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.xml" ContentType="application/vnd.openxmlformats-officedocument.drawing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60" yWindow="540" windowWidth="14895" windowHeight="7635"/>
  </bookViews>
  <sheets>
    <sheet name="Diagram" sheetId="5" r:id="rId1"/>
    <sheet name="Tabell" sheetId="3" r:id="rId2"/>
    <sheet name="pivå" sheetId="1" state="hidden" r:id="rId3"/>
    <sheet name="lt tabell" sheetId="4" state="hidden" r:id="rId4"/>
    <sheet name="INFO" sheetId="6" r:id="rId5"/>
  </sheets>
  <definedNames>
    <definedName name="_xlnm.Print_Area" localSheetId="0">Diagram!$A$1:$C$1483</definedName>
    <definedName name="_xlnm.Print_Area" localSheetId="1">Tabell!$B$1:$U$526</definedName>
  </definedNames>
  <calcPr calcId="145621"/>
</workbook>
</file>

<file path=xl/calcChain.xml><?xml version="1.0" encoding="utf-8"?>
<calcChain xmlns="http://schemas.openxmlformats.org/spreadsheetml/2006/main">
  <c r="G218" i="3" l="1"/>
  <c r="H218" i="3"/>
  <c r="I218" i="3"/>
  <c r="K218" i="3"/>
  <c r="L218" i="3"/>
  <c r="M218" i="3"/>
  <c r="G225" i="3"/>
  <c r="H225" i="3"/>
  <c r="I225" i="3"/>
  <c r="K225" i="3"/>
  <c r="L225" i="3"/>
  <c r="M225" i="3"/>
  <c r="B226" i="5" l="1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166" i="5" l="1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3" i="5"/>
  <c r="B146" i="5"/>
  <c r="B147" i="5"/>
  <c r="B148" i="5"/>
  <c r="B149" i="5"/>
  <c r="B150" i="5"/>
  <c r="B151" i="5"/>
  <c r="B152" i="5"/>
  <c r="B153" i="5"/>
  <c r="B154" i="5"/>
  <c r="B155" i="5"/>
  <c r="B129" i="5"/>
  <c r="B130" i="5"/>
  <c r="B131" i="5"/>
  <c r="B132" i="5"/>
  <c r="B133" i="5"/>
  <c r="B134" i="5"/>
  <c r="B135" i="5"/>
  <c r="B136" i="5"/>
  <c r="B137" i="5"/>
  <c r="B138" i="5"/>
  <c r="B115" i="5"/>
  <c r="B116" i="5"/>
  <c r="B117" i="5"/>
  <c r="B118" i="5"/>
  <c r="B119" i="5"/>
  <c r="B120" i="5"/>
  <c r="B121" i="5"/>
  <c r="B123" i="5"/>
  <c r="B124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66" i="5"/>
  <c r="B67" i="5"/>
  <c r="B68" i="5"/>
  <c r="B69" i="5"/>
  <c r="B70" i="5"/>
  <c r="B71" i="5"/>
  <c r="B72" i="5"/>
  <c r="B75" i="5"/>
  <c r="B77" i="5"/>
  <c r="B78" i="5"/>
  <c r="B58" i="5"/>
  <c r="B59" i="5"/>
  <c r="B60" i="5"/>
  <c r="B37" i="5" l="1"/>
  <c r="B38" i="5"/>
  <c r="B39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G5" i="3"/>
  <c r="O11" i="3"/>
  <c r="K8" i="3"/>
  <c r="L8" i="3"/>
  <c r="M8" i="3"/>
  <c r="K9" i="3"/>
  <c r="L9" i="3"/>
  <c r="M9" i="3"/>
  <c r="K10" i="3"/>
  <c r="L10" i="3"/>
  <c r="M10" i="3"/>
  <c r="K11" i="3"/>
  <c r="L11" i="3"/>
  <c r="M11" i="3"/>
  <c r="K12" i="3"/>
  <c r="L12" i="3"/>
  <c r="M12" i="3"/>
  <c r="K13" i="3"/>
  <c r="L13" i="3"/>
  <c r="M13" i="3"/>
  <c r="K14" i="3"/>
  <c r="L14" i="3"/>
  <c r="M14" i="3"/>
  <c r="K15" i="3"/>
  <c r="L15" i="3"/>
  <c r="M15" i="3"/>
  <c r="K16" i="3"/>
  <c r="L16" i="3"/>
  <c r="M16" i="3"/>
  <c r="K17" i="3"/>
  <c r="L17" i="3"/>
  <c r="M17" i="3"/>
  <c r="K18" i="3"/>
  <c r="L18" i="3"/>
  <c r="M18" i="3"/>
  <c r="K19" i="3"/>
  <c r="L19" i="3"/>
  <c r="M19" i="3"/>
  <c r="K20" i="3"/>
  <c r="L20" i="3"/>
  <c r="M20" i="3"/>
  <c r="K21" i="3"/>
  <c r="L21" i="3"/>
  <c r="M21" i="3"/>
  <c r="K22" i="3"/>
  <c r="L22" i="3"/>
  <c r="M22" i="3"/>
  <c r="K23" i="3"/>
  <c r="L23" i="3"/>
  <c r="M23" i="3"/>
  <c r="K24" i="3"/>
  <c r="L24" i="3"/>
  <c r="M24" i="3"/>
  <c r="K25" i="3"/>
  <c r="L25" i="3"/>
  <c r="M25" i="3"/>
  <c r="K26" i="3"/>
  <c r="L26" i="3"/>
  <c r="M26" i="3"/>
  <c r="K27" i="3"/>
  <c r="L27" i="3"/>
  <c r="M27" i="3"/>
  <c r="K28" i="3"/>
  <c r="L28" i="3"/>
  <c r="M28" i="3"/>
  <c r="K29" i="3"/>
  <c r="L29" i="3"/>
  <c r="M29" i="3"/>
  <c r="K30" i="3"/>
  <c r="L30" i="3"/>
  <c r="M30" i="3"/>
  <c r="K31" i="3"/>
  <c r="L31" i="3"/>
  <c r="M31" i="3"/>
  <c r="K32" i="3"/>
  <c r="L32" i="3"/>
  <c r="M32" i="3"/>
  <c r="K33" i="3"/>
  <c r="L33" i="3"/>
  <c r="M33" i="3"/>
  <c r="K34" i="3"/>
  <c r="L34" i="3"/>
  <c r="M34" i="3"/>
  <c r="K35" i="3"/>
  <c r="L35" i="3"/>
  <c r="M35" i="3"/>
  <c r="K36" i="3"/>
  <c r="L36" i="3"/>
  <c r="M36" i="3"/>
  <c r="K37" i="3"/>
  <c r="L37" i="3"/>
  <c r="M37" i="3"/>
  <c r="K38" i="3"/>
  <c r="L38" i="3"/>
  <c r="M38" i="3"/>
  <c r="K39" i="3"/>
  <c r="L39" i="3"/>
  <c r="M39" i="3"/>
  <c r="K40" i="3"/>
  <c r="L40" i="3"/>
  <c r="M40" i="3"/>
  <c r="K41" i="3"/>
  <c r="L41" i="3"/>
  <c r="M41" i="3"/>
  <c r="K42" i="3"/>
  <c r="L42" i="3"/>
  <c r="M42" i="3"/>
  <c r="K43" i="3"/>
  <c r="L43" i="3"/>
  <c r="M43" i="3"/>
  <c r="K44" i="3"/>
  <c r="L44" i="3"/>
  <c r="M44" i="3"/>
  <c r="K45" i="3"/>
  <c r="L45" i="3"/>
  <c r="M45" i="3"/>
  <c r="K46" i="3"/>
  <c r="L46" i="3"/>
  <c r="M46" i="3"/>
  <c r="K47" i="3"/>
  <c r="L47" i="3"/>
  <c r="M47" i="3"/>
  <c r="K48" i="3"/>
  <c r="L48" i="3"/>
  <c r="M48" i="3"/>
  <c r="K49" i="3"/>
  <c r="L49" i="3"/>
  <c r="M49" i="3"/>
  <c r="K50" i="3"/>
  <c r="L50" i="3"/>
  <c r="M50" i="3"/>
  <c r="K51" i="3"/>
  <c r="L51" i="3"/>
  <c r="M51" i="3"/>
  <c r="K52" i="3"/>
  <c r="L52" i="3"/>
  <c r="M52" i="3"/>
  <c r="K53" i="3"/>
  <c r="L53" i="3"/>
  <c r="M53" i="3"/>
  <c r="K54" i="3"/>
  <c r="L54" i="3"/>
  <c r="M54" i="3"/>
  <c r="K55" i="3"/>
  <c r="L55" i="3"/>
  <c r="M55" i="3"/>
  <c r="K56" i="3"/>
  <c r="L56" i="3"/>
  <c r="M56" i="3"/>
  <c r="K57" i="3"/>
  <c r="L57" i="3"/>
  <c r="M57" i="3"/>
  <c r="K58" i="3"/>
  <c r="L58" i="3"/>
  <c r="M58" i="3"/>
  <c r="K59" i="3"/>
  <c r="L59" i="3"/>
  <c r="M59" i="3"/>
  <c r="K60" i="3"/>
  <c r="L60" i="3"/>
  <c r="M60" i="3"/>
  <c r="K61" i="3"/>
  <c r="L61" i="3"/>
  <c r="M61" i="3"/>
  <c r="K62" i="3"/>
  <c r="L62" i="3"/>
  <c r="M62" i="3"/>
  <c r="K63" i="3"/>
  <c r="L63" i="3"/>
  <c r="M63" i="3"/>
  <c r="K64" i="3"/>
  <c r="L64" i="3"/>
  <c r="M64" i="3"/>
  <c r="K65" i="3"/>
  <c r="L65" i="3"/>
  <c r="M65" i="3"/>
  <c r="K66" i="3"/>
  <c r="L66" i="3"/>
  <c r="M66" i="3"/>
  <c r="K67" i="3"/>
  <c r="L67" i="3"/>
  <c r="M67" i="3"/>
  <c r="K68" i="3"/>
  <c r="L68" i="3"/>
  <c r="M68" i="3"/>
  <c r="K69" i="3"/>
  <c r="L69" i="3"/>
  <c r="M69" i="3"/>
  <c r="K70" i="3"/>
  <c r="L70" i="3"/>
  <c r="M70" i="3"/>
  <c r="K71" i="3"/>
  <c r="L71" i="3"/>
  <c r="M71" i="3"/>
  <c r="K72" i="3"/>
  <c r="L72" i="3"/>
  <c r="M72" i="3"/>
  <c r="K73" i="3"/>
  <c r="L73" i="3"/>
  <c r="M73" i="3"/>
  <c r="K74" i="3"/>
  <c r="L74" i="3"/>
  <c r="M74" i="3"/>
  <c r="K75" i="3"/>
  <c r="L75" i="3"/>
  <c r="M75" i="3"/>
  <c r="K76" i="3"/>
  <c r="L76" i="3"/>
  <c r="M76" i="3"/>
  <c r="K77" i="3"/>
  <c r="L77" i="3"/>
  <c r="M77" i="3"/>
  <c r="K78" i="3"/>
  <c r="L78" i="3"/>
  <c r="M78" i="3"/>
  <c r="K79" i="3"/>
  <c r="L79" i="3"/>
  <c r="M79" i="3"/>
  <c r="K80" i="3"/>
  <c r="L80" i="3"/>
  <c r="M80" i="3"/>
  <c r="K81" i="3"/>
  <c r="L81" i="3"/>
  <c r="M81" i="3"/>
  <c r="K82" i="3"/>
  <c r="L82" i="3"/>
  <c r="M82" i="3"/>
  <c r="K83" i="3"/>
  <c r="L83" i="3"/>
  <c r="M83" i="3"/>
  <c r="K84" i="3"/>
  <c r="L84" i="3"/>
  <c r="M84" i="3"/>
  <c r="K85" i="3"/>
  <c r="L85" i="3"/>
  <c r="M85" i="3"/>
  <c r="K86" i="3"/>
  <c r="L86" i="3"/>
  <c r="M86" i="3"/>
  <c r="K87" i="3"/>
  <c r="L87" i="3"/>
  <c r="M87" i="3"/>
  <c r="K88" i="3"/>
  <c r="L88" i="3"/>
  <c r="M88" i="3"/>
  <c r="K89" i="3"/>
  <c r="L89" i="3"/>
  <c r="M89" i="3"/>
  <c r="K90" i="3"/>
  <c r="L90" i="3"/>
  <c r="M90" i="3"/>
  <c r="K91" i="3"/>
  <c r="L91" i="3"/>
  <c r="M91" i="3"/>
  <c r="K92" i="3"/>
  <c r="L92" i="3"/>
  <c r="M92" i="3"/>
  <c r="K93" i="3"/>
  <c r="L93" i="3"/>
  <c r="M93" i="3"/>
  <c r="K94" i="3"/>
  <c r="L94" i="3"/>
  <c r="M94" i="3"/>
  <c r="K95" i="3"/>
  <c r="L95" i="3"/>
  <c r="M95" i="3"/>
  <c r="K96" i="3"/>
  <c r="L96" i="3"/>
  <c r="M96" i="3"/>
  <c r="K97" i="3"/>
  <c r="L97" i="3"/>
  <c r="M97" i="3"/>
  <c r="K98" i="3"/>
  <c r="L98" i="3"/>
  <c r="M98" i="3"/>
  <c r="K99" i="3"/>
  <c r="L99" i="3"/>
  <c r="M99" i="3"/>
  <c r="K100" i="3"/>
  <c r="L100" i="3"/>
  <c r="M100" i="3"/>
  <c r="K101" i="3"/>
  <c r="L101" i="3"/>
  <c r="M101" i="3"/>
  <c r="K102" i="3"/>
  <c r="L102" i="3"/>
  <c r="M102" i="3"/>
  <c r="K103" i="3"/>
  <c r="L103" i="3"/>
  <c r="M103" i="3"/>
  <c r="K104" i="3"/>
  <c r="L104" i="3"/>
  <c r="M104" i="3"/>
  <c r="K105" i="3"/>
  <c r="L105" i="3"/>
  <c r="M105" i="3"/>
  <c r="K106" i="3"/>
  <c r="L106" i="3"/>
  <c r="M106" i="3"/>
  <c r="K107" i="3"/>
  <c r="L107" i="3"/>
  <c r="M107" i="3"/>
  <c r="K108" i="3"/>
  <c r="L108" i="3"/>
  <c r="M108" i="3"/>
  <c r="K109" i="3"/>
  <c r="L109" i="3"/>
  <c r="M109" i="3"/>
  <c r="K110" i="3"/>
  <c r="L110" i="3"/>
  <c r="M110" i="3"/>
  <c r="K111" i="3"/>
  <c r="L111" i="3"/>
  <c r="M111" i="3"/>
  <c r="K112" i="3"/>
  <c r="L112" i="3"/>
  <c r="M112" i="3"/>
  <c r="K113" i="3"/>
  <c r="L113" i="3"/>
  <c r="M113" i="3"/>
  <c r="K114" i="3"/>
  <c r="L114" i="3"/>
  <c r="M114" i="3"/>
  <c r="K115" i="3"/>
  <c r="L115" i="3"/>
  <c r="M115" i="3"/>
  <c r="K116" i="3"/>
  <c r="L116" i="3"/>
  <c r="M116" i="3"/>
  <c r="K117" i="3"/>
  <c r="L117" i="3"/>
  <c r="M117" i="3"/>
  <c r="K118" i="3"/>
  <c r="L118" i="3"/>
  <c r="M118" i="3"/>
  <c r="K119" i="3"/>
  <c r="L119" i="3"/>
  <c r="M119" i="3"/>
  <c r="K120" i="3"/>
  <c r="L120" i="3"/>
  <c r="M120" i="3"/>
  <c r="K121" i="3"/>
  <c r="L121" i="3"/>
  <c r="M121" i="3"/>
  <c r="K122" i="3"/>
  <c r="L122" i="3"/>
  <c r="M122" i="3"/>
  <c r="K123" i="3"/>
  <c r="L123" i="3"/>
  <c r="M123" i="3"/>
  <c r="K124" i="3"/>
  <c r="L124" i="3"/>
  <c r="M124" i="3"/>
  <c r="K125" i="3"/>
  <c r="L125" i="3"/>
  <c r="M125" i="3"/>
  <c r="K126" i="3"/>
  <c r="L126" i="3"/>
  <c r="M126" i="3"/>
  <c r="K127" i="3"/>
  <c r="L127" i="3"/>
  <c r="M127" i="3"/>
  <c r="K128" i="3"/>
  <c r="L128" i="3"/>
  <c r="M128" i="3"/>
  <c r="K129" i="3"/>
  <c r="L129" i="3"/>
  <c r="M129" i="3"/>
  <c r="K130" i="3"/>
  <c r="L130" i="3"/>
  <c r="M130" i="3"/>
  <c r="K131" i="3"/>
  <c r="L131" i="3"/>
  <c r="M131" i="3"/>
  <c r="K132" i="3"/>
  <c r="L132" i="3"/>
  <c r="M132" i="3"/>
  <c r="K133" i="3"/>
  <c r="L133" i="3"/>
  <c r="M133" i="3"/>
  <c r="K134" i="3"/>
  <c r="L134" i="3"/>
  <c r="M134" i="3"/>
  <c r="K135" i="3"/>
  <c r="L135" i="3"/>
  <c r="M135" i="3"/>
  <c r="K136" i="3"/>
  <c r="L136" i="3"/>
  <c r="M136" i="3"/>
  <c r="K137" i="3"/>
  <c r="L137" i="3"/>
  <c r="M137" i="3"/>
  <c r="K138" i="3"/>
  <c r="L138" i="3"/>
  <c r="M138" i="3"/>
  <c r="K139" i="3"/>
  <c r="L139" i="3"/>
  <c r="M139" i="3"/>
  <c r="K140" i="3"/>
  <c r="L140" i="3"/>
  <c r="M140" i="3"/>
  <c r="K141" i="3"/>
  <c r="L141" i="3"/>
  <c r="M141" i="3"/>
  <c r="K142" i="3"/>
  <c r="L142" i="3"/>
  <c r="M142" i="3"/>
  <c r="K143" i="3"/>
  <c r="L143" i="3"/>
  <c r="M143" i="3"/>
  <c r="K144" i="3"/>
  <c r="L144" i="3"/>
  <c r="M144" i="3"/>
  <c r="K145" i="3"/>
  <c r="L145" i="3"/>
  <c r="M145" i="3"/>
  <c r="K146" i="3"/>
  <c r="L146" i="3"/>
  <c r="M146" i="3"/>
  <c r="K147" i="3"/>
  <c r="L147" i="3"/>
  <c r="M147" i="3"/>
  <c r="K148" i="3"/>
  <c r="L148" i="3"/>
  <c r="M148" i="3"/>
  <c r="K149" i="3"/>
  <c r="L149" i="3"/>
  <c r="M149" i="3"/>
  <c r="K150" i="3"/>
  <c r="L150" i="3"/>
  <c r="M150" i="3"/>
  <c r="K151" i="3"/>
  <c r="L151" i="3"/>
  <c r="M151" i="3"/>
  <c r="K152" i="3"/>
  <c r="L152" i="3"/>
  <c r="M152" i="3"/>
  <c r="K153" i="3"/>
  <c r="L153" i="3"/>
  <c r="M153" i="3"/>
  <c r="K154" i="3"/>
  <c r="L154" i="3"/>
  <c r="M154" i="3"/>
  <c r="K155" i="3"/>
  <c r="L155" i="3"/>
  <c r="M155" i="3"/>
  <c r="K156" i="3"/>
  <c r="L156" i="3"/>
  <c r="M156" i="3"/>
  <c r="K157" i="3"/>
  <c r="L157" i="3"/>
  <c r="M157" i="3"/>
  <c r="K158" i="3"/>
  <c r="L158" i="3"/>
  <c r="M158" i="3"/>
  <c r="K159" i="3"/>
  <c r="L159" i="3"/>
  <c r="M159" i="3"/>
  <c r="K160" i="3"/>
  <c r="L160" i="3"/>
  <c r="M160" i="3"/>
  <c r="K161" i="3"/>
  <c r="L161" i="3"/>
  <c r="M161" i="3"/>
  <c r="K162" i="3"/>
  <c r="L162" i="3"/>
  <c r="M162" i="3"/>
  <c r="K163" i="3"/>
  <c r="L163" i="3"/>
  <c r="M163" i="3"/>
  <c r="K164" i="3"/>
  <c r="L164" i="3"/>
  <c r="M164" i="3"/>
  <c r="K165" i="3"/>
  <c r="L165" i="3"/>
  <c r="M165" i="3"/>
  <c r="K166" i="3"/>
  <c r="L166" i="3"/>
  <c r="M166" i="3"/>
  <c r="K167" i="3"/>
  <c r="L167" i="3"/>
  <c r="M167" i="3"/>
  <c r="K168" i="3"/>
  <c r="L168" i="3"/>
  <c r="M168" i="3"/>
  <c r="K169" i="3"/>
  <c r="L169" i="3"/>
  <c r="M169" i="3"/>
  <c r="K170" i="3"/>
  <c r="L170" i="3"/>
  <c r="M170" i="3"/>
  <c r="K171" i="3"/>
  <c r="L171" i="3"/>
  <c r="M171" i="3"/>
  <c r="K172" i="3"/>
  <c r="L172" i="3"/>
  <c r="M172" i="3"/>
  <c r="K173" i="3"/>
  <c r="L173" i="3"/>
  <c r="M173" i="3"/>
  <c r="K174" i="3"/>
  <c r="L174" i="3"/>
  <c r="M174" i="3"/>
  <c r="K175" i="3"/>
  <c r="L175" i="3"/>
  <c r="M175" i="3"/>
  <c r="K176" i="3"/>
  <c r="L176" i="3"/>
  <c r="M176" i="3"/>
  <c r="K177" i="3"/>
  <c r="L177" i="3"/>
  <c r="M177" i="3"/>
  <c r="K178" i="3"/>
  <c r="L178" i="3"/>
  <c r="M178" i="3"/>
  <c r="K179" i="3"/>
  <c r="L179" i="3"/>
  <c r="M179" i="3"/>
  <c r="K180" i="3"/>
  <c r="L180" i="3"/>
  <c r="M180" i="3"/>
  <c r="K181" i="3"/>
  <c r="L181" i="3"/>
  <c r="M181" i="3"/>
  <c r="K182" i="3"/>
  <c r="L182" i="3"/>
  <c r="M182" i="3"/>
  <c r="K183" i="3"/>
  <c r="L183" i="3"/>
  <c r="M183" i="3"/>
  <c r="K184" i="3"/>
  <c r="L184" i="3"/>
  <c r="M184" i="3"/>
  <c r="K185" i="3"/>
  <c r="L185" i="3"/>
  <c r="M185" i="3"/>
  <c r="K186" i="3"/>
  <c r="L186" i="3"/>
  <c r="M186" i="3"/>
  <c r="K187" i="3"/>
  <c r="L187" i="3"/>
  <c r="M187" i="3"/>
  <c r="K188" i="3"/>
  <c r="L188" i="3"/>
  <c r="M188" i="3"/>
  <c r="K189" i="3"/>
  <c r="L189" i="3"/>
  <c r="M189" i="3"/>
  <c r="K190" i="3"/>
  <c r="L190" i="3"/>
  <c r="M190" i="3"/>
  <c r="K191" i="3"/>
  <c r="L191" i="3"/>
  <c r="M191" i="3"/>
  <c r="K192" i="3"/>
  <c r="L192" i="3"/>
  <c r="M192" i="3"/>
  <c r="K193" i="3"/>
  <c r="L193" i="3"/>
  <c r="M193" i="3"/>
  <c r="K194" i="3"/>
  <c r="L194" i="3"/>
  <c r="M194" i="3"/>
  <c r="K195" i="3"/>
  <c r="L195" i="3"/>
  <c r="M195" i="3"/>
  <c r="K196" i="3"/>
  <c r="L196" i="3"/>
  <c r="M196" i="3"/>
  <c r="K197" i="3"/>
  <c r="L197" i="3"/>
  <c r="M197" i="3"/>
  <c r="K198" i="3"/>
  <c r="L198" i="3"/>
  <c r="M198" i="3"/>
  <c r="K199" i="3"/>
  <c r="L199" i="3"/>
  <c r="M199" i="3"/>
  <c r="K200" i="3"/>
  <c r="L200" i="3"/>
  <c r="M200" i="3"/>
  <c r="K201" i="3"/>
  <c r="L201" i="3"/>
  <c r="M201" i="3"/>
  <c r="K202" i="3"/>
  <c r="L202" i="3"/>
  <c r="M202" i="3"/>
  <c r="K203" i="3"/>
  <c r="L203" i="3"/>
  <c r="M203" i="3"/>
  <c r="K204" i="3"/>
  <c r="L204" i="3"/>
  <c r="M204" i="3"/>
  <c r="K205" i="3"/>
  <c r="L205" i="3"/>
  <c r="M205" i="3"/>
  <c r="K206" i="3"/>
  <c r="L206" i="3"/>
  <c r="M206" i="3"/>
  <c r="K207" i="3"/>
  <c r="L207" i="3"/>
  <c r="M207" i="3"/>
  <c r="K208" i="3"/>
  <c r="L208" i="3"/>
  <c r="M208" i="3"/>
  <c r="K209" i="3"/>
  <c r="L209" i="3"/>
  <c r="M209" i="3"/>
  <c r="K210" i="3"/>
  <c r="L210" i="3"/>
  <c r="M210" i="3"/>
  <c r="K211" i="3"/>
  <c r="L211" i="3"/>
  <c r="M211" i="3"/>
  <c r="K212" i="3"/>
  <c r="L212" i="3"/>
  <c r="M212" i="3"/>
  <c r="K213" i="3"/>
  <c r="L213" i="3"/>
  <c r="M213" i="3"/>
  <c r="K214" i="3"/>
  <c r="L214" i="3"/>
  <c r="M214" i="3"/>
  <c r="K215" i="3"/>
  <c r="L215" i="3"/>
  <c r="M215" i="3"/>
  <c r="K216" i="3"/>
  <c r="L216" i="3"/>
  <c r="M216" i="3"/>
  <c r="K217" i="3"/>
  <c r="L217" i="3"/>
  <c r="M217" i="3"/>
  <c r="K219" i="3"/>
  <c r="L219" i="3"/>
  <c r="M219" i="3"/>
  <c r="K220" i="3"/>
  <c r="L220" i="3"/>
  <c r="M220" i="3"/>
  <c r="K221" i="3"/>
  <c r="L221" i="3"/>
  <c r="M221" i="3"/>
  <c r="K222" i="3"/>
  <c r="L222" i="3"/>
  <c r="M222" i="3"/>
  <c r="K223" i="3"/>
  <c r="L223" i="3"/>
  <c r="M223" i="3"/>
  <c r="K224" i="3"/>
  <c r="L224" i="3"/>
  <c r="M224" i="3"/>
  <c r="K226" i="3"/>
  <c r="L226" i="3"/>
  <c r="M226" i="3"/>
  <c r="K227" i="3"/>
  <c r="L227" i="3"/>
  <c r="M227" i="3"/>
  <c r="K228" i="3"/>
  <c r="L228" i="3"/>
  <c r="M228" i="3"/>
  <c r="K229" i="3"/>
  <c r="L229" i="3"/>
  <c r="M229" i="3"/>
  <c r="K230" i="3"/>
  <c r="L230" i="3"/>
  <c r="M230" i="3"/>
  <c r="K231" i="3"/>
  <c r="L231" i="3"/>
  <c r="M231" i="3"/>
  <c r="K232" i="3"/>
  <c r="L232" i="3"/>
  <c r="M232" i="3"/>
  <c r="K233" i="3"/>
  <c r="L233" i="3"/>
  <c r="M233" i="3"/>
  <c r="K234" i="3"/>
  <c r="L234" i="3"/>
  <c r="M234" i="3"/>
  <c r="K235" i="3"/>
  <c r="L235" i="3"/>
  <c r="M235" i="3"/>
  <c r="K236" i="3"/>
  <c r="L236" i="3"/>
  <c r="M236" i="3"/>
  <c r="K237" i="3"/>
  <c r="L237" i="3"/>
  <c r="M237" i="3"/>
  <c r="K238" i="3"/>
  <c r="L238" i="3"/>
  <c r="M238" i="3"/>
  <c r="K239" i="3"/>
  <c r="L239" i="3"/>
  <c r="M239" i="3"/>
  <c r="K240" i="3"/>
  <c r="L240" i="3"/>
  <c r="M240" i="3"/>
  <c r="K241" i="3"/>
  <c r="L241" i="3"/>
  <c r="M241" i="3"/>
  <c r="K242" i="3"/>
  <c r="L242" i="3"/>
  <c r="M242" i="3"/>
  <c r="K243" i="3"/>
  <c r="L243" i="3"/>
  <c r="M243" i="3"/>
  <c r="K244" i="3"/>
  <c r="L244" i="3"/>
  <c r="M244" i="3"/>
  <c r="K245" i="3"/>
  <c r="L245" i="3"/>
  <c r="M245" i="3"/>
  <c r="K246" i="3"/>
  <c r="L246" i="3"/>
  <c r="M246" i="3"/>
  <c r="K247" i="3"/>
  <c r="L247" i="3"/>
  <c r="M247" i="3"/>
  <c r="K248" i="3"/>
  <c r="L248" i="3"/>
  <c r="M248" i="3"/>
  <c r="K249" i="3"/>
  <c r="L249" i="3"/>
  <c r="M249" i="3"/>
  <c r="K250" i="3"/>
  <c r="L250" i="3"/>
  <c r="M250" i="3"/>
  <c r="K251" i="3"/>
  <c r="L251" i="3"/>
  <c r="M251" i="3"/>
  <c r="K252" i="3"/>
  <c r="L252" i="3"/>
  <c r="M252" i="3"/>
  <c r="K253" i="3"/>
  <c r="L253" i="3"/>
  <c r="M253" i="3"/>
  <c r="K254" i="3"/>
  <c r="L254" i="3"/>
  <c r="M254" i="3"/>
  <c r="K255" i="3"/>
  <c r="L255" i="3"/>
  <c r="M255" i="3"/>
  <c r="K256" i="3"/>
  <c r="L256" i="3"/>
  <c r="M256" i="3"/>
  <c r="K257" i="3"/>
  <c r="L257" i="3"/>
  <c r="M257" i="3"/>
  <c r="K258" i="3"/>
  <c r="L258" i="3"/>
  <c r="M258" i="3"/>
  <c r="K259" i="3"/>
  <c r="L259" i="3"/>
  <c r="M259" i="3"/>
  <c r="K260" i="3"/>
  <c r="L260" i="3"/>
  <c r="M260" i="3"/>
  <c r="K261" i="3"/>
  <c r="L261" i="3"/>
  <c r="M261" i="3"/>
  <c r="K262" i="3"/>
  <c r="L262" i="3"/>
  <c r="M262" i="3"/>
  <c r="K263" i="3"/>
  <c r="L263" i="3"/>
  <c r="M263" i="3"/>
  <c r="K264" i="3"/>
  <c r="L264" i="3"/>
  <c r="M264" i="3"/>
  <c r="K265" i="3"/>
  <c r="L265" i="3"/>
  <c r="M265" i="3"/>
  <c r="K266" i="3"/>
  <c r="L266" i="3"/>
  <c r="M266" i="3"/>
  <c r="K267" i="3"/>
  <c r="L267" i="3"/>
  <c r="M267" i="3"/>
  <c r="K268" i="3"/>
  <c r="L268" i="3"/>
  <c r="M268" i="3"/>
  <c r="K269" i="3"/>
  <c r="L269" i="3"/>
  <c r="M269" i="3"/>
  <c r="K270" i="3"/>
  <c r="L270" i="3"/>
  <c r="M270" i="3"/>
  <c r="K271" i="3"/>
  <c r="L271" i="3"/>
  <c r="M271" i="3"/>
  <c r="K272" i="3"/>
  <c r="L272" i="3"/>
  <c r="M272" i="3"/>
  <c r="K273" i="3"/>
  <c r="L273" i="3"/>
  <c r="M273" i="3"/>
  <c r="K274" i="3"/>
  <c r="L274" i="3"/>
  <c r="M274" i="3"/>
  <c r="K275" i="3"/>
  <c r="L275" i="3"/>
  <c r="M275" i="3"/>
  <c r="K276" i="3"/>
  <c r="L276" i="3"/>
  <c r="M276" i="3"/>
  <c r="K277" i="3"/>
  <c r="L277" i="3"/>
  <c r="M277" i="3"/>
  <c r="K278" i="3"/>
  <c r="L278" i="3"/>
  <c r="M278" i="3"/>
  <c r="K279" i="3"/>
  <c r="L279" i="3"/>
  <c r="M279" i="3"/>
  <c r="K280" i="3"/>
  <c r="L280" i="3"/>
  <c r="M280" i="3"/>
  <c r="K281" i="3"/>
  <c r="L281" i="3"/>
  <c r="M281" i="3"/>
  <c r="K282" i="3"/>
  <c r="L282" i="3"/>
  <c r="M282" i="3"/>
  <c r="K283" i="3"/>
  <c r="L283" i="3"/>
  <c r="M283" i="3"/>
  <c r="K284" i="3"/>
  <c r="L284" i="3"/>
  <c r="M284" i="3"/>
  <c r="K285" i="3"/>
  <c r="L285" i="3"/>
  <c r="M285" i="3"/>
  <c r="K286" i="3"/>
  <c r="L286" i="3"/>
  <c r="M286" i="3"/>
  <c r="K287" i="3"/>
  <c r="L287" i="3"/>
  <c r="M287" i="3"/>
  <c r="K288" i="3"/>
  <c r="L288" i="3"/>
  <c r="M288" i="3"/>
  <c r="K289" i="3"/>
  <c r="L289" i="3"/>
  <c r="M289" i="3"/>
  <c r="K290" i="3"/>
  <c r="L290" i="3"/>
  <c r="M290" i="3"/>
  <c r="K291" i="3"/>
  <c r="L291" i="3"/>
  <c r="M291" i="3"/>
  <c r="K292" i="3"/>
  <c r="L292" i="3"/>
  <c r="M292" i="3"/>
  <c r="K293" i="3"/>
  <c r="L293" i="3"/>
  <c r="M293" i="3"/>
  <c r="K294" i="3"/>
  <c r="L294" i="3"/>
  <c r="M294" i="3"/>
  <c r="K295" i="3"/>
  <c r="L295" i="3"/>
  <c r="M295" i="3"/>
  <c r="K296" i="3"/>
  <c r="L296" i="3"/>
  <c r="M296" i="3"/>
  <c r="K297" i="3"/>
  <c r="L297" i="3"/>
  <c r="M297" i="3"/>
  <c r="K298" i="3"/>
  <c r="L298" i="3"/>
  <c r="M298" i="3"/>
  <c r="K299" i="3"/>
  <c r="L299" i="3"/>
  <c r="M299" i="3"/>
  <c r="K300" i="3"/>
  <c r="L300" i="3"/>
  <c r="M300" i="3"/>
  <c r="K301" i="3"/>
  <c r="L301" i="3"/>
  <c r="M301" i="3"/>
  <c r="K302" i="3"/>
  <c r="L302" i="3"/>
  <c r="M302" i="3"/>
  <c r="K303" i="3"/>
  <c r="L303" i="3"/>
  <c r="M303" i="3"/>
  <c r="K304" i="3"/>
  <c r="L304" i="3"/>
  <c r="M304" i="3"/>
  <c r="K305" i="3"/>
  <c r="L305" i="3"/>
  <c r="M305" i="3"/>
  <c r="K306" i="3"/>
  <c r="L306" i="3"/>
  <c r="M306" i="3"/>
  <c r="K307" i="3"/>
  <c r="L307" i="3"/>
  <c r="M307" i="3"/>
  <c r="K308" i="3"/>
  <c r="L308" i="3"/>
  <c r="M308" i="3"/>
  <c r="K309" i="3"/>
  <c r="L309" i="3"/>
  <c r="M309" i="3"/>
  <c r="K310" i="3"/>
  <c r="L310" i="3"/>
  <c r="M310" i="3"/>
  <c r="K311" i="3"/>
  <c r="L311" i="3"/>
  <c r="M311" i="3"/>
  <c r="K312" i="3"/>
  <c r="L312" i="3"/>
  <c r="M312" i="3"/>
  <c r="K313" i="3"/>
  <c r="L313" i="3"/>
  <c r="M313" i="3"/>
  <c r="K314" i="3"/>
  <c r="L314" i="3"/>
  <c r="M314" i="3"/>
  <c r="K315" i="3"/>
  <c r="L315" i="3"/>
  <c r="M315" i="3"/>
  <c r="K316" i="3"/>
  <c r="L316" i="3"/>
  <c r="M316" i="3"/>
  <c r="K317" i="3"/>
  <c r="L317" i="3"/>
  <c r="M317" i="3"/>
  <c r="K318" i="3"/>
  <c r="L318" i="3"/>
  <c r="M318" i="3"/>
  <c r="K319" i="3"/>
  <c r="L319" i="3"/>
  <c r="M319" i="3"/>
  <c r="K320" i="3"/>
  <c r="L320" i="3"/>
  <c r="M320" i="3"/>
  <c r="K321" i="3"/>
  <c r="L321" i="3"/>
  <c r="M321" i="3"/>
  <c r="K322" i="3"/>
  <c r="L322" i="3"/>
  <c r="M322" i="3"/>
  <c r="K323" i="3"/>
  <c r="L323" i="3"/>
  <c r="M323" i="3"/>
  <c r="K324" i="3"/>
  <c r="L324" i="3"/>
  <c r="M324" i="3"/>
  <c r="K325" i="3"/>
  <c r="L325" i="3"/>
  <c r="M325" i="3"/>
  <c r="K326" i="3"/>
  <c r="L326" i="3"/>
  <c r="M326" i="3"/>
  <c r="K327" i="3"/>
  <c r="L327" i="3"/>
  <c r="M327" i="3"/>
  <c r="K328" i="3"/>
  <c r="L328" i="3"/>
  <c r="M328" i="3"/>
  <c r="K329" i="3"/>
  <c r="L329" i="3"/>
  <c r="M329" i="3"/>
  <c r="K330" i="3"/>
  <c r="L330" i="3"/>
  <c r="M330" i="3"/>
  <c r="K331" i="3"/>
  <c r="L331" i="3"/>
  <c r="M331" i="3"/>
  <c r="K332" i="3"/>
  <c r="L332" i="3"/>
  <c r="M332" i="3"/>
  <c r="K333" i="3"/>
  <c r="L333" i="3"/>
  <c r="M333" i="3"/>
  <c r="K334" i="3"/>
  <c r="L334" i="3"/>
  <c r="M334" i="3"/>
  <c r="K335" i="3"/>
  <c r="L335" i="3"/>
  <c r="M335" i="3"/>
  <c r="K336" i="3"/>
  <c r="L336" i="3"/>
  <c r="M336" i="3"/>
  <c r="K337" i="3"/>
  <c r="L337" i="3"/>
  <c r="M337" i="3"/>
  <c r="K338" i="3"/>
  <c r="L338" i="3"/>
  <c r="M338" i="3"/>
  <c r="K339" i="3"/>
  <c r="L339" i="3"/>
  <c r="M339" i="3"/>
  <c r="K340" i="3"/>
  <c r="L340" i="3"/>
  <c r="M340" i="3"/>
  <c r="K341" i="3"/>
  <c r="L341" i="3"/>
  <c r="M341" i="3"/>
  <c r="K342" i="3"/>
  <c r="L342" i="3"/>
  <c r="M342" i="3"/>
  <c r="K343" i="3"/>
  <c r="L343" i="3"/>
  <c r="M343" i="3"/>
  <c r="K344" i="3"/>
  <c r="L344" i="3"/>
  <c r="M344" i="3"/>
  <c r="K345" i="3"/>
  <c r="L345" i="3"/>
  <c r="M345" i="3"/>
  <c r="K346" i="3"/>
  <c r="L346" i="3"/>
  <c r="M346" i="3"/>
  <c r="K347" i="3"/>
  <c r="L347" i="3"/>
  <c r="M347" i="3"/>
  <c r="K348" i="3"/>
  <c r="L348" i="3"/>
  <c r="M348" i="3"/>
  <c r="K349" i="3"/>
  <c r="L349" i="3"/>
  <c r="M349" i="3"/>
  <c r="K350" i="3"/>
  <c r="L350" i="3"/>
  <c r="M350" i="3"/>
  <c r="K351" i="3"/>
  <c r="L351" i="3"/>
  <c r="M351" i="3"/>
  <c r="K352" i="3"/>
  <c r="L352" i="3"/>
  <c r="M352" i="3"/>
  <c r="K353" i="3"/>
  <c r="L353" i="3"/>
  <c r="M353" i="3"/>
  <c r="K354" i="3"/>
  <c r="L354" i="3"/>
  <c r="M354" i="3"/>
  <c r="K355" i="3"/>
  <c r="L355" i="3"/>
  <c r="M355" i="3"/>
  <c r="K356" i="3"/>
  <c r="L356" i="3"/>
  <c r="M356" i="3"/>
  <c r="K357" i="3"/>
  <c r="L357" i="3"/>
  <c r="M357" i="3"/>
  <c r="K358" i="3"/>
  <c r="L358" i="3"/>
  <c r="M358" i="3"/>
  <c r="K359" i="3"/>
  <c r="L359" i="3"/>
  <c r="M359" i="3"/>
  <c r="K360" i="3"/>
  <c r="L360" i="3"/>
  <c r="M360" i="3"/>
  <c r="K361" i="3"/>
  <c r="L361" i="3"/>
  <c r="M361" i="3"/>
  <c r="K362" i="3"/>
  <c r="L362" i="3"/>
  <c r="M362" i="3"/>
  <c r="K363" i="3"/>
  <c r="L363" i="3"/>
  <c r="M363" i="3"/>
  <c r="K364" i="3"/>
  <c r="L364" i="3"/>
  <c r="M364" i="3"/>
  <c r="K365" i="3"/>
  <c r="L365" i="3"/>
  <c r="M365" i="3"/>
  <c r="K366" i="3"/>
  <c r="L366" i="3"/>
  <c r="M366" i="3"/>
  <c r="K367" i="3"/>
  <c r="L367" i="3"/>
  <c r="M367" i="3"/>
  <c r="K368" i="3"/>
  <c r="L368" i="3"/>
  <c r="M368" i="3"/>
  <c r="K369" i="3"/>
  <c r="L369" i="3"/>
  <c r="M369" i="3"/>
  <c r="K370" i="3"/>
  <c r="L370" i="3"/>
  <c r="M370" i="3"/>
  <c r="K371" i="3"/>
  <c r="L371" i="3"/>
  <c r="M371" i="3"/>
  <c r="K372" i="3"/>
  <c r="L372" i="3"/>
  <c r="M372" i="3"/>
  <c r="K373" i="3"/>
  <c r="L373" i="3"/>
  <c r="M373" i="3"/>
  <c r="K374" i="3"/>
  <c r="L374" i="3"/>
  <c r="M374" i="3"/>
  <c r="K375" i="3"/>
  <c r="L375" i="3"/>
  <c r="M375" i="3"/>
  <c r="K376" i="3"/>
  <c r="L376" i="3"/>
  <c r="M376" i="3"/>
  <c r="K377" i="3"/>
  <c r="L377" i="3"/>
  <c r="M377" i="3"/>
  <c r="K378" i="3"/>
  <c r="L378" i="3"/>
  <c r="M378" i="3"/>
  <c r="K379" i="3"/>
  <c r="L379" i="3"/>
  <c r="M379" i="3"/>
  <c r="K380" i="3"/>
  <c r="L380" i="3"/>
  <c r="M380" i="3"/>
  <c r="K381" i="3"/>
  <c r="L381" i="3"/>
  <c r="M381" i="3"/>
  <c r="K382" i="3"/>
  <c r="L382" i="3"/>
  <c r="M382" i="3"/>
  <c r="K383" i="3"/>
  <c r="L383" i="3"/>
  <c r="M383" i="3"/>
  <c r="K384" i="3"/>
  <c r="L384" i="3"/>
  <c r="M384" i="3"/>
  <c r="K385" i="3"/>
  <c r="L385" i="3"/>
  <c r="M385" i="3"/>
  <c r="K386" i="3"/>
  <c r="L386" i="3"/>
  <c r="M386" i="3"/>
  <c r="K387" i="3"/>
  <c r="L387" i="3"/>
  <c r="M387" i="3"/>
  <c r="K388" i="3"/>
  <c r="L388" i="3"/>
  <c r="M388" i="3"/>
  <c r="K389" i="3"/>
  <c r="L389" i="3"/>
  <c r="M389" i="3"/>
  <c r="K390" i="3"/>
  <c r="L390" i="3"/>
  <c r="M390" i="3"/>
  <c r="K391" i="3"/>
  <c r="L391" i="3"/>
  <c r="M391" i="3"/>
  <c r="K392" i="3"/>
  <c r="L392" i="3"/>
  <c r="M392" i="3"/>
  <c r="K393" i="3"/>
  <c r="L393" i="3"/>
  <c r="M393" i="3"/>
  <c r="K394" i="3"/>
  <c r="L394" i="3"/>
  <c r="M394" i="3"/>
  <c r="K395" i="3"/>
  <c r="L395" i="3"/>
  <c r="M395" i="3"/>
  <c r="K396" i="3"/>
  <c r="L396" i="3"/>
  <c r="M396" i="3"/>
  <c r="K397" i="3"/>
  <c r="L397" i="3"/>
  <c r="M397" i="3"/>
  <c r="K398" i="3"/>
  <c r="L398" i="3"/>
  <c r="M398" i="3"/>
  <c r="K399" i="3"/>
  <c r="L399" i="3"/>
  <c r="M399" i="3"/>
  <c r="K400" i="3"/>
  <c r="L400" i="3"/>
  <c r="M400" i="3"/>
  <c r="K401" i="3"/>
  <c r="L401" i="3"/>
  <c r="M401" i="3"/>
  <c r="K402" i="3"/>
  <c r="L402" i="3"/>
  <c r="M402" i="3"/>
  <c r="K403" i="3"/>
  <c r="L403" i="3"/>
  <c r="M403" i="3"/>
  <c r="K404" i="3"/>
  <c r="L404" i="3"/>
  <c r="M404" i="3"/>
  <c r="K405" i="3"/>
  <c r="L405" i="3"/>
  <c r="M405" i="3"/>
  <c r="K406" i="3"/>
  <c r="L406" i="3"/>
  <c r="M406" i="3"/>
  <c r="K407" i="3"/>
  <c r="L407" i="3"/>
  <c r="M407" i="3"/>
  <c r="K408" i="3"/>
  <c r="L408" i="3"/>
  <c r="M408" i="3"/>
  <c r="K409" i="3"/>
  <c r="L409" i="3"/>
  <c r="M409" i="3"/>
  <c r="K410" i="3"/>
  <c r="L410" i="3"/>
  <c r="M410" i="3"/>
  <c r="K411" i="3"/>
  <c r="L411" i="3"/>
  <c r="M411" i="3"/>
  <c r="K412" i="3"/>
  <c r="L412" i="3"/>
  <c r="M412" i="3"/>
  <c r="K413" i="3"/>
  <c r="L413" i="3"/>
  <c r="M413" i="3"/>
  <c r="K414" i="3"/>
  <c r="L414" i="3"/>
  <c r="M414" i="3"/>
  <c r="K415" i="3"/>
  <c r="L415" i="3"/>
  <c r="M415" i="3"/>
  <c r="K416" i="3"/>
  <c r="L416" i="3"/>
  <c r="M416" i="3"/>
  <c r="K417" i="3"/>
  <c r="L417" i="3"/>
  <c r="M417" i="3"/>
  <c r="K418" i="3"/>
  <c r="L418" i="3"/>
  <c r="M418" i="3"/>
  <c r="K419" i="3"/>
  <c r="L419" i="3"/>
  <c r="M419" i="3"/>
  <c r="K420" i="3"/>
  <c r="L420" i="3"/>
  <c r="M420" i="3"/>
  <c r="K421" i="3"/>
  <c r="L421" i="3"/>
  <c r="M421" i="3"/>
  <c r="K422" i="3"/>
  <c r="L422" i="3"/>
  <c r="M422" i="3"/>
  <c r="K423" i="3"/>
  <c r="L423" i="3"/>
  <c r="M423" i="3"/>
  <c r="K424" i="3"/>
  <c r="L424" i="3"/>
  <c r="M424" i="3"/>
  <c r="K425" i="3"/>
  <c r="L425" i="3"/>
  <c r="M425" i="3"/>
  <c r="K426" i="3"/>
  <c r="L426" i="3"/>
  <c r="M426" i="3"/>
  <c r="K427" i="3"/>
  <c r="L427" i="3"/>
  <c r="M427" i="3"/>
  <c r="K428" i="3"/>
  <c r="L428" i="3"/>
  <c r="M428" i="3"/>
  <c r="K429" i="3"/>
  <c r="L429" i="3"/>
  <c r="M429" i="3"/>
  <c r="K430" i="3"/>
  <c r="L430" i="3"/>
  <c r="M430" i="3"/>
  <c r="K431" i="3"/>
  <c r="L431" i="3"/>
  <c r="M431" i="3"/>
  <c r="K432" i="3"/>
  <c r="L432" i="3"/>
  <c r="M432" i="3"/>
  <c r="K433" i="3"/>
  <c r="L433" i="3"/>
  <c r="M433" i="3"/>
  <c r="K434" i="3"/>
  <c r="L434" i="3"/>
  <c r="M434" i="3"/>
  <c r="K435" i="3"/>
  <c r="L435" i="3"/>
  <c r="M435" i="3"/>
  <c r="K436" i="3"/>
  <c r="L436" i="3"/>
  <c r="M436" i="3"/>
  <c r="K437" i="3"/>
  <c r="L437" i="3"/>
  <c r="M437" i="3"/>
  <c r="K438" i="3"/>
  <c r="L438" i="3"/>
  <c r="M438" i="3"/>
  <c r="K439" i="3"/>
  <c r="L439" i="3"/>
  <c r="M439" i="3"/>
  <c r="K440" i="3"/>
  <c r="L440" i="3"/>
  <c r="M440" i="3"/>
  <c r="K441" i="3"/>
  <c r="L441" i="3"/>
  <c r="M441" i="3"/>
  <c r="K442" i="3"/>
  <c r="L442" i="3"/>
  <c r="M442" i="3"/>
  <c r="K443" i="3"/>
  <c r="L443" i="3"/>
  <c r="M443" i="3"/>
  <c r="K444" i="3"/>
  <c r="L444" i="3"/>
  <c r="M444" i="3"/>
  <c r="K445" i="3"/>
  <c r="L445" i="3"/>
  <c r="M445" i="3"/>
  <c r="K446" i="3"/>
  <c r="L446" i="3"/>
  <c r="M446" i="3"/>
  <c r="K447" i="3"/>
  <c r="L447" i="3"/>
  <c r="M447" i="3"/>
  <c r="K448" i="3"/>
  <c r="L448" i="3"/>
  <c r="M448" i="3"/>
  <c r="K449" i="3"/>
  <c r="L449" i="3"/>
  <c r="M449" i="3"/>
  <c r="K450" i="3"/>
  <c r="L450" i="3"/>
  <c r="M450" i="3"/>
  <c r="K451" i="3"/>
  <c r="L451" i="3"/>
  <c r="M451" i="3"/>
  <c r="K452" i="3"/>
  <c r="L452" i="3"/>
  <c r="M452" i="3"/>
  <c r="K453" i="3"/>
  <c r="L453" i="3"/>
  <c r="M453" i="3"/>
  <c r="K454" i="3"/>
  <c r="L454" i="3"/>
  <c r="M454" i="3"/>
  <c r="K455" i="3"/>
  <c r="L455" i="3"/>
  <c r="M455" i="3"/>
  <c r="K456" i="3"/>
  <c r="L456" i="3"/>
  <c r="M456" i="3"/>
  <c r="K457" i="3"/>
  <c r="L457" i="3"/>
  <c r="M457" i="3"/>
  <c r="K458" i="3"/>
  <c r="L458" i="3"/>
  <c r="M458" i="3"/>
  <c r="K459" i="3"/>
  <c r="L459" i="3"/>
  <c r="M459" i="3"/>
  <c r="K460" i="3"/>
  <c r="L460" i="3"/>
  <c r="M460" i="3"/>
  <c r="K461" i="3"/>
  <c r="L461" i="3"/>
  <c r="M461" i="3"/>
  <c r="K462" i="3"/>
  <c r="L462" i="3"/>
  <c r="M462" i="3"/>
  <c r="K463" i="3"/>
  <c r="L463" i="3"/>
  <c r="M463" i="3"/>
  <c r="K464" i="3"/>
  <c r="L464" i="3"/>
  <c r="M464" i="3"/>
  <c r="K465" i="3"/>
  <c r="L465" i="3"/>
  <c r="M465" i="3"/>
  <c r="K466" i="3"/>
  <c r="L466" i="3"/>
  <c r="M466" i="3"/>
  <c r="K467" i="3"/>
  <c r="L467" i="3"/>
  <c r="M467" i="3"/>
  <c r="K468" i="3"/>
  <c r="L468" i="3"/>
  <c r="M468" i="3"/>
  <c r="K469" i="3"/>
  <c r="L469" i="3"/>
  <c r="M469" i="3"/>
  <c r="K470" i="3"/>
  <c r="L470" i="3"/>
  <c r="M470" i="3"/>
  <c r="K471" i="3"/>
  <c r="L471" i="3"/>
  <c r="M471" i="3"/>
  <c r="K472" i="3"/>
  <c r="L472" i="3"/>
  <c r="M472" i="3"/>
  <c r="K473" i="3"/>
  <c r="L473" i="3"/>
  <c r="M473" i="3"/>
  <c r="K474" i="3"/>
  <c r="L474" i="3"/>
  <c r="M474" i="3"/>
  <c r="K475" i="3"/>
  <c r="L475" i="3"/>
  <c r="M475" i="3"/>
  <c r="K476" i="3"/>
  <c r="L476" i="3"/>
  <c r="M476" i="3"/>
  <c r="K477" i="3"/>
  <c r="L477" i="3"/>
  <c r="M477" i="3"/>
  <c r="K478" i="3"/>
  <c r="L478" i="3"/>
  <c r="M478" i="3"/>
  <c r="K479" i="3"/>
  <c r="L479" i="3"/>
  <c r="M479" i="3"/>
  <c r="K480" i="3"/>
  <c r="L480" i="3"/>
  <c r="M480" i="3"/>
  <c r="K481" i="3"/>
  <c r="L481" i="3"/>
  <c r="M481" i="3"/>
  <c r="K482" i="3"/>
  <c r="L482" i="3"/>
  <c r="M482" i="3"/>
  <c r="K483" i="3"/>
  <c r="L483" i="3"/>
  <c r="M483" i="3"/>
  <c r="K484" i="3"/>
  <c r="L484" i="3"/>
  <c r="M484" i="3"/>
  <c r="K485" i="3"/>
  <c r="L485" i="3"/>
  <c r="M485" i="3"/>
  <c r="K486" i="3"/>
  <c r="L486" i="3"/>
  <c r="M486" i="3"/>
  <c r="K487" i="3"/>
  <c r="L487" i="3"/>
  <c r="M487" i="3"/>
  <c r="K488" i="3"/>
  <c r="L488" i="3"/>
  <c r="M488" i="3"/>
  <c r="K489" i="3"/>
  <c r="L489" i="3"/>
  <c r="M489" i="3"/>
  <c r="K490" i="3"/>
  <c r="L490" i="3"/>
  <c r="M490" i="3"/>
  <c r="K491" i="3"/>
  <c r="L491" i="3"/>
  <c r="M491" i="3"/>
  <c r="K492" i="3"/>
  <c r="L492" i="3"/>
  <c r="M492" i="3"/>
  <c r="K493" i="3"/>
  <c r="L493" i="3"/>
  <c r="M493" i="3"/>
  <c r="K494" i="3"/>
  <c r="L494" i="3"/>
  <c r="M494" i="3"/>
  <c r="K495" i="3"/>
  <c r="L495" i="3"/>
  <c r="M495" i="3"/>
  <c r="K496" i="3"/>
  <c r="L496" i="3"/>
  <c r="M496" i="3"/>
  <c r="K497" i="3"/>
  <c r="L497" i="3"/>
  <c r="M497" i="3"/>
  <c r="K498" i="3"/>
  <c r="L498" i="3"/>
  <c r="M498" i="3"/>
  <c r="K499" i="3"/>
  <c r="L499" i="3"/>
  <c r="M499" i="3"/>
  <c r="K500" i="3"/>
  <c r="L500" i="3"/>
  <c r="M500" i="3"/>
  <c r="K501" i="3"/>
  <c r="L501" i="3"/>
  <c r="M501" i="3"/>
  <c r="K502" i="3"/>
  <c r="L502" i="3"/>
  <c r="M502" i="3"/>
  <c r="K503" i="3"/>
  <c r="L503" i="3"/>
  <c r="M503" i="3"/>
  <c r="K504" i="3"/>
  <c r="L504" i="3"/>
  <c r="M504" i="3"/>
  <c r="K505" i="3"/>
  <c r="L505" i="3"/>
  <c r="M505" i="3"/>
  <c r="K506" i="3"/>
  <c r="L506" i="3"/>
  <c r="M506" i="3"/>
  <c r="K507" i="3"/>
  <c r="L507" i="3"/>
  <c r="M507" i="3"/>
  <c r="K508" i="3"/>
  <c r="L508" i="3"/>
  <c r="M508" i="3"/>
  <c r="K509" i="3"/>
  <c r="L509" i="3"/>
  <c r="M509" i="3"/>
  <c r="K510" i="3"/>
  <c r="L510" i="3"/>
  <c r="M510" i="3"/>
  <c r="K511" i="3"/>
  <c r="L511" i="3"/>
  <c r="M511" i="3"/>
  <c r="K512" i="3"/>
  <c r="L512" i="3"/>
  <c r="M512" i="3"/>
  <c r="K513" i="3"/>
  <c r="L513" i="3"/>
  <c r="M513" i="3"/>
  <c r="K514" i="3"/>
  <c r="L514" i="3"/>
  <c r="M514" i="3"/>
  <c r="K515" i="3"/>
  <c r="L515" i="3"/>
  <c r="M515" i="3"/>
  <c r="K516" i="3"/>
  <c r="L516" i="3"/>
  <c r="M516" i="3"/>
  <c r="K517" i="3"/>
  <c r="L517" i="3"/>
  <c r="M517" i="3"/>
  <c r="K518" i="3"/>
  <c r="L518" i="3"/>
  <c r="M518" i="3"/>
  <c r="K519" i="3"/>
  <c r="L519" i="3"/>
  <c r="M519" i="3"/>
  <c r="K520" i="3"/>
  <c r="L520" i="3"/>
  <c r="M520" i="3"/>
  <c r="K521" i="3"/>
  <c r="L521" i="3"/>
  <c r="M521" i="3"/>
  <c r="K522" i="3"/>
  <c r="L522" i="3"/>
  <c r="M522" i="3"/>
  <c r="K523" i="3"/>
  <c r="L523" i="3"/>
  <c r="M523" i="3"/>
  <c r="K524" i="3"/>
  <c r="L524" i="3"/>
  <c r="M524" i="3"/>
  <c r="K525" i="3"/>
  <c r="L525" i="3"/>
  <c r="M525" i="3"/>
  <c r="K526" i="3"/>
  <c r="L526" i="3"/>
  <c r="M526" i="3"/>
  <c r="K527" i="3"/>
  <c r="L527" i="3"/>
  <c r="M527" i="3"/>
  <c r="K528" i="3"/>
  <c r="L528" i="3"/>
  <c r="M528" i="3"/>
  <c r="K529" i="3"/>
  <c r="L529" i="3"/>
  <c r="M529" i="3"/>
  <c r="K530" i="3"/>
  <c r="L530" i="3"/>
  <c r="M530" i="3"/>
  <c r="K531" i="3"/>
  <c r="L531" i="3"/>
  <c r="M531" i="3"/>
  <c r="K532" i="3"/>
  <c r="L532" i="3"/>
  <c r="M532" i="3"/>
  <c r="K533" i="3"/>
  <c r="L533" i="3"/>
  <c r="M533" i="3"/>
  <c r="K534" i="3"/>
  <c r="L534" i="3"/>
  <c r="M534" i="3"/>
  <c r="K535" i="3"/>
  <c r="L535" i="3"/>
  <c r="M535" i="3"/>
  <c r="K536" i="3"/>
  <c r="L536" i="3"/>
  <c r="M536" i="3"/>
  <c r="K537" i="3"/>
  <c r="L537" i="3"/>
  <c r="M537" i="3"/>
  <c r="K538" i="3"/>
  <c r="L538" i="3"/>
  <c r="M538" i="3"/>
  <c r="K539" i="3"/>
  <c r="L539" i="3"/>
  <c r="M539" i="3"/>
  <c r="K540" i="3"/>
  <c r="L540" i="3"/>
  <c r="M540" i="3"/>
  <c r="K541" i="3"/>
  <c r="L541" i="3"/>
  <c r="M541" i="3"/>
  <c r="K542" i="3"/>
  <c r="L542" i="3"/>
  <c r="M542" i="3"/>
  <c r="K543" i="3"/>
  <c r="L543" i="3"/>
  <c r="M543" i="3"/>
  <c r="K544" i="3"/>
  <c r="L544" i="3"/>
  <c r="M544" i="3"/>
  <c r="K545" i="3"/>
  <c r="L545" i="3"/>
  <c r="M545" i="3"/>
  <c r="K546" i="3"/>
  <c r="L546" i="3"/>
  <c r="M546" i="3"/>
  <c r="K547" i="3"/>
  <c r="L547" i="3"/>
  <c r="M547" i="3"/>
  <c r="K548" i="3"/>
  <c r="L548" i="3"/>
  <c r="M548" i="3"/>
  <c r="K549" i="3"/>
  <c r="L549" i="3"/>
  <c r="M549" i="3"/>
  <c r="K550" i="3"/>
  <c r="L550" i="3"/>
  <c r="M550" i="3"/>
  <c r="K551" i="3"/>
  <c r="L551" i="3"/>
  <c r="M551" i="3"/>
  <c r="K552" i="3"/>
  <c r="L552" i="3"/>
  <c r="M552" i="3"/>
  <c r="K553" i="3"/>
  <c r="L553" i="3"/>
  <c r="M553" i="3"/>
  <c r="K554" i="3"/>
  <c r="L554" i="3"/>
  <c r="M554" i="3"/>
  <c r="K555" i="3"/>
  <c r="L555" i="3"/>
  <c r="M555" i="3"/>
  <c r="K556" i="3"/>
  <c r="L556" i="3"/>
  <c r="M556" i="3"/>
  <c r="K557" i="3"/>
  <c r="L557" i="3"/>
  <c r="M557" i="3"/>
  <c r="K558" i="3"/>
  <c r="L558" i="3"/>
  <c r="M558" i="3"/>
  <c r="K559" i="3"/>
  <c r="L559" i="3"/>
  <c r="M559" i="3"/>
  <c r="K560" i="3"/>
  <c r="L560" i="3"/>
  <c r="M560" i="3"/>
  <c r="K561" i="3"/>
  <c r="L561" i="3"/>
  <c r="M561" i="3"/>
  <c r="K562" i="3"/>
  <c r="L562" i="3"/>
  <c r="M562" i="3"/>
  <c r="K563" i="3"/>
  <c r="L563" i="3"/>
  <c r="M563" i="3"/>
  <c r="K564" i="3"/>
  <c r="L564" i="3"/>
  <c r="M564" i="3"/>
  <c r="K565" i="3"/>
  <c r="L565" i="3"/>
  <c r="M565" i="3"/>
  <c r="K566" i="3"/>
  <c r="L566" i="3"/>
  <c r="M566" i="3"/>
  <c r="K567" i="3"/>
  <c r="L567" i="3"/>
  <c r="M567" i="3"/>
  <c r="K568" i="3"/>
  <c r="L568" i="3"/>
  <c r="M568" i="3"/>
  <c r="K569" i="3"/>
  <c r="L569" i="3"/>
  <c r="M569" i="3"/>
  <c r="K570" i="3"/>
  <c r="L570" i="3"/>
  <c r="M570" i="3"/>
  <c r="K571" i="3"/>
  <c r="L571" i="3"/>
  <c r="M571" i="3"/>
  <c r="K572" i="3"/>
  <c r="L572" i="3"/>
  <c r="M572" i="3"/>
  <c r="K573" i="3"/>
  <c r="L573" i="3"/>
  <c r="M573" i="3"/>
  <c r="K574" i="3"/>
  <c r="L574" i="3"/>
  <c r="M574" i="3"/>
  <c r="K575" i="3"/>
  <c r="L575" i="3"/>
  <c r="M575" i="3"/>
  <c r="K576" i="3"/>
  <c r="L576" i="3"/>
  <c r="M576" i="3"/>
  <c r="K577" i="3"/>
  <c r="L577" i="3"/>
  <c r="M577" i="3"/>
  <c r="K578" i="3"/>
  <c r="L578" i="3"/>
  <c r="M578" i="3"/>
  <c r="K579" i="3"/>
  <c r="L579" i="3"/>
  <c r="M579" i="3"/>
  <c r="K580" i="3"/>
  <c r="L580" i="3"/>
  <c r="M580" i="3"/>
  <c r="K581" i="3"/>
  <c r="L581" i="3"/>
  <c r="M581" i="3"/>
  <c r="K582" i="3"/>
  <c r="L582" i="3"/>
  <c r="M582" i="3"/>
  <c r="K583" i="3"/>
  <c r="L583" i="3"/>
  <c r="M583" i="3"/>
  <c r="K584" i="3"/>
  <c r="L584" i="3"/>
  <c r="M584" i="3"/>
  <c r="K585" i="3"/>
  <c r="L585" i="3"/>
  <c r="M585" i="3"/>
  <c r="K586" i="3"/>
  <c r="L586" i="3"/>
  <c r="M586" i="3"/>
  <c r="K587" i="3"/>
  <c r="L587" i="3"/>
  <c r="M587" i="3"/>
  <c r="K588" i="3"/>
  <c r="L588" i="3"/>
  <c r="M588" i="3"/>
  <c r="K589" i="3"/>
  <c r="L589" i="3"/>
  <c r="M589" i="3"/>
  <c r="K590" i="3"/>
  <c r="L590" i="3"/>
  <c r="M590" i="3"/>
  <c r="K591" i="3"/>
  <c r="L591" i="3"/>
  <c r="M591" i="3"/>
  <c r="K592" i="3"/>
  <c r="L592" i="3"/>
  <c r="M592" i="3"/>
  <c r="K593" i="3"/>
  <c r="L593" i="3"/>
  <c r="M593" i="3"/>
  <c r="K594" i="3"/>
  <c r="L594" i="3"/>
  <c r="M594" i="3"/>
  <c r="K595" i="3"/>
  <c r="L595" i="3"/>
  <c r="M595" i="3"/>
  <c r="K596" i="3"/>
  <c r="L596" i="3"/>
  <c r="M596" i="3"/>
  <c r="K597" i="3"/>
  <c r="L597" i="3"/>
  <c r="M597" i="3"/>
  <c r="K598" i="3"/>
  <c r="L598" i="3"/>
  <c r="M598" i="3"/>
  <c r="K599" i="3"/>
  <c r="L599" i="3"/>
  <c r="M599" i="3"/>
  <c r="K600" i="3"/>
  <c r="L600" i="3"/>
  <c r="M600" i="3"/>
  <c r="K601" i="3"/>
  <c r="L601" i="3"/>
  <c r="M601" i="3"/>
  <c r="K602" i="3"/>
  <c r="L602" i="3"/>
  <c r="M602" i="3"/>
  <c r="K603" i="3"/>
  <c r="L603" i="3"/>
  <c r="M603" i="3"/>
  <c r="K604" i="3"/>
  <c r="L604" i="3"/>
  <c r="M604" i="3"/>
  <c r="K605" i="3"/>
  <c r="L605" i="3"/>
  <c r="M605" i="3"/>
  <c r="K606" i="3"/>
  <c r="L606" i="3"/>
  <c r="M606" i="3"/>
  <c r="K607" i="3"/>
  <c r="L607" i="3"/>
  <c r="M607" i="3"/>
  <c r="K608" i="3"/>
  <c r="L608" i="3"/>
  <c r="M608" i="3"/>
  <c r="K609" i="3"/>
  <c r="L609" i="3"/>
  <c r="M609" i="3"/>
  <c r="K610" i="3"/>
  <c r="L610" i="3"/>
  <c r="M610" i="3"/>
  <c r="K611" i="3"/>
  <c r="L611" i="3"/>
  <c r="M611" i="3"/>
  <c r="K612" i="3"/>
  <c r="L612" i="3"/>
  <c r="M612" i="3"/>
  <c r="K613" i="3"/>
  <c r="L613" i="3"/>
  <c r="M613" i="3"/>
  <c r="K614" i="3"/>
  <c r="L614" i="3"/>
  <c r="M614" i="3"/>
  <c r="K615" i="3"/>
  <c r="L615" i="3"/>
  <c r="M615" i="3"/>
  <c r="K616" i="3"/>
  <c r="L616" i="3"/>
  <c r="M616" i="3"/>
  <c r="K617" i="3"/>
  <c r="L617" i="3"/>
  <c r="M617" i="3"/>
  <c r="K618" i="3"/>
  <c r="L618" i="3"/>
  <c r="M618" i="3"/>
  <c r="K619" i="3"/>
  <c r="L619" i="3"/>
  <c r="M619" i="3"/>
  <c r="K620" i="3"/>
  <c r="L620" i="3"/>
  <c r="M620" i="3"/>
  <c r="K621" i="3"/>
  <c r="L621" i="3"/>
  <c r="M621" i="3"/>
  <c r="K622" i="3"/>
  <c r="L622" i="3"/>
  <c r="M622" i="3"/>
  <c r="K623" i="3"/>
  <c r="L623" i="3"/>
  <c r="M623" i="3"/>
  <c r="K624" i="3"/>
  <c r="L624" i="3"/>
  <c r="M624" i="3"/>
  <c r="K625" i="3"/>
  <c r="L625" i="3"/>
  <c r="M625" i="3"/>
  <c r="K626" i="3"/>
  <c r="L626" i="3"/>
  <c r="M626" i="3"/>
  <c r="K627" i="3"/>
  <c r="L627" i="3"/>
  <c r="M627" i="3"/>
  <c r="K628" i="3"/>
  <c r="L628" i="3"/>
  <c r="M628" i="3"/>
  <c r="K629" i="3"/>
  <c r="L629" i="3"/>
  <c r="M629" i="3"/>
  <c r="K630" i="3"/>
  <c r="L630" i="3"/>
  <c r="M630" i="3"/>
  <c r="K631" i="3"/>
  <c r="L631" i="3"/>
  <c r="M631" i="3"/>
  <c r="K632" i="3"/>
  <c r="L632" i="3"/>
  <c r="M632" i="3"/>
  <c r="K633" i="3"/>
  <c r="L633" i="3"/>
  <c r="M633" i="3"/>
  <c r="K634" i="3"/>
  <c r="L634" i="3"/>
  <c r="M634" i="3"/>
  <c r="K635" i="3"/>
  <c r="L635" i="3"/>
  <c r="M635" i="3"/>
  <c r="K636" i="3"/>
  <c r="L636" i="3"/>
  <c r="M636" i="3"/>
  <c r="K637" i="3"/>
  <c r="L637" i="3"/>
  <c r="M637" i="3"/>
  <c r="K638" i="3"/>
  <c r="L638" i="3"/>
  <c r="M638" i="3"/>
  <c r="K639" i="3"/>
  <c r="L639" i="3"/>
  <c r="M639" i="3"/>
  <c r="K640" i="3"/>
  <c r="L640" i="3"/>
  <c r="M640" i="3"/>
  <c r="K641" i="3"/>
  <c r="L641" i="3"/>
  <c r="M641" i="3"/>
  <c r="K642" i="3"/>
  <c r="L642" i="3"/>
  <c r="M642" i="3"/>
  <c r="K643" i="3"/>
  <c r="L643" i="3"/>
  <c r="M643" i="3"/>
  <c r="K644" i="3"/>
  <c r="L644" i="3"/>
  <c r="M644" i="3"/>
  <c r="K645" i="3"/>
  <c r="L645" i="3"/>
  <c r="M645" i="3"/>
  <c r="K646" i="3"/>
  <c r="L646" i="3"/>
  <c r="M646" i="3"/>
  <c r="K647" i="3"/>
  <c r="L647" i="3"/>
  <c r="M647" i="3"/>
  <c r="K648" i="3"/>
  <c r="L648" i="3"/>
  <c r="M648" i="3"/>
  <c r="K649" i="3"/>
  <c r="L649" i="3"/>
  <c r="M649" i="3"/>
  <c r="K650" i="3"/>
  <c r="L650" i="3"/>
  <c r="M650" i="3"/>
  <c r="K651" i="3"/>
  <c r="L651" i="3"/>
  <c r="M651" i="3"/>
  <c r="K652" i="3"/>
  <c r="L652" i="3"/>
  <c r="M652" i="3"/>
  <c r="K653" i="3"/>
  <c r="L653" i="3"/>
  <c r="M653" i="3"/>
  <c r="K654" i="3"/>
  <c r="L654" i="3"/>
  <c r="M654" i="3"/>
  <c r="K655" i="3"/>
  <c r="L655" i="3"/>
  <c r="M655" i="3"/>
  <c r="K656" i="3"/>
  <c r="L656" i="3"/>
  <c r="M656" i="3"/>
  <c r="K657" i="3"/>
  <c r="L657" i="3"/>
  <c r="M657" i="3"/>
  <c r="K658" i="3"/>
  <c r="L658" i="3"/>
  <c r="M658" i="3"/>
  <c r="K659" i="3"/>
  <c r="L659" i="3"/>
  <c r="M659" i="3"/>
  <c r="K660" i="3"/>
  <c r="L660" i="3"/>
  <c r="M660" i="3"/>
  <c r="K661" i="3"/>
  <c r="L661" i="3"/>
  <c r="M661" i="3"/>
  <c r="K662" i="3"/>
  <c r="L662" i="3"/>
  <c r="M662" i="3"/>
  <c r="K663" i="3"/>
  <c r="L663" i="3"/>
  <c r="M663" i="3"/>
  <c r="K664" i="3"/>
  <c r="L664" i="3"/>
  <c r="M664" i="3"/>
  <c r="K665" i="3"/>
  <c r="L665" i="3"/>
  <c r="M665" i="3"/>
  <c r="K666" i="3"/>
  <c r="L666" i="3"/>
  <c r="M666" i="3"/>
  <c r="K667" i="3"/>
  <c r="L667" i="3"/>
  <c r="M667" i="3"/>
  <c r="K668" i="3"/>
  <c r="L668" i="3"/>
  <c r="M668" i="3"/>
  <c r="K669" i="3"/>
  <c r="L669" i="3"/>
  <c r="M669" i="3"/>
  <c r="K670" i="3"/>
  <c r="L670" i="3"/>
  <c r="M670" i="3"/>
  <c r="K671" i="3"/>
  <c r="L671" i="3"/>
  <c r="M671" i="3"/>
  <c r="K672" i="3"/>
  <c r="L672" i="3"/>
  <c r="M672" i="3"/>
  <c r="K673" i="3"/>
  <c r="L673" i="3"/>
  <c r="M673" i="3"/>
  <c r="K674" i="3"/>
  <c r="L674" i="3"/>
  <c r="M674" i="3"/>
  <c r="K675" i="3"/>
  <c r="L675" i="3"/>
  <c r="M675" i="3"/>
  <c r="K676" i="3"/>
  <c r="L676" i="3"/>
  <c r="M676" i="3"/>
  <c r="K677" i="3"/>
  <c r="L677" i="3"/>
  <c r="M677" i="3"/>
  <c r="K678" i="3"/>
  <c r="L678" i="3"/>
  <c r="M678" i="3"/>
  <c r="K679" i="3"/>
  <c r="L679" i="3"/>
  <c r="M679" i="3"/>
  <c r="K680" i="3"/>
  <c r="L680" i="3"/>
  <c r="M680" i="3"/>
  <c r="K681" i="3"/>
  <c r="L681" i="3"/>
  <c r="M681" i="3"/>
  <c r="K682" i="3"/>
  <c r="L682" i="3"/>
  <c r="M682" i="3"/>
  <c r="K683" i="3"/>
  <c r="L683" i="3"/>
  <c r="M683" i="3"/>
  <c r="K684" i="3"/>
  <c r="L684" i="3"/>
  <c r="M684" i="3"/>
  <c r="K685" i="3"/>
  <c r="L685" i="3"/>
  <c r="M685" i="3"/>
  <c r="K686" i="3"/>
  <c r="L686" i="3"/>
  <c r="M686" i="3"/>
  <c r="K687" i="3"/>
  <c r="L687" i="3"/>
  <c r="M687" i="3"/>
  <c r="K688" i="3"/>
  <c r="L688" i="3"/>
  <c r="M688" i="3"/>
  <c r="K689" i="3"/>
  <c r="L689" i="3"/>
  <c r="M689" i="3"/>
  <c r="K690" i="3"/>
  <c r="L690" i="3"/>
  <c r="M690" i="3"/>
  <c r="K691" i="3"/>
  <c r="L691" i="3"/>
  <c r="M691" i="3"/>
  <c r="K692" i="3"/>
  <c r="L692" i="3"/>
  <c r="M692" i="3"/>
  <c r="K693" i="3"/>
  <c r="L693" i="3"/>
  <c r="M693" i="3"/>
  <c r="K694" i="3"/>
  <c r="L694" i="3"/>
  <c r="M694" i="3"/>
  <c r="K695" i="3"/>
  <c r="L695" i="3"/>
  <c r="M695" i="3"/>
  <c r="K696" i="3"/>
  <c r="L696" i="3"/>
  <c r="M696" i="3"/>
  <c r="K697" i="3"/>
  <c r="L697" i="3"/>
  <c r="M697" i="3"/>
  <c r="K698" i="3"/>
  <c r="L698" i="3"/>
  <c r="M698" i="3"/>
  <c r="K699" i="3"/>
  <c r="L699" i="3"/>
  <c r="M699" i="3"/>
  <c r="K700" i="3"/>
  <c r="L700" i="3"/>
  <c r="M700" i="3"/>
  <c r="K701" i="3"/>
  <c r="L701" i="3"/>
  <c r="M701" i="3"/>
  <c r="K702" i="3"/>
  <c r="L702" i="3"/>
  <c r="M702" i="3"/>
  <c r="K703" i="3"/>
  <c r="L703" i="3"/>
  <c r="M703" i="3"/>
  <c r="K704" i="3"/>
  <c r="L704" i="3"/>
  <c r="M704" i="3"/>
  <c r="K705" i="3"/>
  <c r="L705" i="3"/>
  <c r="M705" i="3"/>
  <c r="K706" i="3"/>
  <c r="L706" i="3"/>
  <c r="M706" i="3"/>
  <c r="K707" i="3"/>
  <c r="L707" i="3"/>
  <c r="M707" i="3"/>
  <c r="K708" i="3"/>
  <c r="L708" i="3"/>
  <c r="M708" i="3"/>
  <c r="K709" i="3"/>
  <c r="L709" i="3"/>
  <c r="M709" i="3"/>
  <c r="K710" i="3"/>
  <c r="L710" i="3"/>
  <c r="M710" i="3"/>
  <c r="K711" i="3"/>
  <c r="L711" i="3"/>
  <c r="M711" i="3"/>
  <c r="K712" i="3"/>
  <c r="L712" i="3"/>
  <c r="M712" i="3"/>
  <c r="K713" i="3"/>
  <c r="L713" i="3"/>
  <c r="M713" i="3"/>
  <c r="K714" i="3"/>
  <c r="L714" i="3"/>
  <c r="M714" i="3"/>
  <c r="K715" i="3"/>
  <c r="L715" i="3"/>
  <c r="M715" i="3"/>
  <c r="K716" i="3"/>
  <c r="L716" i="3"/>
  <c r="M716" i="3"/>
  <c r="K717" i="3"/>
  <c r="L717" i="3"/>
  <c r="M717" i="3"/>
  <c r="K718" i="3"/>
  <c r="L718" i="3"/>
  <c r="M718" i="3"/>
  <c r="K719" i="3"/>
  <c r="L719" i="3"/>
  <c r="M719" i="3"/>
  <c r="K720" i="3"/>
  <c r="L720" i="3"/>
  <c r="M720" i="3"/>
  <c r="K721" i="3"/>
  <c r="L721" i="3"/>
  <c r="M721" i="3"/>
  <c r="K722" i="3"/>
  <c r="L722" i="3"/>
  <c r="M722" i="3"/>
  <c r="K723" i="3"/>
  <c r="L723" i="3"/>
  <c r="M723" i="3"/>
  <c r="K724" i="3"/>
  <c r="L724" i="3"/>
  <c r="M724" i="3"/>
  <c r="K725" i="3"/>
  <c r="L725" i="3"/>
  <c r="M725" i="3"/>
  <c r="K726" i="3"/>
  <c r="L726" i="3"/>
  <c r="M726" i="3"/>
  <c r="K727" i="3"/>
  <c r="L727" i="3"/>
  <c r="M727" i="3"/>
  <c r="K728" i="3"/>
  <c r="L728" i="3"/>
  <c r="M728" i="3"/>
  <c r="K729" i="3"/>
  <c r="L729" i="3"/>
  <c r="M729" i="3"/>
  <c r="K730" i="3"/>
  <c r="L730" i="3"/>
  <c r="M730" i="3"/>
  <c r="K731" i="3"/>
  <c r="L731" i="3"/>
  <c r="M731" i="3"/>
  <c r="K732" i="3"/>
  <c r="L732" i="3"/>
  <c r="M732" i="3"/>
  <c r="K733" i="3"/>
  <c r="L733" i="3"/>
  <c r="M733" i="3"/>
  <c r="K734" i="3"/>
  <c r="L734" i="3"/>
  <c r="M734" i="3"/>
  <c r="K735" i="3"/>
  <c r="L735" i="3"/>
  <c r="M735" i="3"/>
  <c r="K736" i="3"/>
  <c r="L736" i="3"/>
  <c r="M736" i="3"/>
  <c r="K737" i="3"/>
  <c r="L737" i="3"/>
  <c r="M737" i="3"/>
  <c r="K738" i="3"/>
  <c r="L738" i="3"/>
  <c r="M738" i="3"/>
  <c r="K739" i="3"/>
  <c r="L739" i="3"/>
  <c r="M739" i="3"/>
  <c r="K740" i="3"/>
  <c r="L740" i="3"/>
  <c r="M740" i="3"/>
  <c r="K741" i="3"/>
  <c r="L741" i="3"/>
  <c r="M741" i="3"/>
  <c r="K742" i="3"/>
  <c r="L742" i="3"/>
  <c r="M742" i="3"/>
  <c r="K743" i="3"/>
  <c r="L743" i="3"/>
  <c r="M743" i="3"/>
  <c r="K744" i="3"/>
  <c r="L744" i="3"/>
  <c r="M744" i="3"/>
  <c r="K745" i="3"/>
  <c r="L745" i="3"/>
  <c r="M745" i="3"/>
  <c r="K746" i="3"/>
  <c r="L746" i="3"/>
  <c r="M746" i="3"/>
  <c r="K747" i="3"/>
  <c r="L747" i="3"/>
  <c r="M747" i="3"/>
  <c r="K748" i="3"/>
  <c r="L748" i="3"/>
  <c r="M748" i="3"/>
  <c r="K749" i="3"/>
  <c r="L749" i="3"/>
  <c r="M749" i="3"/>
  <c r="K750" i="3"/>
  <c r="L750" i="3"/>
  <c r="M750" i="3"/>
  <c r="K751" i="3"/>
  <c r="L751" i="3"/>
  <c r="M751" i="3"/>
  <c r="K752" i="3"/>
  <c r="L752" i="3"/>
  <c r="M752" i="3"/>
  <c r="K753" i="3"/>
  <c r="L753" i="3"/>
  <c r="M753" i="3"/>
  <c r="K754" i="3"/>
  <c r="L754" i="3"/>
  <c r="M754" i="3"/>
  <c r="K755" i="3"/>
  <c r="L755" i="3"/>
  <c r="M755" i="3"/>
  <c r="K756" i="3"/>
  <c r="L756" i="3"/>
  <c r="M756" i="3"/>
  <c r="K757" i="3"/>
  <c r="L757" i="3"/>
  <c r="M757" i="3"/>
  <c r="K758" i="3"/>
  <c r="L758" i="3"/>
  <c r="M758" i="3"/>
  <c r="K759" i="3"/>
  <c r="L759" i="3"/>
  <c r="M759" i="3"/>
  <c r="K760" i="3"/>
  <c r="L760" i="3"/>
  <c r="M760" i="3"/>
  <c r="K761" i="3"/>
  <c r="L761" i="3"/>
  <c r="M761" i="3"/>
  <c r="K762" i="3"/>
  <c r="L762" i="3"/>
  <c r="M762" i="3"/>
  <c r="K763" i="3"/>
  <c r="L763" i="3"/>
  <c r="M763" i="3"/>
  <c r="K764" i="3"/>
  <c r="L764" i="3"/>
  <c r="M764" i="3"/>
  <c r="K765" i="3"/>
  <c r="L765" i="3"/>
  <c r="M765" i="3"/>
  <c r="K766" i="3"/>
  <c r="L766" i="3"/>
  <c r="M766" i="3"/>
  <c r="K767" i="3"/>
  <c r="L767" i="3"/>
  <c r="M767" i="3"/>
  <c r="K768" i="3"/>
  <c r="L768" i="3"/>
  <c r="M768" i="3"/>
  <c r="K769" i="3"/>
  <c r="L769" i="3"/>
  <c r="M769" i="3"/>
  <c r="K770" i="3"/>
  <c r="L770" i="3"/>
  <c r="M770" i="3"/>
  <c r="K771" i="3"/>
  <c r="L771" i="3"/>
  <c r="M771" i="3"/>
  <c r="K772" i="3"/>
  <c r="L772" i="3"/>
  <c r="M772" i="3"/>
  <c r="K773" i="3"/>
  <c r="L773" i="3"/>
  <c r="M773" i="3"/>
  <c r="K774" i="3"/>
  <c r="L774" i="3"/>
  <c r="M774" i="3"/>
  <c r="K775" i="3"/>
  <c r="L775" i="3"/>
  <c r="M775" i="3"/>
  <c r="K776" i="3"/>
  <c r="L776" i="3"/>
  <c r="M776" i="3"/>
  <c r="K777" i="3"/>
  <c r="L777" i="3"/>
  <c r="M777" i="3"/>
  <c r="K778" i="3"/>
  <c r="L778" i="3"/>
  <c r="M778" i="3"/>
  <c r="K779" i="3"/>
  <c r="L779" i="3"/>
  <c r="M779" i="3"/>
  <c r="K780" i="3"/>
  <c r="L780" i="3"/>
  <c r="M780" i="3"/>
  <c r="K781" i="3"/>
  <c r="L781" i="3"/>
  <c r="M781" i="3"/>
  <c r="K782" i="3"/>
  <c r="L782" i="3"/>
  <c r="M782" i="3"/>
  <c r="K783" i="3"/>
  <c r="L783" i="3"/>
  <c r="M783" i="3"/>
  <c r="K784" i="3"/>
  <c r="L784" i="3"/>
  <c r="M784" i="3"/>
  <c r="K785" i="3"/>
  <c r="L785" i="3"/>
  <c r="M785" i="3"/>
  <c r="K786" i="3"/>
  <c r="L786" i="3"/>
  <c r="M786" i="3"/>
  <c r="K787" i="3"/>
  <c r="L787" i="3"/>
  <c r="M787" i="3"/>
  <c r="K788" i="3"/>
  <c r="L788" i="3"/>
  <c r="M788" i="3"/>
  <c r="K789" i="3"/>
  <c r="L789" i="3"/>
  <c r="M789" i="3"/>
  <c r="K790" i="3"/>
  <c r="L790" i="3"/>
  <c r="M790" i="3"/>
  <c r="K791" i="3"/>
  <c r="L791" i="3"/>
  <c r="M791" i="3"/>
  <c r="K792" i="3"/>
  <c r="L792" i="3"/>
  <c r="M792" i="3"/>
  <c r="K793" i="3"/>
  <c r="L793" i="3"/>
  <c r="M793" i="3"/>
  <c r="K794" i="3"/>
  <c r="L794" i="3"/>
  <c r="M794" i="3"/>
  <c r="K795" i="3"/>
  <c r="L795" i="3"/>
  <c r="M795" i="3"/>
  <c r="K796" i="3"/>
  <c r="L796" i="3"/>
  <c r="M796" i="3"/>
  <c r="K797" i="3"/>
  <c r="L797" i="3"/>
  <c r="M797" i="3"/>
  <c r="K798" i="3"/>
  <c r="L798" i="3"/>
  <c r="M798" i="3"/>
  <c r="K799" i="3"/>
  <c r="L799" i="3"/>
  <c r="M799" i="3"/>
  <c r="K800" i="3"/>
  <c r="L800" i="3"/>
  <c r="M800" i="3"/>
  <c r="K801" i="3"/>
  <c r="L801" i="3"/>
  <c r="M801" i="3"/>
  <c r="K802" i="3"/>
  <c r="L802" i="3"/>
  <c r="M802" i="3"/>
  <c r="K803" i="3"/>
  <c r="L803" i="3"/>
  <c r="M803" i="3"/>
  <c r="K804" i="3"/>
  <c r="L804" i="3"/>
  <c r="M804" i="3"/>
  <c r="K805" i="3"/>
  <c r="L805" i="3"/>
  <c r="M805" i="3"/>
  <c r="K806" i="3"/>
  <c r="L806" i="3"/>
  <c r="M806" i="3"/>
  <c r="K807" i="3"/>
  <c r="L807" i="3"/>
  <c r="M807" i="3"/>
  <c r="K808" i="3"/>
  <c r="L808" i="3"/>
  <c r="M808" i="3"/>
  <c r="K809" i="3"/>
  <c r="L809" i="3"/>
  <c r="M809" i="3"/>
  <c r="K810" i="3"/>
  <c r="L810" i="3"/>
  <c r="M810" i="3"/>
  <c r="K811" i="3"/>
  <c r="L811" i="3"/>
  <c r="M811" i="3"/>
  <c r="K812" i="3"/>
  <c r="L812" i="3"/>
  <c r="M812" i="3"/>
  <c r="K813" i="3"/>
  <c r="L813" i="3"/>
  <c r="M813" i="3"/>
  <c r="K814" i="3"/>
  <c r="L814" i="3"/>
  <c r="M814" i="3"/>
  <c r="K815" i="3"/>
  <c r="L815" i="3"/>
  <c r="M815" i="3"/>
  <c r="K816" i="3"/>
  <c r="L816" i="3"/>
  <c r="M816" i="3"/>
  <c r="K817" i="3"/>
  <c r="L817" i="3"/>
  <c r="M817" i="3"/>
  <c r="K818" i="3"/>
  <c r="L818" i="3"/>
  <c r="M818" i="3"/>
  <c r="K819" i="3"/>
  <c r="L819" i="3"/>
  <c r="M819" i="3"/>
  <c r="K820" i="3"/>
  <c r="L820" i="3"/>
  <c r="M820" i="3"/>
  <c r="K821" i="3"/>
  <c r="L821" i="3"/>
  <c r="M821" i="3"/>
  <c r="K822" i="3"/>
  <c r="L822" i="3"/>
  <c r="M822" i="3"/>
  <c r="K823" i="3"/>
  <c r="L823" i="3"/>
  <c r="M823" i="3"/>
  <c r="K824" i="3"/>
  <c r="L824" i="3"/>
  <c r="M824" i="3"/>
  <c r="K825" i="3"/>
  <c r="L825" i="3"/>
  <c r="M825" i="3"/>
  <c r="K826" i="3"/>
  <c r="L826" i="3"/>
  <c r="M826" i="3"/>
  <c r="K827" i="3"/>
  <c r="L827" i="3"/>
  <c r="M827" i="3"/>
  <c r="K828" i="3"/>
  <c r="L828" i="3"/>
  <c r="M828" i="3"/>
  <c r="K829" i="3"/>
  <c r="L829" i="3"/>
  <c r="M829" i="3"/>
  <c r="K830" i="3"/>
  <c r="L830" i="3"/>
  <c r="M830" i="3"/>
  <c r="K831" i="3"/>
  <c r="L831" i="3"/>
  <c r="M831" i="3"/>
  <c r="K832" i="3"/>
  <c r="L832" i="3"/>
  <c r="M832" i="3"/>
  <c r="K833" i="3"/>
  <c r="L833" i="3"/>
  <c r="M833" i="3"/>
  <c r="K834" i="3"/>
  <c r="L834" i="3"/>
  <c r="M834" i="3"/>
  <c r="K835" i="3"/>
  <c r="L835" i="3"/>
  <c r="M835" i="3"/>
  <c r="K836" i="3"/>
  <c r="L836" i="3"/>
  <c r="M836" i="3"/>
  <c r="K837" i="3"/>
  <c r="L837" i="3"/>
  <c r="M837" i="3"/>
  <c r="K838" i="3"/>
  <c r="L838" i="3"/>
  <c r="M838" i="3"/>
  <c r="K839" i="3"/>
  <c r="L839" i="3"/>
  <c r="M839" i="3"/>
  <c r="K840" i="3"/>
  <c r="L840" i="3"/>
  <c r="M840" i="3"/>
  <c r="K841" i="3"/>
  <c r="L841" i="3"/>
  <c r="M841" i="3"/>
  <c r="K842" i="3"/>
  <c r="L842" i="3"/>
  <c r="M842" i="3"/>
  <c r="K843" i="3"/>
  <c r="L843" i="3"/>
  <c r="M843" i="3"/>
  <c r="K844" i="3"/>
  <c r="L844" i="3"/>
  <c r="M844" i="3"/>
  <c r="K845" i="3"/>
  <c r="L845" i="3"/>
  <c r="M845" i="3"/>
  <c r="K846" i="3"/>
  <c r="L846" i="3"/>
  <c r="M846" i="3"/>
  <c r="K847" i="3"/>
  <c r="L847" i="3"/>
  <c r="M847" i="3"/>
  <c r="K848" i="3"/>
  <c r="L848" i="3"/>
  <c r="M848" i="3"/>
  <c r="K849" i="3"/>
  <c r="L849" i="3"/>
  <c r="M849" i="3"/>
  <c r="K850" i="3"/>
  <c r="L850" i="3"/>
  <c r="M850" i="3"/>
  <c r="K851" i="3"/>
  <c r="L851" i="3"/>
  <c r="M851" i="3"/>
  <c r="K852" i="3"/>
  <c r="L852" i="3"/>
  <c r="M852" i="3"/>
  <c r="K853" i="3"/>
  <c r="L853" i="3"/>
  <c r="M853" i="3"/>
  <c r="K854" i="3"/>
  <c r="L854" i="3"/>
  <c r="M854" i="3"/>
  <c r="K855" i="3"/>
  <c r="L855" i="3"/>
  <c r="M855" i="3"/>
  <c r="K856" i="3"/>
  <c r="L856" i="3"/>
  <c r="M856" i="3"/>
  <c r="K857" i="3"/>
  <c r="L857" i="3"/>
  <c r="M857" i="3"/>
  <c r="K858" i="3"/>
  <c r="L858" i="3"/>
  <c r="M858" i="3"/>
  <c r="K859" i="3"/>
  <c r="L859" i="3"/>
  <c r="M859" i="3"/>
  <c r="K860" i="3"/>
  <c r="L860" i="3"/>
  <c r="M860" i="3"/>
  <c r="K861" i="3"/>
  <c r="L861" i="3"/>
  <c r="M861" i="3"/>
  <c r="K862" i="3"/>
  <c r="L862" i="3"/>
  <c r="M862" i="3"/>
  <c r="K863" i="3"/>
  <c r="L863" i="3"/>
  <c r="M863" i="3"/>
  <c r="K864" i="3"/>
  <c r="L864" i="3"/>
  <c r="M864" i="3"/>
  <c r="K865" i="3"/>
  <c r="L865" i="3"/>
  <c r="M865" i="3"/>
  <c r="K866" i="3"/>
  <c r="L866" i="3"/>
  <c r="M866" i="3"/>
  <c r="K867" i="3"/>
  <c r="L867" i="3"/>
  <c r="M867" i="3"/>
  <c r="K868" i="3"/>
  <c r="L868" i="3"/>
  <c r="M868" i="3"/>
  <c r="K869" i="3"/>
  <c r="L869" i="3"/>
  <c r="M869" i="3"/>
  <c r="K870" i="3"/>
  <c r="L870" i="3"/>
  <c r="M870" i="3"/>
  <c r="K871" i="3"/>
  <c r="L871" i="3"/>
  <c r="M871" i="3"/>
  <c r="K872" i="3"/>
  <c r="L872" i="3"/>
  <c r="M872" i="3"/>
  <c r="K873" i="3"/>
  <c r="L873" i="3"/>
  <c r="M873" i="3"/>
  <c r="K874" i="3"/>
  <c r="L874" i="3"/>
  <c r="M874" i="3"/>
  <c r="K875" i="3"/>
  <c r="L875" i="3"/>
  <c r="M875" i="3"/>
  <c r="K876" i="3"/>
  <c r="L876" i="3"/>
  <c r="M876" i="3"/>
  <c r="K877" i="3"/>
  <c r="L877" i="3"/>
  <c r="M877" i="3"/>
  <c r="K878" i="3"/>
  <c r="L878" i="3"/>
  <c r="M878" i="3"/>
  <c r="K879" i="3"/>
  <c r="L879" i="3"/>
  <c r="M879" i="3"/>
  <c r="K880" i="3"/>
  <c r="L880" i="3"/>
  <c r="M880" i="3"/>
  <c r="K881" i="3"/>
  <c r="L881" i="3"/>
  <c r="M881" i="3"/>
  <c r="K882" i="3"/>
  <c r="L882" i="3"/>
  <c r="M882" i="3"/>
  <c r="K883" i="3"/>
  <c r="L883" i="3"/>
  <c r="M883" i="3"/>
  <c r="K884" i="3"/>
  <c r="L884" i="3"/>
  <c r="M884" i="3"/>
  <c r="K885" i="3"/>
  <c r="L885" i="3"/>
  <c r="M885" i="3"/>
  <c r="K886" i="3"/>
  <c r="L886" i="3"/>
  <c r="M886" i="3"/>
  <c r="K887" i="3"/>
  <c r="L887" i="3"/>
  <c r="M887" i="3"/>
  <c r="K888" i="3"/>
  <c r="L888" i="3"/>
  <c r="M888" i="3"/>
  <c r="K889" i="3"/>
  <c r="L889" i="3"/>
  <c r="M889" i="3"/>
  <c r="K890" i="3"/>
  <c r="L890" i="3"/>
  <c r="M890" i="3"/>
  <c r="K891" i="3"/>
  <c r="L891" i="3"/>
  <c r="M891" i="3"/>
  <c r="K892" i="3"/>
  <c r="L892" i="3"/>
  <c r="M892" i="3"/>
  <c r="K893" i="3"/>
  <c r="L893" i="3"/>
  <c r="M893" i="3"/>
  <c r="K894" i="3"/>
  <c r="L894" i="3"/>
  <c r="M894" i="3"/>
  <c r="K895" i="3"/>
  <c r="L895" i="3"/>
  <c r="M895" i="3"/>
  <c r="K896" i="3"/>
  <c r="L896" i="3"/>
  <c r="M896" i="3"/>
  <c r="K897" i="3"/>
  <c r="L897" i="3"/>
  <c r="M897" i="3"/>
  <c r="K898" i="3"/>
  <c r="L898" i="3"/>
  <c r="M898" i="3"/>
  <c r="K899" i="3"/>
  <c r="L899" i="3"/>
  <c r="M899" i="3"/>
  <c r="K900" i="3"/>
  <c r="L900" i="3"/>
  <c r="M900" i="3"/>
  <c r="K901" i="3"/>
  <c r="L901" i="3"/>
  <c r="M901" i="3"/>
  <c r="K902" i="3"/>
  <c r="L902" i="3"/>
  <c r="M902" i="3"/>
  <c r="K903" i="3"/>
  <c r="L903" i="3"/>
  <c r="M903" i="3"/>
  <c r="K904" i="3"/>
  <c r="L904" i="3"/>
  <c r="M904" i="3"/>
  <c r="K905" i="3"/>
  <c r="L905" i="3"/>
  <c r="M905" i="3"/>
  <c r="K906" i="3"/>
  <c r="L906" i="3"/>
  <c r="M906" i="3"/>
  <c r="K907" i="3"/>
  <c r="L907" i="3"/>
  <c r="M907" i="3"/>
  <c r="K908" i="3"/>
  <c r="L908" i="3"/>
  <c r="M908" i="3"/>
  <c r="K909" i="3"/>
  <c r="L909" i="3"/>
  <c r="M909" i="3"/>
  <c r="K910" i="3"/>
  <c r="L910" i="3"/>
  <c r="M910" i="3"/>
  <c r="K911" i="3"/>
  <c r="L911" i="3"/>
  <c r="M911" i="3"/>
  <c r="K912" i="3"/>
  <c r="L912" i="3"/>
  <c r="M912" i="3"/>
  <c r="K913" i="3"/>
  <c r="L913" i="3"/>
  <c r="M913" i="3"/>
  <c r="K914" i="3"/>
  <c r="L914" i="3"/>
  <c r="M914" i="3"/>
  <c r="K915" i="3"/>
  <c r="L915" i="3"/>
  <c r="M915" i="3"/>
  <c r="K916" i="3"/>
  <c r="L916" i="3"/>
  <c r="M916" i="3"/>
  <c r="K917" i="3"/>
  <c r="L917" i="3"/>
  <c r="M917" i="3"/>
  <c r="K918" i="3"/>
  <c r="L918" i="3"/>
  <c r="M918" i="3"/>
  <c r="K919" i="3"/>
  <c r="L919" i="3"/>
  <c r="M919" i="3"/>
  <c r="K920" i="3"/>
  <c r="L920" i="3"/>
  <c r="M920" i="3"/>
  <c r="K921" i="3"/>
  <c r="L921" i="3"/>
  <c r="M921" i="3"/>
  <c r="K922" i="3"/>
  <c r="L922" i="3"/>
  <c r="M922" i="3"/>
  <c r="K923" i="3"/>
  <c r="L923" i="3"/>
  <c r="M923" i="3"/>
  <c r="K924" i="3"/>
  <c r="L924" i="3"/>
  <c r="M924" i="3"/>
  <c r="K925" i="3"/>
  <c r="L925" i="3"/>
  <c r="M925" i="3"/>
  <c r="K926" i="3"/>
  <c r="L926" i="3"/>
  <c r="M926" i="3"/>
  <c r="K927" i="3"/>
  <c r="L927" i="3"/>
  <c r="M927" i="3"/>
  <c r="K928" i="3"/>
  <c r="L928" i="3"/>
  <c r="M928" i="3"/>
  <c r="K929" i="3"/>
  <c r="L929" i="3"/>
  <c r="M929" i="3"/>
  <c r="K930" i="3"/>
  <c r="L930" i="3"/>
  <c r="M930" i="3"/>
  <c r="K931" i="3"/>
  <c r="L931" i="3"/>
  <c r="M931" i="3"/>
  <c r="K932" i="3"/>
  <c r="L932" i="3"/>
  <c r="M932" i="3"/>
  <c r="K933" i="3"/>
  <c r="L933" i="3"/>
  <c r="M933" i="3"/>
  <c r="K934" i="3"/>
  <c r="L934" i="3"/>
  <c r="M934" i="3"/>
  <c r="K935" i="3"/>
  <c r="L935" i="3"/>
  <c r="M935" i="3"/>
  <c r="K936" i="3"/>
  <c r="L936" i="3"/>
  <c r="M936" i="3"/>
  <c r="K937" i="3"/>
  <c r="L937" i="3"/>
  <c r="M937" i="3"/>
  <c r="K938" i="3"/>
  <c r="L938" i="3"/>
  <c r="M938" i="3"/>
  <c r="K939" i="3"/>
  <c r="L939" i="3"/>
  <c r="M939" i="3"/>
  <c r="K940" i="3"/>
  <c r="L940" i="3"/>
  <c r="M940" i="3"/>
  <c r="K941" i="3"/>
  <c r="L941" i="3"/>
  <c r="M941" i="3"/>
  <c r="K942" i="3"/>
  <c r="L942" i="3"/>
  <c r="M942" i="3"/>
  <c r="K943" i="3"/>
  <c r="L943" i="3"/>
  <c r="M943" i="3"/>
  <c r="K944" i="3"/>
  <c r="L944" i="3"/>
  <c r="M944" i="3"/>
  <c r="K945" i="3"/>
  <c r="L945" i="3"/>
  <c r="M945" i="3"/>
  <c r="K946" i="3"/>
  <c r="L946" i="3"/>
  <c r="M946" i="3"/>
  <c r="K947" i="3"/>
  <c r="L947" i="3"/>
  <c r="M947" i="3"/>
  <c r="K948" i="3"/>
  <c r="L948" i="3"/>
  <c r="M948" i="3"/>
  <c r="K949" i="3"/>
  <c r="L949" i="3"/>
  <c r="M949" i="3"/>
  <c r="K950" i="3"/>
  <c r="L950" i="3"/>
  <c r="M950" i="3"/>
  <c r="K951" i="3"/>
  <c r="L951" i="3"/>
  <c r="M951" i="3"/>
  <c r="K952" i="3"/>
  <c r="L952" i="3"/>
  <c r="M952" i="3"/>
  <c r="K953" i="3"/>
  <c r="L953" i="3"/>
  <c r="M953" i="3"/>
  <c r="K954" i="3"/>
  <c r="L954" i="3"/>
  <c r="M954" i="3"/>
  <c r="K955" i="3"/>
  <c r="L955" i="3"/>
  <c r="M955" i="3"/>
  <c r="K956" i="3"/>
  <c r="L956" i="3"/>
  <c r="M956" i="3"/>
  <c r="K957" i="3"/>
  <c r="L957" i="3"/>
  <c r="M957" i="3"/>
  <c r="K958" i="3"/>
  <c r="L958" i="3"/>
  <c r="M958" i="3"/>
  <c r="K959" i="3"/>
  <c r="L959" i="3"/>
  <c r="M959" i="3"/>
  <c r="K960" i="3"/>
  <c r="L960" i="3"/>
  <c r="M960" i="3"/>
  <c r="K961" i="3"/>
  <c r="L961" i="3"/>
  <c r="M961" i="3"/>
  <c r="K962" i="3"/>
  <c r="L962" i="3"/>
  <c r="M962" i="3"/>
  <c r="K963" i="3"/>
  <c r="L963" i="3"/>
  <c r="M963" i="3"/>
  <c r="K964" i="3"/>
  <c r="L964" i="3"/>
  <c r="M964" i="3"/>
  <c r="K965" i="3"/>
  <c r="L965" i="3"/>
  <c r="M965" i="3"/>
  <c r="K966" i="3"/>
  <c r="L966" i="3"/>
  <c r="M966" i="3"/>
  <c r="K967" i="3"/>
  <c r="L967" i="3"/>
  <c r="M967" i="3"/>
  <c r="K968" i="3"/>
  <c r="L968" i="3"/>
  <c r="M968" i="3"/>
  <c r="K969" i="3"/>
  <c r="L969" i="3"/>
  <c r="M969" i="3"/>
  <c r="K970" i="3"/>
  <c r="L970" i="3"/>
  <c r="M970" i="3"/>
  <c r="K971" i="3"/>
  <c r="L971" i="3"/>
  <c r="M971" i="3"/>
  <c r="K972" i="3"/>
  <c r="L972" i="3"/>
  <c r="M972" i="3"/>
  <c r="K973" i="3"/>
  <c r="L973" i="3"/>
  <c r="M973" i="3"/>
  <c r="K974" i="3"/>
  <c r="L974" i="3"/>
  <c r="M974" i="3"/>
  <c r="K975" i="3"/>
  <c r="L975" i="3"/>
  <c r="M975" i="3"/>
  <c r="K976" i="3"/>
  <c r="L976" i="3"/>
  <c r="M976" i="3"/>
  <c r="K977" i="3"/>
  <c r="L977" i="3"/>
  <c r="M977" i="3"/>
  <c r="K978" i="3"/>
  <c r="L978" i="3"/>
  <c r="M978" i="3"/>
  <c r="K979" i="3"/>
  <c r="L979" i="3"/>
  <c r="M979" i="3"/>
  <c r="K980" i="3"/>
  <c r="L980" i="3"/>
  <c r="M980" i="3"/>
  <c r="K981" i="3"/>
  <c r="L981" i="3"/>
  <c r="M981" i="3"/>
  <c r="K982" i="3"/>
  <c r="L982" i="3"/>
  <c r="M982" i="3"/>
  <c r="K983" i="3"/>
  <c r="L983" i="3"/>
  <c r="M983" i="3"/>
  <c r="K984" i="3"/>
  <c r="L984" i="3"/>
  <c r="M984" i="3"/>
  <c r="K985" i="3"/>
  <c r="L985" i="3"/>
  <c r="M985" i="3"/>
  <c r="K986" i="3"/>
  <c r="L986" i="3"/>
  <c r="M986" i="3"/>
  <c r="K987" i="3"/>
  <c r="L987" i="3"/>
  <c r="M987" i="3"/>
  <c r="K988" i="3"/>
  <c r="L988" i="3"/>
  <c r="M988" i="3"/>
  <c r="K989" i="3"/>
  <c r="L989" i="3"/>
  <c r="M989" i="3"/>
  <c r="K990" i="3"/>
  <c r="L990" i="3"/>
  <c r="M990" i="3"/>
  <c r="K991" i="3"/>
  <c r="L991" i="3"/>
  <c r="M991" i="3"/>
  <c r="K992" i="3"/>
  <c r="L992" i="3"/>
  <c r="M992" i="3"/>
  <c r="K993" i="3"/>
  <c r="L993" i="3"/>
  <c r="M993" i="3"/>
  <c r="K994" i="3"/>
  <c r="L994" i="3"/>
  <c r="M994" i="3"/>
  <c r="K995" i="3"/>
  <c r="L995" i="3"/>
  <c r="M995" i="3"/>
  <c r="K996" i="3"/>
  <c r="L996" i="3"/>
  <c r="M996" i="3"/>
  <c r="K997" i="3"/>
  <c r="L997" i="3"/>
  <c r="M997" i="3"/>
  <c r="K998" i="3"/>
  <c r="L998" i="3"/>
  <c r="M998" i="3"/>
  <c r="M7" i="3"/>
  <c r="L7" i="3"/>
  <c r="K7" i="3"/>
  <c r="G764" i="3"/>
  <c r="H764" i="3"/>
  <c r="I764" i="3"/>
  <c r="O764" i="3"/>
  <c r="P764" i="3"/>
  <c r="Q764" i="3"/>
  <c r="S764" i="3"/>
  <c r="T764" i="3"/>
  <c r="U764" i="3"/>
  <c r="G765" i="3"/>
  <c r="H765" i="3"/>
  <c r="I765" i="3"/>
  <c r="O765" i="3"/>
  <c r="P765" i="3"/>
  <c r="Q765" i="3"/>
  <c r="S765" i="3"/>
  <c r="T765" i="3"/>
  <c r="U765" i="3"/>
  <c r="G766" i="3"/>
  <c r="H766" i="3"/>
  <c r="I766" i="3"/>
  <c r="O766" i="3"/>
  <c r="P766" i="3"/>
  <c r="Q766" i="3"/>
  <c r="S766" i="3"/>
  <c r="T766" i="3"/>
  <c r="U766" i="3"/>
  <c r="G767" i="3"/>
  <c r="H767" i="3"/>
  <c r="I767" i="3"/>
  <c r="O767" i="3"/>
  <c r="P767" i="3"/>
  <c r="Q767" i="3"/>
  <c r="S767" i="3"/>
  <c r="T767" i="3"/>
  <c r="U767" i="3"/>
  <c r="G768" i="3"/>
  <c r="H768" i="3"/>
  <c r="I768" i="3"/>
  <c r="O768" i="3"/>
  <c r="P768" i="3"/>
  <c r="Q768" i="3"/>
  <c r="S768" i="3"/>
  <c r="T768" i="3"/>
  <c r="U768" i="3"/>
  <c r="G769" i="3"/>
  <c r="H769" i="3"/>
  <c r="I769" i="3"/>
  <c r="O769" i="3"/>
  <c r="P769" i="3"/>
  <c r="Q769" i="3"/>
  <c r="S769" i="3"/>
  <c r="T769" i="3"/>
  <c r="U769" i="3"/>
  <c r="G770" i="3"/>
  <c r="H770" i="3"/>
  <c r="I770" i="3"/>
  <c r="O770" i="3"/>
  <c r="P770" i="3"/>
  <c r="Q770" i="3"/>
  <c r="S770" i="3"/>
  <c r="T770" i="3"/>
  <c r="U770" i="3"/>
  <c r="G771" i="3"/>
  <c r="H771" i="3"/>
  <c r="I771" i="3"/>
  <c r="O771" i="3"/>
  <c r="P771" i="3"/>
  <c r="Q771" i="3"/>
  <c r="S771" i="3"/>
  <c r="T771" i="3"/>
  <c r="U771" i="3"/>
  <c r="G772" i="3"/>
  <c r="H772" i="3"/>
  <c r="I772" i="3"/>
  <c r="O772" i="3"/>
  <c r="P772" i="3"/>
  <c r="Q772" i="3"/>
  <c r="S772" i="3"/>
  <c r="T772" i="3"/>
  <c r="U772" i="3"/>
  <c r="G773" i="3"/>
  <c r="H773" i="3"/>
  <c r="I773" i="3"/>
  <c r="O773" i="3"/>
  <c r="P773" i="3"/>
  <c r="Q773" i="3"/>
  <c r="S773" i="3"/>
  <c r="T773" i="3"/>
  <c r="U773" i="3"/>
  <c r="G774" i="3"/>
  <c r="H774" i="3"/>
  <c r="I774" i="3"/>
  <c r="O774" i="3"/>
  <c r="P774" i="3"/>
  <c r="Q774" i="3"/>
  <c r="S774" i="3"/>
  <c r="T774" i="3"/>
  <c r="U774" i="3"/>
  <c r="G775" i="3"/>
  <c r="H775" i="3"/>
  <c r="I775" i="3"/>
  <c r="O775" i="3"/>
  <c r="P775" i="3"/>
  <c r="Q775" i="3"/>
  <c r="S775" i="3"/>
  <c r="T775" i="3"/>
  <c r="U775" i="3"/>
  <c r="G776" i="3"/>
  <c r="H776" i="3"/>
  <c r="I776" i="3"/>
  <c r="O776" i="3"/>
  <c r="P776" i="3"/>
  <c r="Q776" i="3"/>
  <c r="S776" i="3"/>
  <c r="T776" i="3"/>
  <c r="U776" i="3"/>
  <c r="G777" i="3"/>
  <c r="H777" i="3"/>
  <c r="I777" i="3"/>
  <c r="O777" i="3"/>
  <c r="P777" i="3"/>
  <c r="Q777" i="3"/>
  <c r="S777" i="3"/>
  <c r="T777" i="3"/>
  <c r="U777" i="3"/>
  <c r="G778" i="3"/>
  <c r="H778" i="3"/>
  <c r="I778" i="3"/>
  <c r="O778" i="3"/>
  <c r="P778" i="3"/>
  <c r="Q778" i="3"/>
  <c r="S778" i="3"/>
  <c r="T778" i="3"/>
  <c r="U778" i="3"/>
  <c r="G779" i="3"/>
  <c r="H779" i="3"/>
  <c r="I779" i="3"/>
  <c r="O779" i="3"/>
  <c r="P779" i="3"/>
  <c r="Q779" i="3"/>
  <c r="S779" i="3"/>
  <c r="T779" i="3"/>
  <c r="U779" i="3"/>
  <c r="G780" i="3"/>
  <c r="H780" i="3"/>
  <c r="I780" i="3"/>
  <c r="O780" i="3"/>
  <c r="P780" i="3"/>
  <c r="Q780" i="3"/>
  <c r="S780" i="3"/>
  <c r="T780" i="3"/>
  <c r="U780" i="3"/>
  <c r="G781" i="3"/>
  <c r="H781" i="3"/>
  <c r="I781" i="3"/>
  <c r="O781" i="3"/>
  <c r="P781" i="3"/>
  <c r="Q781" i="3"/>
  <c r="S781" i="3"/>
  <c r="T781" i="3"/>
  <c r="U781" i="3"/>
  <c r="G782" i="3"/>
  <c r="H782" i="3"/>
  <c r="I782" i="3"/>
  <c r="O782" i="3"/>
  <c r="P782" i="3"/>
  <c r="Q782" i="3"/>
  <c r="S782" i="3"/>
  <c r="T782" i="3"/>
  <c r="U782" i="3"/>
  <c r="G783" i="3"/>
  <c r="H783" i="3"/>
  <c r="I783" i="3"/>
  <c r="O783" i="3"/>
  <c r="P783" i="3"/>
  <c r="Q783" i="3"/>
  <c r="S783" i="3"/>
  <c r="T783" i="3"/>
  <c r="U783" i="3"/>
  <c r="G784" i="3"/>
  <c r="H784" i="3"/>
  <c r="I784" i="3"/>
  <c r="O784" i="3"/>
  <c r="P784" i="3"/>
  <c r="Q784" i="3"/>
  <c r="S784" i="3"/>
  <c r="T784" i="3"/>
  <c r="U784" i="3"/>
  <c r="G785" i="3"/>
  <c r="H785" i="3"/>
  <c r="I785" i="3"/>
  <c r="O785" i="3"/>
  <c r="P785" i="3"/>
  <c r="Q785" i="3"/>
  <c r="S785" i="3"/>
  <c r="T785" i="3"/>
  <c r="U785" i="3"/>
  <c r="G786" i="3"/>
  <c r="H786" i="3"/>
  <c r="I786" i="3"/>
  <c r="O786" i="3"/>
  <c r="P786" i="3"/>
  <c r="Q786" i="3"/>
  <c r="S786" i="3"/>
  <c r="T786" i="3"/>
  <c r="U786" i="3"/>
  <c r="G787" i="3"/>
  <c r="H787" i="3"/>
  <c r="I787" i="3"/>
  <c r="O787" i="3"/>
  <c r="P787" i="3"/>
  <c r="Q787" i="3"/>
  <c r="S787" i="3"/>
  <c r="T787" i="3"/>
  <c r="U787" i="3"/>
  <c r="G788" i="3"/>
  <c r="H788" i="3"/>
  <c r="I788" i="3"/>
  <c r="O788" i="3"/>
  <c r="P788" i="3"/>
  <c r="Q788" i="3"/>
  <c r="S788" i="3"/>
  <c r="T788" i="3"/>
  <c r="U788" i="3"/>
  <c r="G789" i="3"/>
  <c r="H789" i="3"/>
  <c r="I789" i="3"/>
  <c r="O789" i="3"/>
  <c r="P789" i="3"/>
  <c r="Q789" i="3"/>
  <c r="S789" i="3"/>
  <c r="T789" i="3"/>
  <c r="U789" i="3"/>
  <c r="G790" i="3"/>
  <c r="H790" i="3"/>
  <c r="I790" i="3"/>
  <c r="O790" i="3"/>
  <c r="P790" i="3"/>
  <c r="Q790" i="3"/>
  <c r="S790" i="3"/>
  <c r="T790" i="3"/>
  <c r="U790" i="3"/>
  <c r="G791" i="3"/>
  <c r="H791" i="3"/>
  <c r="I791" i="3"/>
  <c r="O791" i="3"/>
  <c r="P791" i="3"/>
  <c r="Q791" i="3"/>
  <c r="S791" i="3"/>
  <c r="T791" i="3"/>
  <c r="U791" i="3"/>
  <c r="G792" i="3"/>
  <c r="H792" i="3"/>
  <c r="I792" i="3"/>
  <c r="O792" i="3"/>
  <c r="P792" i="3"/>
  <c r="Q792" i="3"/>
  <c r="S792" i="3"/>
  <c r="T792" i="3"/>
  <c r="U792" i="3"/>
  <c r="G793" i="3"/>
  <c r="H793" i="3"/>
  <c r="I793" i="3"/>
  <c r="O793" i="3"/>
  <c r="P793" i="3"/>
  <c r="Q793" i="3"/>
  <c r="S793" i="3"/>
  <c r="T793" i="3"/>
  <c r="U793" i="3"/>
  <c r="G794" i="3"/>
  <c r="H794" i="3"/>
  <c r="I794" i="3"/>
  <c r="O794" i="3"/>
  <c r="P794" i="3"/>
  <c r="Q794" i="3"/>
  <c r="S794" i="3"/>
  <c r="T794" i="3"/>
  <c r="U794" i="3"/>
  <c r="G795" i="3"/>
  <c r="H795" i="3"/>
  <c r="I795" i="3"/>
  <c r="O795" i="3"/>
  <c r="P795" i="3"/>
  <c r="Q795" i="3"/>
  <c r="S795" i="3"/>
  <c r="T795" i="3"/>
  <c r="U795" i="3"/>
  <c r="G796" i="3"/>
  <c r="H796" i="3"/>
  <c r="I796" i="3"/>
  <c r="O796" i="3"/>
  <c r="P796" i="3"/>
  <c r="Q796" i="3"/>
  <c r="S796" i="3"/>
  <c r="T796" i="3"/>
  <c r="U796" i="3"/>
  <c r="G797" i="3"/>
  <c r="H797" i="3"/>
  <c r="I797" i="3"/>
  <c r="O797" i="3"/>
  <c r="P797" i="3"/>
  <c r="Q797" i="3"/>
  <c r="S797" i="3"/>
  <c r="T797" i="3"/>
  <c r="U797" i="3"/>
  <c r="G798" i="3"/>
  <c r="H798" i="3"/>
  <c r="I798" i="3"/>
  <c r="O798" i="3"/>
  <c r="P798" i="3"/>
  <c r="Q798" i="3"/>
  <c r="S798" i="3"/>
  <c r="T798" i="3"/>
  <c r="U798" i="3"/>
  <c r="G799" i="3"/>
  <c r="H799" i="3"/>
  <c r="I799" i="3"/>
  <c r="O799" i="3"/>
  <c r="P799" i="3"/>
  <c r="Q799" i="3"/>
  <c r="S799" i="3"/>
  <c r="T799" i="3"/>
  <c r="U799" i="3"/>
  <c r="G800" i="3"/>
  <c r="H800" i="3"/>
  <c r="I800" i="3"/>
  <c r="O800" i="3"/>
  <c r="P800" i="3"/>
  <c r="Q800" i="3"/>
  <c r="S800" i="3"/>
  <c r="T800" i="3"/>
  <c r="U800" i="3"/>
  <c r="G801" i="3"/>
  <c r="H801" i="3"/>
  <c r="I801" i="3"/>
  <c r="O801" i="3"/>
  <c r="P801" i="3"/>
  <c r="Q801" i="3"/>
  <c r="S801" i="3"/>
  <c r="T801" i="3"/>
  <c r="U801" i="3"/>
  <c r="G802" i="3"/>
  <c r="H802" i="3"/>
  <c r="I802" i="3"/>
  <c r="O802" i="3"/>
  <c r="P802" i="3"/>
  <c r="Q802" i="3"/>
  <c r="S802" i="3"/>
  <c r="T802" i="3"/>
  <c r="U802" i="3"/>
  <c r="G803" i="3"/>
  <c r="H803" i="3"/>
  <c r="I803" i="3"/>
  <c r="O803" i="3"/>
  <c r="P803" i="3"/>
  <c r="Q803" i="3"/>
  <c r="S803" i="3"/>
  <c r="T803" i="3"/>
  <c r="U803" i="3"/>
  <c r="G804" i="3"/>
  <c r="H804" i="3"/>
  <c r="I804" i="3"/>
  <c r="O804" i="3"/>
  <c r="P804" i="3"/>
  <c r="Q804" i="3"/>
  <c r="S804" i="3"/>
  <c r="T804" i="3"/>
  <c r="U804" i="3"/>
  <c r="G805" i="3"/>
  <c r="H805" i="3"/>
  <c r="I805" i="3"/>
  <c r="O805" i="3"/>
  <c r="P805" i="3"/>
  <c r="Q805" i="3"/>
  <c r="S805" i="3"/>
  <c r="T805" i="3"/>
  <c r="U805" i="3"/>
  <c r="G806" i="3"/>
  <c r="H806" i="3"/>
  <c r="I806" i="3"/>
  <c r="O806" i="3"/>
  <c r="P806" i="3"/>
  <c r="Q806" i="3"/>
  <c r="S806" i="3"/>
  <c r="T806" i="3"/>
  <c r="U806" i="3"/>
  <c r="G807" i="3"/>
  <c r="H807" i="3"/>
  <c r="I807" i="3"/>
  <c r="O807" i="3"/>
  <c r="P807" i="3"/>
  <c r="Q807" i="3"/>
  <c r="S807" i="3"/>
  <c r="T807" i="3"/>
  <c r="U807" i="3"/>
  <c r="G808" i="3"/>
  <c r="H808" i="3"/>
  <c r="I808" i="3"/>
  <c r="O808" i="3"/>
  <c r="P808" i="3"/>
  <c r="Q808" i="3"/>
  <c r="S808" i="3"/>
  <c r="T808" i="3"/>
  <c r="U808" i="3"/>
  <c r="G809" i="3"/>
  <c r="H809" i="3"/>
  <c r="I809" i="3"/>
  <c r="O809" i="3"/>
  <c r="P809" i="3"/>
  <c r="Q809" i="3"/>
  <c r="S809" i="3"/>
  <c r="T809" i="3"/>
  <c r="U809" i="3"/>
  <c r="G810" i="3"/>
  <c r="H810" i="3"/>
  <c r="I810" i="3"/>
  <c r="O810" i="3"/>
  <c r="P810" i="3"/>
  <c r="Q810" i="3"/>
  <c r="S810" i="3"/>
  <c r="T810" i="3"/>
  <c r="U810" i="3"/>
  <c r="G811" i="3"/>
  <c r="H811" i="3"/>
  <c r="I811" i="3"/>
  <c r="O811" i="3"/>
  <c r="P811" i="3"/>
  <c r="Q811" i="3"/>
  <c r="S811" i="3"/>
  <c r="T811" i="3"/>
  <c r="U811" i="3"/>
  <c r="G812" i="3"/>
  <c r="H812" i="3"/>
  <c r="I812" i="3"/>
  <c r="O812" i="3"/>
  <c r="P812" i="3"/>
  <c r="Q812" i="3"/>
  <c r="S812" i="3"/>
  <c r="T812" i="3"/>
  <c r="U812" i="3"/>
  <c r="G813" i="3"/>
  <c r="H813" i="3"/>
  <c r="I813" i="3"/>
  <c r="O813" i="3"/>
  <c r="P813" i="3"/>
  <c r="Q813" i="3"/>
  <c r="S813" i="3"/>
  <c r="T813" i="3"/>
  <c r="U813" i="3"/>
  <c r="G814" i="3"/>
  <c r="H814" i="3"/>
  <c r="I814" i="3"/>
  <c r="O814" i="3"/>
  <c r="P814" i="3"/>
  <c r="Q814" i="3"/>
  <c r="S814" i="3"/>
  <c r="T814" i="3"/>
  <c r="U814" i="3"/>
  <c r="G815" i="3"/>
  <c r="H815" i="3"/>
  <c r="I815" i="3"/>
  <c r="O815" i="3"/>
  <c r="P815" i="3"/>
  <c r="Q815" i="3"/>
  <c r="S815" i="3"/>
  <c r="T815" i="3"/>
  <c r="U815" i="3"/>
  <c r="G816" i="3"/>
  <c r="H816" i="3"/>
  <c r="I816" i="3"/>
  <c r="O816" i="3"/>
  <c r="P816" i="3"/>
  <c r="Q816" i="3"/>
  <c r="S816" i="3"/>
  <c r="T816" i="3"/>
  <c r="U816" i="3"/>
  <c r="G817" i="3"/>
  <c r="H817" i="3"/>
  <c r="I817" i="3"/>
  <c r="O817" i="3"/>
  <c r="P817" i="3"/>
  <c r="Q817" i="3"/>
  <c r="S817" i="3"/>
  <c r="T817" i="3"/>
  <c r="U817" i="3"/>
  <c r="G818" i="3"/>
  <c r="H818" i="3"/>
  <c r="I818" i="3"/>
  <c r="O818" i="3"/>
  <c r="P818" i="3"/>
  <c r="Q818" i="3"/>
  <c r="S818" i="3"/>
  <c r="T818" i="3"/>
  <c r="U818" i="3"/>
  <c r="G819" i="3"/>
  <c r="H819" i="3"/>
  <c r="I819" i="3"/>
  <c r="O819" i="3"/>
  <c r="P819" i="3"/>
  <c r="Q819" i="3"/>
  <c r="S819" i="3"/>
  <c r="T819" i="3"/>
  <c r="U819" i="3"/>
  <c r="G820" i="3"/>
  <c r="H820" i="3"/>
  <c r="I820" i="3"/>
  <c r="O820" i="3"/>
  <c r="P820" i="3"/>
  <c r="Q820" i="3"/>
  <c r="S820" i="3"/>
  <c r="T820" i="3"/>
  <c r="U820" i="3"/>
  <c r="G821" i="3"/>
  <c r="H821" i="3"/>
  <c r="I821" i="3"/>
  <c r="O821" i="3"/>
  <c r="P821" i="3"/>
  <c r="Q821" i="3"/>
  <c r="S821" i="3"/>
  <c r="T821" i="3"/>
  <c r="U821" i="3"/>
  <c r="G822" i="3"/>
  <c r="H822" i="3"/>
  <c r="I822" i="3"/>
  <c r="O822" i="3"/>
  <c r="P822" i="3"/>
  <c r="Q822" i="3"/>
  <c r="S822" i="3"/>
  <c r="T822" i="3"/>
  <c r="U822" i="3"/>
  <c r="G823" i="3"/>
  <c r="H823" i="3"/>
  <c r="I823" i="3"/>
  <c r="O823" i="3"/>
  <c r="P823" i="3"/>
  <c r="Q823" i="3"/>
  <c r="S823" i="3"/>
  <c r="T823" i="3"/>
  <c r="U823" i="3"/>
  <c r="G824" i="3"/>
  <c r="H824" i="3"/>
  <c r="I824" i="3"/>
  <c r="O824" i="3"/>
  <c r="P824" i="3"/>
  <c r="Q824" i="3"/>
  <c r="S824" i="3"/>
  <c r="T824" i="3"/>
  <c r="U824" i="3"/>
  <c r="G825" i="3"/>
  <c r="H825" i="3"/>
  <c r="I825" i="3"/>
  <c r="O825" i="3"/>
  <c r="P825" i="3"/>
  <c r="Q825" i="3"/>
  <c r="S825" i="3"/>
  <c r="T825" i="3"/>
  <c r="U825" i="3"/>
  <c r="G826" i="3"/>
  <c r="H826" i="3"/>
  <c r="I826" i="3"/>
  <c r="O826" i="3"/>
  <c r="P826" i="3"/>
  <c r="Q826" i="3"/>
  <c r="S826" i="3"/>
  <c r="T826" i="3"/>
  <c r="U826" i="3"/>
  <c r="G827" i="3"/>
  <c r="H827" i="3"/>
  <c r="I827" i="3"/>
  <c r="O827" i="3"/>
  <c r="P827" i="3"/>
  <c r="Q827" i="3"/>
  <c r="S827" i="3"/>
  <c r="T827" i="3"/>
  <c r="U827" i="3"/>
  <c r="G828" i="3"/>
  <c r="H828" i="3"/>
  <c r="I828" i="3"/>
  <c r="O828" i="3"/>
  <c r="P828" i="3"/>
  <c r="Q828" i="3"/>
  <c r="S828" i="3"/>
  <c r="T828" i="3"/>
  <c r="U828" i="3"/>
  <c r="G829" i="3"/>
  <c r="H829" i="3"/>
  <c r="I829" i="3"/>
  <c r="O829" i="3"/>
  <c r="P829" i="3"/>
  <c r="Q829" i="3"/>
  <c r="S829" i="3"/>
  <c r="T829" i="3"/>
  <c r="U829" i="3"/>
  <c r="G830" i="3"/>
  <c r="H830" i="3"/>
  <c r="I830" i="3"/>
  <c r="O830" i="3"/>
  <c r="P830" i="3"/>
  <c r="Q830" i="3"/>
  <c r="S830" i="3"/>
  <c r="T830" i="3"/>
  <c r="U830" i="3"/>
  <c r="G831" i="3"/>
  <c r="H831" i="3"/>
  <c r="I831" i="3"/>
  <c r="O831" i="3"/>
  <c r="P831" i="3"/>
  <c r="Q831" i="3"/>
  <c r="S831" i="3"/>
  <c r="T831" i="3"/>
  <c r="U831" i="3"/>
  <c r="G832" i="3"/>
  <c r="H832" i="3"/>
  <c r="I832" i="3"/>
  <c r="O832" i="3"/>
  <c r="P832" i="3"/>
  <c r="Q832" i="3"/>
  <c r="S832" i="3"/>
  <c r="T832" i="3"/>
  <c r="U832" i="3"/>
  <c r="G833" i="3"/>
  <c r="H833" i="3"/>
  <c r="I833" i="3"/>
  <c r="O833" i="3"/>
  <c r="P833" i="3"/>
  <c r="Q833" i="3"/>
  <c r="S833" i="3"/>
  <c r="T833" i="3"/>
  <c r="U833" i="3"/>
  <c r="G834" i="3"/>
  <c r="H834" i="3"/>
  <c r="I834" i="3"/>
  <c r="O834" i="3"/>
  <c r="P834" i="3"/>
  <c r="Q834" i="3"/>
  <c r="S834" i="3"/>
  <c r="T834" i="3"/>
  <c r="U834" i="3"/>
  <c r="G835" i="3"/>
  <c r="H835" i="3"/>
  <c r="I835" i="3"/>
  <c r="O835" i="3"/>
  <c r="P835" i="3"/>
  <c r="Q835" i="3"/>
  <c r="S835" i="3"/>
  <c r="T835" i="3"/>
  <c r="U835" i="3"/>
  <c r="G836" i="3"/>
  <c r="H836" i="3"/>
  <c r="I836" i="3"/>
  <c r="O836" i="3"/>
  <c r="P836" i="3"/>
  <c r="Q836" i="3"/>
  <c r="S836" i="3"/>
  <c r="T836" i="3"/>
  <c r="U836" i="3"/>
  <c r="G837" i="3"/>
  <c r="H837" i="3"/>
  <c r="I837" i="3"/>
  <c r="O837" i="3"/>
  <c r="P837" i="3"/>
  <c r="Q837" i="3"/>
  <c r="S837" i="3"/>
  <c r="T837" i="3"/>
  <c r="U837" i="3"/>
  <c r="G838" i="3"/>
  <c r="H838" i="3"/>
  <c r="I838" i="3"/>
  <c r="O838" i="3"/>
  <c r="P838" i="3"/>
  <c r="Q838" i="3"/>
  <c r="S838" i="3"/>
  <c r="T838" i="3"/>
  <c r="U838" i="3"/>
  <c r="G839" i="3"/>
  <c r="H839" i="3"/>
  <c r="I839" i="3"/>
  <c r="O839" i="3"/>
  <c r="P839" i="3"/>
  <c r="Q839" i="3"/>
  <c r="S839" i="3"/>
  <c r="T839" i="3"/>
  <c r="U839" i="3"/>
  <c r="G840" i="3"/>
  <c r="H840" i="3"/>
  <c r="I840" i="3"/>
  <c r="O840" i="3"/>
  <c r="P840" i="3"/>
  <c r="Q840" i="3"/>
  <c r="S840" i="3"/>
  <c r="T840" i="3"/>
  <c r="U840" i="3"/>
  <c r="G841" i="3"/>
  <c r="H841" i="3"/>
  <c r="I841" i="3"/>
  <c r="O841" i="3"/>
  <c r="P841" i="3"/>
  <c r="Q841" i="3"/>
  <c r="S841" i="3"/>
  <c r="T841" i="3"/>
  <c r="U841" i="3"/>
  <c r="G842" i="3"/>
  <c r="H842" i="3"/>
  <c r="I842" i="3"/>
  <c r="O842" i="3"/>
  <c r="P842" i="3"/>
  <c r="Q842" i="3"/>
  <c r="S842" i="3"/>
  <c r="T842" i="3"/>
  <c r="U842" i="3"/>
  <c r="G843" i="3"/>
  <c r="H843" i="3"/>
  <c r="I843" i="3"/>
  <c r="O843" i="3"/>
  <c r="P843" i="3"/>
  <c r="Q843" i="3"/>
  <c r="S843" i="3"/>
  <c r="T843" i="3"/>
  <c r="U843" i="3"/>
  <c r="G844" i="3"/>
  <c r="H844" i="3"/>
  <c r="I844" i="3"/>
  <c r="O844" i="3"/>
  <c r="P844" i="3"/>
  <c r="Q844" i="3"/>
  <c r="S844" i="3"/>
  <c r="T844" i="3"/>
  <c r="U844" i="3"/>
  <c r="G845" i="3"/>
  <c r="H845" i="3"/>
  <c r="I845" i="3"/>
  <c r="O845" i="3"/>
  <c r="P845" i="3"/>
  <c r="Q845" i="3"/>
  <c r="S845" i="3"/>
  <c r="T845" i="3"/>
  <c r="U845" i="3"/>
  <c r="G846" i="3"/>
  <c r="H846" i="3"/>
  <c r="I846" i="3"/>
  <c r="O846" i="3"/>
  <c r="P846" i="3"/>
  <c r="Q846" i="3"/>
  <c r="S846" i="3"/>
  <c r="T846" i="3"/>
  <c r="U846" i="3"/>
  <c r="G847" i="3"/>
  <c r="H847" i="3"/>
  <c r="I847" i="3"/>
  <c r="O847" i="3"/>
  <c r="P847" i="3"/>
  <c r="Q847" i="3"/>
  <c r="S847" i="3"/>
  <c r="T847" i="3"/>
  <c r="U847" i="3"/>
  <c r="G848" i="3"/>
  <c r="H848" i="3"/>
  <c r="I848" i="3"/>
  <c r="O848" i="3"/>
  <c r="P848" i="3"/>
  <c r="Q848" i="3"/>
  <c r="S848" i="3"/>
  <c r="T848" i="3"/>
  <c r="U848" i="3"/>
  <c r="G849" i="3"/>
  <c r="H849" i="3"/>
  <c r="I849" i="3"/>
  <c r="O849" i="3"/>
  <c r="P849" i="3"/>
  <c r="Q849" i="3"/>
  <c r="S849" i="3"/>
  <c r="T849" i="3"/>
  <c r="U849" i="3"/>
  <c r="G850" i="3"/>
  <c r="H850" i="3"/>
  <c r="I850" i="3"/>
  <c r="O850" i="3"/>
  <c r="P850" i="3"/>
  <c r="Q850" i="3"/>
  <c r="S850" i="3"/>
  <c r="T850" i="3"/>
  <c r="U850" i="3"/>
  <c r="G851" i="3"/>
  <c r="H851" i="3"/>
  <c r="I851" i="3"/>
  <c r="O851" i="3"/>
  <c r="P851" i="3"/>
  <c r="Q851" i="3"/>
  <c r="S851" i="3"/>
  <c r="T851" i="3"/>
  <c r="U851" i="3"/>
  <c r="G852" i="3"/>
  <c r="H852" i="3"/>
  <c r="I852" i="3"/>
  <c r="O852" i="3"/>
  <c r="P852" i="3"/>
  <c r="Q852" i="3"/>
  <c r="S852" i="3"/>
  <c r="T852" i="3"/>
  <c r="U852" i="3"/>
  <c r="G853" i="3"/>
  <c r="H853" i="3"/>
  <c r="I853" i="3"/>
  <c r="O853" i="3"/>
  <c r="P853" i="3"/>
  <c r="Q853" i="3"/>
  <c r="S853" i="3"/>
  <c r="T853" i="3"/>
  <c r="U853" i="3"/>
  <c r="G854" i="3"/>
  <c r="H854" i="3"/>
  <c r="I854" i="3"/>
  <c r="O854" i="3"/>
  <c r="P854" i="3"/>
  <c r="Q854" i="3"/>
  <c r="S854" i="3"/>
  <c r="T854" i="3"/>
  <c r="U854" i="3"/>
  <c r="G855" i="3"/>
  <c r="H855" i="3"/>
  <c r="I855" i="3"/>
  <c r="O855" i="3"/>
  <c r="P855" i="3"/>
  <c r="Q855" i="3"/>
  <c r="S855" i="3"/>
  <c r="T855" i="3"/>
  <c r="U855" i="3"/>
  <c r="G856" i="3"/>
  <c r="H856" i="3"/>
  <c r="I856" i="3"/>
  <c r="O856" i="3"/>
  <c r="P856" i="3"/>
  <c r="Q856" i="3"/>
  <c r="S856" i="3"/>
  <c r="T856" i="3"/>
  <c r="U856" i="3"/>
  <c r="G857" i="3"/>
  <c r="H857" i="3"/>
  <c r="I857" i="3"/>
  <c r="O857" i="3"/>
  <c r="P857" i="3"/>
  <c r="Q857" i="3"/>
  <c r="S857" i="3"/>
  <c r="T857" i="3"/>
  <c r="U857" i="3"/>
  <c r="G858" i="3"/>
  <c r="H858" i="3"/>
  <c r="I858" i="3"/>
  <c r="O858" i="3"/>
  <c r="P858" i="3"/>
  <c r="Q858" i="3"/>
  <c r="S858" i="3"/>
  <c r="T858" i="3"/>
  <c r="U858" i="3"/>
  <c r="G859" i="3"/>
  <c r="H859" i="3"/>
  <c r="I859" i="3"/>
  <c r="O859" i="3"/>
  <c r="P859" i="3"/>
  <c r="Q859" i="3"/>
  <c r="S859" i="3"/>
  <c r="T859" i="3"/>
  <c r="U859" i="3"/>
  <c r="G860" i="3"/>
  <c r="H860" i="3"/>
  <c r="I860" i="3"/>
  <c r="O860" i="3"/>
  <c r="P860" i="3"/>
  <c r="Q860" i="3"/>
  <c r="S860" i="3"/>
  <c r="T860" i="3"/>
  <c r="U860" i="3"/>
  <c r="G861" i="3"/>
  <c r="H861" i="3"/>
  <c r="I861" i="3"/>
  <c r="O861" i="3"/>
  <c r="P861" i="3"/>
  <c r="Q861" i="3"/>
  <c r="S861" i="3"/>
  <c r="T861" i="3"/>
  <c r="U861" i="3"/>
  <c r="G862" i="3"/>
  <c r="H862" i="3"/>
  <c r="I862" i="3"/>
  <c r="O862" i="3"/>
  <c r="P862" i="3"/>
  <c r="Q862" i="3"/>
  <c r="S862" i="3"/>
  <c r="T862" i="3"/>
  <c r="U862" i="3"/>
  <c r="G863" i="3"/>
  <c r="H863" i="3"/>
  <c r="I863" i="3"/>
  <c r="O863" i="3"/>
  <c r="P863" i="3"/>
  <c r="Q863" i="3"/>
  <c r="S863" i="3"/>
  <c r="T863" i="3"/>
  <c r="U863" i="3"/>
  <c r="G864" i="3"/>
  <c r="H864" i="3"/>
  <c r="I864" i="3"/>
  <c r="O864" i="3"/>
  <c r="P864" i="3"/>
  <c r="Q864" i="3"/>
  <c r="S864" i="3"/>
  <c r="T864" i="3"/>
  <c r="U864" i="3"/>
  <c r="G865" i="3"/>
  <c r="H865" i="3"/>
  <c r="I865" i="3"/>
  <c r="O865" i="3"/>
  <c r="P865" i="3"/>
  <c r="Q865" i="3"/>
  <c r="S865" i="3"/>
  <c r="T865" i="3"/>
  <c r="U865" i="3"/>
  <c r="G866" i="3"/>
  <c r="H866" i="3"/>
  <c r="I866" i="3"/>
  <c r="O866" i="3"/>
  <c r="P866" i="3"/>
  <c r="Q866" i="3"/>
  <c r="S866" i="3"/>
  <c r="T866" i="3"/>
  <c r="U866" i="3"/>
  <c r="G867" i="3"/>
  <c r="H867" i="3"/>
  <c r="I867" i="3"/>
  <c r="O867" i="3"/>
  <c r="P867" i="3"/>
  <c r="Q867" i="3"/>
  <c r="S867" i="3"/>
  <c r="T867" i="3"/>
  <c r="U867" i="3"/>
  <c r="G868" i="3"/>
  <c r="H868" i="3"/>
  <c r="I868" i="3"/>
  <c r="O868" i="3"/>
  <c r="P868" i="3"/>
  <c r="Q868" i="3"/>
  <c r="S868" i="3"/>
  <c r="T868" i="3"/>
  <c r="U868" i="3"/>
  <c r="G869" i="3"/>
  <c r="H869" i="3"/>
  <c r="I869" i="3"/>
  <c r="O869" i="3"/>
  <c r="P869" i="3"/>
  <c r="Q869" i="3"/>
  <c r="S869" i="3"/>
  <c r="T869" i="3"/>
  <c r="U869" i="3"/>
  <c r="G870" i="3"/>
  <c r="H870" i="3"/>
  <c r="I870" i="3"/>
  <c r="O870" i="3"/>
  <c r="P870" i="3"/>
  <c r="Q870" i="3"/>
  <c r="S870" i="3"/>
  <c r="T870" i="3"/>
  <c r="U870" i="3"/>
  <c r="G871" i="3"/>
  <c r="H871" i="3"/>
  <c r="I871" i="3"/>
  <c r="O871" i="3"/>
  <c r="P871" i="3"/>
  <c r="Q871" i="3"/>
  <c r="S871" i="3"/>
  <c r="T871" i="3"/>
  <c r="U871" i="3"/>
  <c r="G872" i="3"/>
  <c r="H872" i="3"/>
  <c r="I872" i="3"/>
  <c r="O872" i="3"/>
  <c r="P872" i="3"/>
  <c r="Q872" i="3"/>
  <c r="S872" i="3"/>
  <c r="T872" i="3"/>
  <c r="U872" i="3"/>
  <c r="G873" i="3"/>
  <c r="H873" i="3"/>
  <c r="I873" i="3"/>
  <c r="O873" i="3"/>
  <c r="P873" i="3"/>
  <c r="Q873" i="3"/>
  <c r="S873" i="3"/>
  <c r="T873" i="3"/>
  <c r="U873" i="3"/>
  <c r="G874" i="3"/>
  <c r="H874" i="3"/>
  <c r="I874" i="3"/>
  <c r="O874" i="3"/>
  <c r="P874" i="3"/>
  <c r="Q874" i="3"/>
  <c r="S874" i="3"/>
  <c r="T874" i="3"/>
  <c r="U874" i="3"/>
  <c r="G875" i="3"/>
  <c r="H875" i="3"/>
  <c r="I875" i="3"/>
  <c r="O875" i="3"/>
  <c r="P875" i="3"/>
  <c r="Q875" i="3"/>
  <c r="S875" i="3"/>
  <c r="T875" i="3"/>
  <c r="U875" i="3"/>
  <c r="G876" i="3"/>
  <c r="H876" i="3"/>
  <c r="I876" i="3"/>
  <c r="O876" i="3"/>
  <c r="P876" i="3"/>
  <c r="Q876" i="3"/>
  <c r="S876" i="3"/>
  <c r="T876" i="3"/>
  <c r="U876" i="3"/>
  <c r="G877" i="3"/>
  <c r="H877" i="3"/>
  <c r="I877" i="3"/>
  <c r="O877" i="3"/>
  <c r="P877" i="3"/>
  <c r="Q877" i="3"/>
  <c r="S877" i="3"/>
  <c r="T877" i="3"/>
  <c r="U877" i="3"/>
  <c r="G878" i="3"/>
  <c r="H878" i="3"/>
  <c r="I878" i="3"/>
  <c r="O878" i="3"/>
  <c r="P878" i="3"/>
  <c r="Q878" i="3"/>
  <c r="S878" i="3"/>
  <c r="T878" i="3"/>
  <c r="U878" i="3"/>
  <c r="G879" i="3"/>
  <c r="H879" i="3"/>
  <c r="I879" i="3"/>
  <c r="O879" i="3"/>
  <c r="P879" i="3"/>
  <c r="Q879" i="3"/>
  <c r="S879" i="3"/>
  <c r="T879" i="3"/>
  <c r="U879" i="3"/>
  <c r="G880" i="3"/>
  <c r="H880" i="3"/>
  <c r="I880" i="3"/>
  <c r="O880" i="3"/>
  <c r="P880" i="3"/>
  <c r="Q880" i="3"/>
  <c r="S880" i="3"/>
  <c r="T880" i="3"/>
  <c r="U880" i="3"/>
  <c r="G881" i="3"/>
  <c r="H881" i="3"/>
  <c r="I881" i="3"/>
  <c r="O881" i="3"/>
  <c r="P881" i="3"/>
  <c r="Q881" i="3"/>
  <c r="S881" i="3"/>
  <c r="T881" i="3"/>
  <c r="U881" i="3"/>
  <c r="G882" i="3"/>
  <c r="H882" i="3"/>
  <c r="I882" i="3"/>
  <c r="O882" i="3"/>
  <c r="P882" i="3"/>
  <c r="Q882" i="3"/>
  <c r="S882" i="3"/>
  <c r="T882" i="3"/>
  <c r="U882" i="3"/>
  <c r="G883" i="3"/>
  <c r="H883" i="3"/>
  <c r="I883" i="3"/>
  <c r="O883" i="3"/>
  <c r="P883" i="3"/>
  <c r="Q883" i="3"/>
  <c r="S883" i="3"/>
  <c r="T883" i="3"/>
  <c r="U883" i="3"/>
  <c r="G884" i="3"/>
  <c r="H884" i="3"/>
  <c r="I884" i="3"/>
  <c r="O884" i="3"/>
  <c r="P884" i="3"/>
  <c r="Q884" i="3"/>
  <c r="S884" i="3"/>
  <c r="T884" i="3"/>
  <c r="U884" i="3"/>
  <c r="G885" i="3"/>
  <c r="H885" i="3"/>
  <c r="I885" i="3"/>
  <c r="O885" i="3"/>
  <c r="P885" i="3"/>
  <c r="Q885" i="3"/>
  <c r="S885" i="3"/>
  <c r="T885" i="3"/>
  <c r="U885" i="3"/>
  <c r="G886" i="3"/>
  <c r="H886" i="3"/>
  <c r="I886" i="3"/>
  <c r="O886" i="3"/>
  <c r="P886" i="3"/>
  <c r="Q886" i="3"/>
  <c r="S886" i="3"/>
  <c r="T886" i="3"/>
  <c r="U886" i="3"/>
  <c r="G887" i="3"/>
  <c r="H887" i="3"/>
  <c r="I887" i="3"/>
  <c r="O887" i="3"/>
  <c r="P887" i="3"/>
  <c r="Q887" i="3"/>
  <c r="S887" i="3"/>
  <c r="T887" i="3"/>
  <c r="U887" i="3"/>
  <c r="G888" i="3"/>
  <c r="H888" i="3"/>
  <c r="I888" i="3"/>
  <c r="O888" i="3"/>
  <c r="P888" i="3"/>
  <c r="Q888" i="3"/>
  <c r="S888" i="3"/>
  <c r="T888" i="3"/>
  <c r="U888" i="3"/>
  <c r="G889" i="3"/>
  <c r="H889" i="3"/>
  <c r="I889" i="3"/>
  <c r="O889" i="3"/>
  <c r="P889" i="3"/>
  <c r="Q889" i="3"/>
  <c r="S889" i="3"/>
  <c r="T889" i="3"/>
  <c r="U889" i="3"/>
  <c r="G890" i="3"/>
  <c r="H890" i="3"/>
  <c r="I890" i="3"/>
  <c r="O890" i="3"/>
  <c r="P890" i="3"/>
  <c r="Q890" i="3"/>
  <c r="S890" i="3"/>
  <c r="T890" i="3"/>
  <c r="U890" i="3"/>
  <c r="G891" i="3"/>
  <c r="H891" i="3"/>
  <c r="I891" i="3"/>
  <c r="O891" i="3"/>
  <c r="P891" i="3"/>
  <c r="Q891" i="3"/>
  <c r="S891" i="3"/>
  <c r="T891" i="3"/>
  <c r="U891" i="3"/>
  <c r="G892" i="3"/>
  <c r="H892" i="3"/>
  <c r="I892" i="3"/>
  <c r="O892" i="3"/>
  <c r="P892" i="3"/>
  <c r="Q892" i="3"/>
  <c r="S892" i="3"/>
  <c r="T892" i="3"/>
  <c r="U892" i="3"/>
  <c r="G893" i="3"/>
  <c r="H893" i="3"/>
  <c r="I893" i="3"/>
  <c r="O893" i="3"/>
  <c r="P893" i="3"/>
  <c r="Q893" i="3"/>
  <c r="S893" i="3"/>
  <c r="T893" i="3"/>
  <c r="U893" i="3"/>
  <c r="G894" i="3"/>
  <c r="H894" i="3"/>
  <c r="I894" i="3"/>
  <c r="O894" i="3"/>
  <c r="P894" i="3"/>
  <c r="Q894" i="3"/>
  <c r="S894" i="3"/>
  <c r="T894" i="3"/>
  <c r="U894" i="3"/>
  <c r="G895" i="3"/>
  <c r="H895" i="3"/>
  <c r="I895" i="3"/>
  <c r="O895" i="3"/>
  <c r="P895" i="3"/>
  <c r="Q895" i="3"/>
  <c r="S895" i="3"/>
  <c r="T895" i="3"/>
  <c r="U895" i="3"/>
  <c r="G896" i="3"/>
  <c r="H896" i="3"/>
  <c r="I896" i="3"/>
  <c r="O896" i="3"/>
  <c r="P896" i="3"/>
  <c r="Q896" i="3"/>
  <c r="S896" i="3"/>
  <c r="T896" i="3"/>
  <c r="U896" i="3"/>
  <c r="G897" i="3"/>
  <c r="H897" i="3"/>
  <c r="I897" i="3"/>
  <c r="O897" i="3"/>
  <c r="P897" i="3"/>
  <c r="Q897" i="3"/>
  <c r="S897" i="3"/>
  <c r="T897" i="3"/>
  <c r="U897" i="3"/>
  <c r="G898" i="3"/>
  <c r="H898" i="3"/>
  <c r="I898" i="3"/>
  <c r="O898" i="3"/>
  <c r="P898" i="3"/>
  <c r="Q898" i="3"/>
  <c r="S898" i="3"/>
  <c r="T898" i="3"/>
  <c r="U898" i="3"/>
  <c r="G899" i="3"/>
  <c r="H899" i="3"/>
  <c r="I899" i="3"/>
  <c r="O899" i="3"/>
  <c r="P899" i="3"/>
  <c r="Q899" i="3"/>
  <c r="S899" i="3"/>
  <c r="T899" i="3"/>
  <c r="U899" i="3"/>
  <c r="G900" i="3"/>
  <c r="H900" i="3"/>
  <c r="I900" i="3"/>
  <c r="O900" i="3"/>
  <c r="P900" i="3"/>
  <c r="Q900" i="3"/>
  <c r="S900" i="3"/>
  <c r="T900" i="3"/>
  <c r="U900" i="3"/>
  <c r="G901" i="3"/>
  <c r="H901" i="3"/>
  <c r="I901" i="3"/>
  <c r="O901" i="3"/>
  <c r="P901" i="3"/>
  <c r="Q901" i="3"/>
  <c r="S901" i="3"/>
  <c r="T901" i="3"/>
  <c r="U901" i="3"/>
  <c r="G902" i="3"/>
  <c r="H902" i="3"/>
  <c r="I902" i="3"/>
  <c r="O902" i="3"/>
  <c r="P902" i="3"/>
  <c r="Q902" i="3"/>
  <c r="S902" i="3"/>
  <c r="T902" i="3"/>
  <c r="U902" i="3"/>
  <c r="G903" i="3"/>
  <c r="H903" i="3"/>
  <c r="I903" i="3"/>
  <c r="O903" i="3"/>
  <c r="P903" i="3"/>
  <c r="Q903" i="3"/>
  <c r="S903" i="3"/>
  <c r="T903" i="3"/>
  <c r="U903" i="3"/>
  <c r="G904" i="3"/>
  <c r="H904" i="3"/>
  <c r="I904" i="3"/>
  <c r="O904" i="3"/>
  <c r="P904" i="3"/>
  <c r="Q904" i="3"/>
  <c r="S904" i="3"/>
  <c r="T904" i="3"/>
  <c r="U904" i="3"/>
  <c r="G905" i="3"/>
  <c r="H905" i="3"/>
  <c r="I905" i="3"/>
  <c r="O905" i="3"/>
  <c r="P905" i="3"/>
  <c r="Q905" i="3"/>
  <c r="S905" i="3"/>
  <c r="T905" i="3"/>
  <c r="U905" i="3"/>
  <c r="G906" i="3"/>
  <c r="H906" i="3"/>
  <c r="I906" i="3"/>
  <c r="O906" i="3"/>
  <c r="P906" i="3"/>
  <c r="Q906" i="3"/>
  <c r="S906" i="3"/>
  <c r="T906" i="3"/>
  <c r="U906" i="3"/>
  <c r="G907" i="3"/>
  <c r="H907" i="3"/>
  <c r="I907" i="3"/>
  <c r="O907" i="3"/>
  <c r="P907" i="3"/>
  <c r="Q907" i="3"/>
  <c r="S907" i="3"/>
  <c r="T907" i="3"/>
  <c r="U907" i="3"/>
  <c r="G908" i="3"/>
  <c r="H908" i="3"/>
  <c r="I908" i="3"/>
  <c r="O908" i="3"/>
  <c r="P908" i="3"/>
  <c r="Q908" i="3"/>
  <c r="S908" i="3"/>
  <c r="T908" i="3"/>
  <c r="U908" i="3"/>
  <c r="G909" i="3"/>
  <c r="H909" i="3"/>
  <c r="I909" i="3"/>
  <c r="O909" i="3"/>
  <c r="P909" i="3"/>
  <c r="Q909" i="3"/>
  <c r="S909" i="3"/>
  <c r="T909" i="3"/>
  <c r="U909" i="3"/>
  <c r="G910" i="3"/>
  <c r="H910" i="3"/>
  <c r="I910" i="3"/>
  <c r="O910" i="3"/>
  <c r="P910" i="3"/>
  <c r="Q910" i="3"/>
  <c r="S910" i="3"/>
  <c r="T910" i="3"/>
  <c r="U910" i="3"/>
  <c r="G911" i="3"/>
  <c r="H911" i="3"/>
  <c r="I911" i="3"/>
  <c r="O911" i="3"/>
  <c r="P911" i="3"/>
  <c r="Q911" i="3"/>
  <c r="S911" i="3"/>
  <c r="T911" i="3"/>
  <c r="U911" i="3"/>
  <c r="G912" i="3"/>
  <c r="H912" i="3"/>
  <c r="I912" i="3"/>
  <c r="O912" i="3"/>
  <c r="P912" i="3"/>
  <c r="Q912" i="3"/>
  <c r="S912" i="3"/>
  <c r="T912" i="3"/>
  <c r="U912" i="3"/>
  <c r="G913" i="3"/>
  <c r="H913" i="3"/>
  <c r="I913" i="3"/>
  <c r="O913" i="3"/>
  <c r="P913" i="3"/>
  <c r="Q913" i="3"/>
  <c r="S913" i="3"/>
  <c r="T913" i="3"/>
  <c r="U913" i="3"/>
  <c r="G914" i="3"/>
  <c r="H914" i="3"/>
  <c r="I914" i="3"/>
  <c r="O914" i="3"/>
  <c r="P914" i="3"/>
  <c r="Q914" i="3"/>
  <c r="S914" i="3"/>
  <c r="T914" i="3"/>
  <c r="U914" i="3"/>
  <c r="G915" i="3"/>
  <c r="H915" i="3"/>
  <c r="I915" i="3"/>
  <c r="O915" i="3"/>
  <c r="P915" i="3"/>
  <c r="Q915" i="3"/>
  <c r="S915" i="3"/>
  <c r="T915" i="3"/>
  <c r="U915" i="3"/>
  <c r="G916" i="3"/>
  <c r="H916" i="3"/>
  <c r="I916" i="3"/>
  <c r="O916" i="3"/>
  <c r="P916" i="3"/>
  <c r="Q916" i="3"/>
  <c r="S916" i="3"/>
  <c r="T916" i="3"/>
  <c r="U916" i="3"/>
  <c r="G917" i="3"/>
  <c r="H917" i="3"/>
  <c r="I917" i="3"/>
  <c r="O917" i="3"/>
  <c r="P917" i="3"/>
  <c r="Q917" i="3"/>
  <c r="S917" i="3"/>
  <c r="T917" i="3"/>
  <c r="U917" i="3"/>
  <c r="G918" i="3"/>
  <c r="H918" i="3"/>
  <c r="I918" i="3"/>
  <c r="O918" i="3"/>
  <c r="P918" i="3"/>
  <c r="Q918" i="3"/>
  <c r="S918" i="3"/>
  <c r="T918" i="3"/>
  <c r="U918" i="3"/>
  <c r="G919" i="3"/>
  <c r="H919" i="3"/>
  <c r="I919" i="3"/>
  <c r="O919" i="3"/>
  <c r="P919" i="3"/>
  <c r="Q919" i="3"/>
  <c r="S919" i="3"/>
  <c r="T919" i="3"/>
  <c r="U919" i="3"/>
  <c r="G920" i="3"/>
  <c r="H920" i="3"/>
  <c r="I920" i="3"/>
  <c r="O920" i="3"/>
  <c r="P920" i="3"/>
  <c r="Q920" i="3"/>
  <c r="S920" i="3"/>
  <c r="T920" i="3"/>
  <c r="U920" i="3"/>
  <c r="G921" i="3"/>
  <c r="H921" i="3"/>
  <c r="I921" i="3"/>
  <c r="O921" i="3"/>
  <c r="P921" i="3"/>
  <c r="Q921" i="3"/>
  <c r="S921" i="3"/>
  <c r="T921" i="3"/>
  <c r="U921" i="3"/>
  <c r="G922" i="3"/>
  <c r="H922" i="3"/>
  <c r="I922" i="3"/>
  <c r="O922" i="3"/>
  <c r="P922" i="3"/>
  <c r="Q922" i="3"/>
  <c r="S922" i="3"/>
  <c r="T922" i="3"/>
  <c r="U922" i="3"/>
  <c r="G923" i="3"/>
  <c r="H923" i="3"/>
  <c r="I923" i="3"/>
  <c r="O923" i="3"/>
  <c r="P923" i="3"/>
  <c r="Q923" i="3"/>
  <c r="S923" i="3"/>
  <c r="T923" i="3"/>
  <c r="U923" i="3"/>
  <c r="G924" i="3"/>
  <c r="H924" i="3"/>
  <c r="I924" i="3"/>
  <c r="O924" i="3"/>
  <c r="P924" i="3"/>
  <c r="Q924" i="3"/>
  <c r="S924" i="3"/>
  <c r="T924" i="3"/>
  <c r="U924" i="3"/>
  <c r="G925" i="3"/>
  <c r="H925" i="3"/>
  <c r="I925" i="3"/>
  <c r="O925" i="3"/>
  <c r="P925" i="3"/>
  <c r="Q925" i="3"/>
  <c r="S925" i="3"/>
  <c r="T925" i="3"/>
  <c r="U925" i="3"/>
  <c r="G926" i="3"/>
  <c r="H926" i="3"/>
  <c r="I926" i="3"/>
  <c r="O926" i="3"/>
  <c r="P926" i="3"/>
  <c r="Q926" i="3"/>
  <c r="S926" i="3"/>
  <c r="T926" i="3"/>
  <c r="U926" i="3"/>
  <c r="G927" i="3"/>
  <c r="H927" i="3"/>
  <c r="I927" i="3"/>
  <c r="O927" i="3"/>
  <c r="P927" i="3"/>
  <c r="Q927" i="3"/>
  <c r="S927" i="3"/>
  <c r="T927" i="3"/>
  <c r="U927" i="3"/>
  <c r="G928" i="3"/>
  <c r="H928" i="3"/>
  <c r="I928" i="3"/>
  <c r="O928" i="3"/>
  <c r="P928" i="3"/>
  <c r="Q928" i="3"/>
  <c r="S928" i="3"/>
  <c r="T928" i="3"/>
  <c r="U928" i="3"/>
  <c r="G929" i="3"/>
  <c r="H929" i="3"/>
  <c r="I929" i="3"/>
  <c r="O929" i="3"/>
  <c r="P929" i="3"/>
  <c r="Q929" i="3"/>
  <c r="S929" i="3"/>
  <c r="T929" i="3"/>
  <c r="U929" i="3"/>
  <c r="G930" i="3"/>
  <c r="H930" i="3"/>
  <c r="I930" i="3"/>
  <c r="O930" i="3"/>
  <c r="P930" i="3"/>
  <c r="Q930" i="3"/>
  <c r="S930" i="3"/>
  <c r="T930" i="3"/>
  <c r="U930" i="3"/>
  <c r="G931" i="3"/>
  <c r="H931" i="3"/>
  <c r="I931" i="3"/>
  <c r="O931" i="3"/>
  <c r="P931" i="3"/>
  <c r="Q931" i="3"/>
  <c r="S931" i="3"/>
  <c r="T931" i="3"/>
  <c r="U931" i="3"/>
  <c r="G932" i="3"/>
  <c r="H932" i="3"/>
  <c r="I932" i="3"/>
  <c r="O932" i="3"/>
  <c r="P932" i="3"/>
  <c r="Q932" i="3"/>
  <c r="S932" i="3"/>
  <c r="T932" i="3"/>
  <c r="U932" i="3"/>
  <c r="G933" i="3"/>
  <c r="H933" i="3"/>
  <c r="I933" i="3"/>
  <c r="O933" i="3"/>
  <c r="P933" i="3"/>
  <c r="Q933" i="3"/>
  <c r="S933" i="3"/>
  <c r="T933" i="3"/>
  <c r="U933" i="3"/>
  <c r="G934" i="3"/>
  <c r="H934" i="3"/>
  <c r="I934" i="3"/>
  <c r="O934" i="3"/>
  <c r="P934" i="3"/>
  <c r="Q934" i="3"/>
  <c r="S934" i="3"/>
  <c r="T934" i="3"/>
  <c r="U934" i="3"/>
  <c r="G935" i="3"/>
  <c r="H935" i="3"/>
  <c r="I935" i="3"/>
  <c r="O935" i="3"/>
  <c r="P935" i="3"/>
  <c r="Q935" i="3"/>
  <c r="S935" i="3"/>
  <c r="T935" i="3"/>
  <c r="U935" i="3"/>
  <c r="G936" i="3"/>
  <c r="H936" i="3"/>
  <c r="I936" i="3"/>
  <c r="O936" i="3"/>
  <c r="P936" i="3"/>
  <c r="Q936" i="3"/>
  <c r="S936" i="3"/>
  <c r="T936" i="3"/>
  <c r="U936" i="3"/>
  <c r="G937" i="3"/>
  <c r="H937" i="3"/>
  <c r="I937" i="3"/>
  <c r="O937" i="3"/>
  <c r="P937" i="3"/>
  <c r="Q937" i="3"/>
  <c r="S937" i="3"/>
  <c r="T937" i="3"/>
  <c r="U937" i="3"/>
  <c r="G938" i="3"/>
  <c r="H938" i="3"/>
  <c r="I938" i="3"/>
  <c r="O938" i="3"/>
  <c r="P938" i="3"/>
  <c r="Q938" i="3"/>
  <c r="S938" i="3"/>
  <c r="T938" i="3"/>
  <c r="U938" i="3"/>
  <c r="G939" i="3"/>
  <c r="H939" i="3"/>
  <c r="I939" i="3"/>
  <c r="O939" i="3"/>
  <c r="P939" i="3"/>
  <c r="Q939" i="3"/>
  <c r="S939" i="3"/>
  <c r="T939" i="3"/>
  <c r="U939" i="3"/>
  <c r="G940" i="3"/>
  <c r="H940" i="3"/>
  <c r="I940" i="3"/>
  <c r="O940" i="3"/>
  <c r="P940" i="3"/>
  <c r="Q940" i="3"/>
  <c r="S940" i="3"/>
  <c r="T940" i="3"/>
  <c r="U940" i="3"/>
  <c r="G941" i="3"/>
  <c r="H941" i="3"/>
  <c r="I941" i="3"/>
  <c r="O941" i="3"/>
  <c r="P941" i="3"/>
  <c r="Q941" i="3"/>
  <c r="S941" i="3"/>
  <c r="T941" i="3"/>
  <c r="U941" i="3"/>
  <c r="G942" i="3"/>
  <c r="H942" i="3"/>
  <c r="I942" i="3"/>
  <c r="O942" i="3"/>
  <c r="P942" i="3"/>
  <c r="Q942" i="3"/>
  <c r="S942" i="3"/>
  <c r="T942" i="3"/>
  <c r="U942" i="3"/>
  <c r="G943" i="3"/>
  <c r="H943" i="3"/>
  <c r="I943" i="3"/>
  <c r="O943" i="3"/>
  <c r="P943" i="3"/>
  <c r="Q943" i="3"/>
  <c r="S943" i="3"/>
  <c r="T943" i="3"/>
  <c r="U943" i="3"/>
  <c r="G944" i="3"/>
  <c r="H944" i="3"/>
  <c r="I944" i="3"/>
  <c r="O944" i="3"/>
  <c r="P944" i="3"/>
  <c r="Q944" i="3"/>
  <c r="S944" i="3"/>
  <c r="T944" i="3"/>
  <c r="U944" i="3"/>
  <c r="G945" i="3"/>
  <c r="H945" i="3"/>
  <c r="I945" i="3"/>
  <c r="O945" i="3"/>
  <c r="P945" i="3"/>
  <c r="Q945" i="3"/>
  <c r="S945" i="3"/>
  <c r="T945" i="3"/>
  <c r="U945" i="3"/>
  <c r="G946" i="3"/>
  <c r="H946" i="3"/>
  <c r="I946" i="3"/>
  <c r="O946" i="3"/>
  <c r="P946" i="3"/>
  <c r="Q946" i="3"/>
  <c r="S946" i="3"/>
  <c r="T946" i="3"/>
  <c r="U946" i="3"/>
  <c r="G947" i="3"/>
  <c r="H947" i="3"/>
  <c r="I947" i="3"/>
  <c r="O947" i="3"/>
  <c r="P947" i="3"/>
  <c r="Q947" i="3"/>
  <c r="S947" i="3"/>
  <c r="T947" i="3"/>
  <c r="U947" i="3"/>
  <c r="G948" i="3"/>
  <c r="H948" i="3"/>
  <c r="I948" i="3"/>
  <c r="O948" i="3"/>
  <c r="P948" i="3"/>
  <c r="Q948" i="3"/>
  <c r="S948" i="3"/>
  <c r="T948" i="3"/>
  <c r="U948" i="3"/>
  <c r="G949" i="3"/>
  <c r="H949" i="3"/>
  <c r="I949" i="3"/>
  <c r="O949" i="3"/>
  <c r="P949" i="3"/>
  <c r="Q949" i="3"/>
  <c r="S949" i="3"/>
  <c r="T949" i="3"/>
  <c r="U949" i="3"/>
  <c r="G950" i="3"/>
  <c r="H950" i="3"/>
  <c r="I950" i="3"/>
  <c r="O950" i="3"/>
  <c r="P950" i="3"/>
  <c r="Q950" i="3"/>
  <c r="S950" i="3"/>
  <c r="T950" i="3"/>
  <c r="U950" i="3"/>
  <c r="G951" i="3"/>
  <c r="H951" i="3"/>
  <c r="I951" i="3"/>
  <c r="O951" i="3"/>
  <c r="P951" i="3"/>
  <c r="Q951" i="3"/>
  <c r="S951" i="3"/>
  <c r="T951" i="3"/>
  <c r="U951" i="3"/>
  <c r="G952" i="3"/>
  <c r="H952" i="3"/>
  <c r="I952" i="3"/>
  <c r="O952" i="3"/>
  <c r="P952" i="3"/>
  <c r="Q952" i="3"/>
  <c r="S952" i="3"/>
  <c r="T952" i="3"/>
  <c r="U952" i="3"/>
  <c r="G953" i="3"/>
  <c r="H953" i="3"/>
  <c r="I953" i="3"/>
  <c r="O953" i="3"/>
  <c r="P953" i="3"/>
  <c r="Q953" i="3"/>
  <c r="S953" i="3"/>
  <c r="T953" i="3"/>
  <c r="U953" i="3"/>
  <c r="G954" i="3"/>
  <c r="H954" i="3"/>
  <c r="I954" i="3"/>
  <c r="O954" i="3"/>
  <c r="P954" i="3"/>
  <c r="Q954" i="3"/>
  <c r="S954" i="3"/>
  <c r="T954" i="3"/>
  <c r="U954" i="3"/>
  <c r="G955" i="3"/>
  <c r="H955" i="3"/>
  <c r="I955" i="3"/>
  <c r="O955" i="3"/>
  <c r="P955" i="3"/>
  <c r="Q955" i="3"/>
  <c r="S955" i="3"/>
  <c r="T955" i="3"/>
  <c r="U955" i="3"/>
  <c r="G956" i="3"/>
  <c r="H956" i="3"/>
  <c r="I956" i="3"/>
  <c r="O956" i="3"/>
  <c r="P956" i="3"/>
  <c r="Q956" i="3"/>
  <c r="S956" i="3"/>
  <c r="T956" i="3"/>
  <c r="U956" i="3"/>
  <c r="G957" i="3"/>
  <c r="H957" i="3"/>
  <c r="I957" i="3"/>
  <c r="O957" i="3"/>
  <c r="P957" i="3"/>
  <c r="Q957" i="3"/>
  <c r="S957" i="3"/>
  <c r="T957" i="3"/>
  <c r="U957" i="3"/>
  <c r="G958" i="3"/>
  <c r="H958" i="3"/>
  <c r="I958" i="3"/>
  <c r="O958" i="3"/>
  <c r="P958" i="3"/>
  <c r="Q958" i="3"/>
  <c r="S958" i="3"/>
  <c r="T958" i="3"/>
  <c r="U958" i="3"/>
  <c r="G959" i="3"/>
  <c r="H959" i="3"/>
  <c r="I959" i="3"/>
  <c r="O959" i="3"/>
  <c r="P959" i="3"/>
  <c r="Q959" i="3"/>
  <c r="S959" i="3"/>
  <c r="T959" i="3"/>
  <c r="U959" i="3"/>
  <c r="G960" i="3"/>
  <c r="H960" i="3"/>
  <c r="I960" i="3"/>
  <c r="O960" i="3"/>
  <c r="P960" i="3"/>
  <c r="Q960" i="3"/>
  <c r="S960" i="3"/>
  <c r="T960" i="3"/>
  <c r="U960" i="3"/>
  <c r="G961" i="3"/>
  <c r="H961" i="3"/>
  <c r="I961" i="3"/>
  <c r="O961" i="3"/>
  <c r="P961" i="3"/>
  <c r="Q961" i="3"/>
  <c r="S961" i="3"/>
  <c r="T961" i="3"/>
  <c r="U961" i="3"/>
  <c r="G962" i="3"/>
  <c r="H962" i="3"/>
  <c r="I962" i="3"/>
  <c r="O962" i="3"/>
  <c r="P962" i="3"/>
  <c r="Q962" i="3"/>
  <c r="S962" i="3"/>
  <c r="T962" i="3"/>
  <c r="U962" i="3"/>
  <c r="G963" i="3"/>
  <c r="H963" i="3"/>
  <c r="I963" i="3"/>
  <c r="O963" i="3"/>
  <c r="P963" i="3"/>
  <c r="Q963" i="3"/>
  <c r="S963" i="3"/>
  <c r="T963" i="3"/>
  <c r="U963" i="3"/>
  <c r="G964" i="3"/>
  <c r="H964" i="3"/>
  <c r="I964" i="3"/>
  <c r="O964" i="3"/>
  <c r="P964" i="3"/>
  <c r="Q964" i="3"/>
  <c r="S964" i="3"/>
  <c r="T964" i="3"/>
  <c r="U964" i="3"/>
  <c r="G965" i="3"/>
  <c r="H965" i="3"/>
  <c r="I965" i="3"/>
  <c r="O965" i="3"/>
  <c r="P965" i="3"/>
  <c r="Q965" i="3"/>
  <c r="S965" i="3"/>
  <c r="T965" i="3"/>
  <c r="U965" i="3"/>
  <c r="G966" i="3"/>
  <c r="H966" i="3"/>
  <c r="I966" i="3"/>
  <c r="O966" i="3"/>
  <c r="P966" i="3"/>
  <c r="Q966" i="3"/>
  <c r="S966" i="3"/>
  <c r="T966" i="3"/>
  <c r="U966" i="3"/>
  <c r="G967" i="3"/>
  <c r="H967" i="3"/>
  <c r="I967" i="3"/>
  <c r="O967" i="3"/>
  <c r="P967" i="3"/>
  <c r="Q967" i="3"/>
  <c r="S967" i="3"/>
  <c r="T967" i="3"/>
  <c r="U967" i="3"/>
  <c r="G968" i="3"/>
  <c r="H968" i="3"/>
  <c r="I968" i="3"/>
  <c r="O968" i="3"/>
  <c r="P968" i="3"/>
  <c r="Q968" i="3"/>
  <c r="S968" i="3"/>
  <c r="T968" i="3"/>
  <c r="U968" i="3"/>
  <c r="G969" i="3"/>
  <c r="H969" i="3"/>
  <c r="I969" i="3"/>
  <c r="O969" i="3"/>
  <c r="P969" i="3"/>
  <c r="Q969" i="3"/>
  <c r="S969" i="3"/>
  <c r="T969" i="3"/>
  <c r="U969" i="3"/>
  <c r="G970" i="3"/>
  <c r="H970" i="3"/>
  <c r="I970" i="3"/>
  <c r="O970" i="3"/>
  <c r="P970" i="3"/>
  <c r="Q970" i="3"/>
  <c r="S970" i="3"/>
  <c r="T970" i="3"/>
  <c r="U970" i="3"/>
  <c r="G971" i="3"/>
  <c r="H971" i="3"/>
  <c r="I971" i="3"/>
  <c r="O971" i="3"/>
  <c r="P971" i="3"/>
  <c r="Q971" i="3"/>
  <c r="S971" i="3"/>
  <c r="T971" i="3"/>
  <c r="U971" i="3"/>
  <c r="G972" i="3"/>
  <c r="H972" i="3"/>
  <c r="I972" i="3"/>
  <c r="O972" i="3"/>
  <c r="P972" i="3"/>
  <c r="Q972" i="3"/>
  <c r="S972" i="3"/>
  <c r="T972" i="3"/>
  <c r="U972" i="3"/>
  <c r="G973" i="3"/>
  <c r="H973" i="3"/>
  <c r="I973" i="3"/>
  <c r="O973" i="3"/>
  <c r="P973" i="3"/>
  <c r="Q973" i="3"/>
  <c r="S973" i="3"/>
  <c r="T973" i="3"/>
  <c r="U973" i="3"/>
  <c r="G974" i="3"/>
  <c r="H974" i="3"/>
  <c r="I974" i="3"/>
  <c r="O974" i="3"/>
  <c r="P974" i="3"/>
  <c r="Q974" i="3"/>
  <c r="S974" i="3"/>
  <c r="T974" i="3"/>
  <c r="U974" i="3"/>
  <c r="G975" i="3"/>
  <c r="H975" i="3"/>
  <c r="I975" i="3"/>
  <c r="O975" i="3"/>
  <c r="P975" i="3"/>
  <c r="Q975" i="3"/>
  <c r="S975" i="3"/>
  <c r="T975" i="3"/>
  <c r="U975" i="3"/>
  <c r="G976" i="3"/>
  <c r="H976" i="3"/>
  <c r="I976" i="3"/>
  <c r="O976" i="3"/>
  <c r="P976" i="3"/>
  <c r="Q976" i="3"/>
  <c r="S976" i="3"/>
  <c r="T976" i="3"/>
  <c r="U976" i="3"/>
  <c r="G977" i="3"/>
  <c r="H977" i="3"/>
  <c r="I977" i="3"/>
  <c r="O977" i="3"/>
  <c r="P977" i="3"/>
  <c r="Q977" i="3"/>
  <c r="S977" i="3"/>
  <c r="T977" i="3"/>
  <c r="U977" i="3"/>
  <c r="G978" i="3"/>
  <c r="H978" i="3"/>
  <c r="I978" i="3"/>
  <c r="O978" i="3"/>
  <c r="P978" i="3"/>
  <c r="Q978" i="3"/>
  <c r="S978" i="3"/>
  <c r="T978" i="3"/>
  <c r="U978" i="3"/>
  <c r="G979" i="3"/>
  <c r="H979" i="3"/>
  <c r="I979" i="3"/>
  <c r="O979" i="3"/>
  <c r="P979" i="3"/>
  <c r="Q979" i="3"/>
  <c r="S979" i="3"/>
  <c r="T979" i="3"/>
  <c r="U979" i="3"/>
  <c r="G980" i="3"/>
  <c r="H980" i="3"/>
  <c r="I980" i="3"/>
  <c r="O980" i="3"/>
  <c r="P980" i="3"/>
  <c r="Q980" i="3"/>
  <c r="S980" i="3"/>
  <c r="T980" i="3"/>
  <c r="U980" i="3"/>
  <c r="G981" i="3"/>
  <c r="H981" i="3"/>
  <c r="I981" i="3"/>
  <c r="O981" i="3"/>
  <c r="P981" i="3"/>
  <c r="Q981" i="3"/>
  <c r="S981" i="3"/>
  <c r="T981" i="3"/>
  <c r="U981" i="3"/>
  <c r="G982" i="3"/>
  <c r="H982" i="3"/>
  <c r="I982" i="3"/>
  <c r="O982" i="3"/>
  <c r="P982" i="3"/>
  <c r="Q982" i="3"/>
  <c r="S982" i="3"/>
  <c r="T982" i="3"/>
  <c r="U982" i="3"/>
  <c r="G983" i="3"/>
  <c r="H983" i="3"/>
  <c r="I983" i="3"/>
  <c r="O983" i="3"/>
  <c r="P983" i="3"/>
  <c r="Q983" i="3"/>
  <c r="S983" i="3"/>
  <c r="T983" i="3"/>
  <c r="U983" i="3"/>
  <c r="G984" i="3"/>
  <c r="H984" i="3"/>
  <c r="I984" i="3"/>
  <c r="O984" i="3"/>
  <c r="P984" i="3"/>
  <c r="Q984" i="3"/>
  <c r="S984" i="3"/>
  <c r="T984" i="3"/>
  <c r="U984" i="3"/>
  <c r="G985" i="3"/>
  <c r="H985" i="3"/>
  <c r="I985" i="3"/>
  <c r="O985" i="3"/>
  <c r="P985" i="3"/>
  <c r="Q985" i="3"/>
  <c r="S985" i="3"/>
  <c r="T985" i="3"/>
  <c r="U985" i="3"/>
  <c r="G986" i="3"/>
  <c r="H986" i="3"/>
  <c r="I986" i="3"/>
  <c r="O986" i="3"/>
  <c r="P986" i="3"/>
  <c r="Q986" i="3"/>
  <c r="S986" i="3"/>
  <c r="T986" i="3"/>
  <c r="U986" i="3"/>
  <c r="G987" i="3"/>
  <c r="H987" i="3"/>
  <c r="I987" i="3"/>
  <c r="O987" i="3"/>
  <c r="P987" i="3"/>
  <c r="Q987" i="3"/>
  <c r="S987" i="3"/>
  <c r="T987" i="3"/>
  <c r="U987" i="3"/>
  <c r="G988" i="3"/>
  <c r="H988" i="3"/>
  <c r="I988" i="3"/>
  <c r="O988" i="3"/>
  <c r="P988" i="3"/>
  <c r="Q988" i="3"/>
  <c r="S988" i="3"/>
  <c r="T988" i="3"/>
  <c r="U988" i="3"/>
  <c r="G989" i="3"/>
  <c r="H989" i="3"/>
  <c r="I989" i="3"/>
  <c r="O989" i="3"/>
  <c r="P989" i="3"/>
  <c r="Q989" i="3"/>
  <c r="S989" i="3"/>
  <c r="T989" i="3"/>
  <c r="U989" i="3"/>
  <c r="G990" i="3"/>
  <c r="H990" i="3"/>
  <c r="I990" i="3"/>
  <c r="O990" i="3"/>
  <c r="P990" i="3"/>
  <c r="Q990" i="3"/>
  <c r="S990" i="3"/>
  <c r="T990" i="3"/>
  <c r="U990" i="3"/>
  <c r="G991" i="3"/>
  <c r="H991" i="3"/>
  <c r="I991" i="3"/>
  <c r="O991" i="3"/>
  <c r="P991" i="3"/>
  <c r="Q991" i="3"/>
  <c r="S991" i="3"/>
  <c r="T991" i="3"/>
  <c r="U991" i="3"/>
  <c r="G992" i="3"/>
  <c r="H992" i="3"/>
  <c r="I992" i="3"/>
  <c r="O992" i="3"/>
  <c r="P992" i="3"/>
  <c r="Q992" i="3"/>
  <c r="S992" i="3"/>
  <c r="T992" i="3"/>
  <c r="U992" i="3"/>
  <c r="G993" i="3"/>
  <c r="H993" i="3"/>
  <c r="I993" i="3"/>
  <c r="O993" i="3"/>
  <c r="P993" i="3"/>
  <c r="Q993" i="3"/>
  <c r="S993" i="3"/>
  <c r="T993" i="3"/>
  <c r="U993" i="3"/>
  <c r="G994" i="3"/>
  <c r="H994" i="3"/>
  <c r="I994" i="3"/>
  <c r="O994" i="3"/>
  <c r="P994" i="3"/>
  <c r="Q994" i="3"/>
  <c r="S994" i="3"/>
  <c r="T994" i="3"/>
  <c r="U994" i="3"/>
  <c r="G995" i="3"/>
  <c r="H995" i="3"/>
  <c r="I995" i="3"/>
  <c r="O995" i="3"/>
  <c r="P995" i="3"/>
  <c r="Q995" i="3"/>
  <c r="S995" i="3"/>
  <c r="T995" i="3"/>
  <c r="U995" i="3"/>
  <c r="G996" i="3"/>
  <c r="H996" i="3"/>
  <c r="I996" i="3"/>
  <c r="O996" i="3"/>
  <c r="P996" i="3"/>
  <c r="Q996" i="3"/>
  <c r="S996" i="3"/>
  <c r="T996" i="3"/>
  <c r="U996" i="3"/>
  <c r="G997" i="3"/>
  <c r="H997" i="3"/>
  <c r="I997" i="3"/>
  <c r="O997" i="3"/>
  <c r="P997" i="3"/>
  <c r="Q997" i="3"/>
  <c r="S997" i="3"/>
  <c r="T997" i="3"/>
  <c r="U997" i="3"/>
  <c r="G998" i="3"/>
  <c r="H998" i="3"/>
  <c r="I998" i="3"/>
  <c r="O998" i="3"/>
  <c r="P998" i="3"/>
  <c r="Q998" i="3"/>
  <c r="S998" i="3"/>
  <c r="T998" i="3"/>
  <c r="U998" i="3"/>
  <c r="G8" i="3"/>
  <c r="H8" i="3"/>
  <c r="I8" i="3"/>
  <c r="O8" i="3"/>
  <c r="P8" i="3"/>
  <c r="Q8" i="3"/>
  <c r="S8" i="3"/>
  <c r="T8" i="3"/>
  <c r="U8" i="3"/>
  <c r="G9" i="3"/>
  <c r="H9" i="3"/>
  <c r="I9" i="3"/>
  <c r="O9" i="3"/>
  <c r="P9" i="3"/>
  <c r="Q9" i="3"/>
  <c r="S9" i="3"/>
  <c r="T9" i="3"/>
  <c r="U9" i="3"/>
  <c r="G10" i="3"/>
  <c r="H10" i="3"/>
  <c r="I10" i="3"/>
  <c r="O10" i="3"/>
  <c r="P10" i="3"/>
  <c r="Q10" i="3"/>
  <c r="S10" i="3"/>
  <c r="T10" i="3"/>
  <c r="U10" i="3"/>
  <c r="G11" i="3"/>
  <c r="H11" i="3"/>
  <c r="I11" i="3"/>
  <c r="P11" i="3"/>
  <c r="Q11" i="3"/>
  <c r="S11" i="3"/>
  <c r="T11" i="3"/>
  <c r="U11" i="3"/>
  <c r="G12" i="3"/>
  <c r="H12" i="3"/>
  <c r="I12" i="3"/>
  <c r="O12" i="3"/>
  <c r="P12" i="3"/>
  <c r="Q12" i="3"/>
  <c r="S12" i="3"/>
  <c r="T12" i="3"/>
  <c r="U12" i="3"/>
  <c r="G13" i="3"/>
  <c r="H13" i="3"/>
  <c r="I13" i="3"/>
  <c r="O13" i="3"/>
  <c r="P13" i="3"/>
  <c r="Q13" i="3"/>
  <c r="S13" i="3"/>
  <c r="T13" i="3"/>
  <c r="U13" i="3"/>
  <c r="G14" i="3"/>
  <c r="H14" i="3"/>
  <c r="I14" i="3"/>
  <c r="O14" i="3"/>
  <c r="P14" i="3"/>
  <c r="Q14" i="3"/>
  <c r="S14" i="3"/>
  <c r="T14" i="3"/>
  <c r="U14" i="3"/>
  <c r="G15" i="3"/>
  <c r="H15" i="3"/>
  <c r="I15" i="3"/>
  <c r="O15" i="3"/>
  <c r="P15" i="3"/>
  <c r="Q15" i="3"/>
  <c r="S15" i="3"/>
  <c r="T15" i="3"/>
  <c r="U15" i="3"/>
  <c r="G16" i="3"/>
  <c r="H16" i="3"/>
  <c r="I16" i="3"/>
  <c r="O16" i="3"/>
  <c r="P16" i="3"/>
  <c r="Q16" i="3"/>
  <c r="S16" i="3"/>
  <c r="T16" i="3"/>
  <c r="U16" i="3"/>
  <c r="G17" i="3"/>
  <c r="H17" i="3"/>
  <c r="I17" i="3"/>
  <c r="O17" i="3"/>
  <c r="P17" i="3"/>
  <c r="Q17" i="3"/>
  <c r="S17" i="3"/>
  <c r="T17" i="3"/>
  <c r="U17" i="3"/>
  <c r="G18" i="3"/>
  <c r="H18" i="3"/>
  <c r="I18" i="3"/>
  <c r="O18" i="3"/>
  <c r="P18" i="3"/>
  <c r="Q18" i="3"/>
  <c r="S18" i="3"/>
  <c r="T18" i="3"/>
  <c r="U18" i="3"/>
  <c r="G19" i="3"/>
  <c r="H19" i="3"/>
  <c r="I19" i="3"/>
  <c r="O19" i="3"/>
  <c r="P19" i="3"/>
  <c r="Q19" i="3"/>
  <c r="S19" i="3"/>
  <c r="T19" i="3"/>
  <c r="U19" i="3"/>
  <c r="G20" i="3"/>
  <c r="H20" i="3"/>
  <c r="I20" i="3"/>
  <c r="O20" i="3"/>
  <c r="P20" i="3"/>
  <c r="Q20" i="3"/>
  <c r="S20" i="3"/>
  <c r="T20" i="3"/>
  <c r="U20" i="3"/>
  <c r="G21" i="3"/>
  <c r="H21" i="3"/>
  <c r="I21" i="3"/>
  <c r="O21" i="3"/>
  <c r="P21" i="3"/>
  <c r="Q21" i="3"/>
  <c r="S21" i="3"/>
  <c r="T21" i="3"/>
  <c r="U21" i="3"/>
  <c r="G22" i="3"/>
  <c r="H22" i="3"/>
  <c r="I22" i="3"/>
  <c r="O22" i="3"/>
  <c r="P22" i="3"/>
  <c r="Q22" i="3"/>
  <c r="S22" i="3"/>
  <c r="T22" i="3"/>
  <c r="U22" i="3"/>
  <c r="G23" i="3"/>
  <c r="H23" i="3"/>
  <c r="I23" i="3"/>
  <c r="O23" i="3"/>
  <c r="P23" i="3"/>
  <c r="Q23" i="3"/>
  <c r="S23" i="3"/>
  <c r="T23" i="3"/>
  <c r="U23" i="3"/>
  <c r="G24" i="3"/>
  <c r="H24" i="3"/>
  <c r="I24" i="3"/>
  <c r="O24" i="3"/>
  <c r="P24" i="3"/>
  <c r="Q24" i="3"/>
  <c r="S24" i="3"/>
  <c r="T24" i="3"/>
  <c r="U24" i="3"/>
  <c r="G25" i="3"/>
  <c r="H25" i="3"/>
  <c r="I25" i="3"/>
  <c r="O25" i="3"/>
  <c r="P25" i="3"/>
  <c r="Q25" i="3"/>
  <c r="S25" i="3"/>
  <c r="T25" i="3"/>
  <c r="U25" i="3"/>
  <c r="G26" i="3"/>
  <c r="H26" i="3"/>
  <c r="I26" i="3"/>
  <c r="O26" i="3"/>
  <c r="P26" i="3"/>
  <c r="Q26" i="3"/>
  <c r="S26" i="3"/>
  <c r="T26" i="3"/>
  <c r="U26" i="3"/>
  <c r="G27" i="3"/>
  <c r="H27" i="3"/>
  <c r="I27" i="3"/>
  <c r="O27" i="3"/>
  <c r="P27" i="3"/>
  <c r="Q27" i="3"/>
  <c r="S27" i="3"/>
  <c r="T27" i="3"/>
  <c r="U27" i="3"/>
  <c r="G28" i="3"/>
  <c r="H28" i="3"/>
  <c r="I28" i="3"/>
  <c r="O28" i="3"/>
  <c r="P28" i="3"/>
  <c r="Q28" i="3"/>
  <c r="S28" i="3"/>
  <c r="T28" i="3"/>
  <c r="U28" i="3"/>
  <c r="G29" i="3"/>
  <c r="H29" i="3"/>
  <c r="I29" i="3"/>
  <c r="O29" i="3"/>
  <c r="P29" i="3"/>
  <c r="Q29" i="3"/>
  <c r="S29" i="3"/>
  <c r="T29" i="3"/>
  <c r="U29" i="3"/>
  <c r="G30" i="3"/>
  <c r="H30" i="3"/>
  <c r="I30" i="3"/>
  <c r="O30" i="3"/>
  <c r="P30" i="3"/>
  <c r="Q30" i="3"/>
  <c r="S30" i="3"/>
  <c r="T30" i="3"/>
  <c r="U30" i="3"/>
  <c r="G31" i="3"/>
  <c r="H31" i="3"/>
  <c r="I31" i="3"/>
  <c r="O31" i="3"/>
  <c r="P31" i="3"/>
  <c r="Q31" i="3"/>
  <c r="S31" i="3"/>
  <c r="T31" i="3"/>
  <c r="U31" i="3"/>
  <c r="G32" i="3"/>
  <c r="H32" i="3"/>
  <c r="I32" i="3"/>
  <c r="O32" i="3"/>
  <c r="P32" i="3"/>
  <c r="Q32" i="3"/>
  <c r="S32" i="3"/>
  <c r="T32" i="3"/>
  <c r="U32" i="3"/>
  <c r="G33" i="3"/>
  <c r="H33" i="3"/>
  <c r="I33" i="3"/>
  <c r="O33" i="3"/>
  <c r="P33" i="3"/>
  <c r="Q33" i="3"/>
  <c r="S33" i="3"/>
  <c r="T33" i="3"/>
  <c r="U33" i="3"/>
  <c r="G34" i="3"/>
  <c r="H34" i="3"/>
  <c r="I34" i="3"/>
  <c r="O34" i="3"/>
  <c r="P34" i="3"/>
  <c r="Q34" i="3"/>
  <c r="S34" i="3"/>
  <c r="T34" i="3"/>
  <c r="U34" i="3"/>
  <c r="G35" i="3"/>
  <c r="H35" i="3"/>
  <c r="I35" i="3"/>
  <c r="O35" i="3"/>
  <c r="P35" i="3"/>
  <c r="Q35" i="3"/>
  <c r="S35" i="3"/>
  <c r="T35" i="3"/>
  <c r="U35" i="3"/>
  <c r="G36" i="3"/>
  <c r="H36" i="3"/>
  <c r="I36" i="3"/>
  <c r="O36" i="3"/>
  <c r="P36" i="3"/>
  <c r="Q36" i="3"/>
  <c r="S36" i="3"/>
  <c r="T36" i="3"/>
  <c r="U36" i="3"/>
  <c r="G37" i="3"/>
  <c r="H37" i="3"/>
  <c r="I37" i="3"/>
  <c r="O37" i="3"/>
  <c r="P37" i="3"/>
  <c r="Q37" i="3"/>
  <c r="S37" i="3"/>
  <c r="T37" i="3"/>
  <c r="U37" i="3"/>
  <c r="G38" i="3"/>
  <c r="H38" i="3"/>
  <c r="I38" i="3"/>
  <c r="O38" i="3"/>
  <c r="P38" i="3"/>
  <c r="Q38" i="3"/>
  <c r="S38" i="3"/>
  <c r="T38" i="3"/>
  <c r="U38" i="3"/>
  <c r="G39" i="3"/>
  <c r="H39" i="3"/>
  <c r="I39" i="3"/>
  <c r="O39" i="3"/>
  <c r="P39" i="3"/>
  <c r="Q39" i="3"/>
  <c r="S39" i="3"/>
  <c r="T39" i="3"/>
  <c r="U39" i="3"/>
  <c r="G40" i="3"/>
  <c r="H40" i="3"/>
  <c r="I40" i="3"/>
  <c r="O40" i="3"/>
  <c r="P40" i="3"/>
  <c r="Q40" i="3"/>
  <c r="S40" i="3"/>
  <c r="T40" i="3"/>
  <c r="U40" i="3"/>
  <c r="G41" i="3"/>
  <c r="H41" i="3"/>
  <c r="I41" i="3"/>
  <c r="O41" i="3"/>
  <c r="P41" i="3"/>
  <c r="Q41" i="3"/>
  <c r="S41" i="3"/>
  <c r="T41" i="3"/>
  <c r="U41" i="3"/>
  <c r="G42" i="3"/>
  <c r="H42" i="3"/>
  <c r="I42" i="3"/>
  <c r="O42" i="3"/>
  <c r="P42" i="3"/>
  <c r="Q42" i="3"/>
  <c r="S42" i="3"/>
  <c r="T42" i="3"/>
  <c r="U42" i="3"/>
  <c r="G43" i="3"/>
  <c r="H43" i="3"/>
  <c r="I43" i="3"/>
  <c r="O43" i="3"/>
  <c r="P43" i="3"/>
  <c r="Q43" i="3"/>
  <c r="S43" i="3"/>
  <c r="T43" i="3"/>
  <c r="U43" i="3"/>
  <c r="G44" i="3"/>
  <c r="H44" i="3"/>
  <c r="I44" i="3"/>
  <c r="O44" i="3"/>
  <c r="P44" i="3"/>
  <c r="Q44" i="3"/>
  <c r="S44" i="3"/>
  <c r="T44" i="3"/>
  <c r="U44" i="3"/>
  <c r="G45" i="3"/>
  <c r="H45" i="3"/>
  <c r="I45" i="3"/>
  <c r="O45" i="3"/>
  <c r="P45" i="3"/>
  <c r="Q45" i="3"/>
  <c r="S45" i="3"/>
  <c r="T45" i="3"/>
  <c r="U45" i="3"/>
  <c r="G46" i="3"/>
  <c r="H46" i="3"/>
  <c r="I46" i="3"/>
  <c r="O46" i="3"/>
  <c r="P46" i="3"/>
  <c r="Q46" i="3"/>
  <c r="S46" i="3"/>
  <c r="T46" i="3"/>
  <c r="U46" i="3"/>
  <c r="G47" i="3"/>
  <c r="H47" i="3"/>
  <c r="I47" i="3"/>
  <c r="O47" i="3"/>
  <c r="P47" i="3"/>
  <c r="Q47" i="3"/>
  <c r="S47" i="3"/>
  <c r="T47" i="3"/>
  <c r="U47" i="3"/>
  <c r="G48" i="3"/>
  <c r="H48" i="3"/>
  <c r="I48" i="3"/>
  <c r="O48" i="3"/>
  <c r="P48" i="3"/>
  <c r="Q48" i="3"/>
  <c r="S48" i="3"/>
  <c r="T48" i="3"/>
  <c r="U48" i="3"/>
  <c r="G49" i="3"/>
  <c r="H49" i="3"/>
  <c r="I49" i="3"/>
  <c r="O49" i="3"/>
  <c r="P49" i="3"/>
  <c r="Q49" i="3"/>
  <c r="S49" i="3"/>
  <c r="T49" i="3"/>
  <c r="U49" i="3"/>
  <c r="G50" i="3"/>
  <c r="H50" i="3"/>
  <c r="I50" i="3"/>
  <c r="O50" i="3"/>
  <c r="P50" i="3"/>
  <c r="Q50" i="3"/>
  <c r="S50" i="3"/>
  <c r="T50" i="3"/>
  <c r="U50" i="3"/>
  <c r="G51" i="3"/>
  <c r="H51" i="3"/>
  <c r="I51" i="3"/>
  <c r="O51" i="3"/>
  <c r="P51" i="3"/>
  <c r="Q51" i="3"/>
  <c r="S51" i="3"/>
  <c r="T51" i="3"/>
  <c r="U51" i="3"/>
  <c r="G52" i="3"/>
  <c r="H52" i="3"/>
  <c r="I52" i="3"/>
  <c r="O52" i="3"/>
  <c r="P52" i="3"/>
  <c r="Q52" i="3"/>
  <c r="S52" i="3"/>
  <c r="T52" i="3"/>
  <c r="U52" i="3"/>
  <c r="G53" i="3"/>
  <c r="H53" i="3"/>
  <c r="I53" i="3"/>
  <c r="O53" i="3"/>
  <c r="P53" i="3"/>
  <c r="Q53" i="3"/>
  <c r="S53" i="3"/>
  <c r="T53" i="3"/>
  <c r="U53" i="3"/>
  <c r="G54" i="3"/>
  <c r="H54" i="3"/>
  <c r="I54" i="3"/>
  <c r="O54" i="3"/>
  <c r="P54" i="3"/>
  <c r="Q54" i="3"/>
  <c r="S54" i="3"/>
  <c r="T54" i="3"/>
  <c r="U54" i="3"/>
  <c r="G55" i="3"/>
  <c r="H55" i="3"/>
  <c r="I55" i="3"/>
  <c r="O55" i="3"/>
  <c r="P55" i="3"/>
  <c r="Q55" i="3"/>
  <c r="S55" i="3"/>
  <c r="T55" i="3"/>
  <c r="U55" i="3"/>
  <c r="G56" i="3"/>
  <c r="H56" i="3"/>
  <c r="I56" i="3"/>
  <c r="O56" i="3"/>
  <c r="P56" i="3"/>
  <c r="Q56" i="3"/>
  <c r="S56" i="3"/>
  <c r="T56" i="3"/>
  <c r="U56" i="3"/>
  <c r="G57" i="3"/>
  <c r="H57" i="3"/>
  <c r="I57" i="3"/>
  <c r="O57" i="3"/>
  <c r="P57" i="3"/>
  <c r="Q57" i="3"/>
  <c r="S57" i="3"/>
  <c r="T57" i="3"/>
  <c r="U57" i="3"/>
  <c r="G58" i="3"/>
  <c r="H58" i="3"/>
  <c r="I58" i="3"/>
  <c r="O58" i="3"/>
  <c r="P58" i="3"/>
  <c r="Q58" i="3"/>
  <c r="S58" i="3"/>
  <c r="T58" i="3"/>
  <c r="U58" i="3"/>
  <c r="G59" i="3"/>
  <c r="H59" i="3"/>
  <c r="I59" i="3"/>
  <c r="O59" i="3"/>
  <c r="P59" i="3"/>
  <c r="Q59" i="3"/>
  <c r="S59" i="3"/>
  <c r="T59" i="3"/>
  <c r="U59" i="3"/>
  <c r="G60" i="3"/>
  <c r="H60" i="3"/>
  <c r="I60" i="3"/>
  <c r="O60" i="3"/>
  <c r="P60" i="3"/>
  <c r="Q60" i="3"/>
  <c r="S60" i="3"/>
  <c r="T60" i="3"/>
  <c r="U60" i="3"/>
  <c r="G61" i="3"/>
  <c r="H61" i="3"/>
  <c r="I61" i="3"/>
  <c r="O61" i="3"/>
  <c r="P61" i="3"/>
  <c r="Q61" i="3"/>
  <c r="S61" i="3"/>
  <c r="T61" i="3"/>
  <c r="U61" i="3"/>
  <c r="G62" i="3"/>
  <c r="H62" i="3"/>
  <c r="I62" i="3"/>
  <c r="O62" i="3"/>
  <c r="P62" i="3"/>
  <c r="Q62" i="3"/>
  <c r="S62" i="3"/>
  <c r="T62" i="3"/>
  <c r="U62" i="3"/>
  <c r="G63" i="3"/>
  <c r="H63" i="3"/>
  <c r="I63" i="3"/>
  <c r="O63" i="3"/>
  <c r="P63" i="3"/>
  <c r="Q63" i="3"/>
  <c r="S63" i="3"/>
  <c r="T63" i="3"/>
  <c r="U63" i="3"/>
  <c r="G64" i="3"/>
  <c r="H64" i="3"/>
  <c r="I64" i="3"/>
  <c r="O64" i="3"/>
  <c r="P64" i="3"/>
  <c r="Q64" i="3"/>
  <c r="S64" i="3"/>
  <c r="T64" i="3"/>
  <c r="U64" i="3"/>
  <c r="G65" i="3"/>
  <c r="H65" i="3"/>
  <c r="I65" i="3"/>
  <c r="O65" i="3"/>
  <c r="P65" i="3"/>
  <c r="Q65" i="3"/>
  <c r="S65" i="3"/>
  <c r="T65" i="3"/>
  <c r="U65" i="3"/>
  <c r="G66" i="3"/>
  <c r="H66" i="3"/>
  <c r="I66" i="3"/>
  <c r="O66" i="3"/>
  <c r="P66" i="3"/>
  <c r="Q66" i="3"/>
  <c r="S66" i="3"/>
  <c r="T66" i="3"/>
  <c r="U66" i="3"/>
  <c r="G67" i="3"/>
  <c r="H67" i="3"/>
  <c r="I67" i="3"/>
  <c r="O67" i="3"/>
  <c r="P67" i="3"/>
  <c r="Q67" i="3"/>
  <c r="S67" i="3"/>
  <c r="T67" i="3"/>
  <c r="U67" i="3"/>
  <c r="G68" i="3"/>
  <c r="H68" i="3"/>
  <c r="I68" i="3"/>
  <c r="O68" i="3"/>
  <c r="P68" i="3"/>
  <c r="Q68" i="3"/>
  <c r="S68" i="3"/>
  <c r="T68" i="3"/>
  <c r="U68" i="3"/>
  <c r="G69" i="3"/>
  <c r="H69" i="3"/>
  <c r="I69" i="3"/>
  <c r="O69" i="3"/>
  <c r="P69" i="3"/>
  <c r="Q69" i="3"/>
  <c r="S69" i="3"/>
  <c r="T69" i="3"/>
  <c r="U69" i="3"/>
  <c r="G70" i="3"/>
  <c r="H70" i="3"/>
  <c r="I70" i="3"/>
  <c r="O70" i="3"/>
  <c r="P70" i="3"/>
  <c r="Q70" i="3"/>
  <c r="S70" i="3"/>
  <c r="T70" i="3"/>
  <c r="U70" i="3"/>
  <c r="G71" i="3"/>
  <c r="H71" i="3"/>
  <c r="I71" i="3"/>
  <c r="O71" i="3"/>
  <c r="P71" i="3"/>
  <c r="Q71" i="3"/>
  <c r="S71" i="3"/>
  <c r="T71" i="3"/>
  <c r="U71" i="3"/>
  <c r="G72" i="3"/>
  <c r="H72" i="3"/>
  <c r="I72" i="3"/>
  <c r="O72" i="3"/>
  <c r="P72" i="3"/>
  <c r="Q72" i="3"/>
  <c r="S72" i="3"/>
  <c r="T72" i="3"/>
  <c r="U72" i="3"/>
  <c r="G73" i="3"/>
  <c r="H73" i="3"/>
  <c r="I73" i="3"/>
  <c r="O73" i="3"/>
  <c r="P73" i="3"/>
  <c r="Q73" i="3"/>
  <c r="S73" i="3"/>
  <c r="T73" i="3"/>
  <c r="U73" i="3"/>
  <c r="G74" i="3"/>
  <c r="H74" i="3"/>
  <c r="I74" i="3"/>
  <c r="O74" i="3"/>
  <c r="P74" i="3"/>
  <c r="Q74" i="3"/>
  <c r="S74" i="3"/>
  <c r="T74" i="3"/>
  <c r="U74" i="3"/>
  <c r="G75" i="3"/>
  <c r="H75" i="3"/>
  <c r="I75" i="3"/>
  <c r="O75" i="3"/>
  <c r="P75" i="3"/>
  <c r="Q75" i="3"/>
  <c r="S75" i="3"/>
  <c r="T75" i="3"/>
  <c r="U75" i="3"/>
  <c r="G76" i="3"/>
  <c r="H76" i="3"/>
  <c r="I76" i="3"/>
  <c r="O76" i="3"/>
  <c r="P76" i="3"/>
  <c r="Q76" i="3"/>
  <c r="S76" i="3"/>
  <c r="T76" i="3"/>
  <c r="U76" i="3"/>
  <c r="G77" i="3"/>
  <c r="H77" i="3"/>
  <c r="I77" i="3"/>
  <c r="O77" i="3"/>
  <c r="P77" i="3"/>
  <c r="Q77" i="3"/>
  <c r="S77" i="3"/>
  <c r="T77" i="3"/>
  <c r="U77" i="3"/>
  <c r="G78" i="3"/>
  <c r="H78" i="3"/>
  <c r="I78" i="3"/>
  <c r="O78" i="3"/>
  <c r="P78" i="3"/>
  <c r="Q78" i="3"/>
  <c r="S78" i="3"/>
  <c r="T78" i="3"/>
  <c r="U78" i="3"/>
  <c r="G79" i="3"/>
  <c r="H79" i="3"/>
  <c r="I79" i="3"/>
  <c r="O79" i="3"/>
  <c r="P79" i="3"/>
  <c r="Q79" i="3"/>
  <c r="S79" i="3"/>
  <c r="T79" i="3"/>
  <c r="U79" i="3"/>
  <c r="G80" i="3"/>
  <c r="H80" i="3"/>
  <c r="I80" i="3"/>
  <c r="O80" i="3"/>
  <c r="P80" i="3"/>
  <c r="Q80" i="3"/>
  <c r="S80" i="3"/>
  <c r="T80" i="3"/>
  <c r="U80" i="3"/>
  <c r="G81" i="3"/>
  <c r="H81" i="3"/>
  <c r="I81" i="3"/>
  <c r="O81" i="3"/>
  <c r="P81" i="3"/>
  <c r="Q81" i="3"/>
  <c r="S81" i="3"/>
  <c r="T81" i="3"/>
  <c r="U81" i="3"/>
  <c r="G82" i="3"/>
  <c r="H82" i="3"/>
  <c r="I82" i="3"/>
  <c r="O82" i="3"/>
  <c r="P82" i="3"/>
  <c r="Q82" i="3"/>
  <c r="S82" i="3"/>
  <c r="T82" i="3"/>
  <c r="U82" i="3"/>
  <c r="G83" i="3"/>
  <c r="H83" i="3"/>
  <c r="I83" i="3"/>
  <c r="O83" i="3"/>
  <c r="P83" i="3"/>
  <c r="Q83" i="3"/>
  <c r="S83" i="3"/>
  <c r="T83" i="3"/>
  <c r="U83" i="3"/>
  <c r="G84" i="3"/>
  <c r="H84" i="3"/>
  <c r="I84" i="3"/>
  <c r="O84" i="3"/>
  <c r="P84" i="3"/>
  <c r="Q84" i="3"/>
  <c r="S84" i="3"/>
  <c r="T84" i="3"/>
  <c r="U84" i="3"/>
  <c r="G85" i="3"/>
  <c r="H85" i="3"/>
  <c r="I85" i="3"/>
  <c r="O85" i="3"/>
  <c r="P85" i="3"/>
  <c r="Q85" i="3"/>
  <c r="S85" i="3"/>
  <c r="T85" i="3"/>
  <c r="U85" i="3"/>
  <c r="G86" i="3"/>
  <c r="H86" i="3"/>
  <c r="I86" i="3"/>
  <c r="O86" i="3"/>
  <c r="P86" i="3"/>
  <c r="Q86" i="3"/>
  <c r="S86" i="3"/>
  <c r="T86" i="3"/>
  <c r="U86" i="3"/>
  <c r="G87" i="3"/>
  <c r="H87" i="3"/>
  <c r="I87" i="3"/>
  <c r="O87" i="3"/>
  <c r="P87" i="3"/>
  <c r="Q87" i="3"/>
  <c r="S87" i="3"/>
  <c r="T87" i="3"/>
  <c r="U87" i="3"/>
  <c r="G88" i="3"/>
  <c r="H88" i="3"/>
  <c r="I88" i="3"/>
  <c r="O88" i="3"/>
  <c r="P88" i="3"/>
  <c r="Q88" i="3"/>
  <c r="S88" i="3"/>
  <c r="T88" i="3"/>
  <c r="U88" i="3"/>
  <c r="G89" i="3"/>
  <c r="H89" i="3"/>
  <c r="I89" i="3"/>
  <c r="O89" i="3"/>
  <c r="P89" i="3"/>
  <c r="Q89" i="3"/>
  <c r="S89" i="3"/>
  <c r="T89" i="3"/>
  <c r="U89" i="3"/>
  <c r="G90" i="3"/>
  <c r="H90" i="3"/>
  <c r="I90" i="3"/>
  <c r="O90" i="3"/>
  <c r="P90" i="3"/>
  <c r="Q90" i="3"/>
  <c r="S90" i="3"/>
  <c r="T90" i="3"/>
  <c r="U90" i="3"/>
  <c r="G91" i="3"/>
  <c r="H91" i="3"/>
  <c r="I91" i="3"/>
  <c r="O91" i="3"/>
  <c r="P91" i="3"/>
  <c r="Q91" i="3"/>
  <c r="S91" i="3"/>
  <c r="T91" i="3"/>
  <c r="U91" i="3"/>
  <c r="G92" i="3"/>
  <c r="H92" i="3"/>
  <c r="I92" i="3"/>
  <c r="O92" i="3"/>
  <c r="P92" i="3"/>
  <c r="Q92" i="3"/>
  <c r="S92" i="3"/>
  <c r="T92" i="3"/>
  <c r="U92" i="3"/>
  <c r="G93" i="3"/>
  <c r="H93" i="3"/>
  <c r="I93" i="3"/>
  <c r="O93" i="3"/>
  <c r="P93" i="3"/>
  <c r="Q93" i="3"/>
  <c r="S93" i="3"/>
  <c r="T93" i="3"/>
  <c r="U93" i="3"/>
  <c r="G94" i="3"/>
  <c r="H94" i="3"/>
  <c r="I94" i="3"/>
  <c r="O94" i="3"/>
  <c r="P94" i="3"/>
  <c r="Q94" i="3"/>
  <c r="S94" i="3"/>
  <c r="T94" i="3"/>
  <c r="U94" i="3"/>
  <c r="G95" i="3"/>
  <c r="H95" i="3"/>
  <c r="I95" i="3"/>
  <c r="O95" i="3"/>
  <c r="P95" i="3"/>
  <c r="Q95" i="3"/>
  <c r="S95" i="3"/>
  <c r="T95" i="3"/>
  <c r="U95" i="3"/>
  <c r="G96" i="3"/>
  <c r="H96" i="3"/>
  <c r="I96" i="3"/>
  <c r="O96" i="3"/>
  <c r="P96" i="3"/>
  <c r="Q96" i="3"/>
  <c r="S96" i="3"/>
  <c r="T96" i="3"/>
  <c r="U96" i="3"/>
  <c r="G97" i="3"/>
  <c r="H97" i="3"/>
  <c r="I97" i="3"/>
  <c r="O97" i="3"/>
  <c r="P97" i="3"/>
  <c r="Q97" i="3"/>
  <c r="S97" i="3"/>
  <c r="T97" i="3"/>
  <c r="U97" i="3"/>
  <c r="G98" i="3"/>
  <c r="H98" i="3"/>
  <c r="I98" i="3"/>
  <c r="O98" i="3"/>
  <c r="P98" i="3"/>
  <c r="Q98" i="3"/>
  <c r="S98" i="3"/>
  <c r="T98" i="3"/>
  <c r="U98" i="3"/>
  <c r="G99" i="3"/>
  <c r="H99" i="3"/>
  <c r="I99" i="3"/>
  <c r="O99" i="3"/>
  <c r="P99" i="3"/>
  <c r="Q99" i="3"/>
  <c r="S99" i="3"/>
  <c r="T99" i="3"/>
  <c r="U99" i="3"/>
  <c r="G100" i="3"/>
  <c r="H100" i="3"/>
  <c r="I100" i="3"/>
  <c r="O100" i="3"/>
  <c r="P100" i="3"/>
  <c r="Q100" i="3"/>
  <c r="S100" i="3"/>
  <c r="T100" i="3"/>
  <c r="U100" i="3"/>
  <c r="G101" i="3"/>
  <c r="H101" i="3"/>
  <c r="I101" i="3"/>
  <c r="O101" i="3"/>
  <c r="P101" i="3"/>
  <c r="Q101" i="3"/>
  <c r="S101" i="3"/>
  <c r="T101" i="3"/>
  <c r="U101" i="3"/>
  <c r="G102" i="3"/>
  <c r="H102" i="3"/>
  <c r="I102" i="3"/>
  <c r="O102" i="3"/>
  <c r="P102" i="3"/>
  <c r="Q102" i="3"/>
  <c r="S102" i="3"/>
  <c r="T102" i="3"/>
  <c r="U102" i="3"/>
  <c r="G103" i="3"/>
  <c r="H103" i="3"/>
  <c r="I103" i="3"/>
  <c r="O103" i="3"/>
  <c r="P103" i="3"/>
  <c r="Q103" i="3"/>
  <c r="S103" i="3"/>
  <c r="T103" i="3"/>
  <c r="U103" i="3"/>
  <c r="G104" i="3"/>
  <c r="H104" i="3"/>
  <c r="I104" i="3"/>
  <c r="O104" i="3"/>
  <c r="P104" i="3"/>
  <c r="Q104" i="3"/>
  <c r="S104" i="3"/>
  <c r="T104" i="3"/>
  <c r="U104" i="3"/>
  <c r="G105" i="3"/>
  <c r="H105" i="3"/>
  <c r="I105" i="3"/>
  <c r="O105" i="3"/>
  <c r="P105" i="3"/>
  <c r="Q105" i="3"/>
  <c r="S105" i="3"/>
  <c r="T105" i="3"/>
  <c r="U105" i="3"/>
  <c r="G106" i="3"/>
  <c r="H106" i="3"/>
  <c r="I106" i="3"/>
  <c r="O106" i="3"/>
  <c r="P106" i="3"/>
  <c r="Q106" i="3"/>
  <c r="S106" i="3"/>
  <c r="T106" i="3"/>
  <c r="U106" i="3"/>
  <c r="G107" i="3"/>
  <c r="H107" i="3"/>
  <c r="I107" i="3"/>
  <c r="O107" i="3"/>
  <c r="P107" i="3"/>
  <c r="Q107" i="3"/>
  <c r="S107" i="3"/>
  <c r="T107" i="3"/>
  <c r="U107" i="3"/>
  <c r="G108" i="3"/>
  <c r="H108" i="3"/>
  <c r="I108" i="3"/>
  <c r="O108" i="3"/>
  <c r="P108" i="3"/>
  <c r="Q108" i="3"/>
  <c r="S108" i="3"/>
  <c r="T108" i="3"/>
  <c r="U108" i="3"/>
  <c r="G109" i="3"/>
  <c r="H109" i="3"/>
  <c r="I109" i="3"/>
  <c r="O109" i="3"/>
  <c r="P109" i="3"/>
  <c r="Q109" i="3"/>
  <c r="S109" i="3"/>
  <c r="T109" i="3"/>
  <c r="U109" i="3"/>
  <c r="G110" i="3"/>
  <c r="H110" i="3"/>
  <c r="I110" i="3"/>
  <c r="O110" i="3"/>
  <c r="P110" i="3"/>
  <c r="Q110" i="3"/>
  <c r="S110" i="3"/>
  <c r="T110" i="3"/>
  <c r="U110" i="3"/>
  <c r="G111" i="3"/>
  <c r="H111" i="3"/>
  <c r="I111" i="3"/>
  <c r="O111" i="3"/>
  <c r="P111" i="3"/>
  <c r="Q111" i="3"/>
  <c r="S111" i="3"/>
  <c r="T111" i="3"/>
  <c r="U111" i="3"/>
  <c r="G112" i="3"/>
  <c r="H112" i="3"/>
  <c r="I112" i="3"/>
  <c r="O112" i="3"/>
  <c r="P112" i="3"/>
  <c r="Q112" i="3"/>
  <c r="S112" i="3"/>
  <c r="T112" i="3"/>
  <c r="U112" i="3"/>
  <c r="G113" i="3"/>
  <c r="H113" i="3"/>
  <c r="I113" i="3"/>
  <c r="O113" i="3"/>
  <c r="P113" i="3"/>
  <c r="Q113" i="3"/>
  <c r="S113" i="3"/>
  <c r="T113" i="3"/>
  <c r="U113" i="3"/>
  <c r="G114" i="3"/>
  <c r="H114" i="3"/>
  <c r="I114" i="3"/>
  <c r="O114" i="3"/>
  <c r="P114" i="3"/>
  <c r="Q114" i="3"/>
  <c r="S114" i="3"/>
  <c r="T114" i="3"/>
  <c r="U114" i="3"/>
  <c r="G115" i="3"/>
  <c r="H115" i="3"/>
  <c r="I115" i="3"/>
  <c r="O115" i="3"/>
  <c r="P115" i="3"/>
  <c r="Q115" i="3"/>
  <c r="S115" i="3"/>
  <c r="T115" i="3"/>
  <c r="U115" i="3"/>
  <c r="G116" i="3"/>
  <c r="H116" i="3"/>
  <c r="I116" i="3"/>
  <c r="O116" i="3"/>
  <c r="P116" i="3"/>
  <c r="Q116" i="3"/>
  <c r="S116" i="3"/>
  <c r="T116" i="3"/>
  <c r="U116" i="3"/>
  <c r="G117" i="3"/>
  <c r="H117" i="3"/>
  <c r="I117" i="3"/>
  <c r="O117" i="3"/>
  <c r="P117" i="3"/>
  <c r="Q117" i="3"/>
  <c r="S117" i="3"/>
  <c r="T117" i="3"/>
  <c r="U117" i="3"/>
  <c r="G118" i="3"/>
  <c r="H118" i="3"/>
  <c r="I118" i="3"/>
  <c r="O118" i="3"/>
  <c r="P118" i="3"/>
  <c r="Q118" i="3"/>
  <c r="S118" i="3"/>
  <c r="T118" i="3"/>
  <c r="U118" i="3"/>
  <c r="G119" i="3"/>
  <c r="H119" i="3"/>
  <c r="I119" i="3"/>
  <c r="O119" i="3"/>
  <c r="P119" i="3"/>
  <c r="Q119" i="3"/>
  <c r="S119" i="3"/>
  <c r="T119" i="3"/>
  <c r="U119" i="3"/>
  <c r="G120" i="3"/>
  <c r="H120" i="3"/>
  <c r="I120" i="3"/>
  <c r="O120" i="3"/>
  <c r="P120" i="3"/>
  <c r="Q120" i="3"/>
  <c r="S120" i="3"/>
  <c r="T120" i="3"/>
  <c r="U120" i="3"/>
  <c r="G121" i="3"/>
  <c r="H121" i="3"/>
  <c r="I121" i="3"/>
  <c r="O121" i="3"/>
  <c r="P121" i="3"/>
  <c r="Q121" i="3"/>
  <c r="S121" i="3"/>
  <c r="T121" i="3"/>
  <c r="U121" i="3"/>
  <c r="G122" i="3"/>
  <c r="H122" i="3"/>
  <c r="I122" i="3"/>
  <c r="O122" i="3"/>
  <c r="P122" i="3"/>
  <c r="Q122" i="3"/>
  <c r="S122" i="3"/>
  <c r="T122" i="3"/>
  <c r="U122" i="3"/>
  <c r="G123" i="3"/>
  <c r="H123" i="3"/>
  <c r="I123" i="3"/>
  <c r="O123" i="3"/>
  <c r="P123" i="3"/>
  <c r="Q123" i="3"/>
  <c r="S123" i="3"/>
  <c r="T123" i="3"/>
  <c r="U123" i="3"/>
  <c r="G124" i="3"/>
  <c r="H124" i="3"/>
  <c r="I124" i="3"/>
  <c r="O124" i="3"/>
  <c r="P124" i="3"/>
  <c r="Q124" i="3"/>
  <c r="S124" i="3"/>
  <c r="T124" i="3"/>
  <c r="U124" i="3"/>
  <c r="G125" i="3"/>
  <c r="H125" i="3"/>
  <c r="I125" i="3"/>
  <c r="O125" i="3"/>
  <c r="P125" i="3"/>
  <c r="Q125" i="3"/>
  <c r="S125" i="3"/>
  <c r="T125" i="3"/>
  <c r="U125" i="3"/>
  <c r="G126" i="3"/>
  <c r="H126" i="3"/>
  <c r="I126" i="3"/>
  <c r="O126" i="3"/>
  <c r="P126" i="3"/>
  <c r="Q126" i="3"/>
  <c r="S126" i="3"/>
  <c r="T126" i="3"/>
  <c r="U126" i="3"/>
  <c r="G127" i="3"/>
  <c r="H127" i="3"/>
  <c r="I127" i="3"/>
  <c r="O127" i="3"/>
  <c r="P127" i="3"/>
  <c r="Q127" i="3"/>
  <c r="S127" i="3"/>
  <c r="T127" i="3"/>
  <c r="U127" i="3"/>
  <c r="G128" i="3"/>
  <c r="H128" i="3"/>
  <c r="I128" i="3"/>
  <c r="O128" i="3"/>
  <c r="P128" i="3"/>
  <c r="Q128" i="3"/>
  <c r="S128" i="3"/>
  <c r="T128" i="3"/>
  <c r="U128" i="3"/>
  <c r="G129" i="3"/>
  <c r="H129" i="3"/>
  <c r="I129" i="3"/>
  <c r="O129" i="3"/>
  <c r="P129" i="3"/>
  <c r="Q129" i="3"/>
  <c r="S129" i="3"/>
  <c r="T129" i="3"/>
  <c r="U129" i="3"/>
  <c r="G130" i="3"/>
  <c r="H130" i="3"/>
  <c r="I130" i="3"/>
  <c r="O130" i="3"/>
  <c r="P130" i="3"/>
  <c r="Q130" i="3"/>
  <c r="S130" i="3"/>
  <c r="T130" i="3"/>
  <c r="U130" i="3"/>
  <c r="G131" i="3"/>
  <c r="H131" i="3"/>
  <c r="I131" i="3"/>
  <c r="O131" i="3"/>
  <c r="P131" i="3"/>
  <c r="Q131" i="3"/>
  <c r="S131" i="3"/>
  <c r="T131" i="3"/>
  <c r="U131" i="3"/>
  <c r="G132" i="3"/>
  <c r="H132" i="3"/>
  <c r="I132" i="3"/>
  <c r="O132" i="3"/>
  <c r="P132" i="3"/>
  <c r="Q132" i="3"/>
  <c r="S132" i="3"/>
  <c r="T132" i="3"/>
  <c r="U132" i="3"/>
  <c r="G133" i="3"/>
  <c r="H133" i="3"/>
  <c r="I133" i="3"/>
  <c r="O133" i="3"/>
  <c r="P133" i="3"/>
  <c r="Q133" i="3"/>
  <c r="S133" i="3"/>
  <c r="T133" i="3"/>
  <c r="U133" i="3"/>
  <c r="G134" i="3"/>
  <c r="H134" i="3"/>
  <c r="I134" i="3"/>
  <c r="O134" i="3"/>
  <c r="P134" i="3"/>
  <c r="Q134" i="3"/>
  <c r="S134" i="3"/>
  <c r="T134" i="3"/>
  <c r="U134" i="3"/>
  <c r="G135" i="3"/>
  <c r="H135" i="3"/>
  <c r="I135" i="3"/>
  <c r="O135" i="3"/>
  <c r="P135" i="3"/>
  <c r="Q135" i="3"/>
  <c r="S135" i="3"/>
  <c r="T135" i="3"/>
  <c r="U135" i="3"/>
  <c r="G136" i="3"/>
  <c r="H136" i="3"/>
  <c r="I136" i="3"/>
  <c r="O136" i="3"/>
  <c r="P136" i="3"/>
  <c r="Q136" i="3"/>
  <c r="S136" i="3"/>
  <c r="T136" i="3"/>
  <c r="U136" i="3"/>
  <c r="G137" i="3"/>
  <c r="H137" i="3"/>
  <c r="I137" i="3"/>
  <c r="O137" i="3"/>
  <c r="P137" i="3"/>
  <c r="Q137" i="3"/>
  <c r="S137" i="3"/>
  <c r="T137" i="3"/>
  <c r="U137" i="3"/>
  <c r="G138" i="3"/>
  <c r="H138" i="3"/>
  <c r="I138" i="3"/>
  <c r="O138" i="3"/>
  <c r="P138" i="3"/>
  <c r="Q138" i="3"/>
  <c r="S138" i="3"/>
  <c r="T138" i="3"/>
  <c r="U138" i="3"/>
  <c r="G139" i="3"/>
  <c r="H139" i="3"/>
  <c r="I139" i="3"/>
  <c r="O139" i="3"/>
  <c r="P139" i="3"/>
  <c r="Q139" i="3"/>
  <c r="S139" i="3"/>
  <c r="T139" i="3"/>
  <c r="U139" i="3"/>
  <c r="G140" i="3"/>
  <c r="H140" i="3"/>
  <c r="I140" i="3"/>
  <c r="O140" i="3"/>
  <c r="P140" i="3"/>
  <c r="Q140" i="3"/>
  <c r="S140" i="3"/>
  <c r="T140" i="3"/>
  <c r="U140" i="3"/>
  <c r="G141" i="3"/>
  <c r="H141" i="3"/>
  <c r="I141" i="3"/>
  <c r="O141" i="3"/>
  <c r="P141" i="3"/>
  <c r="Q141" i="3"/>
  <c r="S141" i="3"/>
  <c r="T141" i="3"/>
  <c r="U141" i="3"/>
  <c r="G142" i="3"/>
  <c r="H142" i="3"/>
  <c r="I142" i="3"/>
  <c r="O142" i="3"/>
  <c r="P142" i="3"/>
  <c r="Q142" i="3"/>
  <c r="S142" i="3"/>
  <c r="T142" i="3"/>
  <c r="U142" i="3"/>
  <c r="G143" i="3"/>
  <c r="H143" i="3"/>
  <c r="I143" i="3"/>
  <c r="O143" i="3"/>
  <c r="P143" i="3"/>
  <c r="Q143" i="3"/>
  <c r="S143" i="3"/>
  <c r="T143" i="3"/>
  <c r="U143" i="3"/>
  <c r="G144" i="3"/>
  <c r="H144" i="3"/>
  <c r="I144" i="3"/>
  <c r="O144" i="3"/>
  <c r="P144" i="3"/>
  <c r="Q144" i="3"/>
  <c r="S144" i="3"/>
  <c r="T144" i="3"/>
  <c r="U144" i="3"/>
  <c r="G145" i="3"/>
  <c r="H145" i="3"/>
  <c r="I145" i="3"/>
  <c r="O145" i="3"/>
  <c r="P145" i="3"/>
  <c r="Q145" i="3"/>
  <c r="S145" i="3"/>
  <c r="T145" i="3"/>
  <c r="U145" i="3"/>
  <c r="G146" i="3"/>
  <c r="H146" i="3"/>
  <c r="I146" i="3"/>
  <c r="O146" i="3"/>
  <c r="P146" i="3"/>
  <c r="Q146" i="3"/>
  <c r="S146" i="3"/>
  <c r="T146" i="3"/>
  <c r="U146" i="3"/>
  <c r="G147" i="3"/>
  <c r="H147" i="3"/>
  <c r="I147" i="3"/>
  <c r="O147" i="3"/>
  <c r="P147" i="3"/>
  <c r="Q147" i="3"/>
  <c r="S147" i="3"/>
  <c r="T147" i="3"/>
  <c r="U147" i="3"/>
  <c r="G148" i="3"/>
  <c r="H148" i="3"/>
  <c r="I148" i="3"/>
  <c r="O148" i="3"/>
  <c r="P148" i="3"/>
  <c r="Q148" i="3"/>
  <c r="S148" i="3"/>
  <c r="T148" i="3"/>
  <c r="U148" i="3"/>
  <c r="G149" i="3"/>
  <c r="H149" i="3"/>
  <c r="I149" i="3"/>
  <c r="O149" i="3"/>
  <c r="P149" i="3"/>
  <c r="Q149" i="3"/>
  <c r="S149" i="3"/>
  <c r="T149" i="3"/>
  <c r="U149" i="3"/>
  <c r="G150" i="3"/>
  <c r="H150" i="3"/>
  <c r="I150" i="3"/>
  <c r="O150" i="3"/>
  <c r="P150" i="3"/>
  <c r="Q150" i="3"/>
  <c r="S150" i="3"/>
  <c r="T150" i="3"/>
  <c r="U150" i="3"/>
  <c r="G151" i="3"/>
  <c r="H151" i="3"/>
  <c r="I151" i="3"/>
  <c r="O151" i="3"/>
  <c r="P151" i="3"/>
  <c r="Q151" i="3"/>
  <c r="S151" i="3"/>
  <c r="T151" i="3"/>
  <c r="U151" i="3"/>
  <c r="G152" i="3"/>
  <c r="H152" i="3"/>
  <c r="I152" i="3"/>
  <c r="O152" i="3"/>
  <c r="P152" i="3"/>
  <c r="Q152" i="3"/>
  <c r="S152" i="3"/>
  <c r="T152" i="3"/>
  <c r="U152" i="3"/>
  <c r="G153" i="3"/>
  <c r="H153" i="3"/>
  <c r="I153" i="3"/>
  <c r="O153" i="3"/>
  <c r="P153" i="3"/>
  <c r="Q153" i="3"/>
  <c r="S153" i="3"/>
  <c r="T153" i="3"/>
  <c r="U153" i="3"/>
  <c r="G154" i="3"/>
  <c r="H154" i="3"/>
  <c r="I154" i="3"/>
  <c r="O154" i="3"/>
  <c r="P154" i="3"/>
  <c r="Q154" i="3"/>
  <c r="S154" i="3"/>
  <c r="T154" i="3"/>
  <c r="U154" i="3"/>
  <c r="G155" i="3"/>
  <c r="H155" i="3"/>
  <c r="I155" i="3"/>
  <c r="O155" i="3"/>
  <c r="P155" i="3"/>
  <c r="Q155" i="3"/>
  <c r="S155" i="3"/>
  <c r="T155" i="3"/>
  <c r="U155" i="3"/>
  <c r="G156" i="3"/>
  <c r="H156" i="3"/>
  <c r="I156" i="3"/>
  <c r="O156" i="3"/>
  <c r="P156" i="3"/>
  <c r="Q156" i="3"/>
  <c r="S156" i="3"/>
  <c r="T156" i="3"/>
  <c r="U156" i="3"/>
  <c r="G157" i="3"/>
  <c r="H157" i="3"/>
  <c r="I157" i="3"/>
  <c r="O157" i="3"/>
  <c r="P157" i="3"/>
  <c r="Q157" i="3"/>
  <c r="S157" i="3"/>
  <c r="T157" i="3"/>
  <c r="U157" i="3"/>
  <c r="G158" i="3"/>
  <c r="H158" i="3"/>
  <c r="I158" i="3"/>
  <c r="O158" i="3"/>
  <c r="P158" i="3"/>
  <c r="Q158" i="3"/>
  <c r="S158" i="3"/>
  <c r="T158" i="3"/>
  <c r="U158" i="3"/>
  <c r="G159" i="3"/>
  <c r="H159" i="3"/>
  <c r="I159" i="3"/>
  <c r="O159" i="3"/>
  <c r="P159" i="3"/>
  <c r="Q159" i="3"/>
  <c r="S159" i="3"/>
  <c r="T159" i="3"/>
  <c r="U159" i="3"/>
  <c r="G160" i="3"/>
  <c r="H160" i="3"/>
  <c r="I160" i="3"/>
  <c r="O160" i="3"/>
  <c r="P160" i="3"/>
  <c r="Q160" i="3"/>
  <c r="S160" i="3"/>
  <c r="T160" i="3"/>
  <c r="U160" i="3"/>
  <c r="G161" i="3"/>
  <c r="H161" i="3"/>
  <c r="I161" i="3"/>
  <c r="O161" i="3"/>
  <c r="P161" i="3"/>
  <c r="Q161" i="3"/>
  <c r="S161" i="3"/>
  <c r="T161" i="3"/>
  <c r="U161" i="3"/>
  <c r="G162" i="3"/>
  <c r="H162" i="3"/>
  <c r="I162" i="3"/>
  <c r="O162" i="3"/>
  <c r="P162" i="3"/>
  <c r="Q162" i="3"/>
  <c r="S162" i="3"/>
  <c r="T162" i="3"/>
  <c r="U162" i="3"/>
  <c r="G163" i="3"/>
  <c r="H163" i="3"/>
  <c r="I163" i="3"/>
  <c r="O163" i="3"/>
  <c r="P163" i="3"/>
  <c r="Q163" i="3"/>
  <c r="S163" i="3"/>
  <c r="T163" i="3"/>
  <c r="U163" i="3"/>
  <c r="G164" i="3"/>
  <c r="H164" i="3"/>
  <c r="I164" i="3"/>
  <c r="O164" i="3"/>
  <c r="P164" i="3"/>
  <c r="Q164" i="3"/>
  <c r="S164" i="3"/>
  <c r="T164" i="3"/>
  <c r="U164" i="3"/>
  <c r="G165" i="3"/>
  <c r="H165" i="3"/>
  <c r="I165" i="3"/>
  <c r="O165" i="3"/>
  <c r="P165" i="3"/>
  <c r="Q165" i="3"/>
  <c r="S165" i="3"/>
  <c r="T165" i="3"/>
  <c r="U165" i="3"/>
  <c r="G166" i="3"/>
  <c r="H166" i="3"/>
  <c r="I166" i="3"/>
  <c r="O166" i="3"/>
  <c r="P166" i="3"/>
  <c r="Q166" i="3"/>
  <c r="S166" i="3"/>
  <c r="T166" i="3"/>
  <c r="U166" i="3"/>
  <c r="G167" i="3"/>
  <c r="H167" i="3"/>
  <c r="I167" i="3"/>
  <c r="O167" i="3"/>
  <c r="P167" i="3"/>
  <c r="Q167" i="3"/>
  <c r="S167" i="3"/>
  <c r="T167" i="3"/>
  <c r="U167" i="3"/>
  <c r="G168" i="3"/>
  <c r="H168" i="3"/>
  <c r="I168" i="3"/>
  <c r="O168" i="3"/>
  <c r="P168" i="3"/>
  <c r="Q168" i="3"/>
  <c r="S168" i="3"/>
  <c r="T168" i="3"/>
  <c r="U168" i="3"/>
  <c r="G169" i="3"/>
  <c r="H169" i="3"/>
  <c r="I169" i="3"/>
  <c r="O169" i="3"/>
  <c r="P169" i="3"/>
  <c r="Q169" i="3"/>
  <c r="S169" i="3"/>
  <c r="T169" i="3"/>
  <c r="U169" i="3"/>
  <c r="G170" i="3"/>
  <c r="H170" i="3"/>
  <c r="I170" i="3"/>
  <c r="O170" i="3"/>
  <c r="P170" i="3"/>
  <c r="Q170" i="3"/>
  <c r="S170" i="3"/>
  <c r="T170" i="3"/>
  <c r="U170" i="3"/>
  <c r="G171" i="3"/>
  <c r="H171" i="3"/>
  <c r="I171" i="3"/>
  <c r="O171" i="3"/>
  <c r="P171" i="3"/>
  <c r="Q171" i="3"/>
  <c r="S171" i="3"/>
  <c r="T171" i="3"/>
  <c r="U171" i="3"/>
  <c r="G172" i="3"/>
  <c r="H172" i="3"/>
  <c r="I172" i="3"/>
  <c r="O172" i="3"/>
  <c r="P172" i="3"/>
  <c r="Q172" i="3"/>
  <c r="S172" i="3"/>
  <c r="T172" i="3"/>
  <c r="U172" i="3"/>
  <c r="G173" i="3"/>
  <c r="H173" i="3"/>
  <c r="I173" i="3"/>
  <c r="O173" i="3"/>
  <c r="P173" i="3"/>
  <c r="Q173" i="3"/>
  <c r="S173" i="3"/>
  <c r="T173" i="3"/>
  <c r="U173" i="3"/>
  <c r="G174" i="3"/>
  <c r="H174" i="3"/>
  <c r="I174" i="3"/>
  <c r="O174" i="3"/>
  <c r="P174" i="3"/>
  <c r="Q174" i="3"/>
  <c r="S174" i="3"/>
  <c r="T174" i="3"/>
  <c r="U174" i="3"/>
  <c r="G175" i="3"/>
  <c r="H175" i="3"/>
  <c r="I175" i="3"/>
  <c r="O175" i="3"/>
  <c r="P175" i="3"/>
  <c r="Q175" i="3"/>
  <c r="S175" i="3"/>
  <c r="T175" i="3"/>
  <c r="U175" i="3"/>
  <c r="G176" i="3"/>
  <c r="H176" i="3"/>
  <c r="I176" i="3"/>
  <c r="O176" i="3"/>
  <c r="P176" i="3"/>
  <c r="Q176" i="3"/>
  <c r="S176" i="3"/>
  <c r="T176" i="3"/>
  <c r="U176" i="3"/>
  <c r="G177" i="3"/>
  <c r="H177" i="3"/>
  <c r="I177" i="3"/>
  <c r="O177" i="3"/>
  <c r="P177" i="3"/>
  <c r="Q177" i="3"/>
  <c r="S177" i="3"/>
  <c r="T177" i="3"/>
  <c r="U177" i="3"/>
  <c r="G178" i="3"/>
  <c r="H178" i="3"/>
  <c r="I178" i="3"/>
  <c r="O178" i="3"/>
  <c r="P178" i="3"/>
  <c r="Q178" i="3"/>
  <c r="S178" i="3"/>
  <c r="T178" i="3"/>
  <c r="U178" i="3"/>
  <c r="G179" i="3"/>
  <c r="H179" i="3"/>
  <c r="I179" i="3"/>
  <c r="O179" i="3"/>
  <c r="P179" i="3"/>
  <c r="Q179" i="3"/>
  <c r="S179" i="3"/>
  <c r="T179" i="3"/>
  <c r="U179" i="3"/>
  <c r="G180" i="3"/>
  <c r="H180" i="3"/>
  <c r="I180" i="3"/>
  <c r="O180" i="3"/>
  <c r="P180" i="3"/>
  <c r="Q180" i="3"/>
  <c r="S180" i="3"/>
  <c r="T180" i="3"/>
  <c r="U180" i="3"/>
  <c r="G181" i="3"/>
  <c r="H181" i="3"/>
  <c r="I181" i="3"/>
  <c r="O181" i="3"/>
  <c r="P181" i="3"/>
  <c r="Q181" i="3"/>
  <c r="S181" i="3"/>
  <c r="T181" i="3"/>
  <c r="U181" i="3"/>
  <c r="G182" i="3"/>
  <c r="H182" i="3"/>
  <c r="I182" i="3"/>
  <c r="O182" i="3"/>
  <c r="P182" i="3"/>
  <c r="Q182" i="3"/>
  <c r="S182" i="3"/>
  <c r="T182" i="3"/>
  <c r="U182" i="3"/>
  <c r="G183" i="3"/>
  <c r="H183" i="3"/>
  <c r="I183" i="3"/>
  <c r="O183" i="3"/>
  <c r="P183" i="3"/>
  <c r="Q183" i="3"/>
  <c r="S183" i="3"/>
  <c r="T183" i="3"/>
  <c r="U183" i="3"/>
  <c r="G184" i="3"/>
  <c r="H184" i="3"/>
  <c r="I184" i="3"/>
  <c r="O184" i="3"/>
  <c r="P184" i="3"/>
  <c r="Q184" i="3"/>
  <c r="S184" i="3"/>
  <c r="T184" i="3"/>
  <c r="U184" i="3"/>
  <c r="G185" i="3"/>
  <c r="H185" i="3"/>
  <c r="I185" i="3"/>
  <c r="O185" i="3"/>
  <c r="P185" i="3"/>
  <c r="Q185" i="3"/>
  <c r="S185" i="3"/>
  <c r="T185" i="3"/>
  <c r="U185" i="3"/>
  <c r="G186" i="3"/>
  <c r="H186" i="3"/>
  <c r="I186" i="3"/>
  <c r="O186" i="3"/>
  <c r="P186" i="3"/>
  <c r="Q186" i="3"/>
  <c r="S186" i="3"/>
  <c r="T186" i="3"/>
  <c r="U186" i="3"/>
  <c r="G187" i="3"/>
  <c r="H187" i="3"/>
  <c r="I187" i="3"/>
  <c r="O187" i="3"/>
  <c r="P187" i="3"/>
  <c r="Q187" i="3"/>
  <c r="S187" i="3"/>
  <c r="T187" i="3"/>
  <c r="U187" i="3"/>
  <c r="G188" i="3"/>
  <c r="H188" i="3"/>
  <c r="I188" i="3"/>
  <c r="O188" i="3"/>
  <c r="P188" i="3"/>
  <c r="Q188" i="3"/>
  <c r="S188" i="3"/>
  <c r="T188" i="3"/>
  <c r="U188" i="3"/>
  <c r="G189" i="3"/>
  <c r="H189" i="3"/>
  <c r="I189" i="3"/>
  <c r="O189" i="3"/>
  <c r="P189" i="3"/>
  <c r="Q189" i="3"/>
  <c r="S189" i="3"/>
  <c r="T189" i="3"/>
  <c r="U189" i="3"/>
  <c r="G190" i="3"/>
  <c r="H190" i="3"/>
  <c r="I190" i="3"/>
  <c r="O190" i="3"/>
  <c r="P190" i="3"/>
  <c r="Q190" i="3"/>
  <c r="S190" i="3"/>
  <c r="T190" i="3"/>
  <c r="U190" i="3"/>
  <c r="G191" i="3"/>
  <c r="H191" i="3"/>
  <c r="I191" i="3"/>
  <c r="O191" i="3"/>
  <c r="P191" i="3"/>
  <c r="Q191" i="3"/>
  <c r="S191" i="3"/>
  <c r="T191" i="3"/>
  <c r="U191" i="3"/>
  <c r="G192" i="3"/>
  <c r="H192" i="3"/>
  <c r="I192" i="3"/>
  <c r="O192" i="3"/>
  <c r="P192" i="3"/>
  <c r="Q192" i="3"/>
  <c r="S192" i="3"/>
  <c r="T192" i="3"/>
  <c r="U192" i="3"/>
  <c r="G193" i="3"/>
  <c r="H193" i="3"/>
  <c r="I193" i="3"/>
  <c r="O193" i="3"/>
  <c r="P193" i="3"/>
  <c r="Q193" i="3"/>
  <c r="S193" i="3"/>
  <c r="T193" i="3"/>
  <c r="U193" i="3"/>
  <c r="G194" i="3"/>
  <c r="H194" i="3"/>
  <c r="I194" i="3"/>
  <c r="O194" i="3"/>
  <c r="P194" i="3"/>
  <c r="Q194" i="3"/>
  <c r="S194" i="3"/>
  <c r="T194" i="3"/>
  <c r="U194" i="3"/>
  <c r="G195" i="3"/>
  <c r="H195" i="3"/>
  <c r="I195" i="3"/>
  <c r="O195" i="3"/>
  <c r="P195" i="3"/>
  <c r="Q195" i="3"/>
  <c r="S195" i="3"/>
  <c r="T195" i="3"/>
  <c r="U195" i="3"/>
  <c r="G196" i="3"/>
  <c r="H196" i="3"/>
  <c r="I196" i="3"/>
  <c r="O196" i="3"/>
  <c r="P196" i="3"/>
  <c r="Q196" i="3"/>
  <c r="S196" i="3"/>
  <c r="T196" i="3"/>
  <c r="U196" i="3"/>
  <c r="G197" i="3"/>
  <c r="H197" i="3"/>
  <c r="I197" i="3"/>
  <c r="O197" i="3"/>
  <c r="P197" i="3"/>
  <c r="Q197" i="3"/>
  <c r="S197" i="3"/>
  <c r="T197" i="3"/>
  <c r="U197" i="3"/>
  <c r="G198" i="3"/>
  <c r="H198" i="3"/>
  <c r="I198" i="3"/>
  <c r="O198" i="3"/>
  <c r="P198" i="3"/>
  <c r="Q198" i="3"/>
  <c r="S198" i="3"/>
  <c r="T198" i="3"/>
  <c r="U198" i="3"/>
  <c r="G199" i="3"/>
  <c r="H199" i="3"/>
  <c r="I199" i="3"/>
  <c r="O199" i="3"/>
  <c r="P199" i="3"/>
  <c r="Q199" i="3"/>
  <c r="S199" i="3"/>
  <c r="T199" i="3"/>
  <c r="U199" i="3"/>
  <c r="G200" i="3"/>
  <c r="H200" i="3"/>
  <c r="I200" i="3"/>
  <c r="O200" i="3"/>
  <c r="P200" i="3"/>
  <c r="Q200" i="3"/>
  <c r="S200" i="3"/>
  <c r="T200" i="3"/>
  <c r="U200" i="3"/>
  <c r="G201" i="3"/>
  <c r="H201" i="3"/>
  <c r="I201" i="3"/>
  <c r="O201" i="3"/>
  <c r="P201" i="3"/>
  <c r="Q201" i="3"/>
  <c r="S201" i="3"/>
  <c r="T201" i="3"/>
  <c r="U201" i="3"/>
  <c r="G202" i="3"/>
  <c r="H202" i="3"/>
  <c r="I202" i="3"/>
  <c r="O202" i="3"/>
  <c r="P202" i="3"/>
  <c r="Q202" i="3"/>
  <c r="S202" i="3"/>
  <c r="T202" i="3"/>
  <c r="U202" i="3"/>
  <c r="G203" i="3"/>
  <c r="H203" i="3"/>
  <c r="I203" i="3"/>
  <c r="O203" i="3"/>
  <c r="P203" i="3"/>
  <c r="Q203" i="3"/>
  <c r="S203" i="3"/>
  <c r="T203" i="3"/>
  <c r="U203" i="3"/>
  <c r="G204" i="3"/>
  <c r="H204" i="3"/>
  <c r="I204" i="3"/>
  <c r="O204" i="3"/>
  <c r="P204" i="3"/>
  <c r="Q204" i="3"/>
  <c r="S204" i="3"/>
  <c r="T204" i="3"/>
  <c r="U204" i="3"/>
  <c r="G205" i="3"/>
  <c r="H205" i="3"/>
  <c r="I205" i="3"/>
  <c r="O205" i="3"/>
  <c r="P205" i="3"/>
  <c r="Q205" i="3"/>
  <c r="S205" i="3"/>
  <c r="T205" i="3"/>
  <c r="U205" i="3"/>
  <c r="G206" i="3"/>
  <c r="H206" i="3"/>
  <c r="I206" i="3"/>
  <c r="O206" i="3"/>
  <c r="P206" i="3"/>
  <c r="Q206" i="3"/>
  <c r="S206" i="3"/>
  <c r="T206" i="3"/>
  <c r="U206" i="3"/>
  <c r="G207" i="3"/>
  <c r="H207" i="3"/>
  <c r="I207" i="3"/>
  <c r="O207" i="3"/>
  <c r="P207" i="3"/>
  <c r="Q207" i="3"/>
  <c r="S207" i="3"/>
  <c r="T207" i="3"/>
  <c r="U207" i="3"/>
  <c r="G208" i="3"/>
  <c r="H208" i="3"/>
  <c r="I208" i="3"/>
  <c r="O208" i="3"/>
  <c r="P208" i="3"/>
  <c r="Q208" i="3"/>
  <c r="S208" i="3"/>
  <c r="T208" i="3"/>
  <c r="U208" i="3"/>
  <c r="G209" i="3"/>
  <c r="H209" i="3"/>
  <c r="I209" i="3"/>
  <c r="O209" i="3"/>
  <c r="P209" i="3"/>
  <c r="Q209" i="3"/>
  <c r="S209" i="3"/>
  <c r="T209" i="3"/>
  <c r="U209" i="3"/>
  <c r="G210" i="3"/>
  <c r="H210" i="3"/>
  <c r="I210" i="3"/>
  <c r="O210" i="3"/>
  <c r="P210" i="3"/>
  <c r="Q210" i="3"/>
  <c r="S210" i="3"/>
  <c r="T210" i="3"/>
  <c r="U210" i="3"/>
  <c r="G211" i="3"/>
  <c r="H211" i="3"/>
  <c r="I211" i="3"/>
  <c r="O211" i="3"/>
  <c r="P211" i="3"/>
  <c r="Q211" i="3"/>
  <c r="S211" i="3"/>
  <c r="T211" i="3"/>
  <c r="U211" i="3"/>
  <c r="G212" i="3"/>
  <c r="H212" i="3"/>
  <c r="I212" i="3"/>
  <c r="O212" i="3"/>
  <c r="P212" i="3"/>
  <c r="Q212" i="3"/>
  <c r="S212" i="3"/>
  <c r="T212" i="3"/>
  <c r="U212" i="3"/>
  <c r="G213" i="3"/>
  <c r="H213" i="3"/>
  <c r="I213" i="3"/>
  <c r="O213" i="3"/>
  <c r="P213" i="3"/>
  <c r="Q213" i="3"/>
  <c r="S213" i="3"/>
  <c r="T213" i="3"/>
  <c r="U213" i="3"/>
  <c r="G214" i="3"/>
  <c r="H214" i="3"/>
  <c r="I214" i="3"/>
  <c r="O214" i="3"/>
  <c r="P214" i="3"/>
  <c r="Q214" i="3"/>
  <c r="S214" i="3"/>
  <c r="T214" i="3"/>
  <c r="U214" i="3"/>
  <c r="G215" i="3"/>
  <c r="H215" i="3"/>
  <c r="I215" i="3"/>
  <c r="O215" i="3"/>
  <c r="P215" i="3"/>
  <c r="Q215" i="3"/>
  <c r="S215" i="3"/>
  <c r="T215" i="3"/>
  <c r="U215" i="3"/>
  <c r="G216" i="3"/>
  <c r="H216" i="3"/>
  <c r="I216" i="3"/>
  <c r="O216" i="3"/>
  <c r="P216" i="3"/>
  <c r="Q216" i="3"/>
  <c r="S216" i="3"/>
  <c r="T216" i="3"/>
  <c r="U216" i="3"/>
  <c r="G217" i="3"/>
  <c r="H217" i="3"/>
  <c r="I217" i="3"/>
  <c r="O217" i="3"/>
  <c r="P217" i="3"/>
  <c r="Q217" i="3"/>
  <c r="S217" i="3"/>
  <c r="T217" i="3"/>
  <c r="U217" i="3"/>
  <c r="O218" i="3"/>
  <c r="P218" i="3"/>
  <c r="Q218" i="3"/>
  <c r="S218" i="3"/>
  <c r="T218" i="3"/>
  <c r="U218" i="3"/>
  <c r="G219" i="3"/>
  <c r="H219" i="3"/>
  <c r="I219" i="3"/>
  <c r="O219" i="3"/>
  <c r="P219" i="3"/>
  <c r="Q219" i="3"/>
  <c r="S219" i="3"/>
  <c r="T219" i="3"/>
  <c r="U219" i="3"/>
  <c r="G220" i="3"/>
  <c r="H220" i="3"/>
  <c r="I220" i="3"/>
  <c r="O220" i="3"/>
  <c r="P220" i="3"/>
  <c r="Q220" i="3"/>
  <c r="S220" i="3"/>
  <c r="T220" i="3"/>
  <c r="U220" i="3"/>
  <c r="G221" i="3"/>
  <c r="H221" i="3"/>
  <c r="I221" i="3"/>
  <c r="O221" i="3"/>
  <c r="P221" i="3"/>
  <c r="Q221" i="3"/>
  <c r="S221" i="3"/>
  <c r="T221" i="3"/>
  <c r="U221" i="3"/>
  <c r="G222" i="3"/>
  <c r="H222" i="3"/>
  <c r="I222" i="3"/>
  <c r="O222" i="3"/>
  <c r="P222" i="3"/>
  <c r="Q222" i="3"/>
  <c r="S222" i="3"/>
  <c r="T222" i="3"/>
  <c r="U222" i="3"/>
  <c r="G223" i="3"/>
  <c r="H223" i="3"/>
  <c r="I223" i="3"/>
  <c r="O223" i="3"/>
  <c r="P223" i="3"/>
  <c r="Q223" i="3"/>
  <c r="S223" i="3"/>
  <c r="T223" i="3"/>
  <c r="U223" i="3"/>
  <c r="G224" i="3"/>
  <c r="H224" i="3"/>
  <c r="I224" i="3"/>
  <c r="O224" i="3"/>
  <c r="P224" i="3"/>
  <c r="Q224" i="3"/>
  <c r="S224" i="3"/>
  <c r="T224" i="3"/>
  <c r="U224" i="3"/>
  <c r="O225" i="3"/>
  <c r="P225" i="3"/>
  <c r="Q225" i="3"/>
  <c r="S225" i="3"/>
  <c r="T225" i="3"/>
  <c r="U225" i="3"/>
  <c r="G226" i="3"/>
  <c r="H226" i="3"/>
  <c r="I226" i="3"/>
  <c r="O226" i="3"/>
  <c r="P226" i="3"/>
  <c r="Q226" i="3"/>
  <c r="S226" i="3"/>
  <c r="T226" i="3"/>
  <c r="U226" i="3"/>
  <c r="G227" i="3"/>
  <c r="H227" i="3"/>
  <c r="I227" i="3"/>
  <c r="O227" i="3"/>
  <c r="P227" i="3"/>
  <c r="Q227" i="3"/>
  <c r="S227" i="3"/>
  <c r="T227" i="3"/>
  <c r="U227" i="3"/>
  <c r="G228" i="3"/>
  <c r="H228" i="3"/>
  <c r="I228" i="3"/>
  <c r="O228" i="3"/>
  <c r="P228" i="3"/>
  <c r="Q228" i="3"/>
  <c r="S228" i="3"/>
  <c r="T228" i="3"/>
  <c r="U228" i="3"/>
  <c r="G229" i="3"/>
  <c r="H229" i="3"/>
  <c r="I229" i="3"/>
  <c r="O229" i="3"/>
  <c r="P229" i="3"/>
  <c r="Q229" i="3"/>
  <c r="S229" i="3"/>
  <c r="T229" i="3"/>
  <c r="U229" i="3"/>
  <c r="G230" i="3"/>
  <c r="H230" i="3"/>
  <c r="I230" i="3"/>
  <c r="O230" i="3"/>
  <c r="P230" i="3"/>
  <c r="Q230" i="3"/>
  <c r="S230" i="3"/>
  <c r="T230" i="3"/>
  <c r="U230" i="3"/>
  <c r="G231" i="3"/>
  <c r="H231" i="3"/>
  <c r="I231" i="3"/>
  <c r="O231" i="3"/>
  <c r="P231" i="3"/>
  <c r="Q231" i="3"/>
  <c r="S231" i="3"/>
  <c r="T231" i="3"/>
  <c r="U231" i="3"/>
  <c r="G232" i="3"/>
  <c r="H232" i="3"/>
  <c r="I232" i="3"/>
  <c r="O232" i="3"/>
  <c r="P232" i="3"/>
  <c r="Q232" i="3"/>
  <c r="S232" i="3"/>
  <c r="T232" i="3"/>
  <c r="U232" i="3"/>
  <c r="G233" i="3"/>
  <c r="H233" i="3"/>
  <c r="I233" i="3"/>
  <c r="O233" i="3"/>
  <c r="P233" i="3"/>
  <c r="Q233" i="3"/>
  <c r="S233" i="3"/>
  <c r="T233" i="3"/>
  <c r="U233" i="3"/>
  <c r="G234" i="3"/>
  <c r="H234" i="3"/>
  <c r="I234" i="3"/>
  <c r="O234" i="3"/>
  <c r="P234" i="3"/>
  <c r="Q234" i="3"/>
  <c r="S234" i="3"/>
  <c r="T234" i="3"/>
  <c r="U234" i="3"/>
  <c r="G235" i="3"/>
  <c r="H235" i="3"/>
  <c r="I235" i="3"/>
  <c r="O235" i="3"/>
  <c r="P235" i="3"/>
  <c r="Q235" i="3"/>
  <c r="S235" i="3"/>
  <c r="T235" i="3"/>
  <c r="U235" i="3"/>
  <c r="G236" i="3"/>
  <c r="H236" i="3"/>
  <c r="I236" i="3"/>
  <c r="O236" i="3"/>
  <c r="P236" i="3"/>
  <c r="Q236" i="3"/>
  <c r="S236" i="3"/>
  <c r="T236" i="3"/>
  <c r="U236" i="3"/>
  <c r="G237" i="3"/>
  <c r="H237" i="3"/>
  <c r="I237" i="3"/>
  <c r="O237" i="3"/>
  <c r="P237" i="3"/>
  <c r="Q237" i="3"/>
  <c r="S237" i="3"/>
  <c r="T237" i="3"/>
  <c r="U237" i="3"/>
  <c r="G238" i="3"/>
  <c r="H238" i="3"/>
  <c r="I238" i="3"/>
  <c r="O238" i="3"/>
  <c r="P238" i="3"/>
  <c r="Q238" i="3"/>
  <c r="S238" i="3"/>
  <c r="T238" i="3"/>
  <c r="U238" i="3"/>
  <c r="G239" i="3"/>
  <c r="H239" i="3"/>
  <c r="I239" i="3"/>
  <c r="O239" i="3"/>
  <c r="P239" i="3"/>
  <c r="Q239" i="3"/>
  <c r="S239" i="3"/>
  <c r="T239" i="3"/>
  <c r="U239" i="3"/>
  <c r="G240" i="3"/>
  <c r="H240" i="3"/>
  <c r="I240" i="3"/>
  <c r="O240" i="3"/>
  <c r="P240" i="3"/>
  <c r="Q240" i="3"/>
  <c r="S240" i="3"/>
  <c r="T240" i="3"/>
  <c r="U240" i="3"/>
  <c r="G241" i="3"/>
  <c r="H241" i="3"/>
  <c r="I241" i="3"/>
  <c r="O241" i="3"/>
  <c r="P241" i="3"/>
  <c r="Q241" i="3"/>
  <c r="S241" i="3"/>
  <c r="T241" i="3"/>
  <c r="U241" i="3"/>
  <c r="G242" i="3"/>
  <c r="H242" i="3"/>
  <c r="I242" i="3"/>
  <c r="O242" i="3"/>
  <c r="P242" i="3"/>
  <c r="Q242" i="3"/>
  <c r="S242" i="3"/>
  <c r="T242" i="3"/>
  <c r="U242" i="3"/>
  <c r="G243" i="3"/>
  <c r="H243" i="3"/>
  <c r="I243" i="3"/>
  <c r="O243" i="3"/>
  <c r="P243" i="3"/>
  <c r="Q243" i="3"/>
  <c r="S243" i="3"/>
  <c r="T243" i="3"/>
  <c r="U243" i="3"/>
  <c r="G244" i="3"/>
  <c r="H244" i="3"/>
  <c r="I244" i="3"/>
  <c r="O244" i="3"/>
  <c r="P244" i="3"/>
  <c r="Q244" i="3"/>
  <c r="S244" i="3"/>
  <c r="T244" i="3"/>
  <c r="U244" i="3"/>
  <c r="G245" i="3"/>
  <c r="H245" i="3"/>
  <c r="I245" i="3"/>
  <c r="O245" i="3"/>
  <c r="P245" i="3"/>
  <c r="Q245" i="3"/>
  <c r="S245" i="3"/>
  <c r="T245" i="3"/>
  <c r="U245" i="3"/>
  <c r="G246" i="3"/>
  <c r="H246" i="3"/>
  <c r="I246" i="3"/>
  <c r="O246" i="3"/>
  <c r="P246" i="3"/>
  <c r="Q246" i="3"/>
  <c r="S246" i="3"/>
  <c r="T246" i="3"/>
  <c r="U246" i="3"/>
  <c r="G247" i="3"/>
  <c r="H247" i="3"/>
  <c r="I247" i="3"/>
  <c r="O247" i="3"/>
  <c r="P247" i="3"/>
  <c r="Q247" i="3"/>
  <c r="S247" i="3"/>
  <c r="T247" i="3"/>
  <c r="U247" i="3"/>
  <c r="G248" i="3"/>
  <c r="H248" i="3"/>
  <c r="I248" i="3"/>
  <c r="O248" i="3"/>
  <c r="P248" i="3"/>
  <c r="Q248" i="3"/>
  <c r="S248" i="3"/>
  <c r="T248" i="3"/>
  <c r="U248" i="3"/>
  <c r="G249" i="3"/>
  <c r="H249" i="3"/>
  <c r="I249" i="3"/>
  <c r="O249" i="3"/>
  <c r="P249" i="3"/>
  <c r="Q249" i="3"/>
  <c r="S249" i="3"/>
  <c r="T249" i="3"/>
  <c r="U249" i="3"/>
  <c r="G250" i="3"/>
  <c r="H250" i="3"/>
  <c r="I250" i="3"/>
  <c r="O250" i="3"/>
  <c r="P250" i="3"/>
  <c r="Q250" i="3"/>
  <c r="S250" i="3"/>
  <c r="T250" i="3"/>
  <c r="U250" i="3"/>
  <c r="G251" i="3"/>
  <c r="H251" i="3"/>
  <c r="I251" i="3"/>
  <c r="O251" i="3"/>
  <c r="P251" i="3"/>
  <c r="Q251" i="3"/>
  <c r="S251" i="3"/>
  <c r="T251" i="3"/>
  <c r="U251" i="3"/>
  <c r="G252" i="3"/>
  <c r="H252" i="3"/>
  <c r="I252" i="3"/>
  <c r="O252" i="3"/>
  <c r="P252" i="3"/>
  <c r="Q252" i="3"/>
  <c r="S252" i="3"/>
  <c r="T252" i="3"/>
  <c r="U252" i="3"/>
  <c r="G253" i="3"/>
  <c r="H253" i="3"/>
  <c r="I253" i="3"/>
  <c r="O253" i="3"/>
  <c r="P253" i="3"/>
  <c r="Q253" i="3"/>
  <c r="S253" i="3"/>
  <c r="T253" i="3"/>
  <c r="U253" i="3"/>
  <c r="G254" i="3"/>
  <c r="H254" i="3"/>
  <c r="I254" i="3"/>
  <c r="O254" i="3"/>
  <c r="P254" i="3"/>
  <c r="Q254" i="3"/>
  <c r="S254" i="3"/>
  <c r="T254" i="3"/>
  <c r="U254" i="3"/>
  <c r="G255" i="3"/>
  <c r="H255" i="3"/>
  <c r="I255" i="3"/>
  <c r="O255" i="3"/>
  <c r="P255" i="3"/>
  <c r="Q255" i="3"/>
  <c r="S255" i="3"/>
  <c r="T255" i="3"/>
  <c r="U255" i="3"/>
  <c r="G256" i="3"/>
  <c r="H256" i="3"/>
  <c r="I256" i="3"/>
  <c r="O256" i="3"/>
  <c r="P256" i="3"/>
  <c r="Q256" i="3"/>
  <c r="S256" i="3"/>
  <c r="T256" i="3"/>
  <c r="U256" i="3"/>
  <c r="G257" i="3"/>
  <c r="H257" i="3"/>
  <c r="I257" i="3"/>
  <c r="O257" i="3"/>
  <c r="P257" i="3"/>
  <c r="Q257" i="3"/>
  <c r="S257" i="3"/>
  <c r="T257" i="3"/>
  <c r="U257" i="3"/>
  <c r="G258" i="3"/>
  <c r="H258" i="3"/>
  <c r="I258" i="3"/>
  <c r="O258" i="3"/>
  <c r="P258" i="3"/>
  <c r="Q258" i="3"/>
  <c r="S258" i="3"/>
  <c r="T258" i="3"/>
  <c r="U258" i="3"/>
  <c r="G259" i="3"/>
  <c r="H259" i="3"/>
  <c r="I259" i="3"/>
  <c r="O259" i="3"/>
  <c r="P259" i="3"/>
  <c r="Q259" i="3"/>
  <c r="S259" i="3"/>
  <c r="T259" i="3"/>
  <c r="U259" i="3"/>
  <c r="G260" i="3"/>
  <c r="H260" i="3"/>
  <c r="I260" i="3"/>
  <c r="O260" i="3"/>
  <c r="P260" i="3"/>
  <c r="Q260" i="3"/>
  <c r="S260" i="3"/>
  <c r="T260" i="3"/>
  <c r="U260" i="3"/>
  <c r="G261" i="3"/>
  <c r="H261" i="3"/>
  <c r="I261" i="3"/>
  <c r="O261" i="3"/>
  <c r="P261" i="3"/>
  <c r="Q261" i="3"/>
  <c r="S261" i="3"/>
  <c r="T261" i="3"/>
  <c r="U261" i="3"/>
  <c r="G262" i="3"/>
  <c r="H262" i="3"/>
  <c r="I262" i="3"/>
  <c r="O262" i="3"/>
  <c r="P262" i="3"/>
  <c r="Q262" i="3"/>
  <c r="S262" i="3"/>
  <c r="T262" i="3"/>
  <c r="U262" i="3"/>
  <c r="G263" i="3"/>
  <c r="H263" i="3"/>
  <c r="I263" i="3"/>
  <c r="O263" i="3"/>
  <c r="P263" i="3"/>
  <c r="Q263" i="3"/>
  <c r="S263" i="3"/>
  <c r="T263" i="3"/>
  <c r="U263" i="3"/>
  <c r="G264" i="3"/>
  <c r="H264" i="3"/>
  <c r="I264" i="3"/>
  <c r="O264" i="3"/>
  <c r="P264" i="3"/>
  <c r="Q264" i="3"/>
  <c r="S264" i="3"/>
  <c r="T264" i="3"/>
  <c r="U264" i="3"/>
  <c r="G265" i="3"/>
  <c r="H265" i="3"/>
  <c r="I265" i="3"/>
  <c r="O265" i="3"/>
  <c r="P265" i="3"/>
  <c r="Q265" i="3"/>
  <c r="S265" i="3"/>
  <c r="T265" i="3"/>
  <c r="U265" i="3"/>
  <c r="G266" i="3"/>
  <c r="H266" i="3"/>
  <c r="I266" i="3"/>
  <c r="O266" i="3"/>
  <c r="P266" i="3"/>
  <c r="Q266" i="3"/>
  <c r="S266" i="3"/>
  <c r="T266" i="3"/>
  <c r="U266" i="3"/>
  <c r="G267" i="3"/>
  <c r="H267" i="3"/>
  <c r="I267" i="3"/>
  <c r="O267" i="3"/>
  <c r="P267" i="3"/>
  <c r="Q267" i="3"/>
  <c r="S267" i="3"/>
  <c r="T267" i="3"/>
  <c r="U267" i="3"/>
  <c r="G268" i="3"/>
  <c r="H268" i="3"/>
  <c r="I268" i="3"/>
  <c r="O268" i="3"/>
  <c r="P268" i="3"/>
  <c r="Q268" i="3"/>
  <c r="S268" i="3"/>
  <c r="T268" i="3"/>
  <c r="U268" i="3"/>
  <c r="G269" i="3"/>
  <c r="H269" i="3"/>
  <c r="I269" i="3"/>
  <c r="O269" i="3"/>
  <c r="P269" i="3"/>
  <c r="Q269" i="3"/>
  <c r="S269" i="3"/>
  <c r="T269" i="3"/>
  <c r="U269" i="3"/>
  <c r="G270" i="3"/>
  <c r="H270" i="3"/>
  <c r="I270" i="3"/>
  <c r="O270" i="3"/>
  <c r="P270" i="3"/>
  <c r="Q270" i="3"/>
  <c r="S270" i="3"/>
  <c r="T270" i="3"/>
  <c r="U270" i="3"/>
  <c r="G271" i="3"/>
  <c r="H271" i="3"/>
  <c r="I271" i="3"/>
  <c r="O271" i="3"/>
  <c r="P271" i="3"/>
  <c r="Q271" i="3"/>
  <c r="S271" i="3"/>
  <c r="T271" i="3"/>
  <c r="U271" i="3"/>
  <c r="G272" i="3"/>
  <c r="H272" i="3"/>
  <c r="I272" i="3"/>
  <c r="O272" i="3"/>
  <c r="P272" i="3"/>
  <c r="Q272" i="3"/>
  <c r="S272" i="3"/>
  <c r="T272" i="3"/>
  <c r="U272" i="3"/>
  <c r="G273" i="3"/>
  <c r="H273" i="3"/>
  <c r="I273" i="3"/>
  <c r="O273" i="3"/>
  <c r="P273" i="3"/>
  <c r="Q273" i="3"/>
  <c r="S273" i="3"/>
  <c r="T273" i="3"/>
  <c r="U273" i="3"/>
  <c r="G274" i="3"/>
  <c r="H274" i="3"/>
  <c r="I274" i="3"/>
  <c r="O274" i="3"/>
  <c r="P274" i="3"/>
  <c r="Q274" i="3"/>
  <c r="S274" i="3"/>
  <c r="T274" i="3"/>
  <c r="U274" i="3"/>
  <c r="G275" i="3"/>
  <c r="H275" i="3"/>
  <c r="I275" i="3"/>
  <c r="O275" i="3"/>
  <c r="P275" i="3"/>
  <c r="Q275" i="3"/>
  <c r="S275" i="3"/>
  <c r="T275" i="3"/>
  <c r="U275" i="3"/>
  <c r="G276" i="3"/>
  <c r="H276" i="3"/>
  <c r="I276" i="3"/>
  <c r="O276" i="3"/>
  <c r="P276" i="3"/>
  <c r="Q276" i="3"/>
  <c r="S276" i="3"/>
  <c r="T276" i="3"/>
  <c r="U276" i="3"/>
  <c r="G277" i="3"/>
  <c r="H277" i="3"/>
  <c r="I277" i="3"/>
  <c r="O277" i="3"/>
  <c r="P277" i="3"/>
  <c r="Q277" i="3"/>
  <c r="S277" i="3"/>
  <c r="T277" i="3"/>
  <c r="U277" i="3"/>
  <c r="G278" i="3"/>
  <c r="H278" i="3"/>
  <c r="I278" i="3"/>
  <c r="O278" i="3"/>
  <c r="P278" i="3"/>
  <c r="Q278" i="3"/>
  <c r="S278" i="3"/>
  <c r="T278" i="3"/>
  <c r="U278" i="3"/>
  <c r="G279" i="3"/>
  <c r="H279" i="3"/>
  <c r="I279" i="3"/>
  <c r="O279" i="3"/>
  <c r="P279" i="3"/>
  <c r="Q279" i="3"/>
  <c r="S279" i="3"/>
  <c r="T279" i="3"/>
  <c r="U279" i="3"/>
  <c r="G280" i="3"/>
  <c r="H280" i="3"/>
  <c r="I280" i="3"/>
  <c r="O280" i="3"/>
  <c r="P280" i="3"/>
  <c r="Q280" i="3"/>
  <c r="S280" i="3"/>
  <c r="T280" i="3"/>
  <c r="U280" i="3"/>
  <c r="G281" i="3"/>
  <c r="H281" i="3"/>
  <c r="I281" i="3"/>
  <c r="O281" i="3"/>
  <c r="P281" i="3"/>
  <c r="Q281" i="3"/>
  <c r="S281" i="3"/>
  <c r="T281" i="3"/>
  <c r="U281" i="3"/>
  <c r="G282" i="3"/>
  <c r="H282" i="3"/>
  <c r="I282" i="3"/>
  <c r="O282" i="3"/>
  <c r="P282" i="3"/>
  <c r="Q282" i="3"/>
  <c r="S282" i="3"/>
  <c r="T282" i="3"/>
  <c r="U282" i="3"/>
  <c r="G283" i="3"/>
  <c r="H283" i="3"/>
  <c r="I283" i="3"/>
  <c r="O283" i="3"/>
  <c r="P283" i="3"/>
  <c r="Q283" i="3"/>
  <c r="S283" i="3"/>
  <c r="T283" i="3"/>
  <c r="U283" i="3"/>
  <c r="G284" i="3"/>
  <c r="H284" i="3"/>
  <c r="I284" i="3"/>
  <c r="O284" i="3"/>
  <c r="P284" i="3"/>
  <c r="Q284" i="3"/>
  <c r="S284" i="3"/>
  <c r="T284" i="3"/>
  <c r="U284" i="3"/>
  <c r="G285" i="3"/>
  <c r="H285" i="3"/>
  <c r="I285" i="3"/>
  <c r="O285" i="3"/>
  <c r="P285" i="3"/>
  <c r="Q285" i="3"/>
  <c r="S285" i="3"/>
  <c r="T285" i="3"/>
  <c r="U285" i="3"/>
  <c r="G286" i="3"/>
  <c r="H286" i="3"/>
  <c r="I286" i="3"/>
  <c r="O286" i="3"/>
  <c r="P286" i="3"/>
  <c r="Q286" i="3"/>
  <c r="S286" i="3"/>
  <c r="T286" i="3"/>
  <c r="U286" i="3"/>
  <c r="G287" i="3"/>
  <c r="H287" i="3"/>
  <c r="I287" i="3"/>
  <c r="O287" i="3"/>
  <c r="P287" i="3"/>
  <c r="Q287" i="3"/>
  <c r="S287" i="3"/>
  <c r="T287" i="3"/>
  <c r="U287" i="3"/>
  <c r="G288" i="3"/>
  <c r="H288" i="3"/>
  <c r="I288" i="3"/>
  <c r="O288" i="3"/>
  <c r="P288" i="3"/>
  <c r="Q288" i="3"/>
  <c r="S288" i="3"/>
  <c r="T288" i="3"/>
  <c r="U288" i="3"/>
  <c r="G289" i="3"/>
  <c r="H289" i="3"/>
  <c r="I289" i="3"/>
  <c r="O289" i="3"/>
  <c r="P289" i="3"/>
  <c r="Q289" i="3"/>
  <c r="S289" i="3"/>
  <c r="T289" i="3"/>
  <c r="U289" i="3"/>
  <c r="G290" i="3"/>
  <c r="H290" i="3"/>
  <c r="I290" i="3"/>
  <c r="O290" i="3"/>
  <c r="P290" i="3"/>
  <c r="Q290" i="3"/>
  <c r="S290" i="3"/>
  <c r="T290" i="3"/>
  <c r="U290" i="3"/>
  <c r="G291" i="3"/>
  <c r="H291" i="3"/>
  <c r="I291" i="3"/>
  <c r="O291" i="3"/>
  <c r="P291" i="3"/>
  <c r="Q291" i="3"/>
  <c r="S291" i="3"/>
  <c r="T291" i="3"/>
  <c r="U291" i="3"/>
  <c r="G292" i="3"/>
  <c r="H292" i="3"/>
  <c r="I292" i="3"/>
  <c r="O292" i="3"/>
  <c r="P292" i="3"/>
  <c r="Q292" i="3"/>
  <c r="S292" i="3"/>
  <c r="T292" i="3"/>
  <c r="U292" i="3"/>
  <c r="G293" i="3"/>
  <c r="H293" i="3"/>
  <c r="I293" i="3"/>
  <c r="O293" i="3"/>
  <c r="P293" i="3"/>
  <c r="Q293" i="3"/>
  <c r="S293" i="3"/>
  <c r="T293" i="3"/>
  <c r="U293" i="3"/>
  <c r="G294" i="3"/>
  <c r="H294" i="3"/>
  <c r="I294" i="3"/>
  <c r="O294" i="3"/>
  <c r="P294" i="3"/>
  <c r="Q294" i="3"/>
  <c r="S294" i="3"/>
  <c r="T294" i="3"/>
  <c r="U294" i="3"/>
  <c r="G295" i="3"/>
  <c r="H295" i="3"/>
  <c r="I295" i="3"/>
  <c r="O295" i="3"/>
  <c r="P295" i="3"/>
  <c r="Q295" i="3"/>
  <c r="S295" i="3"/>
  <c r="T295" i="3"/>
  <c r="U295" i="3"/>
  <c r="G296" i="3"/>
  <c r="H296" i="3"/>
  <c r="I296" i="3"/>
  <c r="O296" i="3"/>
  <c r="P296" i="3"/>
  <c r="Q296" i="3"/>
  <c r="S296" i="3"/>
  <c r="T296" i="3"/>
  <c r="U296" i="3"/>
  <c r="G297" i="3"/>
  <c r="H297" i="3"/>
  <c r="I297" i="3"/>
  <c r="O297" i="3"/>
  <c r="P297" i="3"/>
  <c r="Q297" i="3"/>
  <c r="S297" i="3"/>
  <c r="T297" i="3"/>
  <c r="U297" i="3"/>
  <c r="G298" i="3"/>
  <c r="H298" i="3"/>
  <c r="I298" i="3"/>
  <c r="O298" i="3"/>
  <c r="P298" i="3"/>
  <c r="Q298" i="3"/>
  <c r="S298" i="3"/>
  <c r="T298" i="3"/>
  <c r="U298" i="3"/>
  <c r="G299" i="3"/>
  <c r="H299" i="3"/>
  <c r="I299" i="3"/>
  <c r="O299" i="3"/>
  <c r="P299" i="3"/>
  <c r="Q299" i="3"/>
  <c r="S299" i="3"/>
  <c r="T299" i="3"/>
  <c r="U299" i="3"/>
  <c r="G300" i="3"/>
  <c r="H300" i="3"/>
  <c r="I300" i="3"/>
  <c r="O300" i="3"/>
  <c r="P300" i="3"/>
  <c r="Q300" i="3"/>
  <c r="S300" i="3"/>
  <c r="T300" i="3"/>
  <c r="U300" i="3"/>
  <c r="G301" i="3"/>
  <c r="H301" i="3"/>
  <c r="I301" i="3"/>
  <c r="O301" i="3"/>
  <c r="P301" i="3"/>
  <c r="Q301" i="3"/>
  <c r="S301" i="3"/>
  <c r="T301" i="3"/>
  <c r="U301" i="3"/>
  <c r="G302" i="3"/>
  <c r="H302" i="3"/>
  <c r="I302" i="3"/>
  <c r="O302" i="3"/>
  <c r="P302" i="3"/>
  <c r="Q302" i="3"/>
  <c r="S302" i="3"/>
  <c r="T302" i="3"/>
  <c r="U302" i="3"/>
  <c r="G303" i="3"/>
  <c r="H303" i="3"/>
  <c r="I303" i="3"/>
  <c r="O303" i="3"/>
  <c r="P303" i="3"/>
  <c r="Q303" i="3"/>
  <c r="S303" i="3"/>
  <c r="T303" i="3"/>
  <c r="U303" i="3"/>
  <c r="G304" i="3"/>
  <c r="H304" i="3"/>
  <c r="I304" i="3"/>
  <c r="O304" i="3"/>
  <c r="P304" i="3"/>
  <c r="Q304" i="3"/>
  <c r="S304" i="3"/>
  <c r="T304" i="3"/>
  <c r="U304" i="3"/>
  <c r="G305" i="3"/>
  <c r="H305" i="3"/>
  <c r="I305" i="3"/>
  <c r="O305" i="3"/>
  <c r="P305" i="3"/>
  <c r="Q305" i="3"/>
  <c r="S305" i="3"/>
  <c r="T305" i="3"/>
  <c r="U305" i="3"/>
  <c r="G306" i="3"/>
  <c r="H306" i="3"/>
  <c r="I306" i="3"/>
  <c r="O306" i="3"/>
  <c r="P306" i="3"/>
  <c r="Q306" i="3"/>
  <c r="S306" i="3"/>
  <c r="T306" i="3"/>
  <c r="U306" i="3"/>
  <c r="G307" i="3"/>
  <c r="H307" i="3"/>
  <c r="I307" i="3"/>
  <c r="O307" i="3"/>
  <c r="P307" i="3"/>
  <c r="Q307" i="3"/>
  <c r="S307" i="3"/>
  <c r="T307" i="3"/>
  <c r="U307" i="3"/>
  <c r="G308" i="3"/>
  <c r="H308" i="3"/>
  <c r="I308" i="3"/>
  <c r="O308" i="3"/>
  <c r="P308" i="3"/>
  <c r="Q308" i="3"/>
  <c r="S308" i="3"/>
  <c r="T308" i="3"/>
  <c r="U308" i="3"/>
  <c r="G309" i="3"/>
  <c r="H309" i="3"/>
  <c r="I309" i="3"/>
  <c r="O309" i="3"/>
  <c r="P309" i="3"/>
  <c r="Q309" i="3"/>
  <c r="S309" i="3"/>
  <c r="T309" i="3"/>
  <c r="U309" i="3"/>
  <c r="G310" i="3"/>
  <c r="H310" i="3"/>
  <c r="I310" i="3"/>
  <c r="O310" i="3"/>
  <c r="P310" i="3"/>
  <c r="Q310" i="3"/>
  <c r="S310" i="3"/>
  <c r="T310" i="3"/>
  <c r="U310" i="3"/>
  <c r="G311" i="3"/>
  <c r="H311" i="3"/>
  <c r="I311" i="3"/>
  <c r="O311" i="3"/>
  <c r="P311" i="3"/>
  <c r="Q311" i="3"/>
  <c r="S311" i="3"/>
  <c r="T311" i="3"/>
  <c r="U311" i="3"/>
  <c r="G312" i="3"/>
  <c r="H312" i="3"/>
  <c r="I312" i="3"/>
  <c r="O312" i="3"/>
  <c r="P312" i="3"/>
  <c r="Q312" i="3"/>
  <c r="S312" i="3"/>
  <c r="T312" i="3"/>
  <c r="U312" i="3"/>
  <c r="G313" i="3"/>
  <c r="H313" i="3"/>
  <c r="I313" i="3"/>
  <c r="O313" i="3"/>
  <c r="P313" i="3"/>
  <c r="Q313" i="3"/>
  <c r="S313" i="3"/>
  <c r="T313" i="3"/>
  <c r="U313" i="3"/>
  <c r="G314" i="3"/>
  <c r="H314" i="3"/>
  <c r="I314" i="3"/>
  <c r="O314" i="3"/>
  <c r="P314" i="3"/>
  <c r="Q314" i="3"/>
  <c r="S314" i="3"/>
  <c r="T314" i="3"/>
  <c r="U314" i="3"/>
  <c r="G315" i="3"/>
  <c r="H315" i="3"/>
  <c r="I315" i="3"/>
  <c r="O315" i="3"/>
  <c r="P315" i="3"/>
  <c r="Q315" i="3"/>
  <c r="S315" i="3"/>
  <c r="T315" i="3"/>
  <c r="U315" i="3"/>
  <c r="G316" i="3"/>
  <c r="H316" i="3"/>
  <c r="I316" i="3"/>
  <c r="O316" i="3"/>
  <c r="P316" i="3"/>
  <c r="Q316" i="3"/>
  <c r="S316" i="3"/>
  <c r="T316" i="3"/>
  <c r="U316" i="3"/>
  <c r="G317" i="3"/>
  <c r="H317" i="3"/>
  <c r="I317" i="3"/>
  <c r="O317" i="3"/>
  <c r="P317" i="3"/>
  <c r="Q317" i="3"/>
  <c r="S317" i="3"/>
  <c r="T317" i="3"/>
  <c r="U317" i="3"/>
  <c r="G318" i="3"/>
  <c r="H318" i="3"/>
  <c r="I318" i="3"/>
  <c r="O318" i="3"/>
  <c r="P318" i="3"/>
  <c r="Q318" i="3"/>
  <c r="S318" i="3"/>
  <c r="T318" i="3"/>
  <c r="U318" i="3"/>
  <c r="G319" i="3"/>
  <c r="H319" i="3"/>
  <c r="I319" i="3"/>
  <c r="O319" i="3"/>
  <c r="P319" i="3"/>
  <c r="Q319" i="3"/>
  <c r="S319" i="3"/>
  <c r="T319" i="3"/>
  <c r="U319" i="3"/>
  <c r="G320" i="3"/>
  <c r="H320" i="3"/>
  <c r="I320" i="3"/>
  <c r="O320" i="3"/>
  <c r="P320" i="3"/>
  <c r="Q320" i="3"/>
  <c r="S320" i="3"/>
  <c r="T320" i="3"/>
  <c r="U320" i="3"/>
  <c r="G321" i="3"/>
  <c r="H321" i="3"/>
  <c r="I321" i="3"/>
  <c r="O321" i="3"/>
  <c r="P321" i="3"/>
  <c r="Q321" i="3"/>
  <c r="S321" i="3"/>
  <c r="T321" i="3"/>
  <c r="U321" i="3"/>
  <c r="G322" i="3"/>
  <c r="H322" i="3"/>
  <c r="I322" i="3"/>
  <c r="O322" i="3"/>
  <c r="P322" i="3"/>
  <c r="Q322" i="3"/>
  <c r="S322" i="3"/>
  <c r="T322" i="3"/>
  <c r="U322" i="3"/>
  <c r="G323" i="3"/>
  <c r="H323" i="3"/>
  <c r="I323" i="3"/>
  <c r="O323" i="3"/>
  <c r="P323" i="3"/>
  <c r="Q323" i="3"/>
  <c r="S323" i="3"/>
  <c r="T323" i="3"/>
  <c r="U323" i="3"/>
  <c r="G324" i="3"/>
  <c r="H324" i="3"/>
  <c r="I324" i="3"/>
  <c r="O324" i="3"/>
  <c r="P324" i="3"/>
  <c r="Q324" i="3"/>
  <c r="S324" i="3"/>
  <c r="T324" i="3"/>
  <c r="U324" i="3"/>
  <c r="G325" i="3"/>
  <c r="H325" i="3"/>
  <c r="I325" i="3"/>
  <c r="O325" i="3"/>
  <c r="P325" i="3"/>
  <c r="Q325" i="3"/>
  <c r="S325" i="3"/>
  <c r="T325" i="3"/>
  <c r="U325" i="3"/>
  <c r="G326" i="3"/>
  <c r="H326" i="3"/>
  <c r="I326" i="3"/>
  <c r="O326" i="3"/>
  <c r="P326" i="3"/>
  <c r="Q326" i="3"/>
  <c r="S326" i="3"/>
  <c r="T326" i="3"/>
  <c r="U326" i="3"/>
  <c r="G327" i="3"/>
  <c r="H327" i="3"/>
  <c r="I327" i="3"/>
  <c r="O327" i="3"/>
  <c r="P327" i="3"/>
  <c r="Q327" i="3"/>
  <c r="S327" i="3"/>
  <c r="T327" i="3"/>
  <c r="U327" i="3"/>
  <c r="G328" i="3"/>
  <c r="H328" i="3"/>
  <c r="I328" i="3"/>
  <c r="O328" i="3"/>
  <c r="P328" i="3"/>
  <c r="Q328" i="3"/>
  <c r="S328" i="3"/>
  <c r="T328" i="3"/>
  <c r="U328" i="3"/>
  <c r="G329" i="3"/>
  <c r="H329" i="3"/>
  <c r="I329" i="3"/>
  <c r="O329" i="3"/>
  <c r="P329" i="3"/>
  <c r="Q329" i="3"/>
  <c r="S329" i="3"/>
  <c r="T329" i="3"/>
  <c r="U329" i="3"/>
  <c r="G330" i="3"/>
  <c r="H330" i="3"/>
  <c r="I330" i="3"/>
  <c r="O330" i="3"/>
  <c r="P330" i="3"/>
  <c r="Q330" i="3"/>
  <c r="S330" i="3"/>
  <c r="T330" i="3"/>
  <c r="U330" i="3"/>
  <c r="G331" i="3"/>
  <c r="H331" i="3"/>
  <c r="I331" i="3"/>
  <c r="O331" i="3"/>
  <c r="P331" i="3"/>
  <c r="Q331" i="3"/>
  <c r="S331" i="3"/>
  <c r="T331" i="3"/>
  <c r="U331" i="3"/>
  <c r="G332" i="3"/>
  <c r="H332" i="3"/>
  <c r="I332" i="3"/>
  <c r="O332" i="3"/>
  <c r="P332" i="3"/>
  <c r="Q332" i="3"/>
  <c r="S332" i="3"/>
  <c r="T332" i="3"/>
  <c r="U332" i="3"/>
  <c r="G333" i="3"/>
  <c r="H333" i="3"/>
  <c r="I333" i="3"/>
  <c r="O333" i="3"/>
  <c r="P333" i="3"/>
  <c r="Q333" i="3"/>
  <c r="S333" i="3"/>
  <c r="T333" i="3"/>
  <c r="U333" i="3"/>
  <c r="G334" i="3"/>
  <c r="H334" i="3"/>
  <c r="I334" i="3"/>
  <c r="O334" i="3"/>
  <c r="P334" i="3"/>
  <c r="Q334" i="3"/>
  <c r="S334" i="3"/>
  <c r="T334" i="3"/>
  <c r="U334" i="3"/>
  <c r="G335" i="3"/>
  <c r="H335" i="3"/>
  <c r="I335" i="3"/>
  <c r="O335" i="3"/>
  <c r="P335" i="3"/>
  <c r="Q335" i="3"/>
  <c r="S335" i="3"/>
  <c r="T335" i="3"/>
  <c r="U335" i="3"/>
  <c r="G336" i="3"/>
  <c r="H336" i="3"/>
  <c r="I336" i="3"/>
  <c r="O336" i="3"/>
  <c r="P336" i="3"/>
  <c r="Q336" i="3"/>
  <c r="S336" i="3"/>
  <c r="T336" i="3"/>
  <c r="U336" i="3"/>
  <c r="G337" i="3"/>
  <c r="H337" i="3"/>
  <c r="I337" i="3"/>
  <c r="O337" i="3"/>
  <c r="P337" i="3"/>
  <c r="Q337" i="3"/>
  <c r="S337" i="3"/>
  <c r="T337" i="3"/>
  <c r="U337" i="3"/>
  <c r="G338" i="3"/>
  <c r="H338" i="3"/>
  <c r="I338" i="3"/>
  <c r="O338" i="3"/>
  <c r="P338" i="3"/>
  <c r="Q338" i="3"/>
  <c r="S338" i="3"/>
  <c r="T338" i="3"/>
  <c r="U338" i="3"/>
  <c r="G339" i="3"/>
  <c r="H339" i="3"/>
  <c r="I339" i="3"/>
  <c r="O339" i="3"/>
  <c r="P339" i="3"/>
  <c r="Q339" i="3"/>
  <c r="S339" i="3"/>
  <c r="T339" i="3"/>
  <c r="U339" i="3"/>
  <c r="G340" i="3"/>
  <c r="H340" i="3"/>
  <c r="I340" i="3"/>
  <c r="O340" i="3"/>
  <c r="P340" i="3"/>
  <c r="Q340" i="3"/>
  <c r="S340" i="3"/>
  <c r="T340" i="3"/>
  <c r="U340" i="3"/>
  <c r="G341" i="3"/>
  <c r="H341" i="3"/>
  <c r="I341" i="3"/>
  <c r="O341" i="3"/>
  <c r="P341" i="3"/>
  <c r="Q341" i="3"/>
  <c r="S341" i="3"/>
  <c r="T341" i="3"/>
  <c r="U341" i="3"/>
  <c r="G342" i="3"/>
  <c r="H342" i="3"/>
  <c r="I342" i="3"/>
  <c r="O342" i="3"/>
  <c r="P342" i="3"/>
  <c r="Q342" i="3"/>
  <c r="S342" i="3"/>
  <c r="T342" i="3"/>
  <c r="U342" i="3"/>
  <c r="G343" i="3"/>
  <c r="H343" i="3"/>
  <c r="I343" i="3"/>
  <c r="O343" i="3"/>
  <c r="P343" i="3"/>
  <c r="Q343" i="3"/>
  <c r="S343" i="3"/>
  <c r="T343" i="3"/>
  <c r="U343" i="3"/>
  <c r="G344" i="3"/>
  <c r="H344" i="3"/>
  <c r="I344" i="3"/>
  <c r="O344" i="3"/>
  <c r="P344" i="3"/>
  <c r="Q344" i="3"/>
  <c r="S344" i="3"/>
  <c r="T344" i="3"/>
  <c r="U344" i="3"/>
  <c r="G345" i="3"/>
  <c r="H345" i="3"/>
  <c r="I345" i="3"/>
  <c r="O345" i="3"/>
  <c r="P345" i="3"/>
  <c r="Q345" i="3"/>
  <c r="S345" i="3"/>
  <c r="T345" i="3"/>
  <c r="U345" i="3"/>
  <c r="G346" i="3"/>
  <c r="H346" i="3"/>
  <c r="I346" i="3"/>
  <c r="O346" i="3"/>
  <c r="P346" i="3"/>
  <c r="Q346" i="3"/>
  <c r="S346" i="3"/>
  <c r="T346" i="3"/>
  <c r="U346" i="3"/>
  <c r="G347" i="3"/>
  <c r="H347" i="3"/>
  <c r="I347" i="3"/>
  <c r="O347" i="3"/>
  <c r="P347" i="3"/>
  <c r="Q347" i="3"/>
  <c r="S347" i="3"/>
  <c r="T347" i="3"/>
  <c r="U347" i="3"/>
  <c r="G348" i="3"/>
  <c r="H348" i="3"/>
  <c r="I348" i="3"/>
  <c r="O348" i="3"/>
  <c r="P348" i="3"/>
  <c r="Q348" i="3"/>
  <c r="S348" i="3"/>
  <c r="T348" i="3"/>
  <c r="U348" i="3"/>
  <c r="G349" i="3"/>
  <c r="H349" i="3"/>
  <c r="I349" i="3"/>
  <c r="O349" i="3"/>
  <c r="P349" i="3"/>
  <c r="Q349" i="3"/>
  <c r="S349" i="3"/>
  <c r="T349" i="3"/>
  <c r="U349" i="3"/>
  <c r="G350" i="3"/>
  <c r="H350" i="3"/>
  <c r="I350" i="3"/>
  <c r="O350" i="3"/>
  <c r="P350" i="3"/>
  <c r="Q350" i="3"/>
  <c r="S350" i="3"/>
  <c r="T350" i="3"/>
  <c r="U350" i="3"/>
  <c r="G351" i="3"/>
  <c r="H351" i="3"/>
  <c r="I351" i="3"/>
  <c r="O351" i="3"/>
  <c r="P351" i="3"/>
  <c r="Q351" i="3"/>
  <c r="S351" i="3"/>
  <c r="T351" i="3"/>
  <c r="U351" i="3"/>
  <c r="G352" i="3"/>
  <c r="H352" i="3"/>
  <c r="I352" i="3"/>
  <c r="O352" i="3"/>
  <c r="P352" i="3"/>
  <c r="Q352" i="3"/>
  <c r="S352" i="3"/>
  <c r="T352" i="3"/>
  <c r="U352" i="3"/>
  <c r="G353" i="3"/>
  <c r="H353" i="3"/>
  <c r="I353" i="3"/>
  <c r="O353" i="3"/>
  <c r="P353" i="3"/>
  <c r="Q353" i="3"/>
  <c r="S353" i="3"/>
  <c r="T353" i="3"/>
  <c r="U353" i="3"/>
  <c r="G354" i="3"/>
  <c r="H354" i="3"/>
  <c r="I354" i="3"/>
  <c r="O354" i="3"/>
  <c r="P354" i="3"/>
  <c r="Q354" i="3"/>
  <c r="S354" i="3"/>
  <c r="T354" i="3"/>
  <c r="U354" i="3"/>
  <c r="G355" i="3"/>
  <c r="H355" i="3"/>
  <c r="I355" i="3"/>
  <c r="O355" i="3"/>
  <c r="P355" i="3"/>
  <c r="Q355" i="3"/>
  <c r="S355" i="3"/>
  <c r="T355" i="3"/>
  <c r="U355" i="3"/>
  <c r="G356" i="3"/>
  <c r="H356" i="3"/>
  <c r="I356" i="3"/>
  <c r="O356" i="3"/>
  <c r="P356" i="3"/>
  <c r="Q356" i="3"/>
  <c r="S356" i="3"/>
  <c r="T356" i="3"/>
  <c r="U356" i="3"/>
  <c r="G357" i="3"/>
  <c r="H357" i="3"/>
  <c r="I357" i="3"/>
  <c r="O357" i="3"/>
  <c r="P357" i="3"/>
  <c r="Q357" i="3"/>
  <c r="S357" i="3"/>
  <c r="T357" i="3"/>
  <c r="U357" i="3"/>
  <c r="G358" i="3"/>
  <c r="H358" i="3"/>
  <c r="I358" i="3"/>
  <c r="O358" i="3"/>
  <c r="P358" i="3"/>
  <c r="Q358" i="3"/>
  <c r="S358" i="3"/>
  <c r="T358" i="3"/>
  <c r="U358" i="3"/>
  <c r="G359" i="3"/>
  <c r="H359" i="3"/>
  <c r="I359" i="3"/>
  <c r="O359" i="3"/>
  <c r="P359" i="3"/>
  <c r="Q359" i="3"/>
  <c r="S359" i="3"/>
  <c r="T359" i="3"/>
  <c r="U359" i="3"/>
  <c r="G360" i="3"/>
  <c r="H360" i="3"/>
  <c r="I360" i="3"/>
  <c r="O360" i="3"/>
  <c r="P360" i="3"/>
  <c r="Q360" i="3"/>
  <c r="S360" i="3"/>
  <c r="T360" i="3"/>
  <c r="U360" i="3"/>
  <c r="G361" i="3"/>
  <c r="H361" i="3"/>
  <c r="I361" i="3"/>
  <c r="O361" i="3"/>
  <c r="P361" i="3"/>
  <c r="Q361" i="3"/>
  <c r="S361" i="3"/>
  <c r="T361" i="3"/>
  <c r="U361" i="3"/>
  <c r="G362" i="3"/>
  <c r="H362" i="3"/>
  <c r="I362" i="3"/>
  <c r="O362" i="3"/>
  <c r="P362" i="3"/>
  <c r="Q362" i="3"/>
  <c r="S362" i="3"/>
  <c r="T362" i="3"/>
  <c r="U362" i="3"/>
  <c r="G363" i="3"/>
  <c r="H363" i="3"/>
  <c r="I363" i="3"/>
  <c r="O363" i="3"/>
  <c r="P363" i="3"/>
  <c r="Q363" i="3"/>
  <c r="S363" i="3"/>
  <c r="T363" i="3"/>
  <c r="U363" i="3"/>
  <c r="G364" i="3"/>
  <c r="H364" i="3"/>
  <c r="I364" i="3"/>
  <c r="O364" i="3"/>
  <c r="P364" i="3"/>
  <c r="Q364" i="3"/>
  <c r="S364" i="3"/>
  <c r="T364" i="3"/>
  <c r="U364" i="3"/>
  <c r="G365" i="3"/>
  <c r="H365" i="3"/>
  <c r="I365" i="3"/>
  <c r="O365" i="3"/>
  <c r="P365" i="3"/>
  <c r="Q365" i="3"/>
  <c r="S365" i="3"/>
  <c r="T365" i="3"/>
  <c r="U365" i="3"/>
  <c r="G366" i="3"/>
  <c r="H366" i="3"/>
  <c r="I366" i="3"/>
  <c r="O366" i="3"/>
  <c r="P366" i="3"/>
  <c r="Q366" i="3"/>
  <c r="S366" i="3"/>
  <c r="T366" i="3"/>
  <c r="U366" i="3"/>
  <c r="G367" i="3"/>
  <c r="H367" i="3"/>
  <c r="I367" i="3"/>
  <c r="O367" i="3"/>
  <c r="P367" i="3"/>
  <c r="Q367" i="3"/>
  <c r="S367" i="3"/>
  <c r="T367" i="3"/>
  <c r="U367" i="3"/>
  <c r="G368" i="3"/>
  <c r="H368" i="3"/>
  <c r="I368" i="3"/>
  <c r="O368" i="3"/>
  <c r="P368" i="3"/>
  <c r="Q368" i="3"/>
  <c r="S368" i="3"/>
  <c r="T368" i="3"/>
  <c r="U368" i="3"/>
  <c r="G369" i="3"/>
  <c r="H369" i="3"/>
  <c r="I369" i="3"/>
  <c r="O369" i="3"/>
  <c r="P369" i="3"/>
  <c r="Q369" i="3"/>
  <c r="S369" i="3"/>
  <c r="T369" i="3"/>
  <c r="U369" i="3"/>
  <c r="G370" i="3"/>
  <c r="H370" i="3"/>
  <c r="I370" i="3"/>
  <c r="O370" i="3"/>
  <c r="P370" i="3"/>
  <c r="Q370" i="3"/>
  <c r="S370" i="3"/>
  <c r="T370" i="3"/>
  <c r="U370" i="3"/>
  <c r="G371" i="3"/>
  <c r="H371" i="3"/>
  <c r="I371" i="3"/>
  <c r="O371" i="3"/>
  <c r="P371" i="3"/>
  <c r="Q371" i="3"/>
  <c r="S371" i="3"/>
  <c r="T371" i="3"/>
  <c r="U371" i="3"/>
  <c r="G372" i="3"/>
  <c r="H372" i="3"/>
  <c r="I372" i="3"/>
  <c r="O372" i="3"/>
  <c r="P372" i="3"/>
  <c r="Q372" i="3"/>
  <c r="S372" i="3"/>
  <c r="T372" i="3"/>
  <c r="U372" i="3"/>
  <c r="G373" i="3"/>
  <c r="H373" i="3"/>
  <c r="I373" i="3"/>
  <c r="O373" i="3"/>
  <c r="P373" i="3"/>
  <c r="Q373" i="3"/>
  <c r="S373" i="3"/>
  <c r="T373" i="3"/>
  <c r="U373" i="3"/>
  <c r="G374" i="3"/>
  <c r="H374" i="3"/>
  <c r="I374" i="3"/>
  <c r="O374" i="3"/>
  <c r="P374" i="3"/>
  <c r="Q374" i="3"/>
  <c r="S374" i="3"/>
  <c r="T374" i="3"/>
  <c r="U374" i="3"/>
  <c r="G375" i="3"/>
  <c r="H375" i="3"/>
  <c r="I375" i="3"/>
  <c r="O375" i="3"/>
  <c r="P375" i="3"/>
  <c r="Q375" i="3"/>
  <c r="S375" i="3"/>
  <c r="T375" i="3"/>
  <c r="U375" i="3"/>
  <c r="G376" i="3"/>
  <c r="H376" i="3"/>
  <c r="I376" i="3"/>
  <c r="O376" i="3"/>
  <c r="P376" i="3"/>
  <c r="Q376" i="3"/>
  <c r="S376" i="3"/>
  <c r="T376" i="3"/>
  <c r="U376" i="3"/>
  <c r="G377" i="3"/>
  <c r="H377" i="3"/>
  <c r="I377" i="3"/>
  <c r="O377" i="3"/>
  <c r="P377" i="3"/>
  <c r="Q377" i="3"/>
  <c r="S377" i="3"/>
  <c r="T377" i="3"/>
  <c r="U377" i="3"/>
  <c r="G378" i="3"/>
  <c r="H378" i="3"/>
  <c r="I378" i="3"/>
  <c r="O378" i="3"/>
  <c r="P378" i="3"/>
  <c r="Q378" i="3"/>
  <c r="S378" i="3"/>
  <c r="T378" i="3"/>
  <c r="U378" i="3"/>
  <c r="G379" i="3"/>
  <c r="H379" i="3"/>
  <c r="I379" i="3"/>
  <c r="O379" i="3"/>
  <c r="P379" i="3"/>
  <c r="Q379" i="3"/>
  <c r="S379" i="3"/>
  <c r="T379" i="3"/>
  <c r="U379" i="3"/>
  <c r="G380" i="3"/>
  <c r="H380" i="3"/>
  <c r="I380" i="3"/>
  <c r="O380" i="3"/>
  <c r="P380" i="3"/>
  <c r="Q380" i="3"/>
  <c r="S380" i="3"/>
  <c r="T380" i="3"/>
  <c r="U380" i="3"/>
  <c r="G381" i="3"/>
  <c r="H381" i="3"/>
  <c r="I381" i="3"/>
  <c r="O381" i="3"/>
  <c r="P381" i="3"/>
  <c r="Q381" i="3"/>
  <c r="S381" i="3"/>
  <c r="T381" i="3"/>
  <c r="U381" i="3"/>
  <c r="G382" i="3"/>
  <c r="H382" i="3"/>
  <c r="I382" i="3"/>
  <c r="O382" i="3"/>
  <c r="P382" i="3"/>
  <c r="Q382" i="3"/>
  <c r="S382" i="3"/>
  <c r="T382" i="3"/>
  <c r="U382" i="3"/>
  <c r="G383" i="3"/>
  <c r="H383" i="3"/>
  <c r="I383" i="3"/>
  <c r="O383" i="3"/>
  <c r="P383" i="3"/>
  <c r="Q383" i="3"/>
  <c r="S383" i="3"/>
  <c r="T383" i="3"/>
  <c r="U383" i="3"/>
  <c r="G384" i="3"/>
  <c r="H384" i="3"/>
  <c r="I384" i="3"/>
  <c r="O384" i="3"/>
  <c r="P384" i="3"/>
  <c r="Q384" i="3"/>
  <c r="S384" i="3"/>
  <c r="T384" i="3"/>
  <c r="U384" i="3"/>
  <c r="G385" i="3"/>
  <c r="H385" i="3"/>
  <c r="I385" i="3"/>
  <c r="O385" i="3"/>
  <c r="P385" i="3"/>
  <c r="Q385" i="3"/>
  <c r="S385" i="3"/>
  <c r="T385" i="3"/>
  <c r="U385" i="3"/>
  <c r="G386" i="3"/>
  <c r="H386" i="3"/>
  <c r="I386" i="3"/>
  <c r="O386" i="3"/>
  <c r="P386" i="3"/>
  <c r="Q386" i="3"/>
  <c r="S386" i="3"/>
  <c r="T386" i="3"/>
  <c r="U386" i="3"/>
  <c r="G387" i="3"/>
  <c r="H387" i="3"/>
  <c r="I387" i="3"/>
  <c r="O387" i="3"/>
  <c r="P387" i="3"/>
  <c r="Q387" i="3"/>
  <c r="S387" i="3"/>
  <c r="T387" i="3"/>
  <c r="U387" i="3"/>
  <c r="G388" i="3"/>
  <c r="H388" i="3"/>
  <c r="I388" i="3"/>
  <c r="O388" i="3"/>
  <c r="P388" i="3"/>
  <c r="Q388" i="3"/>
  <c r="S388" i="3"/>
  <c r="T388" i="3"/>
  <c r="U388" i="3"/>
  <c r="G389" i="3"/>
  <c r="H389" i="3"/>
  <c r="I389" i="3"/>
  <c r="O389" i="3"/>
  <c r="P389" i="3"/>
  <c r="Q389" i="3"/>
  <c r="S389" i="3"/>
  <c r="T389" i="3"/>
  <c r="U389" i="3"/>
  <c r="G390" i="3"/>
  <c r="H390" i="3"/>
  <c r="I390" i="3"/>
  <c r="O390" i="3"/>
  <c r="P390" i="3"/>
  <c r="Q390" i="3"/>
  <c r="S390" i="3"/>
  <c r="T390" i="3"/>
  <c r="U390" i="3"/>
  <c r="G391" i="3"/>
  <c r="H391" i="3"/>
  <c r="I391" i="3"/>
  <c r="O391" i="3"/>
  <c r="P391" i="3"/>
  <c r="Q391" i="3"/>
  <c r="S391" i="3"/>
  <c r="T391" i="3"/>
  <c r="U391" i="3"/>
  <c r="G392" i="3"/>
  <c r="H392" i="3"/>
  <c r="I392" i="3"/>
  <c r="O392" i="3"/>
  <c r="P392" i="3"/>
  <c r="Q392" i="3"/>
  <c r="S392" i="3"/>
  <c r="T392" i="3"/>
  <c r="U392" i="3"/>
  <c r="G393" i="3"/>
  <c r="H393" i="3"/>
  <c r="I393" i="3"/>
  <c r="O393" i="3"/>
  <c r="P393" i="3"/>
  <c r="Q393" i="3"/>
  <c r="S393" i="3"/>
  <c r="T393" i="3"/>
  <c r="U393" i="3"/>
  <c r="G394" i="3"/>
  <c r="H394" i="3"/>
  <c r="I394" i="3"/>
  <c r="O394" i="3"/>
  <c r="P394" i="3"/>
  <c r="Q394" i="3"/>
  <c r="S394" i="3"/>
  <c r="T394" i="3"/>
  <c r="U394" i="3"/>
  <c r="G395" i="3"/>
  <c r="H395" i="3"/>
  <c r="I395" i="3"/>
  <c r="O395" i="3"/>
  <c r="P395" i="3"/>
  <c r="Q395" i="3"/>
  <c r="S395" i="3"/>
  <c r="T395" i="3"/>
  <c r="U395" i="3"/>
  <c r="G396" i="3"/>
  <c r="H396" i="3"/>
  <c r="I396" i="3"/>
  <c r="O396" i="3"/>
  <c r="P396" i="3"/>
  <c r="Q396" i="3"/>
  <c r="S396" i="3"/>
  <c r="T396" i="3"/>
  <c r="U396" i="3"/>
  <c r="G397" i="3"/>
  <c r="H397" i="3"/>
  <c r="I397" i="3"/>
  <c r="O397" i="3"/>
  <c r="P397" i="3"/>
  <c r="Q397" i="3"/>
  <c r="S397" i="3"/>
  <c r="T397" i="3"/>
  <c r="U397" i="3"/>
  <c r="G398" i="3"/>
  <c r="H398" i="3"/>
  <c r="I398" i="3"/>
  <c r="O398" i="3"/>
  <c r="P398" i="3"/>
  <c r="Q398" i="3"/>
  <c r="S398" i="3"/>
  <c r="T398" i="3"/>
  <c r="U398" i="3"/>
  <c r="G399" i="3"/>
  <c r="H399" i="3"/>
  <c r="I399" i="3"/>
  <c r="O399" i="3"/>
  <c r="P399" i="3"/>
  <c r="Q399" i="3"/>
  <c r="S399" i="3"/>
  <c r="T399" i="3"/>
  <c r="U399" i="3"/>
  <c r="G400" i="3"/>
  <c r="H400" i="3"/>
  <c r="I400" i="3"/>
  <c r="O400" i="3"/>
  <c r="P400" i="3"/>
  <c r="Q400" i="3"/>
  <c r="S400" i="3"/>
  <c r="T400" i="3"/>
  <c r="U400" i="3"/>
  <c r="G401" i="3"/>
  <c r="H401" i="3"/>
  <c r="I401" i="3"/>
  <c r="O401" i="3"/>
  <c r="P401" i="3"/>
  <c r="Q401" i="3"/>
  <c r="S401" i="3"/>
  <c r="T401" i="3"/>
  <c r="U401" i="3"/>
  <c r="G402" i="3"/>
  <c r="H402" i="3"/>
  <c r="I402" i="3"/>
  <c r="O402" i="3"/>
  <c r="P402" i="3"/>
  <c r="Q402" i="3"/>
  <c r="S402" i="3"/>
  <c r="T402" i="3"/>
  <c r="U402" i="3"/>
  <c r="G403" i="3"/>
  <c r="H403" i="3"/>
  <c r="I403" i="3"/>
  <c r="O403" i="3"/>
  <c r="P403" i="3"/>
  <c r="Q403" i="3"/>
  <c r="S403" i="3"/>
  <c r="T403" i="3"/>
  <c r="U403" i="3"/>
  <c r="G404" i="3"/>
  <c r="H404" i="3"/>
  <c r="I404" i="3"/>
  <c r="O404" i="3"/>
  <c r="P404" i="3"/>
  <c r="Q404" i="3"/>
  <c r="S404" i="3"/>
  <c r="T404" i="3"/>
  <c r="U404" i="3"/>
  <c r="G405" i="3"/>
  <c r="H405" i="3"/>
  <c r="I405" i="3"/>
  <c r="O405" i="3"/>
  <c r="P405" i="3"/>
  <c r="Q405" i="3"/>
  <c r="S405" i="3"/>
  <c r="T405" i="3"/>
  <c r="U405" i="3"/>
  <c r="G406" i="3"/>
  <c r="H406" i="3"/>
  <c r="I406" i="3"/>
  <c r="O406" i="3"/>
  <c r="P406" i="3"/>
  <c r="Q406" i="3"/>
  <c r="S406" i="3"/>
  <c r="T406" i="3"/>
  <c r="U406" i="3"/>
  <c r="G407" i="3"/>
  <c r="H407" i="3"/>
  <c r="I407" i="3"/>
  <c r="O407" i="3"/>
  <c r="P407" i="3"/>
  <c r="Q407" i="3"/>
  <c r="S407" i="3"/>
  <c r="T407" i="3"/>
  <c r="U407" i="3"/>
  <c r="G408" i="3"/>
  <c r="H408" i="3"/>
  <c r="I408" i="3"/>
  <c r="O408" i="3"/>
  <c r="P408" i="3"/>
  <c r="Q408" i="3"/>
  <c r="S408" i="3"/>
  <c r="T408" i="3"/>
  <c r="U408" i="3"/>
  <c r="G409" i="3"/>
  <c r="H409" i="3"/>
  <c r="I409" i="3"/>
  <c r="O409" i="3"/>
  <c r="P409" i="3"/>
  <c r="Q409" i="3"/>
  <c r="S409" i="3"/>
  <c r="T409" i="3"/>
  <c r="U409" i="3"/>
  <c r="G410" i="3"/>
  <c r="H410" i="3"/>
  <c r="I410" i="3"/>
  <c r="O410" i="3"/>
  <c r="P410" i="3"/>
  <c r="Q410" i="3"/>
  <c r="S410" i="3"/>
  <c r="T410" i="3"/>
  <c r="U410" i="3"/>
  <c r="G411" i="3"/>
  <c r="H411" i="3"/>
  <c r="I411" i="3"/>
  <c r="O411" i="3"/>
  <c r="P411" i="3"/>
  <c r="Q411" i="3"/>
  <c r="S411" i="3"/>
  <c r="T411" i="3"/>
  <c r="U411" i="3"/>
  <c r="G412" i="3"/>
  <c r="H412" i="3"/>
  <c r="I412" i="3"/>
  <c r="O412" i="3"/>
  <c r="P412" i="3"/>
  <c r="Q412" i="3"/>
  <c r="S412" i="3"/>
  <c r="T412" i="3"/>
  <c r="U412" i="3"/>
  <c r="G413" i="3"/>
  <c r="H413" i="3"/>
  <c r="I413" i="3"/>
  <c r="O413" i="3"/>
  <c r="P413" i="3"/>
  <c r="Q413" i="3"/>
  <c r="S413" i="3"/>
  <c r="T413" i="3"/>
  <c r="U413" i="3"/>
  <c r="G414" i="3"/>
  <c r="H414" i="3"/>
  <c r="I414" i="3"/>
  <c r="O414" i="3"/>
  <c r="P414" i="3"/>
  <c r="Q414" i="3"/>
  <c r="S414" i="3"/>
  <c r="T414" i="3"/>
  <c r="U414" i="3"/>
  <c r="G415" i="3"/>
  <c r="H415" i="3"/>
  <c r="I415" i="3"/>
  <c r="O415" i="3"/>
  <c r="P415" i="3"/>
  <c r="Q415" i="3"/>
  <c r="S415" i="3"/>
  <c r="T415" i="3"/>
  <c r="U415" i="3"/>
  <c r="G416" i="3"/>
  <c r="H416" i="3"/>
  <c r="I416" i="3"/>
  <c r="O416" i="3"/>
  <c r="P416" i="3"/>
  <c r="Q416" i="3"/>
  <c r="S416" i="3"/>
  <c r="T416" i="3"/>
  <c r="U416" i="3"/>
  <c r="G417" i="3"/>
  <c r="H417" i="3"/>
  <c r="I417" i="3"/>
  <c r="O417" i="3"/>
  <c r="P417" i="3"/>
  <c r="Q417" i="3"/>
  <c r="S417" i="3"/>
  <c r="T417" i="3"/>
  <c r="U417" i="3"/>
  <c r="G418" i="3"/>
  <c r="H418" i="3"/>
  <c r="I418" i="3"/>
  <c r="O418" i="3"/>
  <c r="P418" i="3"/>
  <c r="Q418" i="3"/>
  <c r="S418" i="3"/>
  <c r="T418" i="3"/>
  <c r="U418" i="3"/>
  <c r="G419" i="3"/>
  <c r="H419" i="3"/>
  <c r="I419" i="3"/>
  <c r="O419" i="3"/>
  <c r="P419" i="3"/>
  <c r="Q419" i="3"/>
  <c r="S419" i="3"/>
  <c r="T419" i="3"/>
  <c r="U419" i="3"/>
  <c r="G420" i="3"/>
  <c r="H420" i="3"/>
  <c r="I420" i="3"/>
  <c r="O420" i="3"/>
  <c r="P420" i="3"/>
  <c r="Q420" i="3"/>
  <c r="S420" i="3"/>
  <c r="T420" i="3"/>
  <c r="U420" i="3"/>
  <c r="G421" i="3"/>
  <c r="H421" i="3"/>
  <c r="I421" i="3"/>
  <c r="O421" i="3"/>
  <c r="P421" i="3"/>
  <c r="Q421" i="3"/>
  <c r="S421" i="3"/>
  <c r="T421" i="3"/>
  <c r="U421" i="3"/>
  <c r="G422" i="3"/>
  <c r="H422" i="3"/>
  <c r="I422" i="3"/>
  <c r="O422" i="3"/>
  <c r="P422" i="3"/>
  <c r="Q422" i="3"/>
  <c r="S422" i="3"/>
  <c r="T422" i="3"/>
  <c r="U422" i="3"/>
  <c r="G423" i="3"/>
  <c r="H423" i="3"/>
  <c r="I423" i="3"/>
  <c r="O423" i="3"/>
  <c r="P423" i="3"/>
  <c r="Q423" i="3"/>
  <c r="S423" i="3"/>
  <c r="T423" i="3"/>
  <c r="U423" i="3"/>
  <c r="G424" i="3"/>
  <c r="H424" i="3"/>
  <c r="I424" i="3"/>
  <c r="O424" i="3"/>
  <c r="P424" i="3"/>
  <c r="Q424" i="3"/>
  <c r="S424" i="3"/>
  <c r="T424" i="3"/>
  <c r="U424" i="3"/>
  <c r="G425" i="3"/>
  <c r="H425" i="3"/>
  <c r="I425" i="3"/>
  <c r="O425" i="3"/>
  <c r="P425" i="3"/>
  <c r="Q425" i="3"/>
  <c r="S425" i="3"/>
  <c r="T425" i="3"/>
  <c r="U425" i="3"/>
  <c r="G426" i="3"/>
  <c r="H426" i="3"/>
  <c r="I426" i="3"/>
  <c r="O426" i="3"/>
  <c r="P426" i="3"/>
  <c r="Q426" i="3"/>
  <c r="S426" i="3"/>
  <c r="T426" i="3"/>
  <c r="U426" i="3"/>
  <c r="G427" i="3"/>
  <c r="H427" i="3"/>
  <c r="I427" i="3"/>
  <c r="O427" i="3"/>
  <c r="P427" i="3"/>
  <c r="Q427" i="3"/>
  <c r="S427" i="3"/>
  <c r="T427" i="3"/>
  <c r="U427" i="3"/>
  <c r="G428" i="3"/>
  <c r="H428" i="3"/>
  <c r="I428" i="3"/>
  <c r="O428" i="3"/>
  <c r="P428" i="3"/>
  <c r="Q428" i="3"/>
  <c r="S428" i="3"/>
  <c r="T428" i="3"/>
  <c r="U428" i="3"/>
  <c r="G429" i="3"/>
  <c r="H429" i="3"/>
  <c r="I429" i="3"/>
  <c r="O429" i="3"/>
  <c r="P429" i="3"/>
  <c r="Q429" i="3"/>
  <c r="S429" i="3"/>
  <c r="T429" i="3"/>
  <c r="U429" i="3"/>
  <c r="G430" i="3"/>
  <c r="H430" i="3"/>
  <c r="I430" i="3"/>
  <c r="O430" i="3"/>
  <c r="P430" i="3"/>
  <c r="Q430" i="3"/>
  <c r="S430" i="3"/>
  <c r="T430" i="3"/>
  <c r="U430" i="3"/>
  <c r="G431" i="3"/>
  <c r="H431" i="3"/>
  <c r="I431" i="3"/>
  <c r="O431" i="3"/>
  <c r="P431" i="3"/>
  <c r="Q431" i="3"/>
  <c r="S431" i="3"/>
  <c r="T431" i="3"/>
  <c r="U431" i="3"/>
  <c r="G432" i="3"/>
  <c r="H432" i="3"/>
  <c r="I432" i="3"/>
  <c r="O432" i="3"/>
  <c r="P432" i="3"/>
  <c r="Q432" i="3"/>
  <c r="S432" i="3"/>
  <c r="T432" i="3"/>
  <c r="U432" i="3"/>
  <c r="G433" i="3"/>
  <c r="H433" i="3"/>
  <c r="I433" i="3"/>
  <c r="O433" i="3"/>
  <c r="P433" i="3"/>
  <c r="Q433" i="3"/>
  <c r="S433" i="3"/>
  <c r="T433" i="3"/>
  <c r="U433" i="3"/>
  <c r="G434" i="3"/>
  <c r="H434" i="3"/>
  <c r="I434" i="3"/>
  <c r="O434" i="3"/>
  <c r="P434" i="3"/>
  <c r="Q434" i="3"/>
  <c r="S434" i="3"/>
  <c r="T434" i="3"/>
  <c r="U434" i="3"/>
  <c r="G435" i="3"/>
  <c r="H435" i="3"/>
  <c r="I435" i="3"/>
  <c r="O435" i="3"/>
  <c r="P435" i="3"/>
  <c r="Q435" i="3"/>
  <c r="S435" i="3"/>
  <c r="T435" i="3"/>
  <c r="U435" i="3"/>
  <c r="G436" i="3"/>
  <c r="H436" i="3"/>
  <c r="I436" i="3"/>
  <c r="O436" i="3"/>
  <c r="P436" i="3"/>
  <c r="Q436" i="3"/>
  <c r="S436" i="3"/>
  <c r="T436" i="3"/>
  <c r="U436" i="3"/>
  <c r="G437" i="3"/>
  <c r="H437" i="3"/>
  <c r="I437" i="3"/>
  <c r="O437" i="3"/>
  <c r="P437" i="3"/>
  <c r="Q437" i="3"/>
  <c r="S437" i="3"/>
  <c r="T437" i="3"/>
  <c r="U437" i="3"/>
  <c r="G438" i="3"/>
  <c r="H438" i="3"/>
  <c r="I438" i="3"/>
  <c r="O438" i="3"/>
  <c r="P438" i="3"/>
  <c r="Q438" i="3"/>
  <c r="S438" i="3"/>
  <c r="T438" i="3"/>
  <c r="U438" i="3"/>
  <c r="G439" i="3"/>
  <c r="H439" i="3"/>
  <c r="I439" i="3"/>
  <c r="O439" i="3"/>
  <c r="P439" i="3"/>
  <c r="Q439" i="3"/>
  <c r="S439" i="3"/>
  <c r="T439" i="3"/>
  <c r="U439" i="3"/>
  <c r="G440" i="3"/>
  <c r="H440" i="3"/>
  <c r="I440" i="3"/>
  <c r="O440" i="3"/>
  <c r="P440" i="3"/>
  <c r="Q440" i="3"/>
  <c r="S440" i="3"/>
  <c r="T440" i="3"/>
  <c r="U440" i="3"/>
  <c r="G441" i="3"/>
  <c r="H441" i="3"/>
  <c r="I441" i="3"/>
  <c r="O441" i="3"/>
  <c r="P441" i="3"/>
  <c r="Q441" i="3"/>
  <c r="S441" i="3"/>
  <c r="T441" i="3"/>
  <c r="U441" i="3"/>
  <c r="G442" i="3"/>
  <c r="H442" i="3"/>
  <c r="I442" i="3"/>
  <c r="O442" i="3"/>
  <c r="P442" i="3"/>
  <c r="Q442" i="3"/>
  <c r="S442" i="3"/>
  <c r="T442" i="3"/>
  <c r="U442" i="3"/>
  <c r="G443" i="3"/>
  <c r="H443" i="3"/>
  <c r="I443" i="3"/>
  <c r="O443" i="3"/>
  <c r="P443" i="3"/>
  <c r="Q443" i="3"/>
  <c r="S443" i="3"/>
  <c r="T443" i="3"/>
  <c r="U443" i="3"/>
  <c r="G444" i="3"/>
  <c r="H444" i="3"/>
  <c r="I444" i="3"/>
  <c r="O444" i="3"/>
  <c r="P444" i="3"/>
  <c r="Q444" i="3"/>
  <c r="S444" i="3"/>
  <c r="T444" i="3"/>
  <c r="U444" i="3"/>
  <c r="G445" i="3"/>
  <c r="H445" i="3"/>
  <c r="I445" i="3"/>
  <c r="O445" i="3"/>
  <c r="P445" i="3"/>
  <c r="Q445" i="3"/>
  <c r="S445" i="3"/>
  <c r="T445" i="3"/>
  <c r="U445" i="3"/>
  <c r="G446" i="3"/>
  <c r="H446" i="3"/>
  <c r="I446" i="3"/>
  <c r="O446" i="3"/>
  <c r="P446" i="3"/>
  <c r="Q446" i="3"/>
  <c r="S446" i="3"/>
  <c r="T446" i="3"/>
  <c r="U446" i="3"/>
  <c r="G447" i="3"/>
  <c r="H447" i="3"/>
  <c r="I447" i="3"/>
  <c r="O447" i="3"/>
  <c r="P447" i="3"/>
  <c r="Q447" i="3"/>
  <c r="S447" i="3"/>
  <c r="T447" i="3"/>
  <c r="U447" i="3"/>
  <c r="G448" i="3"/>
  <c r="H448" i="3"/>
  <c r="I448" i="3"/>
  <c r="O448" i="3"/>
  <c r="P448" i="3"/>
  <c r="Q448" i="3"/>
  <c r="S448" i="3"/>
  <c r="T448" i="3"/>
  <c r="U448" i="3"/>
  <c r="G449" i="3"/>
  <c r="H449" i="3"/>
  <c r="I449" i="3"/>
  <c r="O449" i="3"/>
  <c r="P449" i="3"/>
  <c r="Q449" i="3"/>
  <c r="S449" i="3"/>
  <c r="T449" i="3"/>
  <c r="U449" i="3"/>
  <c r="G450" i="3"/>
  <c r="H450" i="3"/>
  <c r="I450" i="3"/>
  <c r="O450" i="3"/>
  <c r="P450" i="3"/>
  <c r="Q450" i="3"/>
  <c r="S450" i="3"/>
  <c r="T450" i="3"/>
  <c r="U450" i="3"/>
  <c r="G451" i="3"/>
  <c r="H451" i="3"/>
  <c r="I451" i="3"/>
  <c r="O451" i="3"/>
  <c r="P451" i="3"/>
  <c r="Q451" i="3"/>
  <c r="S451" i="3"/>
  <c r="T451" i="3"/>
  <c r="U451" i="3"/>
  <c r="G452" i="3"/>
  <c r="H452" i="3"/>
  <c r="I452" i="3"/>
  <c r="O452" i="3"/>
  <c r="P452" i="3"/>
  <c r="Q452" i="3"/>
  <c r="S452" i="3"/>
  <c r="T452" i="3"/>
  <c r="U452" i="3"/>
  <c r="G453" i="3"/>
  <c r="H453" i="3"/>
  <c r="I453" i="3"/>
  <c r="O453" i="3"/>
  <c r="P453" i="3"/>
  <c r="Q453" i="3"/>
  <c r="S453" i="3"/>
  <c r="T453" i="3"/>
  <c r="U453" i="3"/>
  <c r="G454" i="3"/>
  <c r="H454" i="3"/>
  <c r="I454" i="3"/>
  <c r="O454" i="3"/>
  <c r="P454" i="3"/>
  <c r="Q454" i="3"/>
  <c r="S454" i="3"/>
  <c r="T454" i="3"/>
  <c r="U454" i="3"/>
  <c r="G455" i="3"/>
  <c r="H455" i="3"/>
  <c r="I455" i="3"/>
  <c r="O455" i="3"/>
  <c r="P455" i="3"/>
  <c r="Q455" i="3"/>
  <c r="S455" i="3"/>
  <c r="T455" i="3"/>
  <c r="U455" i="3"/>
  <c r="G456" i="3"/>
  <c r="H456" i="3"/>
  <c r="I456" i="3"/>
  <c r="O456" i="3"/>
  <c r="P456" i="3"/>
  <c r="Q456" i="3"/>
  <c r="S456" i="3"/>
  <c r="T456" i="3"/>
  <c r="U456" i="3"/>
  <c r="G457" i="3"/>
  <c r="H457" i="3"/>
  <c r="I457" i="3"/>
  <c r="O457" i="3"/>
  <c r="P457" i="3"/>
  <c r="Q457" i="3"/>
  <c r="S457" i="3"/>
  <c r="T457" i="3"/>
  <c r="U457" i="3"/>
  <c r="G458" i="3"/>
  <c r="H458" i="3"/>
  <c r="I458" i="3"/>
  <c r="O458" i="3"/>
  <c r="P458" i="3"/>
  <c r="Q458" i="3"/>
  <c r="S458" i="3"/>
  <c r="T458" i="3"/>
  <c r="U458" i="3"/>
  <c r="G459" i="3"/>
  <c r="H459" i="3"/>
  <c r="I459" i="3"/>
  <c r="O459" i="3"/>
  <c r="P459" i="3"/>
  <c r="Q459" i="3"/>
  <c r="S459" i="3"/>
  <c r="T459" i="3"/>
  <c r="U459" i="3"/>
  <c r="G460" i="3"/>
  <c r="H460" i="3"/>
  <c r="I460" i="3"/>
  <c r="O460" i="3"/>
  <c r="P460" i="3"/>
  <c r="Q460" i="3"/>
  <c r="S460" i="3"/>
  <c r="T460" i="3"/>
  <c r="U460" i="3"/>
  <c r="G461" i="3"/>
  <c r="H461" i="3"/>
  <c r="I461" i="3"/>
  <c r="O461" i="3"/>
  <c r="P461" i="3"/>
  <c r="Q461" i="3"/>
  <c r="S461" i="3"/>
  <c r="T461" i="3"/>
  <c r="U461" i="3"/>
  <c r="G462" i="3"/>
  <c r="H462" i="3"/>
  <c r="I462" i="3"/>
  <c r="O462" i="3"/>
  <c r="P462" i="3"/>
  <c r="Q462" i="3"/>
  <c r="S462" i="3"/>
  <c r="T462" i="3"/>
  <c r="U462" i="3"/>
  <c r="G463" i="3"/>
  <c r="H463" i="3"/>
  <c r="I463" i="3"/>
  <c r="O463" i="3"/>
  <c r="P463" i="3"/>
  <c r="Q463" i="3"/>
  <c r="S463" i="3"/>
  <c r="T463" i="3"/>
  <c r="U463" i="3"/>
  <c r="G464" i="3"/>
  <c r="H464" i="3"/>
  <c r="I464" i="3"/>
  <c r="O464" i="3"/>
  <c r="P464" i="3"/>
  <c r="Q464" i="3"/>
  <c r="S464" i="3"/>
  <c r="T464" i="3"/>
  <c r="U464" i="3"/>
  <c r="G465" i="3"/>
  <c r="H465" i="3"/>
  <c r="I465" i="3"/>
  <c r="O465" i="3"/>
  <c r="P465" i="3"/>
  <c r="Q465" i="3"/>
  <c r="S465" i="3"/>
  <c r="T465" i="3"/>
  <c r="U465" i="3"/>
  <c r="G466" i="3"/>
  <c r="H466" i="3"/>
  <c r="I466" i="3"/>
  <c r="O466" i="3"/>
  <c r="P466" i="3"/>
  <c r="Q466" i="3"/>
  <c r="S466" i="3"/>
  <c r="T466" i="3"/>
  <c r="U466" i="3"/>
  <c r="G467" i="3"/>
  <c r="H467" i="3"/>
  <c r="I467" i="3"/>
  <c r="O467" i="3"/>
  <c r="P467" i="3"/>
  <c r="Q467" i="3"/>
  <c r="S467" i="3"/>
  <c r="T467" i="3"/>
  <c r="U467" i="3"/>
  <c r="G468" i="3"/>
  <c r="H468" i="3"/>
  <c r="I468" i="3"/>
  <c r="O468" i="3"/>
  <c r="P468" i="3"/>
  <c r="Q468" i="3"/>
  <c r="S468" i="3"/>
  <c r="T468" i="3"/>
  <c r="U468" i="3"/>
  <c r="G469" i="3"/>
  <c r="H469" i="3"/>
  <c r="I469" i="3"/>
  <c r="O469" i="3"/>
  <c r="P469" i="3"/>
  <c r="Q469" i="3"/>
  <c r="S469" i="3"/>
  <c r="T469" i="3"/>
  <c r="U469" i="3"/>
  <c r="G470" i="3"/>
  <c r="H470" i="3"/>
  <c r="I470" i="3"/>
  <c r="O470" i="3"/>
  <c r="P470" i="3"/>
  <c r="Q470" i="3"/>
  <c r="S470" i="3"/>
  <c r="T470" i="3"/>
  <c r="U470" i="3"/>
  <c r="G471" i="3"/>
  <c r="H471" i="3"/>
  <c r="I471" i="3"/>
  <c r="O471" i="3"/>
  <c r="P471" i="3"/>
  <c r="Q471" i="3"/>
  <c r="S471" i="3"/>
  <c r="T471" i="3"/>
  <c r="U471" i="3"/>
  <c r="G472" i="3"/>
  <c r="H472" i="3"/>
  <c r="I472" i="3"/>
  <c r="O472" i="3"/>
  <c r="P472" i="3"/>
  <c r="Q472" i="3"/>
  <c r="S472" i="3"/>
  <c r="T472" i="3"/>
  <c r="U472" i="3"/>
  <c r="G473" i="3"/>
  <c r="H473" i="3"/>
  <c r="I473" i="3"/>
  <c r="O473" i="3"/>
  <c r="P473" i="3"/>
  <c r="Q473" i="3"/>
  <c r="S473" i="3"/>
  <c r="T473" i="3"/>
  <c r="U473" i="3"/>
  <c r="G474" i="3"/>
  <c r="H474" i="3"/>
  <c r="I474" i="3"/>
  <c r="O474" i="3"/>
  <c r="P474" i="3"/>
  <c r="Q474" i="3"/>
  <c r="S474" i="3"/>
  <c r="T474" i="3"/>
  <c r="U474" i="3"/>
  <c r="G475" i="3"/>
  <c r="H475" i="3"/>
  <c r="I475" i="3"/>
  <c r="O475" i="3"/>
  <c r="P475" i="3"/>
  <c r="Q475" i="3"/>
  <c r="S475" i="3"/>
  <c r="T475" i="3"/>
  <c r="U475" i="3"/>
  <c r="G476" i="3"/>
  <c r="H476" i="3"/>
  <c r="I476" i="3"/>
  <c r="O476" i="3"/>
  <c r="P476" i="3"/>
  <c r="Q476" i="3"/>
  <c r="S476" i="3"/>
  <c r="T476" i="3"/>
  <c r="U476" i="3"/>
  <c r="G477" i="3"/>
  <c r="H477" i="3"/>
  <c r="I477" i="3"/>
  <c r="O477" i="3"/>
  <c r="P477" i="3"/>
  <c r="Q477" i="3"/>
  <c r="S477" i="3"/>
  <c r="T477" i="3"/>
  <c r="U477" i="3"/>
  <c r="G478" i="3"/>
  <c r="H478" i="3"/>
  <c r="I478" i="3"/>
  <c r="O478" i="3"/>
  <c r="P478" i="3"/>
  <c r="Q478" i="3"/>
  <c r="S478" i="3"/>
  <c r="T478" i="3"/>
  <c r="U478" i="3"/>
  <c r="G479" i="3"/>
  <c r="H479" i="3"/>
  <c r="I479" i="3"/>
  <c r="O479" i="3"/>
  <c r="P479" i="3"/>
  <c r="Q479" i="3"/>
  <c r="S479" i="3"/>
  <c r="T479" i="3"/>
  <c r="U479" i="3"/>
  <c r="G480" i="3"/>
  <c r="H480" i="3"/>
  <c r="I480" i="3"/>
  <c r="O480" i="3"/>
  <c r="P480" i="3"/>
  <c r="Q480" i="3"/>
  <c r="S480" i="3"/>
  <c r="T480" i="3"/>
  <c r="U480" i="3"/>
  <c r="G481" i="3"/>
  <c r="H481" i="3"/>
  <c r="I481" i="3"/>
  <c r="O481" i="3"/>
  <c r="P481" i="3"/>
  <c r="Q481" i="3"/>
  <c r="S481" i="3"/>
  <c r="T481" i="3"/>
  <c r="U481" i="3"/>
  <c r="G482" i="3"/>
  <c r="H482" i="3"/>
  <c r="I482" i="3"/>
  <c r="O482" i="3"/>
  <c r="P482" i="3"/>
  <c r="Q482" i="3"/>
  <c r="S482" i="3"/>
  <c r="T482" i="3"/>
  <c r="U482" i="3"/>
  <c r="G483" i="3"/>
  <c r="H483" i="3"/>
  <c r="I483" i="3"/>
  <c r="O483" i="3"/>
  <c r="P483" i="3"/>
  <c r="Q483" i="3"/>
  <c r="S483" i="3"/>
  <c r="T483" i="3"/>
  <c r="U483" i="3"/>
  <c r="G484" i="3"/>
  <c r="H484" i="3"/>
  <c r="I484" i="3"/>
  <c r="O484" i="3"/>
  <c r="P484" i="3"/>
  <c r="Q484" i="3"/>
  <c r="S484" i="3"/>
  <c r="T484" i="3"/>
  <c r="U484" i="3"/>
  <c r="G485" i="3"/>
  <c r="H485" i="3"/>
  <c r="I485" i="3"/>
  <c r="O485" i="3"/>
  <c r="P485" i="3"/>
  <c r="Q485" i="3"/>
  <c r="S485" i="3"/>
  <c r="T485" i="3"/>
  <c r="U485" i="3"/>
  <c r="G486" i="3"/>
  <c r="H486" i="3"/>
  <c r="I486" i="3"/>
  <c r="O486" i="3"/>
  <c r="P486" i="3"/>
  <c r="Q486" i="3"/>
  <c r="S486" i="3"/>
  <c r="T486" i="3"/>
  <c r="U486" i="3"/>
  <c r="G487" i="3"/>
  <c r="H487" i="3"/>
  <c r="I487" i="3"/>
  <c r="O487" i="3"/>
  <c r="P487" i="3"/>
  <c r="Q487" i="3"/>
  <c r="S487" i="3"/>
  <c r="T487" i="3"/>
  <c r="U487" i="3"/>
  <c r="G488" i="3"/>
  <c r="H488" i="3"/>
  <c r="I488" i="3"/>
  <c r="O488" i="3"/>
  <c r="P488" i="3"/>
  <c r="Q488" i="3"/>
  <c r="S488" i="3"/>
  <c r="T488" i="3"/>
  <c r="U488" i="3"/>
  <c r="G489" i="3"/>
  <c r="H489" i="3"/>
  <c r="I489" i="3"/>
  <c r="O489" i="3"/>
  <c r="P489" i="3"/>
  <c r="Q489" i="3"/>
  <c r="S489" i="3"/>
  <c r="T489" i="3"/>
  <c r="U489" i="3"/>
  <c r="G490" i="3"/>
  <c r="H490" i="3"/>
  <c r="I490" i="3"/>
  <c r="O490" i="3"/>
  <c r="P490" i="3"/>
  <c r="Q490" i="3"/>
  <c r="S490" i="3"/>
  <c r="T490" i="3"/>
  <c r="U490" i="3"/>
  <c r="G491" i="3"/>
  <c r="H491" i="3"/>
  <c r="I491" i="3"/>
  <c r="O491" i="3"/>
  <c r="P491" i="3"/>
  <c r="Q491" i="3"/>
  <c r="S491" i="3"/>
  <c r="T491" i="3"/>
  <c r="U491" i="3"/>
  <c r="G492" i="3"/>
  <c r="H492" i="3"/>
  <c r="I492" i="3"/>
  <c r="O492" i="3"/>
  <c r="P492" i="3"/>
  <c r="Q492" i="3"/>
  <c r="S492" i="3"/>
  <c r="T492" i="3"/>
  <c r="U492" i="3"/>
  <c r="G493" i="3"/>
  <c r="H493" i="3"/>
  <c r="I493" i="3"/>
  <c r="O493" i="3"/>
  <c r="P493" i="3"/>
  <c r="Q493" i="3"/>
  <c r="S493" i="3"/>
  <c r="T493" i="3"/>
  <c r="U493" i="3"/>
  <c r="G494" i="3"/>
  <c r="H494" i="3"/>
  <c r="I494" i="3"/>
  <c r="O494" i="3"/>
  <c r="P494" i="3"/>
  <c r="Q494" i="3"/>
  <c r="S494" i="3"/>
  <c r="T494" i="3"/>
  <c r="U494" i="3"/>
  <c r="G495" i="3"/>
  <c r="H495" i="3"/>
  <c r="I495" i="3"/>
  <c r="O495" i="3"/>
  <c r="P495" i="3"/>
  <c r="Q495" i="3"/>
  <c r="S495" i="3"/>
  <c r="T495" i="3"/>
  <c r="U495" i="3"/>
  <c r="G496" i="3"/>
  <c r="H496" i="3"/>
  <c r="I496" i="3"/>
  <c r="O496" i="3"/>
  <c r="P496" i="3"/>
  <c r="Q496" i="3"/>
  <c r="S496" i="3"/>
  <c r="T496" i="3"/>
  <c r="U496" i="3"/>
  <c r="G497" i="3"/>
  <c r="H497" i="3"/>
  <c r="I497" i="3"/>
  <c r="O497" i="3"/>
  <c r="P497" i="3"/>
  <c r="Q497" i="3"/>
  <c r="S497" i="3"/>
  <c r="T497" i="3"/>
  <c r="U497" i="3"/>
  <c r="G498" i="3"/>
  <c r="H498" i="3"/>
  <c r="I498" i="3"/>
  <c r="O498" i="3"/>
  <c r="P498" i="3"/>
  <c r="Q498" i="3"/>
  <c r="S498" i="3"/>
  <c r="T498" i="3"/>
  <c r="U498" i="3"/>
  <c r="G499" i="3"/>
  <c r="H499" i="3"/>
  <c r="I499" i="3"/>
  <c r="O499" i="3"/>
  <c r="P499" i="3"/>
  <c r="Q499" i="3"/>
  <c r="S499" i="3"/>
  <c r="T499" i="3"/>
  <c r="U499" i="3"/>
  <c r="G500" i="3"/>
  <c r="H500" i="3"/>
  <c r="I500" i="3"/>
  <c r="O500" i="3"/>
  <c r="P500" i="3"/>
  <c r="Q500" i="3"/>
  <c r="S500" i="3"/>
  <c r="T500" i="3"/>
  <c r="U500" i="3"/>
  <c r="G501" i="3"/>
  <c r="H501" i="3"/>
  <c r="I501" i="3"/>
  <c r="O501" i="3"/>
  <c r="P501" i="3"/>
  <c r="Q501" i="3"/>
  <c r="S501" i="3"/>
  <c r="T501" i="3"/>
  <c r="U501" i="3"/>
  <c r="G502" i="3"/>
  <c r="H502" i="3"/>
  <c r="I502" i="3"/>
  <c r="O502" i="3"/>
  <c r="P502" i="3"/>
  <c r="Q502" i="3"/>
  <c r="S502" i="3"/>
  <c r="T502" i="3"/>
  <c r="U502" i="3"/>
  <c r="G503" i="3"/>
  <c r="H503" i="3"/>
  <c r="I503" i="3"/>
  <c r="O503" i="3"/>
  <c r="P503" i="3"/>
  <c r="Q503" i="3"/>
  <c r="S503" i="3"/>
  <c r="T503" i="3"/>
  <c r="U503" i="3"/>
  <c r="G504" i="3"/>
  <c r="H504" i="3"/>
  <c r="I504" i="3"/>
  <c r="O504" i="3"/>
  <c r="P504" i="3"/>
  <c r="Q504" i="3"/>
  <c r="S504" i="3"/>
  <c r="T504" i="3"/>
  <c r="U504" i="3"/>
  <c r="G505" i="3"/>
  <c r="H505" i="3"/>
  <c r="I505" i="3"/>
  <c r="O505" i="3"/>
  <c r="P505" i="3"/>
  <c r="Q505" i="3"/>
  <c r="S505" i="3"/>
  <c r="T505" i="3"/>
  <c r="U505" i="3"/>
  <c r="G506" i="3"/>
  <c r="H506" i="3"/>
  <c r="I506" i="3"/>
  <c r="O506" i="3"/>
  <c r="P506" i="3"/>
  <c r="Q506" i="3"/>
  <c r="S506" i="3"/>
  <c r="T506" i="3"/>
  <c r="U506" i="3"/>
  <c r="G507" i="3"/>
  <c r="H507" i="3"/>
  <c r="I507" i="3"/>
  <c r="O507" i="3"/>
  <c r="P507" i="3"/>
  <c r="Q507" i="3"/>
  <c r="S507" i="3"/>
  <c r="T507" i="3"/>
  <c r="U507" i="3"/>
  <c r="G508" i="3"/>
  <c r="H508" i="3"/>
  <c r="I508" i="3"/>
  <c r="O508" i="3"/>
  <c r="P508" i="3"/>
  <c r="Q508" i="3"/>
  <c r="S508" i="3"/>
  <c r="T508" i="3"/>
  <c r="U508" i="3"/>
  <c r="G509" i="3"/>
  <c r="H509" i="3"/>
  <c r="I509" i="3"/>
  <c r="O509" i="3"/>
  <c r="P509" i="3"/>
  <c r="Q509" i="3"/>
  <c r="S509" i="3"/>
  <c r="T509" i="3"/>
  <c r="U509" i="3"/>
  <c r="G510" i="3"/>
  <c r="H510" i="3"/>
  <c r="I510" i="3"/>
  <c r="O510" i="3"/>
  <c r="P510" i="3"/>
  <c r="Q510" i="3"/>
  <c r="S510" i="3"/>
  <c r="T510" i="3"/>
  <c r="U510" i="3"/>
  <c r="G511" i="3"/>
  <c r="H511" i="3"/>
  <c r="I511" i="3"/>
  <c r="O511" i="3"/>
  <c r="P511" i="3"/>
  <c r="Q511" i="3"/>
  <c r="S511" i="3"/>
  <c r="T511" i="3"/>
  <c r="U511" i="3"/>
  <c r="G512" i="3"/>
  <c r="H512" i="3"/>
  <c r="I512" i="3"/>
  <c r="O512" i="3"/>
  <c r="P512" i="3"/>
  <c r="Q512" i="3"/>
  <c r="S512" i="3"/>
  <c r="T512" i="3"/>
  <c r="U512" i="3"/>
  <c r="G513" i="3"/>
  <c r="H513" i="3"/>
  <c r="I513" i="3"/>
  <c r="O513" i="3"/>
  <c r="P513" i="3"/>
  <c r="Q513" i="3"/>
  <c r="S513" i="3"/>
  <c r="T513" i="3"/>
  <c r="U513" i="3"/>
  <c r="G514" i="3"/>
  <c r="H514" i="3"/>
  <c r="I514" i="3"/>
  <c r="O514" i="3"/>
  <c r="P514" i="3"/>
  <c r="Q514" i="3"/>
  <c r="S514" i="3"/>
  <c r="T514" i="3"/>
  <c r="U514" i="3"/>
  <c r="G515" i="3"/>
  <c r="H515" i="3"/>
  <c r="I515" i="3"/>
  <c r="O515" i="3"/>
  <c r="P515" i="3"/>
  <c r="Q515" i="3"/>
  <c r="S515" i="3"/>
  <c r="T515" i="3"/>
  <c r="U515" i="3"/>
  <c r="G516" i="3"/>
  <c r="H516" i="3"/>
  <c r="I516" i="3"/>
  <c r="O516" i="3"/>
  <c r="P516" i="3"/>
  <c r="Q516" i="3"/>
  <c r="S516" i="3"/>
  <c r="T516" i="3"/>
  <c r="U516" i="3"/>
  <c r="G517" i="3"/>
  <c r="H517" i="3"/>
  <c r="I517" i="3"/>
  <c r="O517" i="3"/>
  <c r="P517" i="3"/>
  <c r="Q517" i="3"/>
  <c r="S517" i="3"/>
  <c r="T517" i="3"/>
  <c r="U517" i="3"/>
  <c r="G518" i="3"/>
  <c r="H518" i="3"/>
  <c r="I518" i="3"/>
  <c r="O518" i="3"/>
  <c r="P518" i="3"/>
  <c r="Q518" i="3"/>
  <c r="S518" i="3"/>
  <c r="T518" i="3"/>
  <c r="U518" i="3"/>
  <c r="G519" i="3"/>
  <c r="H519" i="3"/>
  <c r="I519" i="3"/>
  <c r="O519" i="3"/>
  <c r="P519" i="3"/>
  <c r="Q519" i="3"/>
  <c r="S519" i="3"/>
  <c r="T519" i="3"/>
  <c r="U519" i="3"/>
  <c r="G520" i="3"/>
  <c r="H520" i="3"/>
  <c r="I520" i="3"/>
  <c r="O520" i="3"/>
  <c r="P520" i="3"/>
  <c r="Q520" i="3"/>
  <c r="S520" i="3"/>
  <c r="T520" i="3"/>
  <c r="U520" i="3"/>
  <c r="G521" i="3"/>
  <c r="H521" i="3"/>
  <c r="I521" i="3"/>
  <c r="O521" i="3"/>
  <c r="P521" i="3"/>
  <c r="Q521" i="3"/>
  <c r="S521" i="3"/>
  <c r="T521" i="3"/>
  <c r="U521" i="3"/>
  <c r="G522" i="3"/>
  <c r="H522" i="3"/>
  <c r="I522" i="3"/>
  <c r="O522" i="3"/>
  <c r="P522" i="3"/>
  <c r="Q522" i="3"/>
  <c r="S522" i="3"/>
  <c r="T522" i="3"/>
  <c r="U522" i="3"/>
  <c r="G523" i="3"/>
  <c r="H523" i="3"/>
  <c r="I523" i="3"/>
  <c r="O523" i="3"/>
  <c r="P523" i="3"/>
  <c r="Q523" i="3"/>
  <c r="S523" i="3"/>
  <c r="T523" i="3"/>
  <c r="U523" i="3"/>
  <c r="G524" i="3"/>
  <c r="H524" i="3"/>
  <c r="I524" i="3"/>
  <c r="O524" i="3"/>
  <c r="P524" i="3"/>
  <c r="Q524" i="3"/>
  <c r="S524" i="3"/>
  <c r="T524" i="3"/>
  <c r="U524" i="3"/>
  <c r="G525" i="3"/>
  <c r="H525" i="3"/>
  <c r="I525" i="3"/>
  <c r="O525" i="3"/>
  <c r="P525" i="3"/>
  <c r="Q525" i="3"/>
  <c r="S525" i="3"/>
  <c r="T525" i="3"/>
  <c r="U525" i="3"/>
  <c r="G526" i="3"/>
  <c r="H526" i="3"/>
  <c r="I526" i="3"/>
  <c r="O526" i="3"/>
  <c r="P526" i="3"/>
  <c r="Q526" i="3"/>
  <c r="S526" i="3"/>
  <c r="T526" i="3"/>
  <c r="U526" i="3"/>
  <c r="G527" i="3"/>
  <c r="H527" i="3"/>
  <c r="I527" i="3"/>
  <c r="O527" i="3"/>
  <c r="P527" i="3"/>
  <c r="Q527" i="3"/>
  <c r="S527" i="3"/>
  <c r="T527" i="3"/>
  <c r="U527" i="3"/>
  <c r="G528" i="3"/>
  <c r="H528" i="3"/>
  <c r="I528" i="3"/>
  <c r="O528" i="3"/>
  <c r="P528" i="3"/>
  <c r="Q528" i="3"/>
  <c r="S528" i="3"/>
  <c r="T528" i="3"/>
  <c r="U528" i="3"/>
  <c r="G529" i="3"/>
  <c r="H529" i="3"/>
  <c r="I529" i="3"/>
  <c r="O529" i="3"/>
  <c r="P529" i="3"/>
  <c r="Q529" i="3"/>
  <c r="S529" i="3"/>
  <c r="T529" i="3"/>
  <c r="U529" i="3"/>
  <c r="G530" i="3"/>
  <c r="H530" i="3"/>
  <c r="I530" i="3"/>
  <c r="O530" i="3"/>
  <c r="P530" i="3"/>
  <c r="Q530" i="3"/>
  <c r="S530" i="3"/>
  <c r="T530" i="3"/>
  <c r="U530" i="3"/>
  <c r="G531" i="3"/>
  <c r="H531" i="3"/>
  <c r="I531" i="3"/>
  <c r="O531" i="3"/>
  <c r="P531" i="3"/>
  <c r="Q531" i="3"/>
  <c r="S531" i="3"/>
  <c r="T531" i="3"/>
  <c r="U531" i="3"/>
  <c r="G532" i="3"/>
  <c r="H532" i="3"/>
  <c r="I532" i="3"/>
  <c r="O532" i="3"/>
  <c r="P532" i="3"/>
  <c r="Q532" i="3"/>
  <c r="S532" i="3"/>
  <c r="T532" i="3"/>
  <c r="U532" i="3"/>
  <c r="G533" i="3"/>
  <c r="H533" i="3"/>
  <c r="I533" i="3"/>
  <c r="O533" i="3"/>
  <c r="P533" i="3"/>
  <c r="Q533" i="3"/>
  <c r="S533" i="3"/>
  <c r="T533" i="3"/>
  <c r="U533" i="3"/>
  <c r="G534" i="3"/>
  <c r="H534" i="3"/>
  <c r="I534" i="3"/>
  <c r="O534" i="3"/>
  <c r="P534" i="3"/>
  <c r="Q534" i="3"/>
  <c r="S534" i="3"/>
  <c r="T534" i="3"/>
  <c r="U534" i="3"/>
  <c r="G535" i="3"/>
  <c r="H535" i="3"/>
  <c r="I535" i="3"/>
  <c r="O535" i="3"/>
  <c r="P535" i="3"/>
  <c r="Q535" i="3"/>
  <c r="S535" i="3"/>
  <c r="T535" i="3"/>
  <c r="U535" i="3"/>
  <c r="G536" i="3"/>
  <c r="H536" i="3"/>
  <c r="I536" i="3"/>
  <c r="O536" i="3"/>
  <c r="P536" i="3"/>
  <c r="Q536" i="3"/>
  <c r="S536" i="3"/>
  <c r="T536" i="3"/>
  <c r="U536" i="3"/>
  <c r="G537" i="3"/>
  <c r="H537" i="3"/>
  <c r="I537" i="3"/>
  <c r="O537" i="3"/>
  <c r="P537" i="3"/>
  <c r="Q537" i="3"/>
  <c r="S537" i="3"/>
  <c r="T537" i="3"/>
  <c r="U537" i="3"/>
  <c r="G538" i="3"/>
  <c r="H538" i="3"/>
  <c r="I538" i="3"/>
  <c r="O538" i="3"/>
  <c r="P538" i="3"/>
  <c r="Q538" i="3"/>
  <c r="S538" i="3"/>
  <c r="T538" i="3"/>
  <c r="U538" i="3"/>
  <c r="G539" i="3"/>
  <c r="H539" i="3"/>
  <c r="I539" i="3"/>
  <c r="O539" i="3"/>
  <c r="P539" i="3"/>
  <c r="Q539" i="3"/>
  <c r="S539" i="3"/>
  <c r="T539" i="3"/>
  <c r="U539" i="3"/>
  <c r="G540" i="3"/>
  <c r="H540" i="3"/>
  <c r="I540" i="3"/>
  <c r="O540" i="3"/>
  <c r="P540" i="3"/>
  <c r="Q540" i="3"/>
  <c r="S540" i="3"/>
  <c r="T540" i="3"/>
  <c r="U540" i="3"/>
  <c r="G541" i="3"/>
  <c r="H541" i="3"/>
  <c r="I541" i="3"/>
  <c r="O541" i="3"/>
  <c r="P541" i="3"/>
  <c r="Q541" i="3"/>
  <c r="S541" i="3"/>
  <c r="T541" i="3"/>
  <c r="U541" i="3"/>
  <c r="G542" i="3"/>
  <c r="H542" i="3"/>
  <c r="I542" i="3"/>
  <c r="O542" i="3"/>
  <c r="P542" i="3"/>
  <c r="Q542" i="3"/>
  <c r="S542" i="3"/>
  <c r="T542" i="3"/>
  <c r="U542" i="3"/>
  <c r="G543" i="3"/>
  <c r="H543" i="3"/>
  <c r="I543" i="3"/>
  <c r="O543" i="3"/>
  <c r="P543" i="3"/>
  <c r="Q543" i="3"/>
  <c r="S543" i="3"/>
  <c r="T543" i="3"/>
  <c r="U543" i="3"/>
  <c r="G544" i="3"/>
  <c r="H544" i="3"/>
  <c r="I544" i="3"/>
  <c r="O544" i="3"/>
  <c r="P544" i="3"/>
  <c r="Q544" i="3"/>
  <c r="S544" i="3"/>
  <c r="T544" i="3"/>
  <c r="U544" i="3"/>
  <c r="G545" i="3"/>
  <c r="H545" i="3"/>
  <c r="I545" i="3"/>
  <c r="O545" i="3"/>
  <c r="P545" i="3"/>
  <c r="Q545" i="3"/>
  <c r="S545" i="3"/>
  <c r="T545" i="3"/>
  <c r="U545" i="3"/>
  <c r="G546" i="3"/>
  <c r="H546" i="3"/>
  <c r="I546" i="3"/>
  <c r="O546" i="3"/>
  <c r="P546" i="3"/>
  <c r="Q546" i="3"/>
  <c r="S546" i="3"/>
  <c r="T546" i="3"/>
  <c r="U546" i="3"/>
  <c r="G547" i="3"/>
  <c r="H547" i="3"/>
  <c r="I547" i="3"/>
  <c r="O547" i="3"/>
  <c r="P547" i="3"/>
  <c r="Q547" i="3"/>
  <c r="S547" i="3"/>
  <c r="T547" i="3"/>
  <c r="U547" i="3"/>
  <c r="G548" i="3"/>
  <c r="H548" i="3"/>
  <c r="I548" i="3"/>
  <c r="O548" i="3"/>
  <c r="P548" i="3"/>
  <c r="Q548" i="3"/>
  <c r="S548" i="3"/>
  <c r="T548" i="3"/>
  <c r="U548" i="3"/>
  <c r="G549" i="3"/>
  <c r="H549" i="3"/>
  <c r="I549" i="3"/>
  <c r="O549" i="3"/>
  <c r="P549" i="3"/>
  <c r="Q549" i="3"/>
  <c r="S549" i="3"/>
  <c r="T549" i="3"/>
  <c r="U549" i="3"/>
  <c r="G550" i="3"/>
  <c r="H550" i="3"/>
  <c r="I550" i="3"/>
  <c r="O550" i="3"/>
  <c r="P550" i="3"/>
  <c r="Q550" i="3"/>
  <c r="S550" i="3"/>
  <c r="T550" i="3"/>
  <c r="U550" i="3"/>
  <c r="G551" i="3"/>
  <c r="H551" i="3"/>
  <c r="I551" i="3"/>
  <c r="O551" i="3"/>
  <c r="P551" i="3"/>
  <c r="Q551" i="3"/>
  <c r="S551" i="3"/>
  <c r="T551" i="3"/>
  <c r="U551" i="3"/>
  <c r="G552" i="3"/>
  <c r="H552" i="3"/>
  <c r="I552" i="3"/>
  <c r="O552" i="3"/>
  <c r="P552" i="3"/>
  <c r="Q552" i="3"/>
  <c r="S552" i="3"/>
  <c r="T552" i="3"/>
  <c r="U552" i="3"/>
  <c r="G553" i="3"/>
  <c r="H553" i="3"/>
  <c r="I553" i="3"/>
  <c r="O553" i="3"/>
  <c r="P553" i="3"/>
  <c r="Q553" i="3"/>
  <c r="S553" i="3"/>
  <c r="T553" i="3"/>
  <c r="U553" i="3"/>
  <c r="G554" i="3"/>
  <c r="H554" i="3"/>
  <c r="I554" i="3"/>
  <c r="O554" i="3"/>
  <c r="P554" i="3"/>
  <c r="Q554" i="3"/>
  <c r="S554" i="3"/>
  <c r="T554" i="3"/>
  <c r="U554" i="3"/>
  <c r="G555" i="3"/>
  <c r="H555" i="3"/>
  <c r="I555" i="3"/>
  <c r="O555" i="3"/>
  <c r="P555" i="3"/>
  <c r="Q555" i="3"/>
  <c r="S555" i="3"/>
  <c r="T555" i="3"/>
  <c r="U555" i="3"/>
  <c r="G556" i="3"/>
  <c r="H556" i="3"/>
  <c r="I556" i="3"/>
  <c r="O556" i="3"/>
  <c r="P556" i="3"/>
  <c r="Q556" i="3"/>
  <c r="S556" i="3"/>
  <c r="T556" i="3"/>
  <c r="U556" i="3"/>
  <c r="G557" i="3"/>
  <c r="H557" i="3"/>
  <c r="I557" i="3"/>
  <c r="O557" i="3"/>
  <c r="P557" i="3"/>
  <c r="Q557" i="3"/>
  <c r="S557" i="3"/>
  <c r="T557" i="3"/>
  <c r="U557" i="3"/>
  <c r="G558" i="3"/>
  <c r="H558" i="3"/>
  <c r="I558" i="3"/>
  <c r="O558" i="3"/>
  <c r="P558" i="3"/>
  <c r="Q558" i="3"/>
  <c r="S558" i="3"/>
  <c r="T558" i="3"/>
  <c r="U558" i="3"/>
  <c r="G559" i="3"/>
  <c r="H559" i="3"/>
  <c r="I559" i="3"/>
  <c r="O559" i="3"/>
  <c r="P559" i="3"/>
  <c r="Q559" i="3"/>
  <c r="S559" i="3"/>
  <c r="T559" i="3"/>
  <c r="U559" i="3"/>
  <c r="G560" i="3"/>
  <c r="H560" i="3"/>
  <c r="I560" i="3"/>
  <c r="O560" i="3"/>
  <c r="P560" i="3"/>
  <c r="Q560" i="3"/>
  <c r="S560" i="3"/>
  <c r="T560" i="3"/>
  <c r="U560" i="3"/>
  <c r="G561" i="3"/>
  <c r="H561" i="3"/>
  <c r="I561" i="3"/>
  <c r="O561" i="3"/>
  <c r="P561" i="3"/>
  <c r="Q561" i="3"/>
  <c r="S561" i="3"/>
  <c r="T561" i="3"/>
  <c r="U561" i="3"/>
  <c r="G562" i="3"/>
  <c r="H562" i="3"/>
  <c r="I562" i="3"/>
  <c r="O562" i="3"/>
  <c r="P562" i="3"/>
  <c r="Q562" i="3"/>
  <c r="S562" i="3"/>
  <c r="T562" i="3"/>
  <c r="U562" i="3"/>
  <c r="G563" i="3"/>
  <c r="H563" i="3"/>
  <c r="I563" i="3"/>
  <c r="O563" i="3"/>
  <c r="P563" i="3"/>
  <c r="Q563" i="3"/>
  <c r="S563" i="3"/>
  <c r="T563" i="3"/>
  <c r="U563" i="3"/>
  <c r="G564" i="3"/>
  <c r="H564" i="3"/>
  <c r="I564" i="3"/>
  <c r="O564" i="3"/>
  <c r="P564" i="3"/>
  <c r="Q564" i="3"/>
  <c r="S564" i="3"/>
  <c r="T564" i="3"/>
  <c r="U564" i="3"/>
  <c r="G565" i="3"/>
  <c r="H565" i="3"/>
  <c r="I565" i="3"/>
  <c r="O565" i="3"/>
  <c r="P565" i="3"/>
  <c r="Q565" i="3"/>
  <c r="S565" i="3"/>
  <c r="T565" i="3"/>
  <c r="U565" i="3"/>
  <c r="G566" i="3"/>
  <c r="H566" i="3"/>
  <c r="I566" i="3"/>
  <c r="O566" i="3"/>
  <c r="P566" i="3"/>
  <c r="Q566" i="3"/>
  <c r="S566" i="3"/>
  <c r="T566" i="3"/>
  <c r="U566" i="3"/>
  <c r="G567" i="3"/>
  <c r="H567" i="3"/>
  <c r="I567" i="3"/>
  <c r="O567" i="3"/>
  <c r="P567" i="3"/>
  <c r="Q567" i="3"/>
  <c r="S567" i="3"/>
  <c r="T567" i="3"/>
  <c r="U567" i="3"/>
  <c r="G568" i="3"/>
  <c r="H568" i="3"/>
  <c r="I568" i="3"/>
  <c r="O568" i="3"/>
  <c r="P568" i="3"/>
  <c r="Q568" i="3"/>
  <c r="S568" i="3"/>
  <c r="T568" i="3"/>
  <c r="U568" i="3"/>
  <c r="G569" i="3"/>
  <c r="H569" i="3"/>
  <c r="I569" i="3"/>
  <c r="O569" i="3"/>
  <c r="P569" i="3"/>
  <c r="Q569" i="3"/>
  <c r="S569" i="3"/>
  <c r="T569" i="3"/>
  <c r="U569" i="3"/>
  <c r="G570" i="3"/>
  <c r="H570" i="3"/>
  <c r="I570" i="3"/>
  <c r="O570" i="3"/>
  <c r="P570" i="3"/>
  <c r="Q570" i="3"/>
  <c r="S570" i="3"/>
  <c r="T570" i="3"/>
  <c r="U570" i="3"/>
  <c r="G571" i="3"/>
  <c r="H571" i="3"/>
  <c r="I571" i="3"/>
  <c r="O571" i="3"/>
  <c r="P571" i="3"/>
  <c r="Q571" i="3"/>
  <c r="S571" i="3"/>
  <c r="T571" i="3"/>
  <c r="U571" i="3"/>
  <c r="G572" i="3"/>
  <c r="H572" i="3"/>
  <c r="I572" i="3"/>
  <c r="O572" i="3"/>
  <c r="P572" i="3"/>
  <c r="Q572" i="3"/>
  <c r="S572" i="3"/>
  <c r="T572" i="3"/>
  <c r="U572" i="3"/>
  <c r="G573" i="3"/>
  <c r="H573" i="3"/>
  <c r="I573" i="3"/>
  <c r="O573" i="3"/>
  <c r="P573" i="3"/>
  <c r="Q573" i="3"/>
  <c r="S573" i="3"/>
  <c r="T573" i="3"/>
  <c r="U573" i="3"/>
  <c r="G574" i="3"/>
  <c r="H574" i="3"/>
  <c r="I574" i="3"/>
  <c r="O574" i="3"/>
  <c r="P574" i="3"/>
  <c r="Q574" i="3"/>
  <c r="S574" i="3"/>
  <c r="T574" i="3"/>
  <c r="U574" i="3"/>
  <c r="G575" i="3"/>
  <c r="H575" i="3"/>
  <c r="I575" i="3"/>
  <c r="O575" i="3"/>
  <c r="P575" i="3"/>
  <c r="Q575" i="3"/>
  <c r="S575" i="3"/>
  <c r="T575" i="3"/>
  <c r="U575" i="3"/>
  <c r="G576" i="3"/>
  <c r="H576" i="3"/>
  <c r="I576" i="3"/>
  <c r="O576" i="3"/>
  <c r="P576" i="3"/>
  <c r="Q576" i="3"/>
  <c r="S576" i="3"/>
  <c r="T576" i="3"/>
  <c r="U576" i="3"/>
  <c r="G577" i="3"/>
  <c r="H577" i="3"/>
  <c r="I577" i="3"/>
  <c r="O577" i="3"/>
  <c r="P577" i="3"/>
  <c r="Q577" i="3"/>
  <c r="S577" i="3"/>
  <c r="T577" i="3"/>
  <c r="U577" i="3"/>
  <c r="G578" i="3"/>
  <c r="H578" i="3"/>
  <c r="I578" i="3"/>
  <c r="O578" i="3"/>
  <c r="P578" i="3"/>
  <c r="Q578" i="3"/>
  <c r="S578" i="3"/>
  <c r="T578" i="3"/>
  <c r="U578" i="3"/>
  <c r="G579" i="3"/>
  <c r="H579" i="3"/>
  <c r="I579" i="3"/>
  <c r="O579" i="3"/>
  <c r="P579" i="3"/>
  <c r="Q579" i="3"/>
  <c r="S579" i="3"/>
  <c r="T579" i="3"/>
  <c r="U579" i="3"/>
  <c r="G580" i="3"/>
  <c r="H580" i="3"/>
  <c r="I580" i="3"/>
  <c r="O580" i="3"/>
  <c r="P580" i="3"/>
  <c r="Q580" i="3"/>
  <c r="S580" i="3"/>
  <c r="T580" i="3"/>
  <c r="U580" i="3"/>
  <c r="G581" i="3"/>
  <c r="H581" i="3"/>
  <c r="I581" i="3"/>
  <c r="O581" i="3"/>
  <c r="P581" i="3"/>
  <c r="Q581" i="3"/>
  <c r="S581" i="3"/>
  <c r="T581" i="3"/>
  <c r="U581" i="3"/>
  <c r="G582" i="3"/>
  <c r="H582" i="3"/>
  <c r="I582" i="3"/>
  <c r="O582" i="3"/>
  <c r="P582" i="3"/>
  <c r="Q582" i="3"/>
  <c r="S582" i="3"/>
  <c r="T582" i="3"/>
  <c r="U582" i="3"/>
  <c r="G583" i="3"/>
  <c r="H583" i="3"/>
  <c r="I583" i="3"/>
  <c r="O583" i="3"/>
  <c r="P583" i="3"/>
  <c r="Q583" i="3"/>
  <c r="S583" i="3"/>
  <c r="T583" i="3"/>
  <c r="U583" i="3"/>
  <c r="G584" i="3"/>
  <c r="H584" i="3"/>
  <c r="I584" i="3"/>
  <c r="O584" i="3"/>
  <c r="P584" i="3"/>
  <c r="Q584" i="3"/>
  <c r="S584" i="3"/>
  <c r="T584" i="3"/>
  <c r="U584" i="3"/>
  <c r="G585" i="3"/>
  <c r="H585" i="3"/>
  <c r="I585" i="3"/>
  <c r="O585" i="3"/>
  <c r="P585" i="3"/>
  <c r="Q585" i="3"/>
  <c r="S585" i="3"/>
  <c r="T585" i="3"/>
  <c r="U585" i="3"/>
  <c r="G586" i="3"/>
  <c r="H586" i="3"/>
  <c r="I586" i="3"/>
  <c r="O586" i="3"/>
  <c r="P586" i="3"/>
  <c r="Q586" i="3"/>
  <c r="S586" i="3"/>
  <c r="T586" i="3"/>
  <c r="U586" i="3"/>
  <c r="G587" i="3"/>
  <c r="H587" i="3"/>
  <c r="I587" i="3"/>
  <c r="O587" i="3"/>
  <c r="P587" i="3"/>
  <c r="Q587" i="3"/>
  <c r="S587" i="3"/>
  <c r="T587" i="3"/>
  <c r="U587" i="3"/>
  <c r="G588" i="3"/>
  <c r="H588" i="3"/>
  <c r="I588" i="3"/>
  <c r="O588" i="3"/>
  <c r="P588" i="3"/>
  <c r="Q588" i="3"/>
  <c r="S588" i="3"/>
  <c r="T588" i="3"/>
  <c r="U588" i="3"/>
  <c r="G589" i="3"/>
  <c r="H589" i="3"/>
  <c r="I589" i="3"/>
  <c r="O589" i="3"/>
  <c r="P589" i="3"/>
  <c r="Q589" i="3"/>
  <c r="S589" i="3"/>
  <c r="T589" i="3"/>
  <c r="U589" i="3"/>
  <c r="G590" i="3"/>
  <c r="H590" i="3"/>
  <c r="I590" i="3"/>
  <c r="O590" i="3"/>
  <c r="P590" i="3"/>
  <c r="Q590" i="3"/>
  <c r="S590" i="3"/>
  <c r="T590" i="3"/>
  <c r="U590" i="3"/>
  <c r="G591" i="3"/>
  <c r="H591" i="3"/>
  <c r="I591" i="3"/>
  <c r="O591" i="3"/>
  <c r="P591" i="3"/>
  <c r="Q591" i="3"/>
  <c r="S591" i="3"/>
  <c r="T591" i="3"/>
  <c r="U591" i="3"/>
  <c r="G592" i="3"/>
  <c r="H592" i="3"/>
  <c r="I592" i="3"/>
  <c r="O592" i="3"/>
  <c r="P592" i="3"/>
  <c r="Q592" i="3"/>
  <c r="S592" i="3"/>
  <c r="T592" i="3"/>
  <c r="U592" i="3"/>
  <c r="G593" i="3"/>
  <c r="H593" i="3"/>
  <c r="I593" i="3"/>
  <c r="O593" i="3"/>
  <c r="P593" i="3"/>
  <c r="Q593" i="3"/>
  <c r="S593" i="3"/>
  <c r="T593" i="3"/>
  <c r="U593" i="3"/>
  <c r="G594" i="3"/>
  <c r="H594" i="3"/>
  <c r="I594" i="3"/>
  <c r="O594" i="3"/>
  <c r="P594" i="3"/>
  <c r="Q594" i="3"/>
  <c r="S594" i="3"/>
  <c r="T594" i="3"/>
  <c r="U594" i="3"/>
  <c r="G595" i="3"/>
  <c r="H595" i="3"/>
  <c r="I595" i="3"/>
  <c r="O595" i="3"/>
  <c r="P595" i="3"/>
  <c r="Q595" i="3"/>
  <c r="S595" i="3"/>
  <c r="T595" i="3"/>
  <c r="U595" i="3"/>
  <c r="G596" i="3"/>
  <c r="H596" i="3"/>
  <c r="I596" i="3"/>
  <c r="O596" i="3"/>
  <c r="P596" i="3"/>
  <c r="Q596" i="3"/>
  <c r="S596" i="3"/>
  <c r="T596" i="3"/>
  <c r="U596" i="3"/>
  <c r="G597" i="3"/>
  <c r="H597" i="3"/>
  <c r="I597" i="3"/>
  <c r="O597" i="3"/>
  <c r="P597" i="3"/>
  <c r="Q597" i="3"/>
  <c r="S597" i="3"/>
  <c r="T597" i="3"/>
  <c r="U597" i="3"/>
  <c r="G598" i="3"/>
  <c r="H598" i="3"/>
  <c r="I598" i="3"/>
  <c r="O598" i="3"/>
  <c r="P598" i="3"/>
  <c r="Q598" i="3"/>
  <c r="S598" i="3"/>
  <c r="T598" i="3"/>
  <c r="U598" i="3"/>
  <c r="G599" i="3"/>
  <c r="H599" i="3"/>
  <c r="I599" i="3"/>
  <c r="O599" i="3"/>
  <c r="P599" i="3"/>
  <c r="Q599" i="3"/>
  <c r="S599" i="3"/>
  <c r="T599" i="3"/>
  <c r="U599" i="3"/>
  <c r="G600" i="3"/>
  <c r="H600" i="3"/>
  <c r="I600" i="3"/>
  <c r="O600" i="3"/>
  <c r="P600" i="3"/>
  <c r="Q600" i="3"/>
  <c r="S600" i="3"/>
  <c r="T600" i="3"/>
  <c r="U600" i="3"/>
  <c r="G601" i="3"/>
  <c r="H601" i="3"/>
  <c r="I601" i="3"/>
  <c r="O601" i="3"/>
  <c r="P601" i="3"/>
  <c r="Q601" i="3"/>
  <c r="S601" i="3"/>
  <c r="T601" i="3"/>
  <c r="U601" i="3"/>
  <c r="G602" i="3"/>
  <c r="H602" i="3"/>
  <c r="I602" i="3"/>
  <c r="O602" i="3"/>
  <c r="P602" i="3"/>
  <c r="Q602" i="3"/>
  <c r="S602" i="3"/>
  <c r="T602" i="3"/>
  <c r="U602" i="3"/>
  <c r="G603" i="3"/>
  <c r="H603" i="3"/>
  <c r="I603" i="3"/>
  <c r="O603" i="3"/>
  <c r="P603" i="3"/>
  <c r="Q603" i="3"/>
  <c r="S603" i="3"/>
  <c r="T603" i="3"/>
  <c r="U603" i="3"/>
  <c r="G604" i="3"/>
  <c r="H604" i="3"/>
  <c r="I604" i="3"/>
  <c r="O604" i="3"/>
  <c r="P604" i="3"/>
  <c r="Q604" i="3"/>
  <c r="S604" i="3"/>
  <c r="T604" i="3"/>
  <c r="U604" i="3"/>
  <c r="G605" i="3"/>
  <c r="H605" i="3"/>
  <c r="I605" i="3"/>
  <c r="O605" i="3"/>
  <c r="P605" i="3"/>
  <c r="Q605" i="3"/>
  <c r="S605" i="3"/>
  <c r="T605" i="3"/>
  <c r="U605" i="3"/>
  <c r="G606" i="3"/>
  <c r="H606" i="3"/>
  <c r="I606" i="3"/>
  <c r="O606" i="3"/>
  <c r="P606" i="3"/>
  <c r="Q606" i="3"/>
  <c r="S606" i="3"/>
  <c r="T606" i="3"/>
  <c r="U606" i="3"/>
  <c r="G607" i="3"/>
  <c r="H607" i="3"/>
  <c r="I607" i="3"/>
  <c r="O607" i="3"/>
  <c r="P607" i="3"/>
  <c r="Q607" i="3"/>
  <c r="S607" i="3"/>
  <c r="T607" i="3"/>
  <c r="U607" i="3"/>
  <c r="G608" i="3"/>
  <c r="H608" i="3"/>
  <c r="I608" i="3"/>
  <c r="O608" i="3"/>
  <c r="P608" i="3"/>
  <c r="Q608" i="3"/>
  <c r="S608" i="3"/>
  <c r="T608" i="3"/>
  <c r="U608" i="3"/>
  <c r="G609" i="3"/>
  <c r="H609" i="3"/>
  <c r="I609" i="3"/>
  <c r="O609" i="3"/>
  <c r="P609" i="3"/>
  <c r="Q609" i="3"/>
  <c r="S609" i="3"/>
  <c r="T609" i="3"/>
  <c r="U609" i="3"/>
  <c r="G610" i="3"/>
  <c r="H610" i="3"/>
  <c r="I610" i="3"/>
  <c r="O610" i="3"/>
  <c r="P610" i="3"/>
  <c r="Q610" i="3"/>
  <c r="S610" i="3"/>
  <c r="T610" i="3"/>
  <c r="U610" i="3"/>
  <c r="G611" i="3"/>
  <c r="H611" i="3"/>
  <c r="I611" i="3"/>
  <c r="O611" i="3"/>
  <c r="P611" i="3"/>
  <c r="Q611" i="3"/>
  <c r="S611" i="3"/>
  <c r="T611" i="3"/>
  <c r="U611" i="3"/>
  <c r="G612" i="3"/>
  <c r="H612" i="3"/>
  <c r="I612" i="3"/>
  <c r="O612" i="3"/>
  <c r="P612" i="3"/>
  <c r="Q612" i="3"/>
  <c r="S612" i="3"/>
  <c r="T612" i="3"/>
  <c r="U612" i="3"/>
  <c r="G613" i="3"/>
  <c r="H613" i="3"/>
  <c r="I613" i="3"/>
  <c r="O613" i="3"/>
  <c r="P613" i="3"/>
  <c r="Q613" i="3"/>
  <c r="S613" i="3"/>
  <c r="T613" i="3"/>
  <c r="U613" i="3"/>
  <c r="G614" i="3"/>
  <c r="H614" i="3"/>
  <c r="I614" i="3"/>
  <c r="O614" i="3"/>
  <c r="P614" i="3"/>
  <c r="Q614" i="3"/>
  <c r="S614" i="3"/>
  <c r="T614" i="3"/>
  <c r="U614" i="3"/>
  <c r="G615" i="3"/>
  <c r="H615" i="3"/>
  <c r="I615" i="3"/>
  <c r="O615" i="3"/>
  <c r="P615" i="3"/>
  <c r="Q615" i="3"/>
  <c r="S615" i="3"/>
  <c r="T615" i="3"/>
  <c r="U615" i="3"/>
  <c r="G616" i="3"/>
  <c r="H616" i="3"/>
  <c r="I616" i="3"/>
  <c r="O616" i="3"/>
  <c r="P616" i="3"/>
  <c r="Q616" i="3"/>
  <c r="S616" i="3"/>
  <c r="T616" i="3"/>
  <c r="U616" i="3"/>
  <c r="G617" i="3"/>
  <c r="H617" i="3"/>
  <c r="I617" i="3"/>
  <c r="O617" i="3"/>
  <c r="P617" i="3"/>
  <c r="Q617" i="3"/>
  <c r="S617" i="3"/>
  <c r="T617" i="3"/>
  <c r="U617" i="3"/>
  <c r="G618" i="3"/>
  <c r="H618" i="3"/>
  <c r="I618" i="3"/>
  <c r="O618" i="3"/>
  <c r="P618" i="3"/>
  <c r="Q618" i="3"/>
  <c r="S618" i="3"/>
  <c r="T618" i="3"/>
  <c r="U618" i="3"/>
  <c r="G619" i="3"/>
  <c r="H619" i="3"/>
  <c r="I619" i="3"/>
  <c r="O619" i="3"/>
  <c r="P619" i="3"/>
  <c r="Q619" i="3"/>
  <c r="S619" i="3"/>
  <c r="T619" i="3"/>
  <c r="U619" i="3"/>
  <c r="G620" i="3"/>
  <c r="H620" i="3"/>
  <c r="I620" i="3"/>
  <c r="O620" i="3"/>
  <c r="P620" i="3"/>
  <c r="Q620" i="3"/>
  <c r="S620" i="3"/>
  <c r="T620" i="3"/>
  <c r="U620" i="3"/>
  <c r="G621" i="3"/>
  <c r="H621" i="3"/>
  <c r="I621" i="3"/>
  <c r="O621" i="3"/>
  <c r="P621" i="3"/>
  <c r="Q621" i="3"/>
  <c r="S621" i="3"/>
  <c r="T621" i="3"/>
  <c r="U621" i="3"/>
  <c r="G622" i="3"/>
  <c r="H622" i="3"/>
  <c r="I622" i="3"/>
  <c r="O622" i="3"/>
  <c r="P622" i="3"/>
  <c r="Q622" i="3"/>
  <c r="S622" i="3"/>
  <c r="T622" i="3"/>
  <c r="U622" i="3"/>
  <c r="G623" i="3"/>
  <c r="H623" i="3"/>
  <c r="I623" i="3"/>
  <c r="O623" i="3"/>
  <c r="P623" i="3"/>
  <c r="Q623" i="3"/>
  <c r="S623" i="3"/>
  <c r="T623" i="3"/>
  <c r="U623" i="3"/>
  <c r="G624" i="3"/>
  <c r="H624" i="3"/>
  <c r="I624" i="3"/>
  <c r="O624" i="3"/>
  <c r="P624" i="3"/>
  <c r="Q624" i="3"/>
  <c r="S624" i="3"/>
  <c r="T624" i="3"/>
  <c r="U624" i="3"/>
  <c r="G625" i="3"/>
  <c r="H625" i="3"/>
  <c r="I625" i="3"/>
  <c r="O625" i="3"/>
  <c r="P625" i="3"/>
  <c r="Q625" i="3"/>
  <c r="S625" i="3"/>
  <c r="T625" i="3"/>
  <c r="U625" i="3"/>
  <c r="G626" i="3"/>
  <c r="H626" i="3"/>
  <c r="I626" i="3"/>
  <c r="O626" i="3"/>
  <c r="P626" i="3"/>
  <c r="Q626" i="3"/>
  <c r="S626" i="3"/>
  <c r="T626" i="3"/>
  <c r="U626" i="3"/>
  <c r="G627" i="3"/>
  <c r="H627" i="3"/>
  <c r="I627" i="3"/>
  <c r="O627" i="3"/>
  <c r="P627" i="3"/>
  <c r="Q627" i="3"/>
  <c r="S627" i="3"/>
  <c r="T627" i="3"/>
  <c r="U627" i="3"/>
  <c r="G628" i="3"/>
  <c r="H628" i="3"/>
  <c r="I628" i="3"/>
  <c r="O628" i="3"/>
  <c r="P628" i="3"/>
  <c r="Q628" i="3"/>
  <c r="S628" i="3"/>
  <c r="T628" i="3"/>
  <c r="U628" i="3"/>
  <c r="G629" i="3"/>
  <c r="H629" i="3"/>
  <c r="I629" i="3"/>
  <c r="O629" i="3"/>
  <c r="P629" i="3"/>
  <c r="Q629" i="3"/>
  <c r="S629" i="3"/>
  <c r="T629" i="3"/>
  <c r="U629" i="3"/>
  <c r="G630" i="3"/>
  <c r="H630" i="3"/>
  <c r="I630" i="3"/>
  <c r="O630" i="3"/>
  <c r="P630" i="3"/>
  <c r="Q630" i="3"/>
  <c r="S630" i="3"/>
  <c r="T630" i="3"/>
  <c r="U630" i="3"/>
  <c r="G631" i="3"/>
  <c r="H631" i="3"/>
  <c r="I631" i="3"/>
  <c r="O631" i="3"/>
  <c r="P631" i="3"/>
  <c r="Q631" i="3"/>
  <c r="S631" i="3"/>
  <c r="T631" i="3"/>
  <c r="U631" i="3"/>
  <c r="G632" i="3"/>
  <c r="H632" i="3"/>
  <c r="I632" i="3"/>
  <c r="O632" i="3"/>
  <c r="P632" i="3"/>
  <c r="Q632" i="3"/>
  <c r="S632" i="3"/>
  <c r="T632" i="3"/>
  <c r="U632" i="3"/>
  <c r="G633" i="3"/>
  <c r="H633" i="3"/>
  <c r="I633" i="3"/>
  <c r="O633" i="3"/>
  <c r="P633" i="3"/>
  <c r="Q633" i="3"/>
  <c r="S633" i="3"/>
  <c r="T633" i="3"/>
  <c r="U633" i="3"/>
  <c r="G634" i="3"/>
  <c r="H634" i="3"/>
  <c r="I634" i="3"/>
  <c r="O634" i="3"/>
  <c r="P634" i="3"/>
  <c r="Q634" i="3"/>
  <c r="S634" i="3"/>
  <c r="T634" i="3"/>
  <c r="U634" i="3"/>
  <c r="G635" i="3"/>
  <c r="H635" i="3"/>
  <c r="I635" i="3"/>
  <c r="O635" i="3"/>
  <c r="P635" i="3"/>
  <c r="Q635" i="3"/>
  <c r="S635" i="3"/>
  <c r="T635" i="3"/>
  <c r="U635" i="3"/>
  <c r="G636" i="3"/>
  <c r="H636" i="3"/>
  <c r="I636" i="3"/>
  <c r="O636" i="3"/>
  <c r="P636" i="3"/>
  <c r="Q636" i="3"/>
  <c r="S636" i="3"/>
  <c r="T636" i="3"/>
  <c r="U636" i="3"/>
  <c r="G637" i="3"/>
  <c r="H637" i="3"/>
  <c r="I637" i="3"/>
  <c r="O637" i="3"/>
  <c r="P637" i="3"/>
  <c r="Q637" i="3"/>
  <c r="S637" i="3"/>
  <c r="T637" i="3"/>
  <c r="U637" i="3"/>
  <c r="G638" i="3"/>
  <c r="H638" i="3"/>
  <c r="I638" i="3"/>
  <c r="O638" i="3"/>
  <c r="P638" i="3"/>
  <c r="Q638" i="3"/>
  <c r="S638" i="3"/>
  <c r="T638" i="3"/>
  <c r="U638" i="3"/>
  <c r="G639" i="3"/>
  <c r="H639" i="3"/>
  <c r="I639" i="3"/>
  <c r="O639" i="3"/>
  <c r="P639" i="3"/>
  <c r="Q639" i="3"/>
  <c r="S639" i="3"/>
  <c r="T639" i="3"/>
  <c r="U639" i="3"/>
  <c r="G640" i="3"/>
  <c r="H640" i="3"/>
  <c r="I640" i="3"/>
  <c r="O640" i="3"/>
  <c r="P640" i="3"/>
  <c r="Q640" i="3"/>
  <c r="S640" i="3"/>
  <c r="T640" i="3"/>
  <c r="U640" i="3"/>
  <c r="G641" i="3"/>
  <c r="H641" i="3"/>
  <c r="I641" i="3"/>
  <c r="O641" i="3"/>
  <c r="P641" i="3"/>
  <c r="Q641" i="3"/>
  <c r="S641" i="3"/>
  <c r="T641" i="3"/>
  <c r="U641" i="3"/>
  <c r="G642" i="3"/>
  <c r="H642" i="3"/>
  <c r="I642" i="3"/>
  <c r="O642" i="3"/>
  <c r="P642" i="3"/>
  <c r="Q642" i="3"/>
  <c r="S642" i="3"/>
  <c r="T642" i="3"/>
  <c r="U642" i="3"/>
  <c r="G643" i="3"/>
  <c r="H643" i="3"/>
  <c r="I643" i="3"/>
  <c r="O643" i="3"/>
  <c r="P643" i="3"/>
  <c r="Q643" i="3"/>
  <c r="S643" i="3"/>
  <c r="T643" i="3"/>
  <c r="U643" i="3"/>
  <c r="G644" i="3"/>
  <c r="H644" i="3"/>
  <c r="I644" i="3"/>
  <c r="O644" i="3"/>
  <c r="P644" i="3"/>
  <c r="Q644" i="3"/>
  <c r="S644" i="3"/>
  <c r="T644" i="3"/>
  <c r="U644" i="3"/>
  <c r="G645" i="3"/>
  <c r="H645" i="3"/>
  <c r="I645" i="3"/>
  <c r="O645" i="3"/>
  <c r="P645" i="3"/>
  <c r="Q645" i="3"/>
  <c r="S645" i="3"/>
  <c r="T645" i="3"/>
  <c r="U645" i="3"/>
  <c r="G646" i="3"/>
  <c r="H646" i="3"/>
  <c r="I646" i="3"/>
  <c r="O646" i="3"/>
  <c r="P646" i="3"/>
  <c r="Q646" i="3"/>
  <c r="S646" i="3"/>
  <c r="T646" i="3"/>
  <c r="U646" i="3"/>
  <c r="G647" i="3"/>
  <c r="H647" i="3"/>
  <c r="I647" i="3"/>
  <c r="O647" i="3"/>
  <c r="P647" i="3"/>
  <c r="Q647" i="3"/>
  <c r="S647" i="3"/>
  <c r="T647" i="3"/>
  <c r="U647" i="3"/>
  <c r="G648" i="3"/>
  <c r="H648" i="3"/>
  <c r="I648" i="3"/>
  <c r="O648" i="3"/>
  <c r="P648" i="3"/>
  <c r="Q648" i="3"/>
  <c r="S648" i="3"/>
  <c r="T648" i="3"/>
  <c r="U648" i="3"/>
  <c r="G649" i="3"/>
  <c r="H649" i="3"/>
  <c r="I649" i="3"/>
  <c r="O649" i="3"/>
  <c r="P649" i="3"/>
  <c r="Q649" i="3"/>
  <c r="S649" i="3"/>
  <c r="T649" i="3"/>
  <c r="U649" i="3"/>
  <c r="G650" i="3"/>
  <c r="H650" i="3"/>
  <c r="I650" i="3"/>
  <c r="O650" i="3"/>
  <c r="P650" i="3"/>
  <c r="Q650" i="3"/>
  <c r="S650" i="3"/>
  <c r="T650" i="3"/>
  <c r="U650" i="3"/>
  <c r="G651" i="3"/>
  <c r="H651" i="3"/>
  <c r="I651" i="3"/>
  <c r="O651" i="3"/>
  <c r="P651" i="3"/>
  <c r="Q651" i="3"/>
  <c r="S651" i="3"/>
  <c r="T651" i="3"/>
  <c r="U651" i="3"/>
  <c r="G652" i="3"/>
  <c r="H652" i="3"/>
  <c r="I652" i="3"/>
  <c r="O652" i="3"/>
  <c r="P652" i="3"/>
  <c r="Q652" i="3"/>
  <c r="S652" i="3"/>
  <c r="T652" i="3"/>
  <c r="U652" i="3"/>
  <c r="G653" i="3"/>
  <c r="H653" i="3"/>
  <c r="I653" i="3"/>
  <c r="O653" i="3"/>
  <c r="P653" i="3"/>
  <c r="Q653" i="3"/>
  <c r="S653" i="3"/>
  <c r="T653" i="3"/>
  <c r="U653" i="3"/>
  <c r="G654" i="3"/>
  <c r="H654" i="3"/>
  <c r="I654" i="3"/>
  <c r="O654" i="3"/>
  <c r="P654" i="3"/>
  <c r="Q654" i="3"/>
  <c r="S654" i="3"/>
  <c r="T654" i="3"/>
  <c r="U654" i="3"/>
  <c r="G655" i="3"/>
  <c r="H655" i="3"/>
  <c r="I655" i="3"/>
  <c r="O655" i="3"/>
  <c r="P655" i="3"/>
  <c r="Q655" i="3"/>
  <c r="S655" i="3"/>
  <c r="T655" i="3"/>
  <c r="U655" i="3"/>
  <c r="G656" i="3"/>
  <c r="H656" i="3"/>
  <c r="I656" i="3"/>
  <c r="O656" i="3"/>
  <c r="P656" i="3"/>
  <c r="Q656" i="3"/>
  <c r="S656" i="3"/>
  <c r="T656" i="3"/>
  <c r="U656" i="3"/>
  <c r="G657" i="3"/>
  <c r="H657" i="3"/>
  <c r="I657" i="3"/>
  <c r="O657" i="3"/>
  <c r="P657" i="3"/>
  <c r="Q657" i="3"/>
  <c r="S657" i="3"/>
  <c r="T657" i="3"/>
  <c r="U657" i="3"/>
  <c r="G658" i="3"/>
  <c r="H658" i="3"/>
  <c r="I658" i="3"/>
  <c r="O658" i="3"/>
  <c r="P658" i="3"/>
  <c r="Q658" i="3"/>
  <c r="S658" i="3"/>
  <c r="T658" i="3"/>
  <c r="U658" i="3"/>
  <c r="G659" i="3"/>
  <c r="H659" i="3"/>
  <c r="I659" i="3"/>
  <c r="O659" i="3"/>
  <c r="P659" i="3"/>
  <c r="Q659" i="3"/>
  <c r="S659" i="3"/>
  <c r="T659" i="3"/>
  <c r="U659" i="3"/>
  <c r="G660" i="3"/>
  <c r="H660" i="3"/>
  <c r="I660" i="3"/>
  <c r="O660" i="3"/>
  <c r="P660" i="3"/>
  <c r="Q660" i="3"/>
  <c r="S660" i="3"/>
  <c r="T660" i="3"/>
  <c r="U660" i="3"/>
  <c r="G661" i="3"/>
  <c r="H661" i="3"/>
  <c r="I661" i="3"/>
  <c r="O661" i="3"/>
  <c r="P661" i="3"/>
  <c r="Q661" i="3"/>
  <c r="S661" i="3"/>
  <c r="T661" i="3"/>
  <c r="U661" i="3"/>
  <c r="G662" i="3"/>
  <c r="H662" i="3"/>
  <c r="I662" i="3"/>
  <c r="O662" i="3"/>
  <c r="P662" i="3"/>
  <c r="Q662" i="3"/>
  <c r="S662" i="3"/>
  <c r="T662" i="3"/>
  <c r="U662" i="3"/>
  <c r="G663" i="3"/>
  <c r="H663" i="3"/>
  <c r="I663" i="3"/>
  <c r="O663" i="3"/>
  <c r="P663" i="3"/>
  <c r="Q663" i="3"/>
  <c r="S663" i="3"/>
  <c r="T663" i="3"/>
  <c r="U663" i="3"/>
  <c r="G664" i="3"/>
  <c r="H664" i="3"/>
  <c r="I664" i="3"/>
  <c r="O664" i="3"/>
  <c r="P664" i="3"/>
  <c r="Q664" i="3"/>
  <c r="S664" i="3"/>
  <c r="T664" i="3"/>
  <c r="U664" i="3"/>
  <c r="G665" i="3"/>
  <c r="H665" i="3"/>
  <c r="I665" i="3"/>
  <c r="O665" i="3"/>
  <c r="P665" i="3"/>
  <c r="Q665" i="3"/>
  <c r="S665" i="3"/>
  <c r="T665" i="3"/>
  <c r="U665" i="3"/>
  <c r="G666" i="3"/>
  <c r="H666" i="3"/>
  <c r="I666" i="3"/>
  <c r="O666" i="3"/>
  <c r="P666" i="3"/>
  <c r="Q666" i="3"/>
  <c r="S666" i="3"/>
  <c r="T666" i="3"/>
  <c r="U666" i="3"/>
  <c r="G667" i="3"/>
  <c r="H667" i="3"/>
  <c r="I667" i="3"/>
  <c r="O667" i="3"/>
  <c r="P667" i="3"/>
  <c r="Q667" i="3"/>
  <c r="S667" i="3"/>
  <c r="T667" i="3"/>
  <c r="U667" i="3"/>
  <c r="G668" i="3"/>
  <c r="H668" i="3"/>
  <c r="I668" i="3"/>
  <c r="O668" i="3"/>
  <c r="P668" i="3"/>
  <c r="Q668" i="3"/>
  <c r="S668" i="3"/>
  <c r="T668" i="3"/>
  <c r="U668" i="3"/>
  <c r="G669" i="3"/>
  <c r="H669" i="3"/>
  <c r="I669" i="3"/>
  <c r="O669" i="3"/>
  <c r="P669" i="3"/>
  <c r="Q669" i="3"/>
  <c r="S669" i="3"/>
  <c r="T669" i="3"/>
  <c r="U669" i="3"/>
  <c r="G670" i="3"/>
  <c r="H670" i="3"/>
  <c r="I670" i="3"/>
  <c r="O670" i="3"/>
  <c r="P670" i="3"/>
  <c r="Q670" i="3"/>
  <c r="S670" i="3"/>
  <c r="T670" i="3"/>
  <c r="U670" i="3"/>
  <c r="G671" i="3"/>
  <c r="H671" i="3"/>
  <c r="I671" i="3"/>
  <c r="O671" i="3"/>
  <c r="P671" i="3"/>
  <c r="Q671" i="3"/>
  <c r="S671" i="3"/>
  <c r="T671" i="3"/>
  <c r="U671" i="3"/>
  <c r="G672" i="3"/>
  <c r="H672" i="3"/>
  <c r="I672" i="3"/>
  <c r="O672" i="3"/>
  <c r="P672" i="3"/>
  <c r="Q672" i="3"/>
  <c r="S672" i="3"/>
  <c r="T672" i="3"/>
  <c r="U672" i="3"/>
  <c r="G673" i="3"/>
  <c r="H673" i="3"/>
  <c r="I673" i="3"/>
  <c r="O673" i="3"/>
  <c r="P673" i="3"/>
  <c r="Q673" i="3"/>
  <c r="S673" i="3"/>
  <c r="T673" i="3"/>
  <c r="U673" i="3"/>
  <c r="G674" i="3"/>
  <c r="H674" i="3"/>
  <c r="I674" i="3"/>
  <c r="O674" i="3"/>
  <c r="P674" i="3"/>
  <c r="Q674" i="3"/>
  <c r="S674" i="3"/>
  <c r="T674" i="3"/>
  <c r="U674" i="3"/>
  <c r="G675" i="3"/>
  <c r="H675" i="3"/>
  <c r="I675" i="3"/>
  <c r="O675" i="3"/>
  <c r="P675" i="3"/>
  <c r="Q675" i="3"/>
  <c r="S675" i="3"/>
  <c r="T675" i="3"/>
  <c r="U675" i="3"/>
  <c r="G676" i="3"/>
  <c r="H676" i="3"/>
  <c r="I676" i="3"/>
  <c r="O676" i="3"/>
  <c r="P676" i="3"/>
  <c r="Q676" i="3"/>
  <c r="S676" i="3"/>
  <c r="T676" i="3"/>
  <c r="U676" i="3"/>
  <c r="G677" i="3"/>
  <c r="H677" i="3"/>
  <c r="I677" i="3"/>
  <c r="O677" i="3"/>
  <c r="P677" i="3"/>
  <c r="Q677" i="3"/>
  <c r="S677" i="3"/>
  <c r="T677" i="3"/>
  <c r="U677" i="3"/>
  <c r="G678" i="3"/>
  <c r="H678" i="3"/>
  <c r="I678" i="3"/>
  <c r="O678" i="3"/>
  <c r="P678" i="3"/>
  <c r="Q678" i="3"/>
  <c r="S678" i="3"/>
  <c r="T678" i="3"/>
  <c r="U678" i="3"/>
  <c r="G679" i="3"/>
  <c r="H679" i="3"/>
  <c r="I679" i="3"/>
  <c r="O679" i="3"/>
  <c r="P679" i="3"/>
  <c r="Q679" i="3"/>
  <c r="S679" i="3"/>
  <c r="T679" i="3"/>
  <c r="U679" i="3"/>
  <c r="G680" i="3"/>
  <c r="H680" i="3"/>
  <c r="I680" i="3"/>
  <c r="O680" i="3"/>
  <c r="P680" i="3"/>
  <c r="Q680" i="3"/>
  <c r="S680" i="3"/>
  <c r="T680" i="3"/>
  <c r="U680" i="3"/>
  <c r="G681" i="3"/>
  <c r="H681" i="3"/>
  <c r="I681" i="3"/>
  <c r="O681" i="3"/>
  <c r="P681" i="3"/>
  <c r="Q681" i="3"/>
  <c r="S681" i="3"/>
  <c r="T681" i="3"/>
  <c r="U681" i="3"/>
  <c r="G682" i="3"/>
  <c r="H682" i="3"/>
  <c r="I682" i="3"/>
  <c r="O682" i="3"/>
  <c r="P682" i="3"/>
  <c r="Q682" i="3"/>
  <c r="S682" i="3"/>
  <c r="T682" i="3"/>
  <c r="U682" i="3"/>
  <c r="G683" i="3"/>
  <c r="H683" i="3"/>
  <c r="I683" i="3"/>
  <c r="O683" i="3"/>
  <c r="P683" i="3"/>
  <c r="Q683" i="3"/>
  <c r="S683" i="3"/>
  <c r="T683" i="3"/>
  <c r="U683" i="3"/>
  <c r="G684" i="3"/>
  <c r="H684" i="3"/>
  <c r="I684" i="3"/>
  <c r="O684" i="3"/>
  <c r="P684" i="3"/>
  <c r="Q684" i="3"/>
  <c r="S684" i="3"/>
  <c r="T684" i="3"/>
  <c r="U684" i="3"/>
  <c r="G685" i="3"/>
  <c r="H685" i="3"/>
  <c r="I685" i="3"/>
  <c r="O685" i="3"/>
  <c r="P685" i="3"/>
  <c r="Q685" i="3"/>
  <c r="S685" i="3"/>
  <c r="T685" i="3"/>
  <c r="U685" i="3"/>
  <c r="G686" i="3"/>
  <c r="H686" i="3"/>
  <c r="I686" i="3"/>
  <c r="O686" i="3"/>
  <c r="P686" i="3"/>
  <c r="Q686" i="3"/>
  <c r="S686" i="3"/>
  <c r="T686" i="3"/>
  <c r="U686" i="3"/>
  <c r="G687" i="3"/>
  <c r="H687" i="3"/>
  <c r="I687" i="3"/>
  <c r="O687" i="3"/>
  <c r="P687" i="3"/>
  <c r="Q687" i="3"/>
  <c r="S687" i="3"/>
  <c r="T687" i="3"/>
  <c r="U687" i="3"/>
  <c r="G688" i="3"/>
  <c r="H688" i="3"/>
  <c r="I688" i="3"/>
  <c r="O688" i="3"/>
  <c r="P688" i="3"/>
  <c r="Q688" i="3"/>
  <c r="S688" i="3"/>
  <c r="T688" i="3"/>
  <c r="U688" i="3"/>
  <c r="G689" i="3"/>
  <c r="H689" i="3"/>
  <c r="I689" i="3"/>
  <c r="O689" i="3"/>
  <c r="P689" i="3"/>
  <c r="Q689" i="3"/>
  <c r="S689" i="3"/>
  <c r="T689" i="3"/>
  <c r="U689" i="3"/>
  <c r="G690" i="3"/>
  <c r="H690" i="3"/>
  <c r="I690" i="3"/>
  <c r="O690" i="3"/>
  <c r="P690" i="3"/>
  <c r="Q690" i="3"/>
  <c r="S690" i="3"/>
  <c r="T690" i="3"/>
  <c r="U690" i="3"/>
  <c r="G691" i="3"/>
  <c r="H691" i="3"/>
  <c r="I691" i="3"/>
  <c r="O691" i="3"/>
  <c r="P691" i="3"/>
  <c r="Q691" i="3"/>
  <c r="S691" i="3"/>
  <c r="T691" i="3"/>
  <c r="U691" i="3"/>
  <c r="G692" i="3"/>
  <c r="H692" i="3"/>
  <c r="I692" i="3"/>
  <c r="O692" i="3"/>
  <c r="P692" i="3"/>
  <c r="Q692" i="3"/>
  <c r="S692" i="3"/>
  <c r="T692" i="3"/>
  <c r="U692" i="3"/>
  <c r="G693" i="3"/>
  <c r="H693" i="3"/>
  <c r="I693" i="3"/>
  <c r="O693" i="3"/>
  <c r="P693" i="3"/>
  <c r="Q693" i="3"/>
  <c r="S693" i="3"/>
  <c r="T693" i="3"/>
  <c r="U693" i="3"/>
  <c r="G694" i="3"/>
  <c r="H694" i="3"/>
  <c r="I694" i="3"/>
  <c r="O694" i="3"/>
  <c r="P694" i="3"/>
  <c r="Q694" i="3"/>
  <c r="S694" i="3"/>
  <c r="T694" i="3"/>
  <c r="U694" i="3"/>
  <c r="G695" i="3"/>
  <c r="H695" i="3"/>
  <c r="I695" i="3"/>
  <c r="O695" i="3"/>
  <c r="P695" i="3"/>
  <c r="Q695" i="3"/>
  <c r="S695" i="3"/>
  <c r="T695" i="3"/>
  <c r="U695" i="3"/>
  <c r="G696" i="3"/>
  <c r="H696" i="3"/>
  <c r="I696" i="3"/>
  <c r="O696" i="3"/>
  <c r="P696" i="3"/>
  <c r="Q696" i="3"/>
  <c r="S696" i="3"/>
  <c r="T696" i="3"/>
  <c r="U696" i="3"/>
  <c r="G697" i="3"/>
  <c r="H697" i="3"/>
  <c r="I697" i="3"/>
  <c r="O697" i="3"/>
  <c r="P697" i="3"/>
  <c r="Q697" i="3"/>
  <c r="S697" i="3"/>
  <c r="T697" i="3"/>
  <c r="U697" i="3"/>
  <c r="G698" i="3"/>
  <c r="H698" i="3"/>
  <c r="I698" i="3"/>
  <c r="O698" i="3"/>
  <c r="P698" i="3"/>
  <c r="Q698" i="3"/>
  <c r="S698" i="3"/>
  <c r="T698" i="3"/>
  <c r="U698" i="3"/>
  <c r="G699" i="3"/>
  <c r="H699" i="3"/>
  <c r="I699" i="3"/>
  <c r="O699" i="3"/>
  <c r="P699" i="3"/>
  <c r="Q699" i="3"/>
  <c r="S699" i="3"/>
  <c r="T699" i="3"/>
  <c r="U699" i="3"/>
  <c r="G700" i="3"/>
  <c r="H700" i="3"/>
  <c r="I700" i="3"/>
  <c r="O700" i="3"/>
  <c r="P700" i="3"/>
  <c r="Q700" i="3"/>
  <c r="S700" i="3"/>
  <c r="T700" i="3"/>
  <c r="U700" i="3"/>
  <c r="G701" i="3"/>
  <c r="H701" i="3"/>
  <c r="I701" i="3"/>
  <c r="O701" i="3"/>
  <c r="P701" i="3"/>
  <c r="Q701" i="3"/>
  <c r="S701" i="3"/>
  <c r="T701" i="3"/>
  <c r="U701" i="3"/>
  <c r="G702" i="3"/>
  <c r="H702" i="3"/>
  <c r="I702" i="3"/>
  <c r="O702" i="3"/>
  <c r="P702" i="3"/>
  <c r="Q702" i="3"/>
  <c r="S702" i="3"/>
  <c r="T702" i="3"/>
  <c r="U702" i="3"/>
  <c r="G703" i="3"/>
  <c r="H703" i="3"/>
  <c r="I703" i="3"/>
  <c r="O703" i="3"/>
  <c r="P703" i="3"/>
  <c r="Q703" i="3"/>
  <c r="S703" i="3"/>
  <c r="T703" i="3"/>
  <c r="U703" i="3"/>
  <c r="G704" i="3"/>
  <c r="H704" i="3"/>
  <c r="I704" i="3"/>
  <c r="O704" i="3"/>
  <c r="P704" i="3"/>
  <c r="Q704" i="3"/>
  <c r="S704" i="3"/>
  <c r="T704" i="3"/>
  <c r="U704" i="3"/>
  <c r="G705" i="3"/>
  <c r="H705" i="3"/>
  <c r="I705" i="3"/>
  <c r="O705" i="3"/>
  <c r="P705" i="3"/>
  <c r="Q705" i="3"/>
  <c r="S705" i="3"/>
  <c r="T705" i="3"/>
  <c r="U705" i="3"/>
  <c r="G706" i="3"/>
  <c r="H706" i="3"/>
  <c r="I706" i="3"/>
  <c r="O706" i="3"/>
  <c r="P706" i="3"/>
  <c r="Q706" i="3"/>
  <c r="S706" i="3"/>
  <c r="T706" i="3"/>
  <c r="U706" i="3"/>
  <c r="G707" i="3"/>
  <c r="H707" i="3"/>
  <c r="I707" i="3"/>
  <c r="O707" i="3"/>
  <c r="P707" i="3"/>
  <c r="Q707" i="3"/>
  <c r="S707" i="3"/>
  <c r="T707" i="3"/>
  <c r="U707" i="3"/>
  <c r="G708" i="3"/>
  <c r="H708" i="3"/>
  <c r="I708" i="3"/>
  <c r="O708" i="3"/>
  <c r="P708" i="3"/>
  <c r="Q708" i="3"/>
  <c r="S708" i="3"/>
  <c r="T708" i="3"/>
  <c r="U708" i="3"/>
  <c r="G709" i="3"/>
  <c r="H709" i="3"/>
  <c r="I709" i="3"/>
  <c r="O709" i="3"/>
  <c r="P709" i="3"/>
  <c r="Q709" i="3"/>
  <c r="S709" i="3"/>
  <c r="T709" i="3"/>
  <c r="U709" i="3"/>
  <c r="G710" i="3"/>
  <c r="H710" i="3"/>
  <c r="I710" i="3"/>
  <c r="O710" i="3"/>
  <c r="P710" i="3"/>
  <c r="Q710" i="3"/>
  <c r="S710" i="3"/>
  <c r="T710" i="3"/>
  <c r="U710" i="3"/>
  <c r="G711" i="3"/>
  <c r="H711" i="3"/>
  <c r="I711" i="3"/>
  <c r="O711" i="3"/>
  <c r="P711" i="3"/>
  <c r="Q711" i="3"/>
  <c r="S711" i="3"/>
  <c r="T711" i="3"/>
  <c r="U711" i="3"/>
  <c r="G712" i="3"/>
  <c r="H712" i="3"/>
  <c r="I712" i="3"/>
  <c r="O712" i="3"/>
  <c r="P712" i="3"/>
  <c r="Q712" i="3"/>
  <c r="S712" i="3"/>
  <c r="T712" i="3"/>
  <c r="U712" i="3"/>
  <c r="G713" i="3"/>
  <c r="H713" i="3"/>
  <c r="I713" i="3"/>
  <c r="O713" i="3"/>
  <c r="P713" i="3"/>
  <c r="Q713" i="3"/>
  <c r="S713" i="3"/>
  <c r="T713" i="3"/>
  <c r="U713" i="3"/>
  <c r="G714" i="3"/>
  <c r="H714" i="3"/>
  <c r="I714" i="3"/>
  <c r="O714" i="3"/>
  <c r="P714" i="3"/>
  <c r="Q714" i="3"/>
  <c r="S714" i="3"/>
  <c r="T714" i="3"/>
  <c r="U714" i="3"/>
  <c r="G715" i="3"/>
  <c r="H715" i="3"/>
  <c r="I715" i="3"/>
  <c r="O715" i="3"/>
  <c r="P715" i="3"/>
  <c r="Q715" i="3"/>
  <c r="S715" i="3"/>
  <c r="T715" i="3"/>
  <c r="U715" i="3"/>
  <c r="G716" i="3"/>
  <c r="H716" i="3"/>
  <c r="I716" i="3"/>
  <c r="O716" i="3"/>
  <c r="P716" i="3"/>
  <c r="Q716" i="3"/>
  <c r="S716" i="3"/>
  <c r="T716" i="3"/>
  <c r="U716" i="3"/>
  <c r="G717" i="3"/>
  <c r="H717" i="3"/>
  <c r="I717" i="3"/>
  <c r="O717" i="3"/>
  <c r="P717" i="3"/>
  <c r="Q717" i="3"/>
  <c r="S717" i="3"/>
  <c r="T717" i="3"/>
  <c r="U717" i="3"/>
  <c r="G718" i="3"/>
  <c r="H718" i="3"/>
  <c r="I718" i="3"/>
  <c r="O718" i="3"/>
  <c r="P718" i="3"/>
  <c r="Q718" i="3"/>
  <c r="S718" i="3"/>
  <c r="T718" i="3"/>
  <c r="U718" i="3"/>
  <c r="G719" i="3"/>
  <c r="H719" i="3"/>
  <c r="I719" i="3"/>
  <c r="O719" i="3"/>
  <c r="P719" i="3"/>
  <c r="Q719" i="3"/>
  <c r="S719" i="3"/>
  <c r="T719" i="3"/>
  <c r="U719" i="3"/>
  <c r="G720" i="3"/>
  <c r="H720" i="3"/>
  <c r="I720" i="3"/>
  <c r="O720" i="3"/>
  <c r="P720" i="3"/>
  <c r="Q720" i="3"/>
  <c r="S720" i="3"/>
  <c r="T720" i="3"/>
  <c r="U720" i="3"/>
  <c r="G721" i="3"/>
  <c r="H721" i="3"/>
  <c r="I721" i="3"/>
  <c r="O721" i="3"/>
  <c r="P721" i="3"/>
  <c r="Q721" i="3"/>
  <c r="S721" i="3"/>
  <c r="T721" i="3"/>
  <c r="U721" i="3"/>
  <c r="G722" i="3"/>
  <c r="H722" i="3"/>
  <c r="I722" i="3"/>
  <c r="O722" i="3"/>
  <c r="P722" i="3"/>
  <c r="Q722" i="3"/>
  <c r="S722" i="3"/>
  <c r="T722" i="3"/>
  <c r="U722" i="3"/>
  <c r="G723" i="3"/>
  <c r="H723" i="3"/>
  <c r="I723" i="3"/>
  <c r="O723" i="3"/>
  <c r="P723" i="3"/>
  <c r="Q723" i="3"/>
  <c r="S723" i="3"/>
  <c r="T723" i="3"/>
  <c r="U723" i="3"/>
  <c r="G724" i="3"/>
  <c r="H724" i="3"/>
  <c r="I724" i="3"/>
  <c r="O724" i="3"/>
  <c r="P724" i="3"/>
  <c r="Q724" i="3"/>
  <c r="S724" i="3"/>
  <c r="T724" i="3"/>
  <c r="U724" i="3"/>
  <c r="G725" i="3"/>
  <c r="H725" i="3"/>
  <c r="I725" i="3"/>
  <c r="O725" i="3"/>
  <c r="P725" i="3"/>
  <c r="Q725" i="3"/>
  <c r="S725" i="3"/>
  <c r="T725" i="3"/>
  <c r="U725" i="3"/>
  <c r="G726" i="3"/>
  <c r="H726" i="3"/>
  <c r="I726" i="3"/>
  <c r="O726" i="3"/>
  <c r="P726" i="3"/>
  <c r="Q726" i="3"/>
  <c r="S726" i="3"/>
  <c r="T726" i="3"/>
  <c r="U726" i="3"/>
  <c r="G727" i="3"/>
  <c r="H727" i="3"/>
  <c r="I727" i="3"/>
  <c r="O727" i="3"/>
  <c r="P727" i="3"/>
  <c r="Q727" i="3"/>
  <c r="S727" i="3"/>
  <c r="T727" i="3"/>
  <c r="U727" i="3"/>
  <c r="G728" i="3"/>
  <c r="H728" i="3"/>
  <c r="I728" i="3"/>
  <c r="O728" i="3"/>
  <c r="P728" i="3"/>
  <c r="Q728" i="3"/>
  <c r="S728" i="3"/>
  <c r="T728" i="3"/>
  <c r="U728" i="3"/>
  <c r="G729" i="3"/>
  <c r="H729" i="3"/>
  <c r="I729" i="3"/>
  <c r="O729" i="3"/>
  <c r="P729" i="3"/>
  <c r="Q729" i="3"/>
  <c r="S729" i="3"/>
  <c r="T729" i="3"/>
  <c r="U729" i="3"/>
  <c r="G730" i="3"/>
  <c r="H730" i="3"/>
  <c r="I730" i="3"/>
  <c r="O730" i="3"/>
  <c r="P730" i="3"/>
  <c r="Q730" i="3"/>
  <c r="S730" i="3"/>
  <c r="T730" i="3"/>
  <c r="U730" i="3"/>
  <c r="G731" i="3"/>
  <c r="H731" i="3"/>
  <c r="I731" i="3"/>
  <c r="O731" i="3"/>
  <c r="P731" i="3"/>
  <c r="Q731" i="3"/>
  <c r="S731" i="3"/>
  <c r="T731" i="3"/>
  <c r="U731" i="3"/>
  <c r="G732" i="3"/>
  <c r="H732" i="3"/>
  <c r="I732" i="3"/>
  <c r="O732" i="3"/>
  <c r="P732" i="3"/>
  <c r="Q732" i="3"/>
  <c r="S732" i="3"/>
  <c r="T732" i="3"/>
  <c r="U732" i="3"/>
  <c r="G733" i="3"/>
  <c r="H733" i="3"/>
  <c r="I733" i="3"/>
  <c r="O733" i="3"/>
  <c r="P733" i="3"/>
  <c r="Q733" i="3"/>
  <c r="S733" i="3"/>
  <c r="T733" i="3"/>
  <c r="U733" i="3"/>
  <c r="G734" i="3"/>
  <c r="H734" i="3"/>
  <c r="I734" i="3"/>
  <c r="O734" i="3"/>
  <c r="P734" i="3"/>
  <c r="Q734" i="3"/>
  <c r="S734" i="3"/>
  <c r="T734" i="3"/>
  <c r="U734" i="3"/>
  <c r="G735" i="3"/>
  <c r="H735" i="3"/>
  <c r="I735" i="3"/>
  <c r="O735" i="3"/>
  <c r="P735" i="3"/>
  <c r="Q735" i="3"/>
  <c r="S735" i="3"/>
  <c r="T735" i="3"/>
  <c r="U735" i="3"/>
  <c r="G736" i="3"/>
  <c r="H736" i="3"/>
  <c r="I736" i="3"/>
  <c r="O736" i="3"/>
  <c r="P736" i="3"/>
  <c r="Q736" i="3"/>
  <c r="S736" i="3"/>
  <c r="T736" i="3"/>
  <c r="U736" i="3"/>
  <c r="G737" i="3"/>
  <c r="H737" i="3"/>
  <c r="I737" i="3"/>
  <c r="O737" i="3"/>
  <c r="P737" i="3"/>
  <c r="Q737" i="3"/>
  <c r="S737" i="3"/>
  <c r="T737" i="3"/>
  <c r="U737" i="3"/>
  <c r="G738" i="3"/>
  <c r="H738" i="3"/>
  <c r="I738" i="3"/>
  <c r="O738" i="3"/>
  <c r="P738" i="3"/>
  <c r="Q738" i="3"/>
  <c r="S738" i="3"/>
  <c r="T738" i="3"/>
  <c r="U738" i="3"/>
  <c r="G739" i="3"/>
  <c r="H739" i="3"/>
  <c r="I739" i="3"/>
  <c r="O739" i="3"/>
  <c r="P739" i="3"/>
  <c r="Q739" i="3"/>
  <c r="S739" i="3"/>
  <c r="T739" i="3"/>
  <c r="U739" i="3"/>
  <c r="G740" i="3"/>
  <c r="H740" i="3"/>
  <c r="I740" i="3"/>
  <c r="O740" i="3"/>
  <c r="P740" i="3"/>
  <c r="Q740" i="3"/>
  <c r="S740" i="3"/>
  <c r="T740" i="3"/>
  <c r="U740" i="3"/>
  <c r="G741" i="3"/>
  <c r="H741" i="3"/>
  <c r="I741" i="3"/>
  <c r="O741" i="3"/>
  <c r="P741" i="3"/>
  <c r="Q741" i="3"/>
  <c r="S741" i="3"/>
  <c r="T741" i="3"/>
  <c r="U741" i="3"/>
  <c r="G742" i="3"/>
  <c r="H742" i="3"/>
  <c r="I742" i="3"/>
  <c r="O742" i="3"/>
  <c r="P742" i="3"/>
  <c r="Q742" i="3"/>
  <c r="S742" i="3"/>
  <c r="T742" i="3"/>
  <c r="U742" i="3"/>
  <c r="G743" i="3"/>
  <c r="H743" i="3"/>
  <c r="I743" i="3"/>
  <c r="O743" i="3"/>
  <c r="P743" i="3"/>
  <c r="Q743" i="3"/>
  <c r="S743" i="3"/>
  <c r="T743" i="3"/>
  <c r="U743" i="3"/>
  <c r="G744" i="3"/>
  <c r="H744" i="3"/>
  <c r="I744" i="3"/>
  <c r="O744" i="3"/>
  <c r="P744" i="3"/>
  <c r="Q744" i="3"/>
  <c r="S744" i="3"/>
  <c r="T744" i="3"/>
  <c r="U744" i="3"/>
  <c r="G745" i="3"/>
  <c r="H745" i="3"/>
  <c r="I745" i="3"/>
  <c r="O745" i="3"/>
  <c r="P745" i="3"/>
  <c r="Q745" i="3"/>
  <c r="S745" i="3"/>
  <c r="T745" i="3"/>
  <c r="U745" i="3"/>
  <c r="G746" i="3"/>
  <c r="H746" i="3"/>
  <c r="I746" i="3"/>
  <c r="O746" i="3"/>
  <c r="P746" i="3"/>
  <c r="Q746" i="3"/>
  <c r="S746" i="3"/>
  <c r="T746" i="3"/>
  <c r="U746" i="3"/>
  <c r="G747" i="3"/>
  <c r="H747" i="3"/>
  <c r="I747" i="3"/>
  <c r="O747" i="3"/>
  <c r="P747" i="3"/>
  <c r="Q747" i="3"/>
  <c r="S747" i="3"/>
  <c r="T747" i="3"/>
  <c r="U747" i="3"/>
  <c r="G748" i="3"/>
  <c r="H748" i="3"/>
  <c r="I748" i="3"/>
  <c r="O748" i="3"/>
  <c r="P748" i="3"/>
  <c r="Q748" i="3"/>
  <c r="S748" i="3"/>
  <c r="T748" i="3"/>
  <c r="U748" i="3"/>
  <c r="G749" i="3"/>
  <c r="H749" i="3"/>
  <c r="I749" i="3"/>
  <c r="O749" i="3"/>
  <c r="P749" i="3"/>
  <c r="Q749" i="3"/>
  <c r="S749" i="3"/>
  <c r="T749" i="3"/>
  <c r="U749" i="3"/>
  <c r="G750" i="3"/>
  <c r="H750" i="3"/>
  <c r="I750" i="3"/>
  <c r="O750" i="3"/>
  <c r="P750" i="3"/>
  <c r="Q750" i="3"/>
  <c r="S750" i="3"/>
  <c r="T750" i="3"/>
  <c r="U750" i="3"/>
  <c r="G751" i="3"/>
  <c r="H751" i="3"/>
  <c r="I751" i="3"/>
  <c r="O751" i="3"/>
  <c r="P751" i="3"/>
  <c r="Q751" i="3"/>
  <c r="S751" i="3"/>
  <c r="T751" i="3"/>
  <c r="U751" i="3"/>
  <c r="G752" i="3"/>
  <c r="H752" i="3"/>
  <c r="I752" i="3"/>
  <c r="O752" i="3"/>
  <c r="P752" i="3"/>
  <c r="Q752" i="3"/>
  <c r="S752" i="3"/>
  <c r="T752" i="3"/>
  <c r="U752" i="3"/>
  <c r="G753" i="3"/>
  <c r="H753" i="3"/>
  <c r="I753" i="3"/>
  <c r="O753" i="3"/>
  <c r="P753" i="3"/>
  <c r="Q753" i="3"/>
  <c r="S753" i="3"/>
  <c r="T753" i="3"/>
  <c r="U753" i="3"/>
  <c r="G754" i="3"/>
  <c r="H754" i="3"/>
  <c r="I754" i="3"/>
  <c r="O754" i="3"/>
  <c r="P754" i="3"/>
  <c r="Q754" i="3"/>
  <c r="S754" i="3"/>
  <c r="T754" i="3"/>
  <c r="U754" i="3"/>
  <c r="G755" i="3"/>
  <c r="H755" i="3"/>
  <c r="I755" i="3"/>
  <c r="O755" i="3"/>
  <c r="P755" i="3"/>
  <c r="Q755" i="3"/>
  <c r="S755" i="3"/>
  <c r="T755" i="3"/>
  <c r="U755" i="3"/>
  <c r="G756" i="3"/>
  <c r="H756" i="3"/>
  <c r="I756" i="3"/>
  <c r="O756" i="3"/>
  <c r="P756" i="3"/>
  <c r="Q756" i="3"/>
  <c r="S756" i="3"/>
  <c r="T756" i="3"/>
  <c r="U756" i="3"/>
  <c r="G757" i="3"/>
  <c r="H757" i="3"/>
  <c r="I757" i="3"/>
  <c r="O757" i="3"/>
  <c r="P757" i="3"/>
  <c r="Q757" i="3"/>
  <c r="S757" i="3"/>
  <c r="T757" i="3"/>
  <c r="U757" i="3"/>
  <c r="G758" i="3"/>
  <c r="H758" i="3"/>
  <c r="I758" i="3"/>
  <c r="O758" i="3"/>
  <c r="P758" i="3"/>
  <c r="Q758" i="3"/>
  <c r="S758" i="3"/>
  <c r="T758" i="3"/>
  <c r="U758" i="3"/>
  <c r="G759" i="3"/>
  <c r="H759" i="3"/>
  <c r="I759" i="3"/>
  <c r="O759" i="3"/>
  <c r="P759" i="3"/>
  <c r="Q759" i="3"/>
  <c r="S759" i="3"/>
  <c r="T759" i="3"/>
  <c r="U759" i="3"/>
  <c r="G760" i="3"/>
  <c r="H760" i="3"/>
  <c r="I760" i="3"/>
  <c r="O760" i="3"/>
  <c r="P760" i="3"/>
  <c r="Q760" i="3"/>
  <c r="S760" i="3"/>
  <c r="T760" i="3"/>
  <c r="U760" i="3"/>
  <c r="G761" i="3"/>
  <c r="H761" i="3"/>
  <c r="I761" i="3"/>
  <c r="O761" i="3"/>
  <c r="P761" i="3"/>
  <c r="Q761" i="3"/>
  <c r="S761" i="3"/>
  <c r="T761" i="3"/>
  <c r="U761" i="3"/>
  <c r="G762" i="3"/>
  <c r="H762" i="3"/>
  <c r="I762" i="3"/>
  <c r="O762" i="3"/>
  <c r="P762" i="3"/>
  <c r="Q762" i="3"/>
  <c r="S762" i="3"/>
  <c r="T762" i="3"/>
  <c r="U762" i="3"/>
  <c r="G763" i="3"/>
  <c r="H763" i="3"/>
  <c r="I763" i="3"/>
  <c r="O763" i="3"/>
  <c r="P763" i="3"/>
  <c r="Q763" i="3"/>
  <c r="S763" i="3"/>
  <c r="T763" i="3"/>
  <c r="U763" i="3"/>
  <c r="U7" i="3"/>
  <c r="T7" i="3"/>
  <c r="S7" i="3"/>
  <c r="Q7" i="3"/>
  <c r="P7" i="3"/>
  <c r="O7" i="3"/>
  <c r="I7" i="3"/>
  <c r="H7" i="3"/>
  <c r="G7" i="3"/>
  <c r="F7" i="3" l="1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E7" i="3"/>
  <c r="G5" i="5" s="1"/>
  <c r="E8" i="3"/>
  <c r="G22" i="5" s="1"/>
  <c r="E9" i="3"/>
  <c r="G23" i="5" s="1"/>
  <c r="E10" i="3"/>
  <c r="G24" i="5" s="1"/>
  <c r="E11" i="3"/>
  <c r="G25" i="5" s="1"/>
  <c r="E12" i="3"/>
  <c r="G26" i="5" s="1"/>
  <c r="E13" i="3"/>
  <c r="G27" i="5" s="1"/>
  <c r="E14" i="3"/>
  <c r="G28" i="5" s="1"/>
  <c r="E15" i="3"/>
  <c r="G29" i="5" s="1"/>
  <c r="E16" i="3"/>
  <c r="G30" i="5" s="1"/>
  <c r="E17" i="3"/>
  <c r="G31" i="5" s="1"/>
  <c r="E18" i="3"/>
  <c r="G32" i="5" s="1"/>
  <c r="E19" i="3"/>
  <c r="G33" i="5" s="1"/>
  <c r="E20" i="3"/>
  <c r="G34" i="5" s="1"/>
  <c r="E21" i="3"/>
  <c r="G35" i="5" s="1"/>
  <c r="E22" i="3"/>
  <c r="G40" i="5" s="1"/>
  <c r="E23" i="3"/>
  <c r="G41" i="5" s="1"/>
  <c r="E24" i="3"/>
  <c r="G42" i="5" s="1"/>
  <c r="E25" i="3"/>
  <c r="G43" i="5" s="1"/>
  <c r="E26" i="3"/>
  <c r="G44" i="5" s="1"/>
  <c r="E27" i="3"/>
  <c r="G45" i="5" s="1"/>
  <c r="E28" i="3"/>
  <c r="G46" i="5" s="1"/>
  <c r="E29" i="3"/>
  <c r="G47" i="5" s="1"/>
  <c r="E30" i="3"/>
  <c r="G48" i="5" s="1"/>
  <c r="E31" i="3"/>
  <c r="G49" i="5" s="1"/>
  <c r="E32" i="3"/>
  <c r="G50" i="5" s="1"/>
  <c r="E33" i="3"/>
  <c r="G51" i="5" s="1"/>
  <c r="E34" i="3"/>
  <c r="G52" i="5" s="1"/>
  <c r="E35" i="3"/>
  <c r="G53" i="5" s="1"/>
  <c r="E36" i="3"/>
  <c r="G54" i="5" s="1"/>
  <c r="E37" i="3"/>
  <c r="G55" i="5" s="1"/>
  <c r="E38" i="3"/>
  <c r="G56" i="5" s="1"/>
  <c r="E39" i="3"/>
  <c r="G57" i="5" s="1"/>
  <c r="E40" i="3"/>
  <c r="G61" i="5" s="1"/>
  <c r="E41" i="3"/>
  <c r="G62" i="5" s="1"/>
  <c r="E42" i="3"/>
  <c r="G64" i="5" s="1"/>
  <c r="E43" i="3"/>
  <c r="G65" i="5" s="1"/>
  <c r="E44" i="3"/>
  <c r="G73" i="5" s="1"/>
  <c r="E45" i="3"/>
  <c r="G74" i="5" s="1"/>
  <c r="E46" i="3"/>
  <c r="G79" i="5" s="1"/>
  <c r="E47" i="3"/>
  <c r="G80" i="5" s="1"/>
  <c r="E48" i="3"/>
  <c r="G81" i="5" s="1"/>
  <c r="E49" i="3"/>
  <c r="G82" i="5" s="1"/>
  <c r="E50" i="3"/>
  <c r="G84" i="5" s="1"/>
  <c r="E51" i="3"/>
  <c r="G85" i="5" s="1"/>
  <c r="E52" i="3"/>
  <c r="G101" i="5" s="1"/>
  <c r="E53" i="3"/>
  <c r="G102" i="5" s="1"/>
  <c r="E54" i="3"/>
  <c r="G103" i="5" s="1"/>
  <c r="E55" i="3"/>
  <c r="G104" i="5" s="1"/>
  <c r="E56" i="3"/>
  <c r="G105" i="5" s="1"/>
  <c r="E57" i="3"/>
  <c r="G106" i="5" s="1"/>
  <c r="E58" i="3"/>
  <c r="G107" i="5" s="1"/>
  <c r="E59" i="3"/>
  <c r="G108" i="5" s="1"/>
  <c r="E60" i="3"/>
  <c r="G109" i="5" s="1"/>
  <c r="E61" i="3"/>
  <c r="G110" i="5" s="1"/>
  <c r="E62" i="3"/>
  <c r="G111" i="5" s="1"/>
  <c r="E63" i="3"/>
  <c r="G112" i="5" s="1"/>
  <c r="E64" i="3"/>
  <c r="G113" i="5" s="1"/>
  <c r="E65" i="3"/>
  <c r="G114" i="5" s="1"/>
  <c r="E66" i="3"/>
  <c r="E67" i="3"/>
  <c r="E68" i="3"/>
  <c r="G122" i="5" s="1"/>
  <c r="E69" i="3"/>
  <c r="G125" i="5" s="1"/>
  <c r="E70" i="3"/>
  <c r="G126" i="5" s="1"/>
  <c r="E71" i="3"/>
  <c r="G127" i="5" s="1"/>
  <c r="E72" i="3"/>
  <c r="G128" i="5" s="1"/>
  <c r="E73" i="3"/>
  <c r="G139" i="5" s="1"/>
  <c r="E74" i="3"/>
  <c r="G140" i="5" s="1"/>
  <c r="E75" i="3"/>
  <c r="G141" i="5" s="1"/>
  <c r="E76" i="3"/>
  <c r="G142" i="5" s="1"/>
  <c r="E77" i="3"/>
  <c r="G143" i="5" s="1"/>
  <c r="E78" i="3"/>
  <c r="G144" i="5" s="1"/>
  <c r="E79" i="3"/>
  <c r="G145" i="5" s="1"/>
  <c r="E80" i="3"/>
  <c r="G156" i="5" s="1"/>
  <c r="E81" i="3"/>
  <c r="G157" i="5" s="1"/>
  <c r="E82" i="3"/>
  <c r="G158" i="5" s="1"/>
  <c r="E83" i="3"/>
  <c r="G159" i="5" s="1"/>
  <c r="E84" i="3"/>
  <c r="G160" i="5" s="1"/>
  <c r="E85" i="3"/>
  <c r="G161" i="5" s="1"/>
  <c r="E86" i="3"/>
  <c r="G162" i="5" s="1"/>
  <c r="E87" i="3"/>
  <c r="G163" i="5" s="1"/>
  <c r="E88" i="3"/>
  <c r="G164" i="5" s="1"/>
  <c r="E89" i="3"/>
  <c r="G165" i="5" s="1"/>
  <c r="E90" i="3"/>
  <c r="G180" i="5" s="1"/>
  <c r="E91" i="3"/>
  <c r="G181" i="5" s="1"/>
  <c r="E92" i="3"/>
  <c r="G182" i="5" s="1"/>
  <c r="E93" i="3"/>
  <c r="G184" i="5" s="1"/>
  <c r="E94" i="3"/>
  <c r="G185" i="5" s="1"/>
  <c r="E95" i="3"/>
  <c r="G201" i="5" s="1"/>
  <c r="E96" i="3"/>
  <c r="G202" i="5" s="1"/>
  <c r="E97" i="3"/>
  <c r="G203" i="5" s="1"/>
  <c r="E98" i="3"/>
  <c r="G204" i="5" s="1"/>
  <c r="E99" i="3"/>
  <c r="G205" i="5" s="1"/>
  <c r="E100" i="3"/>
  <c r="G219" i="5" s="1"/>
  <c r="E101" i="3"/>
  <c r="G220" i="5" s="1"/>
  <c r="E102" i="3"/>
  <c r="G221" i="5" s="1"/>
  <c r="E103" i="3"/>
  <c r="G222" i="5" s="1"/>
  <c r="E104" i="3"/>
  <c r="G223" i="5" s="1"/>
  <c r="E105" i="3"/>
  <c r="G224" i="5" s="1"/>
  <c r="E106" i="3"/>
  <c r="G225" i="5" s="1"/>
  <c r="E107" i="3"/>
  <c r="G241" i="5" s="1"/>
  <c r="E108" i="3"/>
  <c r="G242" i="5" s="1"/>
  <c r="E109" i="3"/>
  <c r="G244" i="5" s="1"/>
  <c r="E110" i="3"/>
  <c r="G245" i="5" s="1"/>
  <c r="E111" i="3"/>
  <c r="G246" i="5" s="1"/>
  <c r="E112" i="3"/>
  <c r="G247" i="5" s="1"/>
  <c r="E113" i="3"/>
  <c r="G248" i="5" s="1"/>
  <c r="E114" i="3"/>
  <c r="G249" i="5" s="1"/>
  <c r="E115" i="3"/>
  <c r="G250" i="5" s="1"/>
  <c r="E116" i="3"/>
  <c r="G265" i="5" s="1"/>
  <c r="E117" i="3"/>
  <c r="G266" i="5" s="1"/>
  <c r="E118" i="3"/>
  <c r="G267" i="5" s="1"/>
  <c r="E119" i="3"/>
  <c r="G268" i="5" s="1"/>
  <c r="E120" i="3"/>
  <c r="G269" i="5" s="1"/>
  <c r="E121" i="3"/>
  <c r="G285" i="5" s="1"/>
  <c r="E122" i="3"/>
  <c r="G286" i="5" s="1"/>
  <c r="E123" i="3"/>
  <c r="G287" i="5" s="1"/>
  <c r="E124" i="3"/>
  <c r="G288" i="5" s="1"/>
  <c r="E125" i="3"/>
  <c r="G305" i="5" s="1"/>
  <c r="E126" i="3"/>
  <c r="G306" i="5" s="1"/>
  <c r="E127" i="3"/>
  <c r="G307" i="5" s="1"/>
  <c r="E128" i="3"/>
  <c r="G308" i="5" s="1"/>
  <c r="E129" i="3"/>
  <c r="G309" i="5" s="1"/>
  <c r="E130" i="3"/>
  <c r="G325" i="5" s="1"/>
  <c r="E131" i="3"/>
  <c r="G326" i="5" s="1"/>
  <c r="E132" i="3"/>
  <c r="G327" i="5" s="1"/>
  <c r="E133" i="3"/>
  <c r="G328" i="5" s="1"/>
  <c r="E134" i="3"/>
  <c r="G345" i="5" s="1"/>
  <c r="E135" i="3"/>
  <c r="G346" i="5" s="1"/>
  <c r="E136" i="3"/>
  <c r="G347" i="5" s="1"/>
  <c r="E137" i="3"/>
  <c r="G348" i="5" s="1"/>
  <c r="E138" i="3"/>
  <c r="G349" i="5" s="1"/>
  <c r="E139" i="3"/>
  <c r="G350" i="5" s="1"/>
  <c r="E140" i="3"/>
  <c r="G365" i="5" s="1"/>
  <c r="E141" i="3"/>
  <c r="G366" i="5" s="1"/>
  <c r="E142" i="3"/>
  <c r="G367" i="5" s="1"/>
  <c r="E143" i="3"/>
  <c r="G368" i="5" s="1"/>
  <c r="E144" i="3"/>
  <c r="G369" i="5" s="1"/>
  <c r="E145" i="3"/>
  <c r="G370" i="5" s="1"/>
  <c r="E146" i="3"/>
  <c r="G371" i="5" s="1"/>
  <c r="E147" i="3"/>
  <c r="G385" i="5" s="1"/>
  <c r="E148" i="3"/>
  <c r="G386" i="5" s="1"/>
  <c r="E149" i="3"/>
  <c r="G387" i="5" s="1"/>
  <c r="E150" i="3"/>
  <c r="G388" i="5" s="1"/>
  <c r="E151" i="3"/>
  <c r="G405" i="5" s="1"/>
  <c r="E152" i="3"/>
  <c r="G406" i="5" s="1"/>
  <c r="E153" i="3"/>
  <c r="G407" i="5" s="1"/>
  <c r="E154" i="3"/>
  <c r="G408" i="5" s="1"/>
  <c r="E155" i="3"/>
  <c r="G425" i="5" s="1"/>
  <c r="E156" i="3"/>
  <c r="G426" i="5" s="1"/>
  <c r="E157" i="3"/>
  <c r="G427" i="5" s="1"/>
  <c r="E158" i="3"/>
  <c r="G428" i="5" s="1"/>
  <c r="E159" i="3"/>
  <c r="G429" i="5" s="1"/>
  <c r="E160" i="3"/>
  <c r="G430" i="5" s="1"/>
  <c r="E161" i="3"/>
  <c r="G431" i="5" s="1"/>
  <c r="E162" i="3"/>
  <c r="G432" i="5" s="1"/>
  <c r="E163" i="3"/>
  <c r="G433" i="5" s="1"/>
  <c r="E164" i="3"/>
  <c r="G434" i="5" s="1"/>
  <c r="E165" i="3"/>
  <c r="G435" i="5" s="1"/>
  <c r="E166" i="3"/>
  <c r="G436" i="5" s="1"/>
  <c r="E167" i="3"/>
  <c r="G437" i="5" s="1"/>
  <c r="E168" i="3"/>
  <c r="G438" i="5" s="1"/>
  <c r="E169" i="3"/>
  <c r="G439" i="5" s="1"/>
  <c r="E170" i="3"/>
  <c r="G440" i="5" s="1"/>
  <c r="E171" i="3"/>
  <c r="G441" i="5" s="1"/>
  <c r="E172" i="3"/>
  <c r="G442" i="5" s="1"/>
  <c r="E173" i="3"/>
  <c r="G443" i="5" s="1"/>
  <c r="E174" i="3"/>
  <c r="G445" i="5" s="1"/>
  <c r="E175" i="3"/>
  <c r="G446" i="5" s="1"/>
  <c r="E176" i="3"/>
  <c r="G447" i="5" s="1"/>
  <c r="E177" i="3"/>
  <c r="G448" i="5" s="1"/>
  <c r="E178" i="3"/>
  <c r="G449" i="5" s="1"/>
  <c r="E179" i="3"/>
  <c r="G465" i="5" s="1"/>
  <c r="E180" i="3"/>
  <c r="G466" i="5" s="1"/>
  <c r="E181" i="3"/>
  <c r="G467" i="5" s="1"/>
  <c r="E182" i="3"/>
  <c r="G468" i="5" s="1"/>
  <c r="E183" i="3"/>
  <c r="G469" i="5" s="1"/>
  <c r="E184" i="3"/>
  <c r="G470" i="5" s="1"/>
  <c r="E185" i="3"/>
  <c r="G471" i="5" s="1"/>
  <c r="E186" i="3"/>
  <c r="G472" i="5" s="1"/>
  <c r="E187" i="3"/>
  <c r="G485" i="5" s="1"/>
  <c r="E188" i="3"/>
  <c r="G486" i="5" s="1"/>
  <c r="E189" i="3"/>
  <c r="G487" i="5" s="1"/>
  <c r="E190" i="3"/>
  <c r="G488" i="5" s="1"/>
  <c r="E191" i="3"/>
  <c r="G489" i="5" s="1"/>
  <c r="E192" i="3"/>
  <c r="G490" i="5" s="1"/>
  <c r="E193" i="3"/>
  <c r="G491" i="5" s="1"/>
  <c r="E194" i="3"/>
  <c r="G492" i="5" s="1"/>
  <c r="E195" i="3"/>
  <c r="G505" i="5" s="1"/>
  <c r="E196" i="3"/>
  <c r="G506" i="5" s="1"/>
  <c r="E197" i="3"/>
  <c r="G507" i="5" s="1"/>
  <c r="E198" i="3"/>
  <c r="G508" i="5" s="1"/>
  <c r="E199" i="3"/>
  <c r="G509" i="5" s="1"/>
  <c r="E200" i="3"/>
  <c r="G510" i="5" s="1"/>
  <c r="E201" i="3"/>
  <c r="G511" i="5" s="1"/>
  <c r="E202" i="3"/>
  <c r="G512" i="5" s="1"/>
  <c r="E203" i="3"/>
  <c r="G525" i="5" s="1"/>
  <c r="E204" i="3"/>
  <c r="G526" i="5" s="1"/>
  <c r="E205" i="3"/>
  <c r="G527" i="5" s="1"/>
  <c r="E206" i="3"/>
  <c r="G528" i="5" s="1"/>
  <c r="E207" i="3"/>
  <c r="G529" i="5" s="1"/>
  <c r="E208" i="3"/>
  <c r="G530" i="5" s="1"/>
  <c r="E209" i="3"/>
  <c r="G531" i="5" s="1"/>
  <c r="E210" i="3"/>
  <c r="G532" i="5" s="1"/>
  <c r="E211" i="3"/>
  <c r="G545" i="5" s="1"/>
  <c r="E212" i="3"/>
  <c r="G546" i="5" s="1"/>
  <c r="E213" i="3"/>
  <c r="G547" i="5" s="1"/>
  <c r="E214" i="3"/>
  <c r="G548" i="5" s="1"/>
  <c r="E215" i="3"/>
  <c r="G549" i="5" s="1"/>
  <c r="E216" i="3"/>
  <c r="G550" i="5" s="1"/>
  <c r="E217" i="3"/>
  <c r="G551" i="5" s="1"/>
  <c r="E218" i="3"/>
  <c r="G552" i="5" s="1"/>
  <c r="E219" i="3"/>
  <c r="G565" i="5" s="1"/>
  <c r="E220" i="3"/>
  <c r="G566" i="5" s="1"/>
  <c r="E221" i="3"/>
  <c r="G567" i="5" s="1"/>
  <c r="E222" i="3"/>
  <c r="G568" i="5" s="1"/>
  <c r="E223" i="3"/>
  <c r="G569" i="5" s="1"/>
  <c r="E224" i="3"/>
  <c r="G570" i="5" s="1"/>
  <c r="E225" i="3"/>
  <c r="G571" i="5" s="1"/>
  <c r="E226" i="3"/>
  <c r="G585" i="5" s="1"/>
  <c r="E227" i="3"/>
  <c r="G586" i="5" s="1"/>
  <c r="E228" i="3"/>
  <c r="G587" i="5" s="1"/>
  <c r="E229" i="3"/>
  <c r="G588" i="5" s="1"/>
  <c r="E230" i="3"/>
  <c r="G589" i="5" s="1"/>
  <c r="E231" i="3"/>
  <c r="G590" i="5" s="1"/>
  <c r="E232" i="3"/>
  <c r="G591" i="5" s="1"/>
  <c r="E233" i="3"/>
  <c r="G592" i="5" s="1"/>
  <c r="E234" i="3"/>
  <c r="G593" i="5" s="1"/>
  <c r="E235" i="3"/>
  <c r="G605" i="5" s="1"/>
  <c r="E236" i="3"/>
  <c r="G606" i="5" s="1"/>
  <c r="E237" i="3"/>
  <c r="G607" i="5" s="1"/>
  <c r="E238" i="3"/>
  <c r="G608" i="5" s="1"/>
  <c r="E239" i="3"/>
  <c r="G609" i="5" s="1"/>
  <c r="E240" i="3"/>
  <c r="G610" i="5" s="1"/>
  <c r="E241" i="3"/>
  <c r="G611" i="5" s="1"/>
  <c r="E242" i="3"/>
  <c r="G612" i="5" s="1"/>
  <c r="E243" i="3"/>
  <c r="G613" i="5" s="1"/>
  <c r="E244" i="3"/>
  <c r="G625" i="5" s="1"/>
  <c r="E245" i="3"/>
  <c r="G626" i="5" s="1"/>
  <c r="E246" i="3"/>
  <c r="G627" i="5" s="1"/>
  <c r="E247" i="3"/>
  <c r="G628" i="5" s="1"/>
  <c r="E248" i="3"/>
  <c r="G629" i="5" s="1"/>
  <c r="E249" i="3"/>
  <c r="G630" i="5" s="1"/>
  <c r="E250" i="3"/>
  <c r="G631" i="5" s="1"/>
  <c r="E251" i="3"/>
  <c r="G645" i="5" s="1"/>
  <c r="E252" i="3"/>
  <c r="G646" i="5" s="1"/>
  <c r="E253" i="3"/>
  <c r="G647" i="5" s="1"/>
  <c r="E254" i="3"/>
  <c r="G648" i="5" s="1"/>
  <c r="E255" i="3"/>
  <c r="G649" i="5" s="1"/>
  <c r="E256" i="3"/>
  <c r="G650" i="5" s="1"/>
  <c r="E257" i="3"/>
  <c r="G651" i="5" s="1"/>
  <c r="E258" i="3"/>
  <c r="G652" i="5" s="1"/>
  <c r="E259" i="3"/>
  <c r="G665" i="5" s="1"/>
  <c r="E260" i="3"/>
  <c r="G666" i="5" s="1"/>
  <c r="E261" i="3"/>
  <c r="G667" i="5" s="1"/>
  <c r="E262" i="3"/>
  <c r="G668" i="5" s="1"/>
  <c r="E263" i="3"/>
  <c r="G669" i="5" s="1"/>
  <c r="E264" i="3"/>
  <c r="G670" i="5" s="1"/>
  <c r="E265" i="3"/>
  <c r="G671" i="5" s="1"/>
  <c r="E266" i="3"/>
  <c r="G672" i="5" s="1"/>
  <c r="E267" i="3"/>
  <c r="G685" i="5" s="1"/>
  <c r="E268" i="3"/>
  <c r="G686" i="5" s="1"/>
  <c r="E269" i="3"/>
  <c r="G687" i="5" s="1"/>
  <c r="E270" i="3"/>
  <c r="G688" i="5" s="1"/>
  <c r="E271" i="3"/>
  <c r="G689" i="5" s="1"/>
  <c r="E272" i="3"/>
  <c r="G690" i="5" s="1"/>
  <c r="E273" i="3"/>
  <c r="G691" i="5" s="1"/>
  <c r="E274" i="3"/>
  <c r="G692" i="5" s="1"/>
  <c r="E275" i="3"/>
  <c r="G705" i="5" s="1"/>
  <c r="E276" i="3"/>
  <c r="G706" i="5" s="1"/>
  <c r="E277" i="3"/>
  <c r="G707" i="5" s="1"/>
  <c r="E278" i="3"/>
  <c r="G708" i="5" s="1"/>
  <c r="E279" i="3"/>
  <c r="G709" i="5" s="1"/>
  <c r="E280" i="3"/>
  <c r="G710" i="5" s="1"/>
  <c r="E281" i="3"/>
  <c r="G711" i="5" s="1"/>
  <c r="E282" i="3"/>
  <c r="G712" i="5" s="1"/>
  <c r="E283" i="3"/>
  <c r="G725" i="5" s="1"/>
  <c r="E284" i="3"/>
  <c r="G726" i="5" s="1"/>
  <c r="E285" i="3"/>
  <c r="G727" i="5" s="1"/>
  <c r="E286" i="3"/>
  <c r="G728" i="5" s="1"/>
  <c r="E287" i="3"/>
  <c r="G745" i="5" s="1"/>
  <c r="E288" i="3"/>
  <c r="G746" i="5" s="1"/>
  <c r="E289" i="3"/>
  <c r="G747" i="5" s="1"/>
  <c r="E290" i="3"/>
  <c r="G748" i="5" s="1"/>
  <c r="E291" i="3"/>
  <c r="G749" i="5" s="1"/>
  <c r="E292" i="3"/>
  <c r="G750" i="5" s="1"/>
  <c r="E293" i="3"/>
  <c r="G751" i="5" s="1"/>
  <c r="E294" i="3"/>
  <c r="G765" i="5" s="1"/>
  <c r="E295" i="3"/>
  <c r="G766" i="5" s="1"/>
  <c r="E296" i="3"/>
  <c r="G767" i="5" s="1"/>
  <c r="E297" i="3"/>
  <c r="G768" i="5" s="1"/>
  <c r="E298" i="3"/>
  <c r="G769" i="5" s="1"/>
  <c r="E299" i="3"/>
  <c r="G770" i="5" s="1"/>
  <c r="E300" i="3"/>
  <c r="G771" i="5" s="1"/>
  <c r="E301" i="3"/>
  <c r="G785" i="5" s="1"/>
  <c r="E302" i="3"/>
  <c r="G786" i="5" s="1"/>
  <c r="E303" i="3"/>
  <c r="G787" i="5" s="1"/>
  <c r="E304" i="3"/>
  <c r="G788" i="5" s="1"/>
  <c r="E305" i="3"/>
  <c r="G789" i="5" s="1"/>
  <c r="E306" i="3"/>
  <c r="G790" i="5" s="1"/>
  <c r="E307" i="3"/>
  <c r="G791" i="5" s="1"/>
  <c r="E308" i="3"/>
  <c r="G792" i="5" s="1"/>
  <c r="E309" i="3"/>
  <c r="G793" i="5" s="1"/>
  <c r="E310" i="3"/>
  <c r="G794" i="5" s="1"/>
  <c r="E311" i="3"/>
  <c r="G795" i="5" s="1"/>
  <c r="E312" i="3"/>
  <c r="G805" i="5" s="1"/>
  <c r="E313" i="3"/>
  <c r="G806" i="5" s="1"/>
  <c r="E314" i="3"/>
  <c r="G807" i="5" s="1"/>
  <c r="E315" i="3"/>
  <c r="G808" i="5" s="1"/>
  <c r="E316" i="3"/>
  <c r="G809" i="5" s="1"/>
  <c r="E317" i="3"/>
  <c r="G810" i="5" s="1"/>
  <c r="E318" i="3"/>
  <c r="G811" i="5" s="1"/>
  <c r="E319" i="3"/>
  <c r="G812" i="5" s="1"/>
  <c r="E320" i="3"/>
  <c r="G813" i="5" s="1"/>
  <c r="E321" i="3"/>
  <c r="G825" i="5" s="1"/>
  <c r="E322" i="3"/>
  <c r="G826" i="5" s="1"/>
  <c r="E323" i="3"/>
  <c r="G827" i="5" s="1"/>
  <c r="E324" i="3"/>
  <c r="G828" i="5" s="1"/>
  <c r="E325" i="3"/>
  <c r="G845" i="5" s="1"/>
  <c r="E326" i="3"/>
  <c r="G846" i="5" s="1"/>
  <c r="E327" i="3"/>
  <c r="G847" i="5" s="1"/>
  <c r="E328" i="3"/>
  <c r="G848" i="5" s="1"/>
  <c r="E329" i="3"/>
  <c r="G865" i="5" s="1"/>
  <c r="E330" i="3"/>
  <c r="G866" i="5" s="1"/>
  <c r="E331" i="3"/>
  <c r="G867" i="5" s="1"/>
  <c r="E332" i="3"/>
  <c r="G868" i="5" s="1"/>
  <c r="E333" i="3"/>
  <c r="G885" i="5" s="1"/>
  <c r="E334" i="3"/>
  <c r="G886" i="5" s="1"/>
  <c r="E335" i="3"/>
  <c r="G887" i="5" s="1"/>
  <c r="E336" i="3"/>
  <c r="G888" i="5" s="1"/>
  <c r="E337" i="3"/>
  <c r="G905" i="5" s="1"/>
  <c r="E338" i="3"/>
  <c r="G906" i="5" s="1"/>
  <c r="E339" i="3"/>
  <c r="G907" i="5" s="1"/>
  <c r="E340" i="3"/>
  <c r="G908" i="5" s="1"/>
  <c r="E341" i="3"/>
  <c r="G909" i="5" s="1"/>
  <c r="E342" i="3"/>
  <c r="G910" i="5" s="1"/>
  <c r="E343" i="3"/>
  <c r="G925" i="5" s="1"/>
  <c r="E344" i="3"/>
  <c r="G926" i="5" s="1"/>
  <c r="E345" i="3"/>
  <c r="G927" i="5" s="1"/>
  <c r="E346" i="3"/>
  <c r="G928" i="5" s="1"/>
  <c r="E347" i="3"/>
  <c r="G929" i="5" s="1"/>
  <c r="E348" i="3"/>
  <c r="G930" i="5" s="1"/>
  <c r="E349" i="3"/>
  <c r="G931" i="5" s="1"/>
  <c r="E350" i="3"/>
  <c r="G932" i="5" s="1"/>
  <c r="E351" i="3"/>
  <c r="G933" i="5" s="1"/>
  <c r="E352" i="3"/>
  <c r="G934" i="5" s="1"/>
  <c r="E353" i="3"/>
  <c r="G935" i="5" s="1"/>
  <c r="E354" i="3"/>
  <c r="G945" i="5" s="1"/>
  <c r="E355" i="3"/>
  <c r="G946" i="5" s="1"/>
  <c r="E356" i="3"/>
  <c r="G947" i="5" s="1"/>
  <c r="E357" i="3"/>
  <c r="G948" i="5" s="1"/>
  <c r="E358" i="3"/>
  <c r="G965" i="5" s="1"/>
  <c r="E359" i="3"/>
  <c r="G966" i="5" s="1"/>
  <c r="E360" i="3"/>
  <c r="G967" i="5" s="1"/>
  <c r="E361" i="3"/>
  <c r="G968" i="5" s="1"/>
  <c r="E362" i="3"/>
  <c r="G969" i="5" s="1"/>
  <c r="E363" i="3"/>
  <c r="G970" i="5" s="1"/>
  <c r="E364" i="3"/>
  <c r="G971" i="5" s="1"/>
  <c r="E365" i="3"/>
  <c r="G972" i="5" s="1"/>
  <c r="E366" i="3"/>
  <c r="G985" i="5" s="1"/>
  <c r="E367" i="3"/>
  <c r="G986" i="5" s="1"/>
  <c r="E368" i="3"/>
  <c r="G987" i="5" s="1"/>
  <c r="E369" i="3"/>
  <c r="G988" i="5" s="1"/>
  <c r="E370" i="3"/>
  <c r="G989" i="5" s="1"/>
  <c r="E371" i="3"/>
  <c r="G990" i="5" s="1"/>
  <c r="E372" i="3"/>
  <c r="G991" i="5" s="1"/>
  <c r="E373" i="3"/>
  <c r="G992" i="5" s="1"/>
  <c r="E374" i="3"/>
  <c r="G1005" i="5" s="1"/>
  <c r="E375" i="3"/>
  <c r="G1006" i="5" s="1"/>
  <c r="E376" i="3"/>
  <c r="G1007" i="5" s="1"/>
  <c r="E377" i="3"/>
  <c r="G1008" i="5" s="1"/>
  <c r="E378" i="3"/>
  <c r="G1009" i="5" s="1"/>
  <c r="E379" i="3"/>
  <c r="G1010" i="5" s="1"/>
  <c r="E380" i="3"/>
  <c r="G1011" i="5" s="1"/>
  <c r="E381" i="3"/>
  <c r="G1012" i="5" s="1"/>
  <c r="E382" i="3"/>
  <c r="G1013" i="5" s="1"/>
  <c r="E383" i="3"/>
  <c r="G1014" i="5" s="1"/>
  <c r="E384" i="3"/>
  <c r="G1015" i="5" s="1"/>
  <c r="E385" i="3"/>
  <c r="G1016" i="5" s="1"/>
  <c r="E386" i="3"/>
  <c r="G1017" i="5" s="1"/>
  <c r="E387" i="3"/>
  <c r="G1025" i="5" s="1"/>
  <c r="E388" i="3"/>
  <c r="G1026" i="5" s="1"/>
  <c r="E389" i="3"/>
  <c r="G1027" i="5" s="1"/>
  <c r="E390" i="3"/>
  <c r="G1028" i="5" s="1"/>
  <c r="E391" i="3"/>
  <c r="G1029" i="5" s="1"/>
  <c r="E392" i="3"/>
  <c r="G1030" i="5" s="1"/>
  <c r="E393" i="3"/>
  <c r="G1031" i="5" s="1"/>
  <c r="E394" i="3"/>
  <c r="E395" i="3"/>
  <c r="E396" i="3"/>
  <c r="G1045" i="5" s="1"/>
  <c r="E397" i="3"/>
  <c r="E398" i="3"/>
  <c r="E399" i="3"/>
  <c r="E400" i="3"/>
  <c r="G1065" i="5" s="1"/>
  <c r="E401" i="3"/>
  <c r="G1066" i="5" s="1"/>
  <c r="E402" i="3"/>
  <c r="G1067" i="5" s="1"/>
  <c r="E403" i="3"/>
  <c r="G1068" i="5" s="1"/>
  <c r="E404" i="3"/>
  <c r="G1085" i="5" s="1"/>
  <c r="E405" i="3"/>
  <c r="G1086" i="5" s="1"/>
  <c r="E406" i="3"/>
  <c r="G1087" i="5" s="1"/>
  <c r="E407" i="3"/>
  <c r="G1088" i="5" s="1"/>
  <c r="E408" i="3"/>
  <c r="G1089" i="5" s="1"/>
  <c r="E409" i="3"/>
  <c r="G1090" i="5" s="1"/>
  <c r="E410" i="3"/>
  <c r="G1091" i="5" s="1"/>
  <c r="E411" i="3"/>
  <c r="G1092" i="5" s="1"/>
  <c r="E412" i="3"/>
  <c r="G1093" i="5" s="1"/>
  <c r="E413" i="3"/>
  <c r="G1094" i="5" s="1"/>
  <c r="E414" i="3"/>
  <c r="G1095" i="5" s="1"/>
  <c r="E415" i="3"/>
  <c r="G1096" i="5" s="1"/>
  <c r="E416" i="3"/>
  <c r="G1097" i="5" s="1"/>
  <c r="E417" i="3"/>
  <c r="G1105" i="5" s="1"/>
  <c r="E418" i="3"/>
  <c r="G1106" i="5" s="1"/>
  <c r="E419" i="3"/>
  <c r="G1107" i="5" s="1"/>
  <c r="E420" i="3"/>
  <c r="G1108" i="5" s="1"/>
  <c r="E421" i="3"/>
  <c r="G1109" i="5" s="1"/>
  <c r="E422" i="3"/>
  <c r="G1110" i="5" s="1"/>
  <c r="E423" i="3"/>
  <c r="G1111" i="5" s="1"/>
  <c r="E424" i="3"/>
  <c r="G1112" i="5" s="1"/>
  <c r="E425" i="3"/>
  <c r="G1113" i="5" s="1"/>
  <c r="E426" i="3"/>
  <c r="G1114" i="5" s="1"/>
  <c r="E427" i="3"/>
  <c r="G1115" i="5" s="1"/>
  <c r="E428" i="3"/>
  <c r="G1125" i="5" s="1"/>
  <c r="E429" i="3"/>
  <c r="G1126" i="5" s="1"/>
  <c r="E430" i="3"/>
  <c r="G1127" i="5" s="1"/>
  <c r="E431" i="3"/>
  <c r="G1128" i="5" s="1"/>
  <c r="E432" i="3"/>
  <c r="G1129" i="5" s="1"/>
  <c r="E433" i="3"/>
  <c r="G1145" i="5" s="1"/>
  <c r="E434" i="3"/>
  <c r="G1146" i="5" s="1"/>
  <c r="E435" i="3"/>
  <c r="G1147" i="5" s="1"/>
  <c r="E436" i="3"/>
  <c r="G1148" i="5" s="1"/>
  <c r="E437" i="3"/>
  <c r="G1165" i="5" s="1"/>
  <c r="E438" i="3"/>
  <c r="G1166" i="5" s="1"/>
  <c r="E439" i="3"/>
  <c r="G1167" i="5" s="1"/>
  <c r="E440" i="3"/>
  <c r="G1168" i="5" s="1"/>
  <c r="E441" i="3"/>
  <c r="G1169" i="5" s="1"/>
  <c r="E442" i="3"/>
  <c r="G1170" i="5" s="1"/>
  <c r="E443" i="3"/>
  <c r="G1171" i="5" s="1"/>
  <c r="E444" i="3"/>
  <c r="G1172" i="5" s="1"/>
  <c r="E445" i="3"/>
  <c r="G1173" i="5" s="1"/>
  <c r="E446" i="3"/>
  <c r="G1174" i="5" s="1"/>
  <c r="E447" i="3"/>
  <c r="G1185" i="5" s="1"/>
  <c r="E448" i="3"/>
  <c r="G1186" i="5" s="1"/>
  <c r="E449" i="3"/>
  <c r="G1187" i="5" s="1"/>
  <c r="E450" i="3"/>
  <c r="G1188" i="5" s="1"/>
  <c r="E451" i="3"/>
  <c r="G1189" i="5" s="1"/>
  <c r="E452" i="3"/>
  <c r="G1190" i="5" s="1"/>
  <c r="E453" i="3"/>
  <c r="G1191" i="5" s="1"/>
  <c r="E454" i="3"/>
  <c r="G1192" i="5" s="1"/>
  <c r="E455" i="3"/>
  <c r="G1193" i="5" s="1"/>
  <c r="E456" i="3"/>
  <c r="G1194" i="5" s="1"/>
  <c r="E457" i="3"/>
  <c r="G1205" i="5" s="1"/>
  <c r="E458" i="3"/>
  <c r="G1206" i="5" s="1"/>
  <c r="E459" i="3"/>
  <c r="G1207" i="5" s="1"/>
  <c r="E460" i="3"/>
  <c r="G1208" i="5" s="1"/>
  <c r="E461" i="3"/>
  <c r="G1225" i="5" s="1"/>
  <c r="E462" i="3"/>
  <c r="G1226" i="5" s="1"/>
  <c r="E463" i="3"/>
  <c r="G1227" i="5" s="1"/>
  <c r="E464" i="3"/>
  <c r="G1228" i="5" s="1"/>
  <c r="E465" i="3"/>
  <c r="G1245" i="5" s="1"/>
  <c r="E466" i="3"/>
  <c r="G1246" i="5" s="1"/>
  <c r="E467" i="3"/>
  <c r="G1247" i="5" s="1"/>
  <c r="E468" i="3"/>
  <c r="G1248" i="5" s="1"/>
  <c r="E469" i="3"/>
  <c r="G1265" i="5" s="1"/>
  <c r="E470" i="3"/>
  <c r="G1266" i="5" s="1"/>
  <c r="E471" i="3"/>
  <c r="G1267" i="5" s="1"/>
  <c r="E472" i="3"/>
  <c r="G1268" i="5" s="1"/>
  <c r="E473" i="3"/>
  <c r="G1269" i="5" s="1"/>
  <c r="E474" i="3"/>
  <c r="G1285" i="5" s="1"/>
  <c r="E475" i="3"/>
  <c r="G1286" i="5" s="1"/>
  <c r="E476" i="3"/>
  <c r="G1287" i="5" s="1"/>
  <c r="E477" i="3"/>
  <c r="G1288" i="5" s="1"/>
  <c r="E478" i="3"/>
  <c r="G1289" i="5" s="1"/>
  <c r="E479" i="3"/>
  <c r="G1306" i="5" s="1"/>
  <c r="E480" i="3"/>
  <c r="G1307" i="5" s="1"/>
  <c r="E481" i="3"/>
  <c r="G1308" i="5" s="1"/>
  <c r="E482" i="3"/>
  <c r="G1309" i="5" s="1"/>
  <c r="E483" i="3"/>
  <c r="G1310" i="5" s="1"/>
  <c r="E484" i="3"/>
  <c r="G1326" i="5" s="1"/>
  <c r="E485" i="3"/>
  <c r="G1327" i="5" s="1"/>
  <c r="E486" i="3"/>
  <c r="G1328" i="5" s="1"/>
  <c r="E487" i="3"/>
  <c r="G1329" i="5" s="1"/>
  <c r="E488" i="3"/>
  <c r="G1345" i="5" s="1"/>
  <c r="E489" i="3"/>
  <c r="G1346" i="5" s="1"/>
  <c r="E490" i="3"/>
  <c r="G1347" i="5" s="1"/>
  <c r="E491" i="3"/>
  <c r="G1348" i="5" s="1"/>
  <c r="E492" i="3"/>
  <c r="G1349" i="5" s="1"/>
  <c r="E493" i="3"/>
  <c r="G1350" i="5" s="1"/>
  <c r="E494" i="3"/>
  <c r="G1365" i="5" s="1"/>
  <c r="E495" i="3"/>
  <c r="G1366" i="5" s="1"/>
  <c r="E496" i="3"/>
  <c r="G1367" i="5" s="1"/>
  <c r="E497" i="3"/>
  <c r="G1368" i="5" s="1"/>
  <c r="E498" i="3"/>
  <c r="G1369" i="5" s="1"/>
  <c r="E499" i="3"/>
  <c r="G1385" i="5" s="1"/>
  <c r="E500" i="3"/>
  <c r="G1386" i="5" s="1"/>
  <c r="E501" i="3"/>
  <c r="G1387" i="5" s="1"/>
  <c r="E502" i="3"/>
  <c r="G1388" i="5" s="1"/>
  <c r="E503" i="3"/>
  <c r="G1389" i="5" s="1"/>
  <c r="E504" i="3"/>
  <c r="G1405" i="5" s="1"/>
  <c r="E505" i="3"/>
  <c r="G1406" i="5" s="1"/>
  <c r="E506" i="3"/>
  <c r="G1407" i="5" s="1"/>
  <c r="E507" i="3"/>
  <c r="G1408" i="5" s="1"/>
  <c r="E508" i="3"/>
  <c r="G1409" i="5" s="1"/>
  <c r="E509" i="3"/>
  <c r="G1425" i="5" s="1"/>
  <c r="E510" i="3"/>
  <c r="G1426" i="5" s="1"/>
  <c r="E511" i="3"/>
  <c r="G1427" i="5" s="1"/>
  <c r="E512" i="3"/>
  <c r="G1428" i="5" s="1"/>
  <c r="E513" i="3"/>
  <c r="G1445" i="5" s="1"/>
  <c r="E514" i="3"/>
  <c r="G1446" i="5" s="1"/>
  <c r="E515" i="3"/>
  <c r="G1447" i="5" s="1"/>
  <c r="E516" i="3"/>
  <c r="G1448" i="5" s="1"/>
  <c r="E517" i="3"/>
  <c r="G1465" i="5" s="1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D7" i="3"/>
  <c r="H5" i="5" s="1"/>
  <c r="D8" i="3"/>
  <c r="H22" i="5" s="1"/>
  <c r="D9" i="3"/>
  <c r="H23" i="5" s="1"/>
  <c r="D10" i="3"/>
  <c r="H24" i="5" s="1"/>
  <c r="D11" i="3"/>
  <c r="H25" i="5" s="1"/>
  <c r="D12" i="3"/>
  <c r="H26" i="5" s="1"/>
  <c r="D13" i="3"/>
  <c r="H27" i="5" s="1"/>
  <c r="D14" i="3"/>
  <c r="H28" i="5" s="1"/>
  <c r="D15" i="3"/>
  <c r="H29" i="5" s="1"/>
  <c r="D16" i="3"/>
  <c r="H30" i="5" s="1"/>
  <c r="D17" i="3"/>
  <c r="H31" i="5" s="1"/>
  <c r="D18" i="3"/>
  <c r="H32" i="5" s="1"/>
  <c r="D19" i="3"/>
  <c r="H33" i="5" s="1"/>
  <c r="D20" i="3"/>
  <c r="H34" i="5" s="1"/>
  <c r="D21" i="3"/>
  <c r="H35" i="5" s="1"/>
  <c r="D22" i="3"/>
  <c r="H36" i="5" s="1"/>
  <c r="B36" i="5" s="1"/>
  <c r="D23" i="3"/>
  <c r="H41" i="5" s="1"/>
  <c r="D24" i="3"/>
  <c r="H42" i="5" s="1"/>
  <c r="D25" i="3"/>
  <c r="H43" i="5" s="1"/>
  <c r="D26" i="3"/>
  <c r="H44" i="5" s="1"/>
  <c r="D27" i="3"/>
  <c r="H45" i="5" s="1"/>
  <c r="D28" i="3"/>
  <c r="H46" i="5" s="1"/>
  <c r="D29" i="3"/>
  <c r="H47" i="5" s="1"/>
  <c r="D30" i="3"/>
  <c r="H48" i="5" s="1"/>
  <c r="D31" i="3"/>
  <c r="H49" i="5" s="1"/>
  <c r="D32" i="3"/>
  <c r="H50" i="5" s="1"/>
  <c r="D33" i="3"/>
  <c r="H51" i="5" s="1"/>
  <c r="D34" i="3"/>
  <c r="H52" i="5" s="1"/>
  <c r="D35" i="3"/>
  <c r="H53" i="5" s="1"/>
  <c r="D36" i="3"/>
  <c r="H54" i="5" s="1"/>
  <c r="D37" i="3"/>
  <c r="H55" i="5" s="1"/>
  <c r="D38" i="3"/>
  <c r="H56" i="5" s="1"/>
  <c r="D39" i="3"/>
  <c r="H57" i="5" s="1"/>
  <c r="D40" i="3"/>
  <c r="D41" i="3"/>
  <c r="D42" i="3"/>
  <c r="D43" i="3"/>
  <c r="H65" i="5" s="1"/>
  <c r="D44" i="3"/>
  <c r="H73" i="5" s="1"/>
  <c r="D45" i="3"/>
  <c r="H74" i="5" s="1"/>
  <c r="D46" i="3"/>
  <c r="H76" i="5" s="1"/>
  <c r="B76" i="5" s="1"/>
  <c r="D47" i="3"/>
  <c r="H80" i="5" s="1"/>
  <c r="D48" i="3"/>
  <c r="H81" i="5" s="1"/>
  <c r="D49" i="3"/>
  <c r="H82" i="5" s="1"/>
  <c r="D50" i="3"/>
  <c r="H84" i="5" s="1"/>
  <c r="D51" i="3"/>
  <c r="H85" i="5" s="1"/>
  <c r="D52" i="3"/>
  <c r="H101" i="5" s="1"/>
  <c r="D53" i="3"/>
  <c r="H102" i="5" s="1"/>
  <c r="D54" i="3"/>
  <c r="H103" i="5" s="1"/>
  <c r="D55" i="3"/>
  <c r="H104" i="5" s="1"/>
  <c r="D56" i="3"/>
  <c r="H105" i="5" s="1"/>
  <c r="D57" i="3"/>
  <c r="H106" i="5" s="1"/>
  <c r="D58" i="3"/>
  <c r="H107" i="5" s="1"/>
  <c r="D59" i="3"/>
  <c r="H108" i="5" s="1"/>
  <c r="D60" i="3"/>
  <c r="H109" i="5" s="1"/>
  <c r="D61" i="3"/>
  <c r="H110" i="5" s="1"/>
  <c r="D62" i="3"/>
  <c r="H111" i="5" s="1"/>
  <c r="D63" i="3"/>
  <c r="H112" i="5" s="1"/>
  <c r="D64" i="3"/>
  <c r="H113" i="5" s="1"/>
  <c r="D65" i="3"/>
  <c r="H114" i="5" s="1"/>
  <c r="D66" i="3"/>
  <c r="D67" i="3"/>
  <c r="D68" i="3"/>
  <c r="H122" i="5" s="1"/>
  <c r="D69" i="3"/>
  <c r="H125" i="5" s="1"/>
  <c r="D70" i="3"/>
  <c r="H126" i="5" s="1"/>
  <c r="D71" i="3"/>
  <c r="H127" i="5" s="1"/>
  <c r="D72" i="3"/>
  <c r="H128" i="5" s="1"/>
  <c r="D73" i="3"/>
  <c r="H139" i="5" s="1"/>
  <c r="D74" i="3"/>
  <c r="H140" i="5" s="1"/>
  <c r="D75" i="3"/>
  <c r="H141" i="5" s="1"/>
  <c r="D76" i="3"/>
  <c r="H142" i="5" s="1"/>
  <c r="D77" i="3"/>
  <c r="H143" i="5" s="1"/>
  <c r="D78" i="3"/>
  <c r="H144" i="5" s="1"/>
  <c r="D79" i="3"/>
  <c r="H145" i="5" s="1"/>
  <c r="D80" i="3"/>
  <c r="H156" i="5" s="1"/>
  <c r="D81" i="3"/>
  <c r="H157" i="5" s="1"/>
  <c r="D82" i="3"/>
  <c r="H158" i="5" s="1"/>
  <c r="D83" i="3"/>
  <c r="H159" i="5" s="1"/>
  <c r="D84" i="3"/>
  <c r="H160" i="5" s="1"/>
  <c r="D85" i="3"/>
  <c r="H161" i="5" s="1"/>
  <c r="D86" i="3"/>
  <c r="H162" i="5" s="1"/>
  <c r="D87" i="3"/>
  <c r="H163" i="5" s="1"/>
  <c r="D88" i="3"/>
  <c r="H164" i="5" s="1"/>
  <c r="D89" i="3"/>
  <c r="H165" i="5" s="1"/>
  <c r="D90" i="3"/>
  <c r="H180" i="5" s="1"/>
  <c r="D91" i="3"/>
  <c r="H181" i="5" s="1"/>
  <c r="D92" i="3"/>
  <c r="H182" i="5" s="1"/>
  <c r="D93" i="3"/>
  <c r="H184" i="5" s="1"/>
  <c r="D94" i="3"/>
  <c r="H185" i="5" s="1"/>
  <c r="D95" i="3"/>
  <c r="H201" i="5" s="1"/>
  <c r="D96" i="3"/>
  <c r="H202" i="5" s="1"/>
  <c r="D97" i="3"/>
  <c r="H203" i="5" s="1"/>
  <c r="D98" i="3"/>
  <c r="H204" i="5" s="1"/>
  <c r="D99" i="3"/>
  <c r="H205" i="5" s="1"/>
  <c r="D100" i="3"/>
  <c r="H219" i="5" s="1"/>
  <c r="D101" i="3"/>
  <c r="H220" i="5" s="1"/>
  <c r="D102" i="3"/>
  <c r="H221" i="5" s="1"/>
  <c r="D103" i="3"/>
  <c r="H222" i="5" s="1"/>
  <c r="D104" i="3"/>
  <c r="H223" i="5" s="1"/>
  <c r="D105" i="3"/>
  <c r="H224" i="5" s="1"/>
  <c r="D106" i="3"/>
  <c r="H225" i="5" s="1"/>
  <c r="D107" i="3"/>
  <c r="H241" i="5" s="1"/>
  <c r="D108" i="3"/>
  <c r="H242" i="5" s="1"/>
  <c r="D109" i="3"/>
  <c r="H244" i="5" s="1"/>
  <c r="D110" i="3"/>
  <c r="H245" i="5" s="1"/>
  <c r="D111" i="3"/>
  <c r="H246" i="5" s="1"/>
  <c r="D112" i="3"/>
  <c r="H247" i="5" s="1"/>
  <c r="D113" i="3"/>
  <c r="H248" i="5" s="1"/>
  <c r="D114" i="3"/>
  <c r="H249" i="5" s="1"/>
  <c r="D115" i="3"/>
  <c r="H250" i="5" s="1"/>
  <c r="D116" i="3"/>
  <c r="H265" i="5" s="1"/>
  <c r="D117" i="3"/>
  <c r="H266" i="5" s="1"/>
  <c r="D118" i="3"/>
  <c r="H267" i="5" s="1"/>
  <c r="D119" i="3"/>
  <c r="H268" i="5" s="1"/>
  <c r="D120" i="3"/>
  <c r="H269" i="5" s="1"/>
  <c r="D121" i="3"/>
  <c r="H285" i="5" s="1"/>
  <c r="D122" i="3"/>
  <c r="H286" i="5" s="1"/>
  <c r="D123" i="3"/>
  <c r="H287" i="5" s="1"/>
  <c r="D124" i="3"/>
  <c r="H288" i="5" s="1"/>
  <c r="D125" i="3"/>
  <c r="H305" i="5" s="1"/>
  <c r="D126" i="3"/>
  <c r="H306" i="5" s="1"/>
  <c r="D127" i="3"/>
  <c r="H307" i="5" s="1"/>
  <c r="D128" i="3"/>
  <c r="H308" i="5" s="1"/>
  <c r="D129" i="3"/>
  <c r="H309" i="5" s="1"/>
  <c r="D130" i="3"/>
  <c r="H325" i="5" s="1"/>
  <c r="D131" i="3"/>
  <c r="H326" i="5" s="1"/>
  <c r="D132" i="3"/>
  <c r="H327" i="5" s="1"/>
  <c r="D133" i="3"/>
  <c r="H328" i="5" s="1"/>
  <c r="D134" i="3"/>
  <c r="H345" i="5" s="1"/>
  <c r="D135" i="3"/>
  <c r="H346" i="5" s="1"/>
  <c r="D136" i="3"/>
  <c r="H347" i="5" s="1"/>
  <c r="D137" i="3"/>
  <c r="H348" i="5" s="1"/>
  <c r="D138" i="3"/>
  <c r="H349" i="5" s="1"/>
  <c r="D139" i="3"/>
  <c r="H350" i="5" s="1"/>
  <c r="D140" i="3"/>
  <c r="H365" i="5" s="1"/>
  <c r="D141" i="3"/>
  <c r="H366" i="5" s="1"/>
  <c r="D142" i="3"/>
  <c r="H367" i="5" s="1"/>
  <c r="D143" i="3"/>
  <c r="H368" i="5" s="1"/>
  <c r="D144" i="3"/>
  <c r="H369" i="5" s="1"/>
  <c r="D145" i="3"/>
  <c r="H370" i="5" s="1"/>
  <c r="D146" i="3"/>
  <c r="H371" i="5" s="1"/>
  <c r="D147" i="3"/>
  <c r="H385" i="5" s="1"/>
  <c r="D148" i="3"/>
  <c r="H386" i="5" s="1"/>
  <c r="D149" i="3"/>
  <c r="H387" i="5" s="1"/>
  <c r="D150" i="3"/>
  <c r="H388" i="5" s="1"/>
  <c r="D151" i="3"/>
  <c r="H405" i="5" s="1"/>
  <c r="D152" i="3"/>
  <c r="H406" i="5" s="1"/>
  <c r="D153" i="3"/>
  <c r="H407" i="5" s="1"/>
  <c r="D154" i="3"/>
  <c r="H408" i="5" s="1"/>
  <c r="D155" i="3"/>
  <c r="H425" i="5" s="1"/>
  <c r="D156" i="3"/>
  <c r="H426" i="5" s="1"/>
  <c r="D157" i="3"/>
  <c r="H427" i="5" s="1"/>
  <c r="D158" i="3"/>
  <c r="H428" i="5" s="1"/>
  <c r="D159" i="3"/>
  <c r="H429" i="5" s="1"/>
  <c r="D160" i="3"/>
  <c r="H430" i="5" s="1"/>
  <c r="D161" i="3"/>
  <c r="H431" i="5" s="1"/>
  <c r="D162" i="3"/>
  <c r="H432" i="5" s="1"/>
  <c r="D163" i="3"/>
  <c r="H433" i="5" s="1"/>
  <c r="D164" i="3"/>
  <c r="H434" i="5" s="1"/>
  <c r="D165" i="3"/>
  <c r="H435" i="5" s="1"/>
  <c r="D166" i="3"/>
  <c r="H436" i="5" s="1"/>
  <c r="D167" i="3"/>
  <c r="H437" i="5" s="1"/>
  <c r="D168" i="3"/>
  <c r="H438" i="5" s="1"/>
  <c r="D169" i="3"/>
  <c r="H439" i="5" s="1"/>
  <c r="D170" i="3"/>
  <c r="H440" i="5" s="1"/>
  <c r="D171" i="3"/>
  <c r="H441" i="5" s="1"/>
  <c r="D172" i="3"/>
  <c r="H442" i="5" s="1"/>
  <c r="D173" i="3"/>
  <c r="H443" i="5" s="1"/>
  <c r="D174" i="3"/>
  <c r="H445" i="5" s="1"/>
  <c r="D175" i="3"/>
  <c r="H446" i="5" s="1"/>
  <c r="D176" i="3"/>
  <c r="H447" i="5" s="1"/>
  <c r="D177" i="3"/>
  <c r="H448" i="5" s="1"/>
  <c r="D178" i="3"/>
  <c r="H449" i="5" s="1"/>
  <c r="D179" i="3"/>
  <c r="H465" i="5" s="1"/>
  <c r="D180" i="3"/>
  <c r="H466" i="5" s="1"/>
  <c r="D181" i="3"/>
  <c r="H467" i="5" s="1"/>
  <c r="D182" i="3"/>
  <c r="H468" i="5" s="1"/>
  <c r="D183" i="3"/>
  <c r="H469" i="5" s="1"/>
  <c r="D184" i="3"/>
  <c r="H470" i="5" s="1"/>
  <c r="D185" i="3"/>
  <c r="H471" i="5" s="1"/>
  <c r="D186" i="3"/>
  <c r="H472" i="5" s="1"/>
  <c r="D187" i="3"/>
  <c r="H485" i="5" s="1"/>
  <c r="D188" i="3"/>
  <c r="H486" i="5" s="1"/>
  <c r="D189" i="3"/>
  <c r="H487" i="5" s="1"/>
  <c r="D190" i="3"/>
  <c r="H488" i="5" s="1"/>
  <c r="D191" i="3"/>
  <c r="H489" i="5" s="1"/>
  <c r="D192" i="3"/>
  <c r="H490" i="5" s="1"/>
  <c r="D193" i="3"/>
  <c r="H491" i="5" s="1"/>
  <c r="D194" i="3"/>
  <c r="H492" i="5" s="1"/>
  <c r="D195" i="3"/>
  <c r="H505" i="5" s="1"/>
  <c r="D196" i="3"/>
  <c r="H506" i="5" s="1"/>
  <c r="D197" i="3"/>
  <c r="H507" i="5" s="1"/>
  <c r="D198" i="3"/>
  <c r="H508" i="5" s="1"/>
  <c r="D199" i="3"/>
  <c r="H509" i="5" s="1"/>
  <c r="D200" i="3"/>
  <c r="H510" i="5" s="1"/>
  <c r="D201" i="3"/>
  <c r="H511" i="5" s="1"/>
  <c r="D202" i="3"/>
  <c r="H512" i="5" s="1"/>
  <c r="D203" i="3"/>
  <c r="H525" i="5" s="1"/>
  <c r="D204" i="3"/>
  <c r="H526" i="5" s="1"/>
  <c r="D205" i="3"/>
  <c r="H527" i="5" s="1"/>
  <c r="D206" i="3"/>
  <c r="H528" i="5" s="1"/>
  <c r="D207" i="3"/>
  <c r="H529" i="5" s="1"/>
  <c r="D208" i="3"/>
  <c r="H530" i="5" s="1"/>
  <c r="D209" i="3"/>
  <c r="H531" i="5" s="1"/>
  <c r="D210" i="3"/>
  <c r="H532" i="5" s="1"/>
  <c r="D211" i="3"/>
  <c r="H545" i="5" s="1"/>
  <c r="D212" i="3"/>
  <c r="H546" i="5" s="1"/>
  <c r="D213" i="3"/>
  <c r="H547" i="5" s="1"/>
  <c r="D214" i="3"/>
  <c r="H548" i="5" s="1"/>
  <c r="D215" i="3"/>
  <c r="H549" i="5" s="1"/>
  <c r="D216" i="3"/>
  <c r="H550" i="5" s="1"/>
  <c r="D217" i="3"/>
  <c r="H551" i="5" s="1"/>
  <c r="D218" i="3"/>
  <c r="H552" i="5" s="1"/>
  <c r="D219" i="3"/>
  <c r="H565" i="5" s="1"/>
  <c r="D220" i="3"/>
  <c r="H566" i="5" s="1"/>
  <c r="D221" i="3"/>
  <c r="H567" i="5" s="1"/>
  <c r="D222" i="3"/>
  <c r="H568" i="5" s="1"/>
  <c r="D223" i="3"/>
  <c r="H569" i="5" s="1"/>
  <c r="D224" i="3"/>
  <c r="H570" i="5" s="1"/>
  <c r="D225" i="3"/>
  <c r="H571" i="5" s="1"/>
  <c r="D226" i="3"/>
  <c r="H585" i="5" s="1"/>
  <c r="D227" i="3"/>
  <c r="H586" i="5" s="1"/>
  <c r="D228" i="3"/>
  <c r="H587" i="5" s="1"/>
  <c r="D229" i="3"/>
  <c r="H588" i="5" s="1"/>
  <c r="D230" i="3"/>
  <c r="H589" i="5" s="1"/>
  <c r="D231" i="3"/>
  <c r="H590" i="5" s="1"/>
  <c r="D232" i="3"/>
  <c r="H591" i="5" s="1"/>
  <c r="D233" i="3"/>
  <c r="H592" i="5" s="1"/>
  <c r="D234" i="3"/>
  <c r="H593" i="5" s="1"/>
  <c r="D235" i="3"/>
  <c r="H605" i="5" s="1"/>
  <c r="D236" i="3"/>
  <c r="H606" i="5" s="1"/>
  <c r="D237" i="3"/>
  <c r="H607" i="5" s="1"/>
  <c r="D238" i="3"/>
  <c r="H608" i="5" s="1"/>
  <c r="D239" i="3"/>
  <c r="H609" i="5" s="1"/>
  <c r="D240" i="3"/>
  <c r="H610" i="5" s="1"/>
  <c r="D241" i="3"/>
  <c r="H611" i="5" s="1"/>
  <c r="D242" i="3"/>
  <c r="H612" i="5" s="1"/>
  <c r="D243" i="3"/>
  <c r="H613" i="5" s="1"/>
  <c r="D244" i="3"/>
  <c r="H625" i="5" s="1"/>
  <c r="D245" i="3"/>
  <c r="H626" i="5" s="1"/>
  <c r="D246" i="3"/>
  <c r="H627" i="5" s="1"/>
  <c r="D247" i="3"/>
  <c r="H628" i="5" s="1"/>
  <c r="D248" i="3"/>
  <c r="H629" i="5" s="1"/>
  <c r="D249" i="3"/>
  <c r="H630" i="5" s="1"/>
  <c r="D250" i="3"/>
  <c r="H631" i="5" s="1"/>
  <c r="D251" i="3"/>
  <c r="H645" i="5" s="1"/>
  <c r="D252" i="3"/>
  <c r="H646" i="5" s="1"/>
  <c r="D253" i="3"/>
  <c r="H647" i="5" s="1"/>
  <c r="D254" i="3"/>
  <c r="H648" i="5" s="1"/>
  <c r="D255" i="3"/>
  <c r="H649" i="5" s="1"/>
  <c r="D256" i="3"/>
  <c r="H650" i="5" s="1"/>
  <c r="D257" i="3"/>
  <c r="H651" i="5" s="1"/>
  <c r="D258" i="3"/>
  <c r="H652" i="5" s="1"/>
  <c r="D259" i="3"/>
  <c r="H665" i="5" s="1"/>
  <c r="D260" i="3"/>
  <c r="H666" i="5" s="1"/>
  <c r="D261" i="3"/>
  <c r="H667" i="5" s="1"/>
  <c r="D262" i="3"/>
  <c r="H668" i="5" s="1"/>
  <c r="D263" i="3"/>
  <c r="H669" i="5" s="1"/>
  <c r="D264" i="3"/>
  <c r="H670" i="5" s="1"/>
  <c r="D265" i="3"/>
  <c r="H671" i="5" s="1"/>
  <c r="D266" i="3"/>
  <c r="H672" i="5" s="1"/>
  <c r="D267" i="3"/>
  <c r="H685" i="5" s="1"/>
  <c r="D268" i="3"/>
  <c r="H686" i="5" s="1"/>
  <c r="D269" i="3"/>
  <c r="H687" i="5" s="1"/>
  <c r="D270" i="3"/>
  <c r="H688" i="5" s="1"/>
  <c r="D271" i="3"/>
  <c r="H689" i="5" s="1"/>
  <c r="D272" i="3"/>
  <c r="H690" i="5" s="1"/>
  <c r="D273" i="3"/>
  <c r="H691" i="5" s="1"/>
  <c r="D274" i="3"/>
  <c r="H692" i="5" s="1"/>
  <c r="D275" i="3"/>
  <c r="H705" i="5" s="1"/>
  <c r="D276" i="3"/>
  <c r="H706" i="5" s="1"/>
  <c r="D277" i="3"/>
  <c r="H707" i="5" s="1"/>
  <c r="D278" i="3"/>
  <c r="H708" i="5" s="1"/>
  <c r="D279" i="3"/>
  <c r="H709" i="5" s="1"/>
  <c r="D280" i="3"/>
  <c r="H710" i="5" s="1"/>
  <c r="D281" i="3"/>
  <c r="H711" i="5" s="1"/>
  <c r="D282" i="3"/>
  <c r="H712" i="5" s="1"/>
  <c r="D283" i="3"/>
  <c r="H725" i="5" s="1"/>
  <c r="D284" i="3"/>
  <c r="H726" i="5" s="1"/>
  <c r="D285" i="3"/>
  <c r="H727" i="5" s="1"/>
  <c r="D286" i="3"/>
  <c r="H728" i="5" s="1"/>
  <c r="D287" i="3"/>
  <c r="H745" i="5" s="1"/>
  <c r="D288" i="3"/>
  <c r="H746" i="5" s="1"/>
  <c r="D289" i="3"/>
  <c r="H747" i="5" s="1"/>
  <c r="D290" i="3"/>
  <c r="H748" i="5" s="1"/>
  <c r="D291" i="3"/>
  <c r="H749" i="5" s="1"/>
  <c r="D292" i="3"/>
  <c r="H750" i="5" s="1"/>
  <c r="D293" i="3"/>
  <c r="H751" i="5" s="1"/>
  <c r="D294" i="3"/>
  <c r="H765" i="5" s="1"/>
  <c r="D295" i="3"/>
  <c r="H766" i="5" s="1"/>
  <c r="D296" i="3"/>
  <c r="H767" i="5" s="1"/>
  <c r="D297" i="3"/>
  <c r="H768" i="5" s="1"/>
  <c r="D298" i="3"/>
  <c r="H769" i="5" s="1"/>
  <c r="D299" i="3"/>
  <c r="H770" i="5" s="1"/>
  <c r="D300" i="3"/>
  <c r="H771" i="5" s="1"/>
  <c r="D301" i="3"/>
  <c r="H785" i="5" s="1"/>
  <c r="D302" i="3"/>
  <c r="H786" i="5" s="1"/>
  <c r="D303" i="3"/>
  <c r="H787" i="5" s="1"/>
  <c r="D304" i="3"/>
  <c r="H788" i="5" s="1"/>
  <c r="D305" i="3"/>
  <c r="H789" i="5" s="1"/>
  <c r="D306" i="3"/>
  <c r="H790" i="5" s="1"/>
  <c r="D307" i="3"/>
  <c r="H791" i="5" s="1"/>
  <c r="D308" i="3"/>
  <c r="H792" i="5" s="1"/>
  <c r="D309" i="3"/>
  <c r="H793" i="5" s="1"/>
  <c r="D310" i="3"/>
  <c r="H794" i="5" s="1"/>
  <c r="D311" i="3"/>
  <c r="H795" i="5" s="1"/>
  <c r="D312" i="3"/>
  <c r="H805" i="5" s="1"/>
  <c r="D313" i="3"/>
  <c r="H806" i="5" s="1"/>
  <c r="D314" i="3"/>
  <c r="H807" i="5" s="1"/>
  <c r="D315" i="3"/>
  <c r="H808" i="5" s="1"/>
  <c r="D316" i="3"/>
  <c r="H809" i="5" s="1"/>
  <c r="D317" i="3"/>
  <c r="H810" i="5" s="1"/>
  <c r="D318" i="3"/>
  <c r="H811" i="5" s="1"/>
  <c r="D319" i="3"/>
  <c r="H812" i="5" s="1"/>
  <c r="D320" i="3"/>
  <c r="H813" i="5" s="1"/>
  <c r="D321" i="3"/>
  <c r="H825" i="5" s="1"/>
  <c r="D322" i="3"/>
  <c r="H826" i="5" s="1"/>
  <c r="D323" i="3"/>
  <c r="H827" i="5" s="1"/>
  <c r="D324" i="3"/>
  <c r="H828" i="5" s="1"/>
  <c r="D325" i="3"/>
  <c r="H845" i="5" s="1"/>
  <c r="D326" i="3"/>
  <c r="H846" i="5" s="1"/>
  <c r="D327" i="3"/>
  <c r="H847" i="5" s="1"/>
  <c r="D328" i="3"/>
  <c r="H848" i="5" s="1"/>
  <c r="D329" i="3"/>
  <c r="H865" i="5" s="1"/>
  <c r="D330" i="3"/>
  <c r="H866" i="5" s="1"/>
  <c r="D331" i="3"/>
  <c r="H867" i="5" s="1"/>
  <c r="D332" i="3"/>
  <c r="H868" i="5" s="1"/>
  <c r="D333" i="3"/>
  <c r="H885" i="5" s="1"/>
  <c r="D334" i="3"/>
  <c r="H886" i="5" s="1"/>
  <c r="D335" i="3"/>
  <c r="H887" i="5" s="1"/>
  <c r="D336" i="3"/>
  <c r="H888" i="5" s="1"/>
  <c r="D337" i="3"/>
  <c r="H905" i="5" s="1"/>
  <c r="D338" i="3"/>
  <c r="H906" i="5" s="1"/>
  <c r="D339" i="3"/>
  <c r="H907" i="5" s="1"/>
  <c r="D340" i="3"/>
  <c r="H908" i="5" s="1"/>
  <c r="D341" i="3"/>
  <c r="H909" i="5" s="1"/>
  <c r="D342" i="3"/>
  <c r="H910" i="5" s="1"/>
  <c r="D343" i="3"/>
  <c r="H925" i="5" s="1"/>
  <c r="D344" i="3"/>
  <c r="H926" i="5" s="1"/>
  <c r="D345" i="3"/>
  <c r="H927" i="5" s="1"/>
  <c r="D346" i="3"/>
  <c r="H928" i="5" s="1"/>
  <c r="D347" i="3"/>
  <c r="H929" i="5" s="1"/>
  <c r="D348" i="3"/>
  <c r="H930" i="5" s="1"/>
  <c r="D349" i="3"/>
  <c r="H931" i="5" s="1"/>
  <c r="D350" i="3"/>
  <c r="H932" i="5" s="1"/>
  <c r="D351" i="3"/>
  <c r="H933" i="5" s="1"/>
  <c r="D352" i="3"/>
  <c r="H934" i="5" s="1"/>
  <c r="D353" i="3"/>
  <c r="H935" i="5" s="1"/>
  <c r="D354" i="3"/>
  <c r="H945" i="5" s="1"/>
  <c r="D355" i="3"/>
  <c r="H946" i="5" s="1"/>
  <c r="D356" i="3"/>
  <c r="H947" i="5" s="1"/>
  <c r="D357" i="3"/>
  <c r="H948" i="5" s="1"/>
  <c r="D358" i="3"/>
  <c r="H965" i="5" s="1"/>
  <c r="D359" i="3"/>
  <c r="H966" i="5" s="1"/>
  <c r="D360" i="3"/>
  <c r="H967" i="5" s="1"/>
  <c r="D361" i="3"/>
  <c r="H968" i="5" s="1"/>
  <c r="D362" i="3"/>
  <c r="H969" i="5" s="1"/>
  <c r="D363" i="3"/>
  <c r="H970" i="5" s="1"/>
  <c r="D364" i="3"/>
  <c r="H971" i="5" s="1"/>
  <c r="D365" i="3"/>
  <c r="H972" i="5" s="1"/>
  <c r="D366" i="3"/>
  <c r="H985" i="5" s="1"/>
  <c r="D367" i="3"/>
  <c r="H986" i="5" s="1"/>
  <c r="D368" i="3"/>
  <c r="H987" i="5" s="1"/>
  <c r="D369" i="3"/>
  <c r="H988" i="5" s="1"/>
  <c r="D370" i="3"/>
  <c r="H989" i="5" s="1"/>
  <c r="D371" i="3"/>
  <c r="H990" i="5" s="1"/>
  <c r="D372" i="3"/>
  <c r="H991" i="5" s="1"/>
  <c r="D373" i="3"/>
  <c r="H992" i="5" s="1"/>
  <c r="D374" i="3"/>
  <c r="H1005" i="5" s="1"/>
  <c r="D375" i="3"/>
  <c r="H1006" i="5" s="1"/>
  <c r="D376" i="3"/>
  <c r="H1007" i="5" s="1"/>
  <c r="D377" i="3"/>
  <c r="H1008" i="5" s="1"/>
  <c r="D378" i="3"/>
  <c r="H1009" i="5" s="1"/>
  <c r="D379" i="3"/>
  <c r="H1010" i="5" s="1"/>
  <c r="D380" i="3"/>
  <c r="H1011" i="5" s="1"/>
  <c r="D381" i="3"/>
  <c r="H1012" i="5" s="1"/>
  <c r="D382" i="3"/>
  <c r="H1013" i="5" s="1"/>
  <c r="D383" i="3"/>
  <c r="H1014" i="5" s="1"/>
  <c r="D384" i="3"/>
  <c r="H1015" i="5" s="1"/>
  <c r="D385" i="3"/>
  <c r="H1016" i="5" s="1"/>
  <c r="D386" i="3"/>
  <c r="H1017" i="5" s="1"/>
  <c r="D387" i="3"/>
  <c r="H1025" i="5" s="1"/>
  <c r="D388" i="3"/>
  <c r="H1026" i="5" s="1"/>
  <c r="D389" i="3"/>
  <c r="H1027" i="5" s="1"/>
  <c r="D390" i="3"/>
  <c r="H1028" i="5" s="1"/>
  <c r="D391" i="3"/>
  <c r="H1029" i="5" s="1"/>
  <c r="D392" i="3"/>
  <c r="H1030" i="5" s="1"/>
  <c r="D393" i="3"/>
  <c r="H1031" i="5" s="1"/>
  <c r="D394" i="3"/>
  <c r="D395" i="3"/>
  <c r="D396" i="3"/>
  <c r="H1045" i="5" s="1"/>
  <c r="D397" i="3"/>
  <c r="D398" i="3"/>
  <c r="D399" i="3"/>
  <c r="D400" i="3"/>
  <c r="H1065" i="5" s="1"/>
  <c r="D401" i="3"/>
  <c r="H1066" i="5" s="1"/>
  <c r="D402" i="3"/>
  <c r="H1067" i="5" s="1"/>
  <c r="D403" i="3"/>
  <c r="H1068" i="5" s="1"/>
  <c r="D404" i="3"/>
  <c r="H1085" i="5" s="1"/>
  <c r="D405" i="3"/>
  <c r="H1086" i="5" s="1"/>
  <c r="D406" i="3"/>
  <c r="H1087" i="5" s="1"/>
  <c r="D407" i="3"/>
  <c r="H1088" i="5" s="1"/>
  <c r="D408" i="3"/>
  <c r="H1089" i="5" s="1"/>
  <c r="D409" i="3"/>
  <c r="H1090" i="5" s="1"/>
  <c r="D410" i="3"/>
  <c r="H1091" i="5" s="1"/>
  <c r="D411" i="3"/>
  <c r="H1092" i="5" s="1"/>
  <c r="D412" i="3"/>
  <c r="H1093" i="5" s="1"/>
  <c r="D413" i="3"/>
  <c r="H1094" i="5" s="1"/>
  <c r="D414" i="3"/>
  <c r="H1095" i="5" s="1"/>
  <c r="D415" i="3"/>
  <c r="H1096" i="5" s="1"/>
  <c r="D416" i="3"/>
  <c r="H1097" i="5" s="1"/>
  <c r="D417" i="3"/>
  <c r="H1105" i="5" s="1"/>
  <c r="D418" i="3"/>
  <c r="H1106" i="5" s="1"/>
  <c r="D419" i="3"/>
  <c r="H1107" i="5" s="1"/>
  <c r="D420" i="3"/>
  <c r="H1108" i="5" s="1"/>
  <c r="D421" i="3"/>
  <c r="H1109" i="5" s="1"/>
  <c r="D422" i="3"/>
  <c r="H1110" i="5" s="1"/>
  <c r="D423" i="3"/>
  <c r="H1111" i="5" s="1"/>
  <c r="D424" i="3"/>
  <c r="H1112" i="5" s="1"/>
  <c r="D425" i="3"/>
  <c r="H1113" i="5" s="1"/>
  <c r="D426" i="3"/>
  <c r="H1114" i="5" s="1"/>
  <c r="D427" i="3"/>
  <c r="H1115" i="5" s="1"/>
  <c r="D428" i="3"/>
  <c r="H1125" i="5" s="1"/>
  <c r="D429" i="3"/>
  <c r="H1126" i="5" s="1"/>
  <c r="D430" i="3"/>
  <c r="H1127" i="5" s="1"/>
  <c r="D431" i="3"/>
  <c r="H1128" i="5" s="1"/>
  <c r="D432" i="3"/>
  <c r="H1129" i="5" s="1"/>
  <c r="D433" i="3"/>
  <c r="H1145" i="5" s="1"/>
  <c r="D434" i="3"/>
  <c r="H1146" i="5" s="1"/>
  <c r="D435" i="3"/>
  <c r="H1147" i="5" s="1"/>
  <c r="D436" i="3"/>
  <c r="H1148" i="5" s="1"/>
  <c r="D437" i="3"/>
  <c r="H1165" i="5" s="1"/>
  <c r="D438" i="3"/>
  <c r="H1166" i="5" s="1"/>
  <c r="D439" i="3"/>
  <c r="H1167" i="5" s="1"/>
  <c r="D440" i="3"/>
  <c r="H1168" i="5" s="1"/>
  <c r="D441" i="3"/>
  <c r="H1169" i="5" s="1"/>
  <c r="D442" i="3"/>
  <c r="H1170" i="5" s="1"/>
  <c r="D443" i="3"/>
  <c r="H1171" i="5" s="1"/>
  <c r="D444" i="3"/>
  <c r="H1172" i="5" s="1"/>
  <c r="D445" i="3"/>
  <c r="H1173" i="5" s="1"/>
  <c r="D446" i="3"/>
  <c r="H1174" i="5" s="1"/>
  <c r="D447" i="3"/>
  <c r="H1185" i="5" s="1"/>
  <c r="D448" i="3"/>
  <c r="H1186" i="5" s="1"/>
  <c r="D449" i="3"/>
  <c r="H1187" i="5" s="1"/>
  <c r="D450" i="3"/>
  <c r="H1188" i="5" s="1"/>
  <c r="D451" i="3"/>
  <c r="H1189" i="5" s="1"/>
  <c r="D452" i="3"/>
  <c r="H1190" i="5" s="1"/>
  <c r="D453" i="3"/>
  <c r="H1191" i="5" s="1"/>
  <c r="D454" i="3"/>
  <c r="H1192" i="5" s="1"/>
  <c r="D455" i="3"/>
  <c r="H1193" i="5" s="1"/>
  <c r="D456" i="3"/>
  <c r="H1194" i="5" s="1"/>
  <c r="D457" i="3"/>
  <c r="H1205" i="5" s="1"/>
  <c r="D458" i="3"/>
  <c r="H1206" i="5" s="1"/>
  <c r="D459" i="3"/>
  <c r="H1207" i="5" s="1"/>
  <c r="D460" i="3"/>
  <c r="H1208" i="5" s="1"/>
  <c r="D461" i="3"/>
  <c r="H1225" i="5" s="1"/>
  <c r="D462" i="3"/>
  <c r="H1226" i="5" s="1"/>
  <c r="D463" i="3"/>
  <c r="H1227" i="5" s="1"/>
  <c r="D464" i="3"/>
  <c r="H1228" i="5" s="1"/>
  <c r="D465" i="3"/>
  <c r="H1245" i="5" s="1"/>
  <c r="D466" i="3"/>
  <c r="H1246" i="5" s="1"/>
  <c r="D467" i="3"/>
  <c r="H1247" i="5" s="1"/>
  <c r="D468" i="3"/>
  <c r="H1248" i="5" s="1"/>
  <c r="D469" i="3"/>
  <c r="H1265" i="5" s="1"/>
  <c r="D470" i="3"/>
  <c r="H1266" i="5" s="1"/>
  <c r="D471" i="3"/>
  <c r="H1267" i="5" s="1"/>
  <c r="D472" i="3"/>
  <c r="H1268" i="5" s="1"/>
  <c r="D473" i="3"/>
  <c r="H1269" i="5" s="1"/>
  <c r="D474" i="3"/>
  <c r="H1285" i="5" s="1"/>
  <c r="D475" i="3"/>
  <c r="H1286" i="5" s="1"/>
  <c r="D476" i="3"/>
  <c r="H1287" i="5" s="1"/>
  <c r="D477" i="3"/>
  <c r="H1288" i="5" s="1"/>
  <c r="D478" i="3"/>
  <c r="H1289" i="5" s="1"/>
  <c r="D479" i="3"/>
  <c r="H1306" i="5" s="1"/>
  <c r="D480" i="3"/>
  <c r="H1307" i="5" s="1"/>
  <c r="D481" i="3"/>
  <c r="H1308" i="5" s="1"/>
  <c r="D482" i="3"/>
  <c r="H1309" i="5" s="1"/>
  <c r="D483" i="3"/>
  <c r="H1310" i="5" s="1"/>
  <c r="D484" i="3"/>
  <c r="H1326" i="5" s="1"/>
  <c r="D485" i="3"/>
  <c r="H1327" i="5" s="1"/>
  <c r="D486" i="3"/>
  <c r="H1328" i="5" s="1"/>
  <c r="D487" i="3"/>
  <c r="H1329" i="5" s="1"/>
  <c r="D488" i="3"/>
  <c r="H1345" i="5" s="1"/>
  <c r="D489" i="3"/>
  <c r="H1346" i="5" s="1"/>
  <c r="D490" i="3"/>
  <c r="H1347" i="5" s="1"/>
  <c r="D491" i="3"/>
  <c r="H1348" i="5" s="1"/>
  <c r="D492" i="3"/>
  <c r="H1349" i="5" s="1"/>
  <c r="D493" i="3"/>
  <c r="H1350" i="5" s="1"/>
  <c r="D494" i="3"/>
  <c r="H1365" i="5" s="1"/>
  <c r="D495" i="3"/>
  <c r="H1366" i="5" s="1"/>
  <c r="D496" i="3"/>
  <c r="H1367" i="5" s="1"/>
  <c r="D497" i="3"/>
  <c r="H1368" i="5" s="1"/>
  <c r="D498" i="3"/>
  <c r="H1369" i="5" s="1"/>
  <c r="D499" i="3"/>
  <c r="H1385" i="5" s="1"/>
  <c r="D500" i="3"/>
  <c r="H1386" i="5" s="1"/>
  <c r="D501" i="3"/>
  <c r="H1387" i="5" s="1"/>
  <c r="D502" i="3"/>
  <c r="H1388" i="5" s="1"/>
  <c r="D503" i="3"/>
  <c r="H1389" i="5" s="1"/>
  <c r="D504" i="3"/>
  <c r="H1405" i="5" s="1"/>
  <c r="D505" i="3"/>
  <c r="H1406" i="5" s="1"/>
  <c r="D506" i="3"/>
  <c r="H1407" i="5" s="1"/>
  <c r="D507" i="3"/>
  <c r="H1408" i="5" s="1"/>
  <c r="D508" i="3"/>
  <c r="H1409" i="5" s="1"/>
  <c r="D509" i="3"/>
  <c r="H1425" i="5" s="1"/>
  <c r="D510" i="3"/>
  <c r="H1426" i="5" s="1"/>
  <c r="D511" i="3"/>
  <c r="H1427" i="5" s="1"/>
  <c r="D512" i="3"/>
  <c r="H1428" i="5" s="1"/>
  <c r="D513" i="3"/>
  <c r="H1445" i="5" s="1"/>
  <c r="D514" i="3"/>
  <c r="H1446" i="5" s="1"/>
  <c r="D515" i="3"/>
  <c r="H1447" i="5" s="1"/>
  <c r="D516" i="3"/>
  <c r="H1448" i="5" s="1"/>
  <c r="D517" i="3"/>
  <c r="H1465" i="5" s="1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C7" i="3"/>
  <c r="F5" i="5" s="1"/>
  <c r="C8" i="3"/>
  <c r="F22" i="5" s="1"/>
  <c r="C9" i="3"/>
  <c r="F23" i="5" s="1"/>
  <c r="C10" i="3"/>
  <c r="F24" i="5" s="1"/>
  <c r="C11" i="3"/>
  <c r="F25" i="5" s="1"/>
  <c r="C12" i="3"/>
  <c r="F26" i="5" s="1"/>
  <c r="C13" i="3"/>
  <c r="F27" i="5" s="1"/>
  <c r="C14" i="3"/>
  <c r="F28" i="5" s="1"/>
  <c r="C15" i="3"/>
  <c r="F29" i="5" s="1"/>
  <c r="C16" i="3"/>
  <c r="F30" i="5" s="1"/>
  <c r="C17" i="3"/>
  <c r="F31" i="5" s="1"/>
  <c r="C18" i="3"/>
  <c r="F32" i="5" s="1"/>
  <c r="C19" i="3"/>
  <c r="F33" i="5" s="1"/>
  <c r="C20" i="3"/>
  <c r="F34" i="5" s="1"/>
  <c r="C21" i="3"/>
  <c r="F35" i="5" s="1"/>
  <c r="C22" i="3"/>
  <c r="F40" i="5" s="1"/>
  <c r="C23" i="3"/>
  <c r="F41" i="5" s="1"/>
  <c r="C24" i="3"/>
  <c r="F42" i="5" s="1"/>
  <c r="C25" i="3"/>
  <c r="F43" i="5" s="1"/>
  <c r="C26" i="3"/>
  <c r="F44" i="5" s="1"/>
  <c r="C27" i="3"/>
  <c r="F45" i="5" s="1"/>
  <c r="C28" i="3"/>
  <c r="F46" i="5" s="1"/>
  <c r="C29" i="3"/>
  <c r="F47" i="5" s="1"/>
  <c r="C30" i="3"/>
  <c r="F48" i="5" s="1"/>
  <c r="C31" i="3"/>
  <c r="F49" i="5" s="1"/>
  <c r="C32" i="3"/>
  <c r="F50" i="5" s="1"/>
  <c r="C33" i="3"/>
  <c r="F51" i="5" s="1"/>
  <c r="C34" i="3"/>
  <c r="F52" i="5" s="1"/>
  <c r="C35" i="3"/>
  <c r="F53" i="5" s="1"/>
  <c r="C36" i="3"/>
  <c r="F54" i="5" s="1"/>
  <c r="C37" i="3"/>
  <c r="F55" i="5" s="1"/>
  <c r="C38" i="3"/>
  <c r="F56" i="5" s="1"/>
  <c r="C39" i="3"/>
  <c r="F57" i="5" s="1"/>
  <c r="C40" i="3"/>
  <c r="F61" i="5" s="1"/>
  <c r="C41" i="3"/>
  <c r="F62" i="5" s="1"/>
  <c r="C42" i="3"/>
  <c r="F64" i="5" s="1"/>
  <c r="C43" i="3"/>
  <c r="F65" i="5" s="1"/>
  <c r="C44" i="3"/>
  <c r="F73" i="5" s="1"/>
  <c r="C45" i="3"/>
  <c r="F74" i="5" s="1"/>
  <c r="C46" i="3"/>
  <c r="F79" i="5" s="1"/>
  <c r="C47" i="3"/>
  <c r="F80" i="5" s="1"/>
  <c r="C48" i="3"/>
  <c r="F81" i="5" s="1"/>
  <c r="C49" i="3"/>
  <c r="F82" i="5" s="1"/>
  <c r="C50" i="3"/>
  <c r="F84" i="5" s="1"/>
  <c r="C51" i="3"/>
  <c r="F85" i="5" s="1"/>
  <c r="C52" i="3"/>
  <c r="F101" i="5" s="1"/>
  <c r="C53" i="3"/>
  <c r="F102" i="5" s="1"/>
  <c r="C54" i="3"/>
  <c r="F103" i="5" s="1"/>
  <c r="C55" i="3"/>
  <c r="F104" i="5" s="1"/>
  <c r="C56" i="3"/>
  <c r="F105" i="5" s="1"/>
  <c r="C57" i="3"/>
  <c r="F106" i="5" s="1"/>
  <c r="C58" i="3"/>
  <c r="F107" i="5" s="1"/>
  <c r="C59" i="3"/>
  <c r="F108" i="5" s="1"/>
  <c r="C60" i="3"/>
  <c r="F109" i="5" s="1"/>
  <c r="C61" i="3"/>
  <c r="F110" i="5" s="1"/>
  <c r="C62" i="3"/>
  <c r="F111" i="5" s="1"/>
  <c r="C63" i="3"/>
  <c r="F112" i="5" s="1"/>
  <c r="C64" i="3"/>
  <c r="F113" i="5" s="1"/>
  <c r="C65" i="3"/>
  <c r="F114" i="5" s="1"/>
  <c r="C66" i="3"/>
  <c r="C67" i="3"/>
  <c r="C68" i="3"/>
  <c r="F122" i="5" s="1"/>
  <c r="C69" i="3"/>
  <c r="F125" i="5" s="1"/>
  <c r="C70" i="3"/>
  <c r="F126" i="5" s="1"/>
  <c r="C71" i="3"/>
  <c r="F127" i="5" s="1"/>
  <c r="C72" i="3"/>
  <c r="F128" i="5" s="1"/>
  <c r="C73" i="3"/>
  <c r="F139" i="5" s="1"/>
  <c r="C74" i="3"/>
  <c r="F140" i="5" s="1"/>
  <c r="C75" i="3"/>
  <c r="F141" i="5" s="1"/>
  <c r="C76" i="3"/>
  <c r="F142" i="5" s="1"/>
  <c r="C77" i="3"/>
  <c r="F143" i="5" s="1"/>
  <c r="C78" i="3"/>
  <c r="F144" i="5" s="1"/>
  <c r="C79" i="3"/>
  <c r="F145" i="5" s="1"/>
  <c r="C80" i="3"/>
  <c r="F156" i="5" s="1"/>
  <c r="C81" i="3"/>
  <c r="F157" i="5" s="1"/>
  <c r="C82" i="3"/>
  <c r="F158" i="5" s="1"/>
  <c r="C83" i="3"/>
  <c r="F159" i="5" s="1"/>
  <c r="C84" i="3"/>
  <c r="F160" i="5" s="1"/>
  <c r="C85" i="3"/>
  <c r="F161" i="5" s="1"/>
  <c r="C86" i="3"/>
  <c r="F162" i="5" s="1"/>
  <c r="C87" i="3"/>
  <c r="F163" i="5" s="1"/>
  <c r="C88" i="3"/>
  <c r="F164" i="5" s="1"/>
  <c r="C89" i="3"/>
  <c r="F165" i="5" s="1"/>
  <c r="C90" i="3"/>
  <c r="F180" i="5" s="1"/>
  <c r="C91" i="3"/>
  <c r="F181" i="5" s="1"/>
  <c r="C92" i="3"/>
  <c r="F182" i="5" s="1"/>
  <c r="C93" i="3"/>
  <c r="F184" i="5" s="1"/>
  <c r="C94" i="3"/>
  <c r="F185" i="5" s="1"/>
  <c r="C95" i="3"/>
  <c r="F201" i="5" s="1"/>
  <c r="C96" i="3"/>
  <c r="F202" i="5" s="1"/>
  <c r="C97" i="3"/>
  <c r="F203" i="5" s="1"/>
  <c r="C98" i="3"/>
  <c r="F204" i="5" s="1"/>
  <c r="C99" i="3"/>
  <c r="F205" i="5" s="1"/>
  <c r="C100" i="3"/>
  <c r="F219" i="5" s="1"/>
  <c r="C101" i="3"/>
  <c r="F220" i="5" s="1"/>
  <c r="C102" i="3"/>
  <c r="F221" i="5" s="1"/>
  <c r="C103" i="3"/>
  <c r="F222" i="5" s="1"/>
  <c r="C104" i="3"/>
  <c r="F223" i="5" s="1"/>
  <c r="C105" i="3"/>
  <c r="F224" i="5" s="1"/>
  <c r="C106" i="3"/>
  <c r="F225" i="5" s="1"/>
  <c r="C107" i="3"/>
  <c r="F241" i="5" s="1"/>
  <c r="C108" i="3"/>
  <c r="F242" i="5" s="1"/>
  <c r="C109" i="3"/>
  <c r="F244" i="5" s="1"/>
  <c r="C110" i="3"/>
  <c r="F245" i="5" s="1"/>
  <c r="C111" i="3"/>
  <c r="F246" i="5" s="1"/>
  <c r="C112" i="3"/>
  <c r="F247" i="5" s="1"/>
  <c r="C113" i="3"/>
  <c r="F248" i="5" s="1"/>
  <c r="C114" i="3"/>
  <c r="F249" i="5" s="1"/>
  <c r="C115" i="3"/>
  <c r="F250" i="5" s="1"/>
  <c r="C116" i="3"/>
  <c r="F265" i="5" s="1"/>
  <c r="C117" i="3"/>
  <c r="F266" i="5" s="1"/>
  <c r="C118" i="3"/>
  <c r="F267" i="5" s="1"/>
  <c r="C119" i="3"/>
  <c r="F268" i="5" s="1"/>
  <c r="C120" i="3"/>
  <c r="F269" i="5" s="1"/>
  <c r="C121" i="3"/>
  <c r="F285" i="5" s="1"/>
  <c r="C122" i="3"/>
  <c r="F286" i="5" s="1"/>
  <c r="C123" i="3"/>
  <c r="F287" i="5" s="1"/>
  <c r="C124" i="3"/>
  <c r="F288" i="5" s="1"/>
  <c r="C125" i="3"/>
  <c r="F305" i="5" s="1"/>
  <c r="C126" i="3"/>
  <c r="F306" i="5" s="1"/>
  <c r="C127" i="3"/>
  <c r="F307" i="5" s="1"/>
  <c r="C128" i="3"/>
  <c r="F308" i="5" s="1"/>
  <c r="C129" i="3"/>
  <c r="F309" i="5" s="1"/>
  <c r="C130" i="3"/>
  <c r="F325" i="5" s="1"/>
  <c r="C131" i="3"/>
  <c r="F326" i="5" s="1"/>
  <c r="C132" i="3"/>
  <c r="F327" i="5" s="1"/>
  <c r="C133" i="3"/>
  <c r="F328" i="5" s="1"/>
  <c r="C134" i="3"/>
  <c r="F345" i="5" s="1"/>
  <c r="C135" i="3"/>
  <c r="F346" i="5" s="1"/>
  <c r="C136" i="3"/>
  <c r="F347" i="5" s="1"/>
  <c r="C137" i="3"/>
  <c r="F348" i="5" s="1"/>
  <c r="C138" i="3"/>
  <c r="F349" i="5" s="1"/>
  <c r="C139" i="3"/>
  <c r="F350" i="5" s="1"/>
  <c r="C140" i="3"/>
  <c r="F365" i="5" s="1"/>
  <c r="C141" i="3"/>
  <c r="F366" i="5" s="1"/>
  <c r="C142" i="3"/>
  <c r="F367" i="5" s="1"/>
  <c r="C143" i="3"/>
  <c r="F368" i="5" s="1"/>
  <c r="C144" i="3"/>
  <c r="F369" i="5" s="1"/>
  <c r="C145" i="3"/>
  <c r="F370" i="5" s="1"/>
  <c r="C146" i="3"/>
  <c r="F371" i="5" s="1"/>
  <c r="C147" i="3"/>
  <c r="F385" i="5" s="1"/>
  <c r="C148" i="3"/>
  <c r="F386" i="5" s="1"/>
  <c r="C149" i="3"/>
  <c r="F387" i="5" s="1"/>
  <c r="C150" i="3"/>
  <c r="F388" i="5" s="1"/>
  <c r="C151" i="3"/>
  <c r="F405" i="5" s="1"/>
  <c r="C152" i="3"/>
  <c r="F406" i="5" s="1"/>
  <c r="C153" i="3"/>
  <c r="F407" i="5" s="1"/>
  <c r="C154" i="3"/>
  <c r="F408" i="5" s="1"/>
  <c r="C155" i="3"/>
  <c r="F425" i="5" s="1"/>
  <c r="C156" i="3"/>
  <c r="F426" i="5" s="1"/>
  <c r="C157" i="3"/>
  <c r="F427" i="5" s="1"/>
  <c r="C158" i="3"/>
  <c r="F428" i="5" s="1"/>
  <c r="C159" i="3"/>
  <c r="F429" i="5" s="1"/>
  <c r="C160" i="3"/>
  <c r="F430" i="5" s="1"/>
  <c r="C161" i="3"/>
  <c r="F431" i="5" s="1"/>
  <c r="C162" i="3"/>
  <c r="F432" i="5" s="1"/>
  <c r="C163" i="3"/>
  <c r="F433" i="5" s="1"/>
  <c r="C164" i="3"/>
  <c r="F434" i="5" s="1"/>
  <c r="C165" i="3"/>
  <c r="F435" i="5" s="1"/>
  <c r="C166" i="3"/>
  <c r="F436" i="5" s="1"/>
  <c r="C167" i="3"/>
  <c r="F437" i="5" s="1"/>
  <c r="C168" i="3"/>
  <c r="F438" i="5" s="1"/>
  <c r="C169" i="3"/>
  <c r="F439" i="5" s="1"/>
  <c r="C170" i="3"/>
  <c r="F440" i="5" s="1"/>
  <c r="C171" i="3"/>
  <c r="F441" i="5" s="1"/>
  <c r="C172" i="3"/>
  <c r="F442" i="5" s="1"/>
  <c r="C173" i="3"/>
  <c r="F443" i="5" s="1"/>
  <c r="C174" i="3"/>
  <c r="F445" i="5" s="1"/>
  <c r="C175" i="3"/>
  <c r="F446" i="5" s="1"/>
  <c r="C176" i="3"/>
  <c r="F447" i="5" s="1"/>
  <c r="C177" i="3"/>
  <c r="F448" i="5" s="1"/>
  <c r="C178" i="3"/>
  <c r="F449" i="5" s="1"/>
  <c r="C179" i="3"/>
  <c r="F465" i="5" s="1"/>
  <c r="C180" i="3"/>
  <c r="F466" i="5" s="1"/>
  <c r="C181" i="3"/>
  <c r="F467" i="5" s="1"/>
  <c r="C182" i="3"/>
  <c r="F468" i="5" s="1"/>
  <c r="C183" i="3"/>
  <c r="F469" i="5" s="1"/>
  <c r="C184" i="3"/>
  <c r="F470" i="5" s="1"/>
  <c r="C185" i="3"/>
  <c r="F471" i="5" s="1"/>
  <c r="C186" i="3"/>
  <c r="F472" i="5" s="1"/>
  <c r="C187" i="3"/>
  <c r="F485" i="5" s="1"/>
  <c r="C188" i="3"/>
  <c r="F486" i="5" s="1"/>
  <c r="C189" i="3"/>
  <c r="F487" i="5" s="1"/>
  <c r="C190" i="3"/>
  <c r="F488" i="5" s="1"/>
  <c r="C191" i="3"/>
  <c r="F489" i="5" s="1"/>
  <c r="C192" i="3"/>
  <c r="F490" i="5" s="1"/>
  <c r="C193" i="3"/>
  <c r="F491" i="5" s="1"/>
  <c r="C194" i="3"/>
  <c r="F492" i="5" s="1"/>
  <c r="C195" i="3"/>
  <c r="F505" i="5" s="1"/>
  <c r="C196" i="3"/>
  <c r="F506" i="5" s="1"/>
  <c r="C197" i="3"/>
  <c r="F507" i="5" s="1"/>
  <c r="C198" i="3"/>
  <c r="F508" i="5" s="1"/>
  <c r="C199" i="3"/>
  <c r="F509" i="5" s="1"/>
  <c r="C200" i="3"/>
  <c r="F510" i="5" s="1"/>
  <c r="C201" i="3"/>
  <c r="F511" i="5" s="1"/>
  <c r="C202" i="3"/>
  <c r="F512" i="5" s="1"/>
  <c r="C203" i="3"/>
  <c r="F525" i="5" s="1"/>
  <c r="C204" i="3"/>
  <c r="F526" i="5" s="1"/>
  <c r="C205" i="3"/>
  <c r="F527" i="5" s="1"/>
  <c r="C206" i="3"/>
  <c r="F528" i="5" s="1"/>
  <c r="C207" i="3"/>
  <c r="F529" i="5" s="1"/>
  <c r="C208" i="3"/>
  <c r="F530" i="5" s="1"/>
  <c r="C209" i="3"/>
  <c r="F531" i="5" s="1"/>
  <c r="C210" i="3"/>
  <c r="F532" i="5" s="1"/>
  <c r="C211" i="3"/>
  <c r="F545" i="5" s="1"/>
  <c r="C212" i="3"/>
  <c r="F546" i="5" s="1"/>
  <c r="C213" i="3"/>
  <c r="F547" i="5" s="1"/>
  <c r="C214" i="3"/>
  <c r="F548" i="5" s="1"/>
  <c r="C215" i="3"/>
  <c r="F549" i="5" s="1"/>
  <c r="C216" i="3"/>
  <c r="F550" i="5" s="1"/>
  <c r="C217" i="3"/>
  <c r="F551" i="5" s="1"/>
  <c r="C218" i="3"/>
  <c r="F552" i="5" s="1"/>
  <c r="C219" i="3"/>
  <c r="F565" i="5" s="1"/>
  <c r="C220" i="3"/>
  <c r="F566" i="5" s="1"/>
  <c r="C221" i="3"/>
  <c r="F567" i="5" s="1"/>
  <c r="C222" i="3"/>
  <c r="F568" i="5" s="1"/>
  <c r="C223" i="3"/>
  <c r="F569" i="5" s="1"/>
  <c r="C224" i="3"/>
  <c r="F570" i="5" s="1"/>
  <c r="C225" i="3"/>
  <c r="F571" i="5" s="1"/>
  <c r="C226" i="3"/>
  <c r="F585" i="5" s="1"/>
  <c r="C227" i="3"/>
  <c r="F586" i="5" s="1"/>
  <c r="C228" i="3"/>
  <c r="F587" i="5" s="1"/>
  <c r="C229" i="3"/>
  <c r="F588" i="5" s="1"/>
  <c r="C230" i="3"/>
  <c r="F589" i="5" s="1"/>
  <c r="C231" i="3"/>
  <c r="F590" i="5" s="1"/>
  <c r="C232" i="3"/>
  <c r="F591" i="5" s="1"/>
  <c r="C233" i="3"/>
  <c r="F592" i="5" s="1"/>
  <c r="C234" i="3"/>
  <c r="F593" i="5" s="1"/>
  <c r="C235" i="3"/>
  <c r="F605" i="5" s="1"/>
  <c r="C236" i="3"/>
  <c r="F606" i="5" s="1"/>
  <c r="C237" i="3"/>
  <c r="F607" i="5" s="1"/>
  <c r="C238" i="3"/>
  <c r="F608" i="5" s="1"/>
  <c r="C239" i="3"/>
  <c r="F609" i="5" s="1"/>
  <c r="C240" i="3"/>
  <c r="F610" i="5" s="1"/>
  <c r="C241" i="3"/>
  <c r="F611" i="5" s="1"/>
  <c r="C242" i="3"/>
  <c r="F612" i="5" s="1"/>
  <c r="C243" i="3"/>
  <c r="F613" i="5" s="1"/>
  <c r="C244" i="3"/>
  <c r="F625" i="5" s="1"/>
  <c r="C245" i="3"/>
  <c r="F626" i="5" s="1"/>
  <c r="C246" i="3"/>
  <c r="F627" i="5" s="1"/>
  <c r="C247" i="3"/>
  <c r="F628" i="5" s="1"/>
  <c r="C248" i="3"/>
  <c r="F629" i="5" s="1"/>
  <c r="C249" i="3"/>
  <c r="F630" i="5" s="1"/>
  <c r="C250" i="3"/>
  <c r="F631" i="5" s="1"/>
  <c r="C251" i="3"/>
  <c r="F645" i="5" s="1"/>
  <c r="C252" i="3"/>
  <c r="F646" i="5" s="1"/>
  <c r="C253" i="3"/>
  <c r="F647" i="5" s="1"/>
  <c r="C254" i="3"/>
  <c r="F648" i="5" s="1"/>
  <c r="C255" i="3"/>
  <c r="F649" i="5" s="1"/>
  <c r="C256" i="3"/>
  <c r="F650" i="5" s="1"/>
  <c r="C257" i="3"/>
  <c r="F651" i="5" s="1"/>
  <c r="C258" i="3"/>
  <c r="F652" i="5" s="1"/>
  <c r="C259" i="3"/>
  <c r="F665" i="5" s="1"/>
  <c r="C260" i="3"/>
  <c r="F666" i="5" s="1"/>
  <c r="C261" i="3"/>
  <c r="F667" i="5" s="1"/>
  <c r="C262" i="3"/>
  <c r="F668" i="5" s="1"/>
  <c r="C263" i="3"/>
  <c r="F669" i="5" s="1"/>
  <c r="C264" i="3"/>
  <c r="F670" i="5" s="1"/>
  <c r="C265" i="3"/>
  <c r="F671" i="5" s="1"/>
  <c r="C266" i="3"/>
  <c r="F672" i="5" s="1"/>
  <c r="C267" i="3"/>
  <c r="F685" i="5" s="1"/>
  <c r="C268" i="3"/>
  <c r="F686" i="5" s="1"/>
  <c r="C269" i="3"/>
  <c r="F687" i="5" s="1"/>
  <c r="C270" i="3"/>
  <c r="F688" i="5" s="1"/>
  <c r="C271" i="3"/>
  <c r="F689" i="5" s="1"/>
  <c r="C272" i="3"/>
  <c r="F690" i="5" s="1"/>
  <c r="C273" i="3"/>
  <c r="F691" i="5" s="1"/>
  <c r="C274" i="3"/>
  <c r="F692" i="5" s="1"/>
  <c r="C275" i="3"/>
  <c r="F705" i="5" s="1"/>
  <c r="C276" i="3"/>
  <c r="F706" i="5" s="1"/>
  <c r="C277" i="3"/>
  <c r="F707" i="5" s="1"/>
  <c r="C278" i="3"/>
  <c r="F708" i="5" s="1"/>
  <c r="C279" i="3"/>
  <c r="F709" i="5" s="1"/>
  <c r="C280" i="3"/>
  <c r="F710" i="5" s="1"/>
  <c r="C281" i="3"/>
  <c r="F711" i="5" s="1"/>
  <c r="C282" i="3"/>
  <c r="F712" i="5" s="1"/>
  <c r="C283" i="3"/>
  <c r="F725" i="5" s="1"/>
  <c r="C284" i="3"/>
  <c r="F726" i="5" s="1"/>
  <c r="C285" i="3"/>
  <c r="F727" i="5" s="1"/>
  <c r="C286" i="3"/>
  <c r="F728" i="5" s="1"/>
  <c r="C287" i="3"/>
  <c r="F745" i="5" s="1"/>
  <c r="C288" i="3"/>
  <c r="F746" i="5" s="1"/>
  <c r="C289" i="3"/>
  <c r="F747" i="5" s="1"/>
  <c r="C290" i="3"/>
  <c r="F748" i="5" s="1"/>
  <c r="C291" i="3"/>
  <c r="F749" i="5" s="1"/>
  <c r="C292" i="3"/>
  <c r="F750" i="5" s="1"/>
  <c r="C293" i="3"/>
  <c r="F751" i="5" s="1"/>
  <c r="C294" i="3"/>
  <c r="F765" i="5" s="1"/>
  <c r="C295" i="3"/>
  <c r="F766" i="5" s="1"/>
  <c r="C296" i="3"/>
  <c r="F767" i="5" s="1"/>
  <c r="C297" i="3"/>
  <c r="F768" i="5" s="1"/>
  <c r="C298" i="3"/>
  <c r="F769" i="5" s="1"/>
  <c r="C299" i="3"/>
  <c r="F770" i="5" s="1"/>
  <c r="C300" i="3"/>
  <c r="F771" i="5" s="1"/>
  <c r="C301" i="3"/>
  <c r="F785" i="5" s="1"/>
  <c r="C302" i="3"/>
  <c r="F786" i="5" s="1"/>
  <c r="C303" i="3"/>
  <c r="F787" i="5" s="1"/>
  <c r="C304" i="3"/>
  <c r="F788" i="5" s="1"/>
  <c r="C305" i="3"/>
  <c r="F789" i="5" s="1"/>
  <c r="C306" i="3"/>
  <c r="F790" i="5" s="1"/>
  <c r="C307" i="3"/>
  <c r="F791" i="5" s="1"/>
  <c r="C308" i="3"/>
  <c r="F792" i="5" s="1"/>
  <c r="C309" i="3"/>
  <c r="F793" i="5" s="1"/>
  <c r="C310" i="3"/>
  <c r="F794" i="5" s="1"/>
  <c r="C311" i="3"/>
  <c r="F795" i="5" s="1"/>
  <c r="C312" i="3"/>
  <c r="F805" i="5" s="1"/>
  <c r="C313" i="3"/>
  <c r="F806" i="5" s="1"/>
  <c r="C314" i="3"/>
  <c r="F807" i="5" s="1"/>
  <c r="C315" i="3"/>
  <c r="F808" i="5" s="1"/>
  <c r="C316" i="3"/>
  <c r="F809" i="5" s="1"/>
  <c r="C317" i="3"/>
  <c r="F810" i="5" s="1"/>
  <c r="C318" i="3"/>
  <c r="F811" i="5" s="1"/>
  <c r="C319" i="3"/>
  <c r="F812" i="5" s="1"/>
  <c r="C320" i="3"/>
  <c r="F813" i="5" s="1"/>
  <c r="C321" i="3"/>
  <c r="F825" i="5" s="1"/>
  <c r="C322" i="3"/>
  <c r="F826" i="5" s="1"/>
  <c r="C323" i="3"/>
  <c r="F827" i="5" s="1"/>
  <c r="C324" i="3"/>
  <c r="F828" i="5" s="1"/>
  <c r="C325" i="3"/>
  <c r="F845" i="5" s="1"/>
  <c r="C326" i="3"/>
  <c r="F846" i="5" s="1"/>
  <c r="C327" i="3"/>
  <c r="F847" i="5" s="1"/>
  <c r="C328" i="3"/>
  <c r="F848" i="5" s="1"/>
  <c r="C329" i="3"/>
  <c r="F865" i="5" s="1"/>
  <c r="C330" i="3"/>
  <c r="F866" i="5" s="1"/>
  <c r="C331" i="3"/>
  <c r="F867" i="5" s="1"/>
  <c r="C332" i="3"/>
  <c r="F868" i="5" s="1"/>
  <c r="C333" i="3"/>
  <c r="F885" i="5" s="1"/>
  <c r="C334" i="3"/>
  <c r="F886" i="5" s="1"/>
  <c r="C335" i="3"/>
  <c r="F887" i="5" s="1"/>
  <c r="C336" i="3"/>
  <c r="F888" i="5" s="1"/>
  <c r="C337" i="3"/>
  <c r="F905" i="5" s="1"/>
  <c r="C338" i="3"/>
  <c r="F906" i="5" s="1"/>
  <c r="C339" i="3"/>
  <c r="F907" i="5" s="1"/>
  <c r="C340" i="3"/>
  <c r="F908" i="5" s="1"/>
  <c r="C341" i="3"/>
  <c r="F909" i="5" s="1"/>
  <c r="C342" i="3"/>
  <c r="F910" i="5" s="1"/>
  <c r="C343" i="3"/>
  <c r="F925" i="5" s="1"/>
  <c r="C344" i="3"/>
  <c r="F926" i="5" s="1"/>
  <c r="C345" i="3"/>
  <c r="F927" i="5" s="1"/>
  <c r="C346" i="3"/>
  <c r="F928" i="5" s="1"/>
  <c r="C347" i="3"/>
  <c r="F929" i="5" s="1"/>
  <c r="C348" i="3"/>
  <c r="F930" i="5" s="1"/>
  <c r="C349" i="3"/>
  <c r="F931" i="5" s="1"/>
  <c r="C350" i="3"/>
  <c r="F932" i="5" s="1"/>
  <c r="C351" i="3"/>
  <c r="F933" i="5" s="1"/>
  <c r="C352" i="3"/>
  <c r="F934" i="5" s="1"/>
  <c r="C353" i="3"/>
  <c r="F935" i="5" s="1"/>
  <c r="C354" i="3"/>
  <c r="F945" i="5" s="1"/>
  <c r="C355" i="3"/>
  <c r="F946" i="5" s="1"/>
  <c r="C356" i="3"/>
  <c r="F947" i="5" s="1"/>
  <c r="C357" i="3"/>
  <c r="F948" i="5" s="1"/>
  <c r="C358" i="3"/>
  <c r="F965" i="5" s="1"/>
  <c r="C359" i="3"/>
  <c r="F966" i="5" s="1"/>
  <c r="C360" i="3"/>
  <c r="F967" i="5" s="1"/>
  <c r="C361" i="3"/>
  <c r="F968" i="5" s="1"/>
  <c r="C362" i="3"/>
  <c r="F969" i="5" s="1"/>
  <c r="C363" i="3"/>
  <c r="F970" i="5" s="1"/>
  <c r="C364" i="3"/>
  <c r="F971" i="5" s="1"/>
  <c r="C365" i="3"/>
  <c r="F972" i="5" s="1"/>
  <c r="C366" i="3"/>
  <c r="F985" i="5" s="1"/>
  <c r="C367" i="3"/>
  <c r="F986" i="5" s="1"/>
  <c r="C368" i="3"/>
  <c r="F987" i="5" s="1"/>
  <c r="C369" i="3"/>
  <c r="F988" i="5" s="1"/>
  <c r="C370" i="3"/>
  <c r="F989" i="5" s="1"/>
  <c r="C371" i="3"/>
  <c r="F990" i="5" s="1"/>
  <c r="C372" i="3"/>
  <c r="F991" i="5" s="1"/>
  <c r="C373" i="3"/>
  <c r="F992" i="5" s="1"/>
  <c r="C374" i="3"/>
  <c r="F1005" i="5" s="1"/>
  <c r="C375" i="3"/>
  <c r="F1006" i="5" s="1"/>
  <c r="C376" i="3"/>
  <c r="F1007" i="5" s="1"/>
  <c r="C377" i="3"/>
  <c r="F1008" i="5" s="1"/>
  <c r="C378" i="3"/>
  <c r="F1009" i="5" s="1"/>
  <c r="C379" i="3"/>
  <c r="F1010" i="5" s="1"/>
  <c r="C380" i="3"/>
  <c r="F1011" i="5" s="1"/>
  <c r="C381" i="3"/>
  <c r="F1012" i="5" s="1"/>
  <c r="C382" i="3"/>
  <c r="F1013" i="5" s="1"/>
  <c r="C383" i="3"/>
  <c r="F1014" i="5" s="1"/>
  <c r="C384" i="3"/>
  <c r="F1015" i="5" s="1"/>
  <c r="C385" i="3"/>
  <c r="F1016" i="5" s="1"/>
  <c r="C386" i="3"/>
  <c r="F1017" i="5" s="1"/>
  <c r="C387" i="3"/>
  <c r="F1025" i="5" s="1"/>
  <c r="C388" i="3"/>
  <c r="F1026" i="5" s="1"/>
  <c r="C389" i="3"/>
  <c r="F1027" i="5" s="1"/>
  <c r="C390" i="3"/>
  <c r="F1028" i="5" s="1"/>
  <c r="C391" i="3"/>
  <c r="F1029" i="5" s="1"/>
  <c r="C392" i="3"/>
  <c r="F1030" i="5" s="1"/>
  <c r="C393" i="3"/>
  <c r="F1031" i="5" s="1"/>
  <c r="C394" i="3"/>
  <c r="C395" i="3"/>
  <c r="C396" i="3"/>
  <c r="F1045" i="5" s="1"/>
  <c r="C397" i="3"/>
  <c r="C398" i="3"/>
  <c r="C399" i="3"/>
  <c r="C400" i="3"/>
  <c r="F1065" i="5" s="1"/>
  <c r="C401" i="3"/>
  <c r="F1066" i="5" s="1"/>
  <c r="C402" i="3"/>
  <c r="F1067" i="5" s="1"/>
  <c r="C403" i="3"/>
  <c r="F1068" i="5" s="1"/>
  <c r="C404" i="3"/>
  <c r="F1085" i="5" s="1"/>
  <c r="C405" i="3"/>
  <c r="F1086" i="5" s="1"/>
  <c r="C406" i="3"/>
  <c r="F1087" i="5" s="1"/>
  <c r="C407" i="3"/>
  <c r="F1088" i="5" s="1"/>
  <c r="C408" i="3"/>
  <c r="F1089" i="5" s="1"/>
  <c r="C409" i="3"/>
  <c r="F1090" i="5" s="1"/>
  <c r="C410" i="3"/>
  <c r="F1091" i="5" s="1"/>
  <c r="C411" i="3"/>
  <c r="F1092" i="5" s="1"/>
  <c r="C412" i="3"/>
  <c r="F1093" i="5" s="1"/>
  <c r="C413" i="3"/>
  <c r="F1094" i="5" s="1"/>
  <c r="C414" i="3"/>
  <c r="F1095" i="5" s="1"/>
  <c r="C415" i="3"/>
  <c r="F1096" i="5" s="1"/>
  <c r="C416" i="3"/>
  <c r="F1097" i="5" s="1"/>
  <c r="C417" i="3"/>
  <c r="F1105" i="5" s="1"/>
  <c r="C418" i="3"/>
  <c r="F1106" i="5" s="1"/>
  <c r="C419" i="3"/>
  <c r="F1107" i="5" s="1"/>
  <c r="C420" i="3"/>
  <c r="F1108" i="5" s="1"/>
  <c r="C421" i="3"/>
  <c r="F1109" i="5" s="1"/>
  <c r="C422" i="3"/>
  <c r="F1110" i="5" s="1"/>
  <c r="C423" i="3"/>
  <c r="F1111" i="5" s="1"/>
  <c r="C424" i="3"/>
  <c r="F1112" i="5" s="1"/>
  <c r="C425" i="3"/>
  <c r="F1113" i="5" s="1"/>
  <c r="C426" i="3"/>
  <c r="F1114" i="5" s="1"/>
  <c r="C427" i="3"/>
  <c r="F1115" i="5" s="1"/>
  <c r="C428" i="3"/>
  <c r="F1125" i="5" s="1"/>
  <c r="C429" i="3"/>
  <c r="F1126" i="5" s="1"/>
  <c r="C430" i="3"/>
  <c r="F1127" i="5" s="1"/>
  <c r="C431" i="3"/>
  <c r="F1128" i="5" s="1"/>
  <c r="C432" i="3"/>
  <c r="F1129" i="5" s="1"/>
  <c r="C433" i="3"/>
  <c r="F1145" i="5" s="1"/>
  <c r="C434" i="3"/>
  <c r="F1146" i="5" s="1"/>
  <c r="C435" i="3"/>
  <c r="F1147" i="5" s="1"/>
  <c r="C436" i="3"/>
  <c r="F1148" i="5" s="1"/>
  <c r="C437" i="3"/>
  <c r="F1165" i="5" s="1"/>
  <c r="C438" i="3"/>
  <c r="F1166" i="5" s="1"/>
  <c r="C439" i="3"/>
  <c r="F1167" i="5" s="1"/>
  <c r="C440" i="3"/>
  <c r="F1168" i="5" s="1"/>
  <c r="C441" i="3"/>
  <c r="F1169" i="5" s="1"/>
  <c r="C442" i="3"/>
  <c r="F1170" i="5" s="1"/>
  <c r="C443" i="3"/>
  <c r="F1171" i="5" s="1"/>
  <c r="C444" i="3"/>
  <c r="F1172" i="5" s="1"/>
  <c r="C445" i="3"/>
  <c r="F1173" i="5" s="1"/>
  <c r="C446" i="3"/>
  <c r="F1174" i="5" s="1"/>
  <c r="C447" i="3"/>
  <c r="F1185" i="5" s="1"/>
  <c r="C448" i="3"/>
  <c r="F1186" i="5" s="1"/>
  <c r="C449" i="3"/>
  <c r="F1187" i="5" s="1"/>
  <c r="C450" i="3"/>
  <c r="F1188" i="5" s="1"/>
  <c r="C451" i="3"/>
  <c r="F1189" i="5" s="1"/>
  <c r="C452" i="3"/>
  <c r="F1190" i="5" s="1"/>
  <c r="C453" i="3"/>
  <c r="F1191" i="5" s="1"/>
  <c r="C454" i="3"/>
  <c r="F1192" i="5" s="1"/>
  <c r="C455" i="3"/>
  <c r="F1193" i="5" s="1"/>
  <c r="C456" i="3"/>
  <c r="F1194" i="5" s="1"/>
  <c r="C457" i="3"/>
  <c r="F1205" i="5" s="1"/>
  <c r="C458" i="3"/>
  <c r="F1206" i="5" s="1"/>
  <c r="C459" i="3"/>
  <c r="F1207" i="5" s="1"/>
  <c r="C460" i="3"/>
  <c r="F1208" i="5" s="1"/>
  <c r="C461" i="3"/>
  <c r="F1225" i="5" s="1"/>
  <c r="C462" i="3"/>
  <c r="F1226" i="5" s="1"/>
  <c r="C463" i="3"/>
  <c r="F1227" i="5" s="1"/>
  <c r="C464" i="3"/>
  <c r="F1228" i="5" s="1"/>
  <c r="C465" i="3"/>
  <c r="F1245" i="5" s="1"/>
  <c r="C466" i="3"/>
  <c r="F1246" i="5" s="1"/>
  <c r="C467" i="3"/>
  <c r="F1247" i="5" s="1"/>
  <c r="C468" i="3"/>
  <c r="F1248" i="5" s="1"/>
  <c r="C469" i="3"/>
  <c r="F1265" i="5" s="1"/>
  <c r="C470" i="3"/>
  <c r="F1266" i="5" s="1"/>
  <c r="C471" i="3"/>
  <c r="F1267" i="5" s="1"/>
  <c r="C472" i="3"/>
  <c r="F1268" i="5" s="1"/>
  <c r="C473" i="3"/>
  <c r="F1269" i="5" s="1"/>
  <c r="C474" i="3"/>
  <c r="F1285" i="5" s="1"/>
  <c r="C475" i="3"/>
  <c r="F1286" i="5" s="1"/>
  <c r="C476" i="3"/>
  <c r="F1287" i="5" s="1"/>
  <c r="C477" i="3"/>
  <c r="F1288" i="5" s="1"/>
  <c r="C478" i="3"/>
  <c r="F1289" i="5" s="1"/>
  <c r="C479" i="3"/>
  <c r="F1306" i="5" s="1"/>
  <c r="C480" i="3"/>
  <c r="F1307" i="5" s="1"/>
  <c r="C481" i="3"/>
  <c r="F1308" i="5" s="1"/>
  <c r="C482" i="3"/>
  <c r="F1309" i="5" s="1"/>
  <c r="C483" i="3"/>
  <c r="F1310" i="5" s="1"/>
  <c r="C484" i="3"/>
  <c r="F1326" i="5" s="1"/>
  <c r="C485" i="3"/>
  <c r="F1327" i="5" s="1"/>
  <c r="C486" i="3"/>
  <c r="F1328" i="5" s="1"/>
  <c r="C487" i="3"/>
  <c r="F1329" i="5" s="1"/>
  <c r="C488" i="3"/>
  <c r="F1345" i="5" s="1"/>
  <c r="C489" i="3"/>
  <c r="F1346" i="5" s="1"/>
  <c r="C490" i="3"/>
  <c r="F1347" i="5" s="1"/>
  <c r="C491" i="3"/>
  <c r="F1348" i="5" s="1"/>
  <c r="C492" i="3"/>
  <c r="F1349" i="5" s="1"/>
  <c r="C493" i="3"/>
  <c r="F1350" i="5" s="1"/>
  <c r="C494" i="3"/>
  <c r="F1365" i="5" s="1"/>
  <c r="C495" i="3"/>
  <c r="F1366" i="5" s="1"/>
  <c r="C496" i="3"/>
  <c r="F1367" i="5" s="1"/>
  <c r="C497" i="3"/>
  <c r="F1368" i="5" s="1"/>
  <c r="C498" i="3"/>
  <c r="F1369" i="5" s="1"/>
  <c r="C499" i="3"/>
  <c r="F1385" i="5" s="1"/>
  <c r="C500" i="3"/>
  <c r="F1386" i="5" s="1"/>
  <c r="C501" i="3"/>
  <c r="F1387" i="5" s="1"/>
  <c r="C502" i="3"/>
  <c r="F1388" i="5" s="1"/>
  <c r="C503" i="3"/>
  <c r="F1389" i="5" s="1"/>
  <c r="C504" i="3"/>
  <c r="F1405" i="5" s="1"/>
  <c r="C505" i="3"/>
  <c r="F1406" i="5" s="1"/>
  <c r="C506" i="3"/>
  <c r="F1407" i="5" s="1"/>
  <c r="C507" i="3"/>
  <c r="F1408" i="5" s="1"/>
  <c r="C508" i="3"/>
  <c r="F1409" i="5" s="1"/>
  <c r="C509" i="3"/>
  <c r="F1425" i="5" s="1"/>
  <c r="C510" i="3"/>
  <c r="F1426" i="5" s="1"/>
  <c r="C511" i="3"/>
  <c r="F1427" i="5" s="1"/>
  <c r="C512" i="3"/>
  <c r="F1428" i="5" s="1"/>
  <c r="C513" i="3"/>
  <c r="F1445" i="5" s="1"/>
  <c r="C514" i="3"/>
  <c r="F1446" i="5" s="1"/>
  <c r="C515" i="3"/>
  <c r="F1447" i="5" s="1"/>
  <c r="C516" i="3"/>
  <c r="F1448" i="5" s="1"/>
  <c r="C517" i="3"/>
  <c r="F1465" i="5" s="1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8" i="3"/>
  <c r="E22" i="5" s="1"/>
  <c r="B9" i="3"/>
  <c r="E23" i="5" s="1"/>
  <c r="B10" i="3"/>
  <c r="E24" i="5" s="1"/>
  <c r="B11" i="3"/>
  <c r="E25" i="5" s="1"/>
  <c r="B12" i="3"/>
  <c r="E26" i="5" s="1"/>
  <c r="B13" i="3"/>
  <c r="E27" i="5" s="1"/>
  <c r="B14" i="3"/>
  <c r="E28" i="5" s="1"/>
  <c r="B15" i="3"/>
  <c r="E29" i="5" s="1"/>
  <c r="B16" i="3"/>
  <c r="E30" i="5" s="1"/>
  <c r="B17" i="3"/>
  <c r="E31" i="5" s="1"/>
  <c r="B18" i="3"/>
  <c r="E32" i="5" s="1"/>
  <c r="B19" i="3"/>
  <c r="E33" i="5" s="1"/>
  <c r="B20" i="3"/>
  <c r="E34" i="5" s="1"/>
  <c r="B21" i="3"/>
  <c r="E35" i="5" s="1"/>
  <c r="B22" i="3"/>
  <c r="E40" i="5" s="1"/>
  <c r="B23" i="3"/>
  <c r="E41" i="5" s="1"/>
  <c r="B24" i="3"/>
  <c r="E42" i="5" s="1"/>
  <c r="B25" i="3"/>
  <c r="E43" i="5" s="1"/>
  <c r="B26" i="3"/>
  <c r="E44" i="5" s="1"/>
  <c r="B27" i="3"/>
  <c r="E45" i="5" s="1"/>
  <c r="B28" i="3"/>
  <c r="E46" i="5" s="1"/>
  <c r="B29" i="3"/>
  <c r="E47" i="5" s="1"/>
  <c r="B30" i="3"/>
  <c r="E48" i="5" s="1"/>
  <c r="B31" i="3"/>
  <c r="E49" i="5" s="1"/>
  <c r="B32" i="3"/>
  <c r="E50" i="5" s="1"/>
  <c r="B33" i="3"/>
  <c r="E51" i="5" s="1"/>
  <c r="B34" i="3"/>
  <c r="E52" i="5" s="1"/>
  <c r="B35" i="3"/>
  <c r="E53" i="5" s="1"/>
  <c r="B36" i="3"/>
  <c r="E54" i="5" s="1"/>
  <c r="B37" i="3"/>
  <c r="E55" i="5" s="1"/>
  <c r="B38" i="3"/>
  <c r="E56" i="5" s="1"/>
  <c r="B39" i="3"/>
  <c r="E57" i="5" s="1"/>
  <c r="B40" i="3"/>
  <c r="E61" i="5" s="1"/>
  <c r="B41" i="3"/>
  <c r="E62" i="5" s="1"/>
  <c r="B42" i="3"/>
  <c r="E64" i="5" s="1"/>
  <c r="B43" i="3"/>
  <c r="E65" i="5" s="1"/>
  <c r="B44" i="3"/>
  <c r="E73" i="5" s="1"/>
  <c r="B45" i="3"/>
  <c r="E74" i="5" s="1"/>
  <c r="B46" i="3"/>
  <c r="E79" i="5" s="1"/>
  <c r="B47" i="3"/>
  <c r="E80" i="5" s="1"/>
  <c r="B48" i="3"/>
  <c r="E81" i="5" s="1"/>
  <c r="B49" i="3"/>
  <c r="E82" i="5" s="1"/>
  <c r="B50" i="3"/>
  <c r="E84" i="5" s="1"/>
  <c r="B51" i="3"/>
  <c r="E85" i="5" s="1"/>
  <c r="B52" i="3"/>
  <c r="E101" i="5" s="1"/>
  <c r="B53" i="3"/>
  <c r="E102" i="5" s="1"/>
  <c r="B54" i="3"/>
  <c r="E103" i="5" s="1"/>
  <c r="B55" i="3"/>
  <c r="E104" i="5" s="1"/>
  <c r="B56" i="3"/>
  <c r="E105" i="5" s="1"/>
  <c r="B57" i="3"/>
  <c r="E106" i="5" s="1"/>
  <c r="B58" i="3"/>
  <c r="E107" i="5" s="1"/>
  <c r="B59" i="3"/>
  <c r="E108" i="5" s="1"/>
  <c r="B60" i="3"/>
  <c r="E109" i="5" s="1"/>
  <c r="B61" i="3"/>
  <c r="E110" i="5" s="1"/>
  <c r="B62" i="3"/>
  <c r="E111" i="5" s="1"/>
  <c r="B63" i="3"/>
  <c r="E112" i="5" s="1"/>
  <c r="B64" i="3"/>
  <c r="E113" i="5" s="1"/>
  <c r="B65" i="3"/>
  <c r="E114" i="5" s="1"/>
  <c r="B66" i="3"/>
  <c r="B67" i="3"/>
  <c r="B68" i="3"/>
  <c r="E122" i="5" s="1"/>
  <c r="B69" i="3"/>
  <c r="E125" i="5" s="1"/>
  <c r="B70" i="3"/>
  <c r="E126" i="5" s="1"/>
  <c r="B71" i="3"/>
  <c r="E127" i="5" s="1"/>
  <c r="B72" i="3"/>
  <c r="E128" i="5" s="1"/>
  <c r="B73" i="3"/>
  <c r="E139" i="5" s="1"/>
  <c r="B74" i="3"/>
  <c r="E140" i="5" s="1"/>
  <c r="B75" i="3"/>
  <c r="E141" i="5" s="1"/>
  <c r="B76" i="3"/>
  <c r="E142" i="5" s="1"/>
  <c r="B77" i="3"/>
  <c r="E143" i="5" s="1"/>
  <c r="B78" i="3"/>
  <c r="E144" i="5" s="1"/>
  <c r="B79" i="3"/>
  <c r="E145" i="5" s="1"/>
  <c r="B80" i="3"/>
  <c r="E156" i="5" s="1"/>
  <c r="B81" i="3"/>
  <c r="E157" i="5" s="1"/>
  <c r="B82" i="3"/>
  <c r="E158" i="5" s="1"/>
  <c r="B83" i="3"/>
  <c r="E159" i="5" s="1"/>
  <c r="B84" i="3"/>
  <c r="E160" i="5" s="1"/>
  <c r="B85" i="3"/>
  <c r="E161" i="5" s="1"/>
  <c r="B86" i="3"/>
  <c r="E162" i="5" s="1"/>
  <c r="B87" i="3"/>
  <c r="E163" i="5" s="1"/>
  <c r="B88" i="3"/>
  <c r="E164" i="5" s="1"/>
  <c r="B89" i="3"/>
  <c r="E165" i="5" s="1"/>
  <c r="B90" i="3"/>
  <c r="E180" i="5" s="1"/>
  <c r="B91" i="3"/>
  <c r="E181" i="5" s="1"/>
  <c r="B92" i="3"/>
  <c r="E182" i="5" s="1"/>
  <c r="B93" i="3"/>
  <c r="E184" i="5" s="1"/>
  <c r="B94" i="3"/>
  <c r="E185" i="5" s="1"/>
  <c r="B95" i="3"/>
  <c r="E201" i="5" s="1"/>
  <c r="B96" i="3"/>
  <c r="E202" i="5" s="1"/>
  <c r="B97" i="3"/>
  <c r="E203" i="5" s="1"/>
  <c r="B98" i="3"/>
  <c r="E204" i="5" s="1"/>
  <c r="B99" i="3"/>
  <c r="E205" i="5" s="1"/>
  <c r="B100" i="3"/>
  <c r="E219" i="5" s="1"/>
  <c r="B101" i="3"/>
  <c r="E220" i="5" s="1"/>
  <c r="B102" i="3"/>
  <c r="E221" i="5" s="1"/>
  <c r="B103" i="3"/>
  <c r="E222" i="5" s="1"/>
  <c r="B104" i="3"/>
  <c r="E223" i="5" s="1"/>
  <c r="B105" i="3"/>
  <c r="E224" i="5" s="1"/>
  <c r="B106" i="3"/>
  <c r="E225" i="5" s="1"/>
  <c r="B107" i="3"/>
  <c r="E241" i="5" s="1"/>
  <c r="B108" i="3"/>
  <c r="E242" i="5" s="1"/>
  <c r="B109" i="3"/>
  <c r="E244" i="5" s="1"/>
  <c r="B110" i="3"/>
  <c r="E245" i="5" s="1"/>
  <c r="B111" i="3"/>
  <c r="E246" i="5" s="1"/>
  <c r="B112" i="3"/>
  <c r="E247" i="5" s="1"/>
  <c r="B113" i="3"/>
  <c r="E248" i="5" s="1"/>
  <c r="B114" i="3"/>
  <c r="E249" i="5" s="1"/>
  <c r="B115" i="3"/>
  <c r="E250" i="5" s="1"/>
  <c r="B116" i="3"/>
  <c r="E265" i="5" s="1"/>
  <c r="B117" i="3"/>
  <c r="E266" i="5" s="1"/>
  <c r="B118" i="3"/>
  <c r="E267" i="5" s="1"/>
  <c r="B119" i="3"/>
  <c r="E268" i="5" s="1"/>
  <c r="B120" i="3"/>
  <c r="E269" i="5" s="1"/>
  <c r="B121" i="3"/>
  <c r="E285" i="5" s="1"/>
  <c r="B122" i="3"/>
  <c r="E286" i="5" s="1"/>
  <c r="B123" i="3"/>
  <c r="E287" i="5" s="1"/>
  <c r="B124" i="3"/>
  <c r="E288" i="5" s="1"/>
  <c r="B125" i="3"/>
  <c r="E305" i="5" s="1"/>
  <c r="B126" i="3"/>
  <c r="E306" i="5" s="1"/>
  <c r="B127" i="3"/>
  <c r="E307" i="5" s="1"/>
  <c r="B128" i="3"/>
  <c r="E308" i="5" s="1"/>
  <c r="B129" i="3"/>
  <c r="E309" i="5" s="1"/>
  <c r="B130" i="3"/>
  <c r="E325" i="5" s="1"/>
  <c r="B131" i="3"/>
  <c r="E326" i="5" s="1"/>
  <c r="B132" i="3"/>
  <c r="E327" i="5" s="1"/>
  <c r="B133" i="3"/>
  <c r="E328" i="5" s="1"/>
  <c r="B134" i="3"/>
  <c r="E345" i="5" s="1"/>
  <c r="B135" i="3"/>
  <c r="E346" i="5" s="1"/>
  <c r="B136" i="3"/>
  <c r="E347" i="5" s="1"/>
  <c r="B137" i="3"/>
  <c r="E348" i="5" s="1"/>
  <c r="B138" i="3"/>
  <c r="E349" i="5" s="1"/>
  <c r="B139" i="3"/>
  <c r="E350" i="5" s="1"/>
  <c r="B140" i="3"/>
  <c r="E365" i="5" s="1"/>
  <c r="B141" i="3"/>
  <c r="E366" i="5" s="1"/>
  <c r="B142" i="3"/>
  <c r="E367" i="5" s="1"/>
  <c r="B143" i="3"/>
  <c r="E368" i="5" s="1"/>
  <c r="B144" i="3"/>
  <c r="E369" i="5" s="1"/>
  <c r="B145" i="3"/>
  <c r="E370" i="5" s="1"/>
  <c r="B146" i="3"/>
  <c r="E371" i="5" s="1"/>
  <c r="B147" i="3"/>
  <c r="E385" i="5" s="1"/>
  <c r="B148" i="3"/>
  <c r="E386" i="5" s="1"/>
  <c r="B149" i="3"/>
  <c r="E387" i="5" s="1"/>
  <c r="B150" i="3"/>
  <c r="E388" i="5" s="1"/>
  <c r="B151" i="3"/>
  <c r="E405" i="5" s="1"/>
  <c r="B152" i="3"/>
  <c r="E406" i="5" s="1"/>
  <c r="B153" i="3"/>
  <c r="E407" i="5" s="1"/>
  <c r="B154" i="3"/>
  <c r="E408" i="5" s="1"/>
  <c r="B155" i="3"/>
  <c r="E425" i="5" s="1"/>
  <c r="B156" i="3"/>
  <c r="E426" i="5" s="1"/>
  <c r="B157" i="3"/>
  <c r="E427" i="5" s="1"/>
  <c r="B158" i="3"/>
  <c r="E428" i="5" s="1"/>
  <c r="B159" i="3"/>
  <c r="E429" i="5" s="1"/>
  <c r="B160" i="3"/>
  <c r="E430" i="5" s="1"/>
  <c r="B161" i="3"/>
  <c r="E431" i="5" s="1"/>
  <c r="B162" i="3"/>
  <c r="E432" i="5" s="1"/>
  <c r="B163" i="3"/>
  <c r="E433" i="5" s="1"/>
  <c r="B164" i="3"/>
  <c r="E434" i="5" s="1"/>
  <c r="B165" i="3"/>
  <c r="E435" i="5" s="1"/>
  <c r="B166" i="3"/>
  <c r="E436" i="5" s="1"/>
  <c r="B167" i="3"/>
  <c r="E437" i="5" s="1"/>
  <c r="B168" i="3"/>
  <c r="E438" i="5" s="1"/>
  <c r="B169" i="3"/>
  <c r="E439" i="5" s="1"/>
  <c r="B170" i="3"/>
  <c r="E440" i="5" s="1"/>
  <c r="B171" i="3"/>
  <c r="E441" i="5" s="1"/>
  <c r="B172" i="3"/>
  <c r="E442" i="5" s="1"/>
  <c r="B173" i="3"/>
  <c r="E443" i="5" s="1"/>
  <c r="B174" i="3"/>
  <c r="E445" i="5" s="1"/>
  <c r="B175" i="3"/>
  <c r="E446" i="5" s="1"/>
  <c r="B176" i="3"/>
  <c r="E447" i="5" s="1"/>
  <c r="B177" i="3"/>
  <c r="E448" i="5" s="1"/>
  <c r="B178" i="3"/>
  <c r="E449" i="5" s="1"/>
  <c r="B179" i="3"/>
  <c r="E465" i="5" s="1"/>
  <c r="B180" i="3"/>
  <c r="E466" i="5" s="1"/>
  <c r="B181" i="3"/>
  <c r="E467" i="5" s="1"/>
  <c r="B182" i="3"/>
  <c r="E468" i="5" s="1"/>
  <c r="B183" i="3"/>
  <c r="E469" i="5" s="1"/>
  <c r="B184" i="3"/>
  <c r="E470" i="5" s="1"/>
  <c r="B185" i="3"/>
  <c r="E471" i="5" s="1"/>
  <c r="B186" i="3"/>
  <c r="E472" i="5" s="1"/>
  <c r="B187" i="3"/>
  <c r="E485" i="5" s="1"/>
  <c r="B188" i="3"/>
  <c r="E486" i="5" s="1"/>
  <c r="B189" i="3"/>
  <c r="E487" i="5" s="1"/>
  <c r="B190" i="3"/>
  <c r="E488" i="5" s="1"/>
  <c r="B191" i="3"/>
  <c r="E489" i="5" s="1"/>
  <c r="B192" i="3"/>
  <c r="E490" i="5" s="1"/>
  <c r="B193" i="3"/>
  <c r="E491" i="5" s="1"/>
  <c r="B194" i="3"/>
  <c r="E492" i="5" s="1"/>
  <c r="B195" i="3"/>
  <c r="E505" i="5" s="1"/>
  <c r="B196" i="3"/>
  <c r="E506" i="5" s="1"/>
  <c r="B197" i="3"/>
  <c r="E507" i="5" s="1"/>
  <c r="B198" i="3"/>
  <c r="E508" i="5" s="1"/>
  <c r="B199" i="3"/>
  <c r="E509" i="5" s="1"/>
  <c r="B200" i="3"/>
  <c r="E510" i="5" s="1"/>
  <c r="B201" i="3"/>
  <c r="E511" i="5" s="1"/>
  <c r="B202" i="3"/>
  <c r="E512" i="5" s="1"/>
  <c r="B203" i="3"/>
  <c r="E525" i="5" s="1"/>
  <c r="B204" i="3"/>
  <c r="E526" i="5" s="1"/>
  <c r="B205" i="3"/>
  <c r="E527" i="5" s="1"/>
  <c r="B206" i="3"/>
  <c r="E528" i="5" s="1"/>
  <c r="B207" i="3"/>
  <c r="E529" i="5" s="1"/>
  <c r="B208" i="3"/>
  <c r="E530" i="5" s="1"/>
  <c r="B209" i="3"/>
  <c r="E531" i="5" s="1"/>
  <c r="B210" i="3"/>
  <c r="E532" i="5" s="1"/>
  <c r="B211" i="3"/>
  <c r="E545" i="5" s="1"/>
  <c r="B212" i="3"/>
  <c r="E546" i="5" s="1"/>
  <c r="B213" i="3"/>
  <c r="E547" i="5" s="1"/>
  <c r="B214" i="3"/>
  <c r="E548" i="5" s="1"/>
  <c r="B215" i="3"/>
  <c r="E549" i="5" s="1"/>
  <c r="B216" i="3"/>
  <c r="E550" i="5" s="1"/>
  <c r="B217" i="3"/>
  <c r="E551" i="5" s="1"/>
  <c r="B218" i="3"/>
  <c r="E552" i="5" s="1"/>
  <c r="B219" i="3"/>
  <c r="E565" i="5" s="1"/>
  <c r="B220" i="3"/>
  <c r="E566" i="5" s="1"/>
  <c r="B221" i="3"/>
  <c r="E567" i="5" s="1"/>
  <c r="B222" i="3"/>
  <c r="E568" i="5" s="1"/>
  <c r="B223" i="3"/>
  <c r="E569" i="5" s="1"/>
  <c r="B224" i="3"/>
  <c r="E570" i="5" s="1"/>
  <c r="B225" i="3"/>
  <c r="E571" i="5" s="1"/>
  <c r="B226" i="3"/>
  <c r="E585" i="5" s="1"/>
  <c r="B227" i="3"/>
  <c r="E586" i="5" s="1"/>
  <c r="B228" i="3"/>
  <c r="E587" i="5" s="1"/>
  <c r="B229" i="3"/>
  <c r="E588" i="5" s="1"/>
  <c r="B230" i="3"/>
  <c r="E589" i="5" s="1"/>
  <c r="B231" i="3"/>
  <c r="E590" i="5" s="1"/>
  <c r="B232" i="3"/>
  <c r="E591" i="5" s="1"/>
  <c r="B233" i="3"/>
  <c r="E592" i="5" s="1"/>
  <c r="B234" i="3"/>
  <c r="E593" i="5" s="1"/>
  <c r="B235" i="3"/>
  <c r="E605" i="5" s="1"/>
  <c r="B236" i="3"/>
  <c r="E606" i="5" s="1"/>
  <c r="B237" i="3"/>
  <c r="E607" i="5" s="1"/>
  <c r="B238" i="3"/>
  <c r="E608" i="5" s="1"/>
  <c r="B239" i="3"/>
  <c r="E609" i="5" s="1"/>
  <c r="B240" i="3"/>
  <c r="E610" i="5" s="1"/>
  <c r="B241" i="3"/>
  <c r="E611" i="5" s="1"/>
  <c r="B242" i="3"/>
  <c r="E612" i="5" s="1"/>
  <c r="B243" i="3"/>
  <c r="E613" i="5" s="1"/>
  <c r="B244" i="3"/>
  <c r="E625" i="5" s="1"/>
  <c r="B245" i="3"/>
  <c r="E626" i="5" s="1"/>
  <c r="B246" i="3"/>
  <c r="E627" i="5" s="1"/>
  <c r="B247" i="3"/>
  <c r="E628" i="5" s="1"/>
  <c r="B248" i="3"/>
  <c r="E629" i="5" s="1"/>
  <c r="B249" i="3"/>
  <c r="E630" i="5" s="1"/>
  <c r="B250" i="3"/>
  <c r="E631" i="5" s="1"/>
  <c r="B251" i="3"/>
  <c r="E645" i="5" s="1"/>
  <c r="B252" i="3"/>
  <c r="E646" i="5" s="1"/>
  <c r="B253" i="3"/>
  <c r="E647" i="5" s="1"/>
  <c r="B254" i="3"/>
  <c r="E648" i="5" s="1"/>
  <c r="B255" i="3"/>
  <c r="E649" i="5" s="1"/>
  <c r="B256" i="3"/>
  <c r="E650" i="5" s="1"/>
  <c r="B257" i="3"/>
  <c r="E651" i="5" s="1"/>
  <c r="B258" i="3"/>
  <c r="E652" i="5" s="1"/>
  <c r="B259" i="3"/>
  <c r="E665" i="5" s="1"/>
  <c r="B260" i="3"/>
  <c r="E666" i="5" s="1"/>
  <c r="B261" i="3"/>
  <c r="E667" i="5" s="1"/>
  <c r="B262" i="3"/>
  <c r="E668" i="5" s="1"/>
  <c r="B263" i="3"/>
  <c r="E669" i="5" s="1"/>
  <c r="B264" i="3"/>
  <c r="E670" i="5" s="1"/>
  <c r="B265" i="3"/>
  <c r="E671" i="5" s="1"/>
  <c r="B266" i="3"/>
  <c r="E672" i="5" s="1"/>
  <c r="B267" i="3"/>
  <c r="E685" i="5" s="1"/>
  <c r="B268" i="3"/>
  <c r="E686" i="5" s="1"/>
  <c r="B269" i="3"/>
  <c r="E687" i="5" s="1"/>
  <c r="B270" i="3"/>
  <c r="E688" i="5" s="1"/>
  <c r="B271" i="3"/>
  <c r="E689" i="5" s="1"/>
  <c r="B272" i="3"/>
  <c r="E690" i="5" s="1"/>
  <c r="B273" i="3"/>
  <c r="E691" i="5" s="1"/>
  <c r="B274" i="3"/>
  <c r="E692" i="5" s="1"/>
  <c r="B275" i="3"/>
  <c r="E705" i="5" s="1"/>
  <c r="B276" i="3"/>
  <c r="E706" i="5" s="1"/>
  <c r="B277" i="3"/>
  <c r="E707" i="5" s="1"/>
  <c r="B278" i="3"/>
  <c r="E708" i="5" s="1"/>
  <c r="B279" i="3"/>
  <c r="E709" i="5" s="1"/>
  <c r="B280" i="3"/>
  <c r="E710" i="5" s="1"/>
  <c r="B281" i="3"/>
  <c r="E711" i="5" s="1"/>
  <c r="B282" i="3"/>
  <c r="E712" i="5" s="1"/>
  <c r="B283" i="3"/>
  <c r="E725" i="5" s="1"/>
  <c r="B284" i="3"/>
  <c r="E726" i="5" s="1"/>
  <c r="B285" i="3"/>
  <c r="E727" i="5" s="1"/>
  <c r="B286" i="3"/>
  <c r="E728" i="5" s="1"/>
  <c r="B287" i="3"/>
  <c r="E745" i="5" s="1"/>
  <c r="B288" i="3"/>
  <c r="E746" i="5" s="1"/>
  <c r="B289" i="3"/>
  <c r="E747" i="5" s="1"/>
  <c r="B290" i="3"/>
  <c r="E748" i="5" s="1"/>
  <c r="B291" i="3"/>
  <c r="E749" i="5" s="1"/>
  <c r="B292" i="3"/>
  <c r="E750" i="5" s="1"/>
  <c r="B293" i="3"/>
  <c r="E751" i="5" s="1"/>
  <c r="B294" i="3"/>
  <c r="E765" i="5" s="1"/>
  <c r="B295" i="3"/>
  <c r="E766" i="5" s="1"/>
  <c r="B296" i="3"/>
  <c r="E767" i="5" s="1"/>
  <c r="B297" i="3"/>
  <c r="E768" i="5" s="1"/>
  <c r="B298" i="3"/>
  <c r="E769" i="5" s="1"/>
  <c r="B299" i="3"/>
  <c r="E770" i="5" s="1"/>
  <c r="B300" i="3"/>
  <c r="E771" i="5" s="1"/>
  <c r="B301" i="3"/>
  <c r="E785" i="5" s="1"/>
  <c r="B302" i="3"/>
  <c r="E786" i="5" s="1"/>
  <c r="B303" i="3"/>
  <c r="E787" i="5" s="1"/>
  <c r="B304" i="3"/>
  <c r="E788" i="5" s="1"/>
  <c r="B305" i="3"/>
  <c r="E789" i="5" s="1"/>
  <c r="B306" i="3"/>
  <c r="E790" i="5" s="1"/>
  <c r="B307" i="3"/>
  <c r="E791" i="5" s="1"/>
  <c r="B308" i="3"/>
  <c r="E792" i="5" s="1"/>
  <c r="B309" i="3"/>
  <c r="E793" i="5" s="1"/>
  <c r="B310" i="3"/>
  <c r="E794" i="5" s="1"/>
  <c r="B311" i="3"/>
  <c r="E795" i="5" s="1"/>
  <c r="B312" i="3"/>
  <c r="E805" i="5" s="1"/>
  <c r="B313" i="3"/>
  <c r="E806" i="5" s="1"/>
  <c r="B314" i="3"/>
  <c r="E807" i="5" s="1"/>
  <c r="B315" i="3"/>
  <c r="E808" i="5" s="1"/>
  <c r="B316" i="3"/>
  <c r="E809" i="5" s="1"/>
  <c r="B317" i="3"/>
  <c r="E810" i="5" s="1"/>
  <c r="B318" i="3"/>
  <c r="E811" i="5" s="1"/>
  <c r="B319" i="3"/>
  <c r="E812" i="5" s="1"/>
  <c r="B320" i="3"/>
  <c r="E813" i="5" s="1"/>
  <c r="B321" i="3"/>
  <c r="E825" i="5" s="1"/>
  <c r="B322" i="3"/>
  <c r="E826" i="5" s="1"/>
  <c r="B323" i="3"/>
  <c r="E827" i="5" s="1"/>
  <c r="B324" i="3"/>
  <c r="E828" i="5" s="1"/>
  <c r="B325" i="3"/>
  <c r="E845" i="5" s="1"/>
  <c r="B326" i="3"/>
  <c r="E846" i="5" s="1"/>
  <c r="B327" i="3"/>
  <c r="E847" i="5" s="1"/>
  <c r="B328" i="3"/>
  <c r="E848" i="5" s="1"/>
  <c r="B329" i="3"/>
  <c r="E865" i="5" s="1"/>
  <c r="B330" i="3"/>
  <c r="E866" i="5" s="1"/>
  <c r="B331" i="3"/>
  <c r="E867" i="5" s="1"/>
  <c r="B332" i="3"/>
  <c r="E868" i="5" s="1"/>
  <c r="B333" i="3"/>
  <c r="E885" i="5" s="1"/>
  <c r="B334" i="3"/>
  <c r="E886" i="5" s="1"/>
  <c r="B335" i="3"/>
  <c r="E887" i="5" s="1"/>
  <c r="B336" i="3"/>
  <c r="E888" i="5" s="1"/>
  <c r="B337" i="3"/>
  <c r="E905" i="5" s="1"/>
  <c r="B338" i="3"/>
  <c r="E906" i="5" s="1"/>
  <c r="B339" i="3"/>
  <c r="E907" i="5" s="1"/>
  <c r="B340" i="3"/>
  <c r="E908" i="5" s="1"/>
  <c r="B341" i="3"/>
  <c r="E909" i="5" s="1"/>
  <c r="B342" i="3"/>
  <c r="E910" i="5" s="1"/>
  <c r="B343" i="3"/>
  <c r="E925" i="5" s="1"/>
  <c r="B344" i="3"/>
  <c r="E926" i="5" s="1"/>
  <c r="B345" i="3"/>
  <c r="E927" i="5" s="1"/>
  <c r="B346" i="3"/>
  <c r="E928" i="5" s="1"/>
  <c r="B347" i="3"/>
  <c r="E929" i="5" s="1"/>
  <c r="B348" i="3"/>
  <c r="E930" i="5" s="1"/>
  <c r="B349" i="3"/>
  <c r="E931" i="5" s="1"/>
  <c r="B350" i="3"/>
  <c r="E932" i="5" s="1"/>
  <c r="B351" i="3"/>
  <c r="E933" i="5" s="1"/>
  <c r="B352" i="3"/>
  <c r="E934" i="5" s="1"/>
  <c r="B353" i="3"/>
  <c r="E935" i="5" s="1"/>
  <c r="B354" i="3"/>
  <c r="E945" i="5" s="1"/>
  <c r="B355" i="3"/>
  <c r="E946" i="5" s="1"/>
  <c r="B356" i="3"/>
  <c r="E947" i="5" s="1"/>
  <c r="B357" i="3"/>
  <c r="E948" i="5" s="1"/>
  <c r="B358" i="3"/>
  <c r="E965" i="5" s="1"/>
  <c r="B359" i="3"/>
  <c r="E966" i="5" s="1"/>
  <c r="B360" i="3"/>
  <c r="E967" i="5" s="1"/>
  <c r="B361" i="3"/>
  <c r="E968" i="5" s="1"/>
  <c r="B362" i="3"/>
  <c r="E969" i="5" s="1"/>
  <c r="B363" i="3"/>
  <c r="E970" i="5" s="1"/>
  <c r="B364" i="3"/>
  <c r="E971" i="5" s="1"/>
  <c r="B365" i="3"/>
  <c r="E972" i="5" s="1"/>
  <c r="B366" i="3"/>
  <c r="E985" i="5" s="1"/>
  <c r="B367" i="3"/>
  <c r="E986" i="5" s="1"/>
  <c r="B368" i="3"/>
  <c r="E987" i="5" s="1"/>
  <c r="B369" i="3"/>
  <c r="E988" i="5" s="1"/>
  <c r="B370" i="3"/>
  <c r="E989" i="5" s="1"/>
  <c r="B371" i="3"/>
  <c r="E990" i="5" s="1"/>
  <c r="B372" i="3"/>
  <c r="E991" i="5" s="1"/>
  <c r="B373" i="3"/>
  <c r="E992" i="5" s="1"/>
  <c r="B374" i="3"/>
  <c r="E1005" i="5" s="1"/>
  <c r="B375" i="3"/>
  <c r="E1006" i="5" s="1"/>
  <c r="B376" i="3"/>
  <c r="E1007" i="5" s="1"/>
  <c r="B377" i="3"/>
  <c r="E1008" i="5" s="1"/>
  <c r="B378" i="3"/>
  <c r="E1009" i="5" s="1"/>
  <c r="B379" i="3"/>
  <c r="E1010" i="5" s="1"/>
  <c r="B380" i="3"/>
  <c r="E1011" i="5" s="1"/>
  <c r="B381" i="3"/>
  <c r="E1012" i="5" s="1"/>
  <c r="B382" i="3"/>
  <c r="E1013" i="5" s="1"/>
  <c r="B383" i="3"/>
  <c r="E1014" i="5" s="1"/>
  <c r="B384" i="3"/>
  <c r="E1015" i="5" s="1"/>
  <c r="B385" i="3"/>
  <c r="E1016" i="5" s="1"/>
  <c r="B386" i="3"/>
  <c r="E1017" i="5" s="1"/>
  <c r="B387" i="3"/>
  <c r="E1025" i="5" s="1"/>
  <c r="B388" i="3"/>
  <c r="E1026" i="5" s="1"/>
  <c r="B389" i="3"/>
  <c r="E1027" i="5" s="1"/>
  <c r="B390" i="3"/>
  <c r="E1028" i="5" s="1"/>
  <c r="B391" i="3"/>
  <c r="E1029" i="5" s="1"/>
  <c r="B392" i="3"/>
  <c r="E1030" i="5" s="1"/>
  <c r="B393" i="3"/>
  <c r="E1031" i="5" s="1"/>
  <c r="B394" i="3"/>
  <c r="B395" i="3"/>
  <c r="B396" i="3"/>
  <c r="E1045" i="5" s="1"/>
  <c r="B397" i="3"/>
  <c r="B398" i="3"/>
  <c r="B399" i="3"/>
  <c r="B400" i="3"/>
  <c r="E1065" i="5" s="1"/>
  <c r="B401" i="3"/>
  <c r="E1066" i="5" s="1"/>
  <c r="B402" i="3"/>
  <c r="E1067" i="5" s="1"/>
  <c r="B403" i="3"/>
  <c r="E1068" i="5" s="1"/>
  <c r="B404" i="3"/>
  <c r="E1085" i="5" s="1"/>
  <c r="B405" i="3"/>
  <c r="E1086" i="5" s="1"/>
  <c r="B406" i="3"/>
  <c r="E1087" i="5" s="1"/>
  <c r="B407" i="3"/>
  <c r="E1088" i="5" s="1"/>
  <c r="B408" i="3"/>
  <c r="E1089" i="5" s="1"/>
  <c r="B409" i="3"/>
  <c r="E1090" i="5" s="1"/>
  <c r="B410" i="3"/>
  <c r="E1091" i="5" s="1"/>
  <c r="B411" i="3"/>
  <c r="E1092" i="5" s="1"/>
  <c r="B412" i="3"/>
  <c r="E1093" i="5" s="1"/>
  <c r="B413" i="3"/>
  <c r="E1094" i="5" s="1"/>
  <c r="B414" i="3"/>
  <c r="E1095" i="5" s="1"/>
  <c r="B415" i="3"/>
  <c r="E1096" i="5" s="1"/>
  <c r="B416" i="3"/>
  <c r="E1097" i="5" s="1"/>
  <c r="B417" i="3"/>
  <c r="E1105" i="5" s="1"/>
  <c r="B418" i="3"/>
  <c r="E1106" i="5" s="1"/>
  <c r="B419" i="3"/>
  <c r="E1107" i="5" s="1"/>
  <c r="B420" i="3"/>
  <c r="E1108" i="5" s="1"/>
  <c r="B421" i="3"/>
  <c r="E1109" i="5" s="1"/>
  <c r="B422" i="3"/>
  <c r="E1110" i="5" s="1"/>
  <c r="B423" i="3"/>
  <c r="E1111" i="5" s="1"/>
  <c r="B424" i="3"/>
  <c r="E1112" i="5" s="1"/>
  <c r="B425" i="3"/>
  <c r="E1113" i="5" s="1"/>
  <c r="B426" i="3"/>
  <c r="E1114" i="5" s="1"/>
  <c r="B427" i="3"/>
  <c r="E1115" i="5" s="1"/>
  <c r="B428" i="3"/>
  <c r="E1125" i="5" s="1"/>
  <c r="B429" i="3"/>
  <c r="E1126" i="5" s="1"/>
  <c r="B430" i="3"/>
  <c r="E1127" i="5" s="1"/>
  <c r="B431" i="3"/>
  <c r="E1128" i="5" s="1"/>
  <c r="B432" i="3"/>
  <c r="E1129" i="5" s="1"/>
  <c r="B433" i="3"/>
  <c r="E1145" i="5" s="1"/>
  <c r="B434" i="3"/>
  <c r="E1146" i="5" s="1"/>
  <c r="B435" i="3"/>
  <c r="E1147" i="5" s="1"/>
  <c r="B436" i="3"/>
  <c r="E1148" i="5" s="1"/>
  <c r="B437" i="3"/>
  <c r="E1165" i="5" s="1"/>
  <c r="B438" i="3"/>
  <c r="E1166" i="5" s="1"/>
  <c r="B439" i="3"/>
  <c r="E1167" i="5" s="1"/>
  <c r="B440" i="3"/>
  <c r="E1168" i="5" s="1"/>
  <c r="B441" i="3"/>
  <c r="E1169" i="5" s="1"/>
  <c r="B442" i="3"/>
  <c r="E1170" i="5" s="1"/>
  <c r="B443" i="3"/>
  <c r="E1171" i="5" s="1"/>
  <c r="B444" i="3"/>
  <c r="E1172" i="5" s="1"/>
  <c r="B445" i="3"/>
  <c r="E1173" i="5" s="1"/>
  <c r="B446" i="3"/>
  <c r="E1174" i="5" s="1"/>
  <c r="B447" i="3"/>
  <c r="E1185" i="5" s="1"/>
  <c r="B448" i="3"/>
  <c r="E1186" i="5" s="1"/>
  <c r="B449" i="3"/>
  <c r="E1187" i="5" s="1"/>
  <c r="B450" i="3"/>
  <c r="E1188" i="5" s="1"/>
  <c r="B451" i="3"/>
  <c r="E1189" i="5" s="1"/>
  <c r="B452" i="3"/>
  <c r="E1190" i="5" s="1"/>
  <c r="B453" i="3"/>
  <c r="E1191" i="5" s="1"/>
  <c r="B454" i="3"/>
  <c r="E1192" i="5" s="1"/>
  <c r="B455" i="3"/>
  <c r="E1193" i="5" s="1"/>
  <c r="B456" i="3"/>
  <c r="E1194" i="5" s="1"/>
  <c r="B457" i="3"/>
  <c r="E1205" i="5" s="1"/>
  <c r="B458" i="3"/>
  <c r="E1206" i="5" s="1"/>
  <c r="B459" i="3"/>
  <c r="E1207" i="5" s="1"/>
  <c r="B460" i="3"/>
  <c r="E1208" i="5" s="1"/>
  <c r="B461" i="3"/>
  <c r="E1225" i="5" s="1"/>
  <c r="B462" i="3"/>
  <c r="E1226" i="5" s="1"/>
  <c r="B463" i="3"/>
  <c r="E1227" i="5" s="1"/>
  <c r="B464" i="3"/>
  <c r="E1228" i="5" s="1"/>
  <c r="B465" i="3"/>
  <c r="E1245" i="5" s="1"/>
  <c r="B466" i="3"/>
  <c r="E1246" i="5" s="1"/>
  <c r="B467" i="3"/>
  <c r="E1247" i="5" s="1"/>
  <c r="B468" i="3"/>
  <c r="E1248" i="5" s="1"/>
  <c r="B469" i="3"/>
  <c r="E1265" i="5" s="1"/>
  <c r="B470" i="3"/>
  <c r="E1266" i="5" s="1"/>
  <c r="B471" i="3"/>
  <c r="E1267" i="5" s="1"/>
  <c r="B472" i="3"/>
  <c r="E1268" i="5" s="1"/>
  <c r="B473" i="3"/>
  <c r="E1269" i="5" s="1"/>
  <c r="B474" i="3"/>
  <c r="E1285" i="5" s="1"/>
  <c r="B475" i="3"/>
  <c r="E1286" i="5" s="1"/>
  <c r="B476" i="3"/>
  <c r="E1287" i="5" s="1"/>
  <c r="B477" i="3"/>
  <c r="E1288" i="5" s="1"/>
  <c r="B478" i="3"/>
  <c r="E1289" i="5" s="1"/>
  <c r="B479" i="3"/>
  <c r="E1306" i="5" s="1"/>
  <c r="B480" i="3"/>
  <c r="E1307" i="5" s="1"/>
  <c r="B481" i="3"/>
  <c r="E1308" i="5" s="1"/>
  <c r="B482" i="3"/>
  <c r="E1309" i="5" s="1"/>
  <c r="B483" i="3"/>
  <c r="E1310" i="5" s="1"/>
  <c r="B484" i="3"/>
  <c r="E1326" i="5" s="1"/>
  <c r="B485" i="3"/>
  <c r="E1327" i="5" s="1"/>
  <c r="B486" i="3"/>
  <c r="E1328" i="5" s="1"/>
  <c r="B487" i="3"/>
  <c r="E1329" i="5" s="1"/>
  <c r="B488" i="3"/>
  <c r="E1345" i="5" s="1"/>
  <c r="B489" i="3"/>
  <c r="E1346" i="5" s="1"/>
  <c r="B490" i="3"/>
  <c r="E1347" i="5" s="1"/>
  <c r="B491" i="3"/>
  <c r="E1348" i="5" s="1"/>
  <c r="B492" i="3"/>
  <c r="E1349" i="5" s="1"/>
  <c r="B493" i="3"/>
  <c r="E1350" i="5" s="1"/>
  <c r="B494" i="3"/>
  <c r="E1365" i="5" s="1"/>
  <c r="B495" i="3"/>
  <c r="E1366" i="5" s="1"/>
  <c r="B496" i="3"/>
  <c r="E1367" i="5" s="1"/>
  <c r="B497" i="3"/>
  <c r="E1368" i="5" s="1"/>
  <c r="B498" i="3"/>
  <c r="E1369" i="5" s="1"/>
  <c r="B499" i="3"/>
  <c r="E1385" i="5" s="1"/>
  <c r="B500" i="3"/>
  <c r="E1386" i="5" s="1"/>
  <c r="B501" i="3"/>
  <c r="E1387" i="5" s="1"/>
  <c r="B502" i="3"/>
  <c r="E1388" i="5" s="1"/>
  <c r="B503" i="3"/>
  <c r="E1389" i="5" s="1"/>
  <c r="B504" i="3"/>
  <c r="E1405" i="5" s="1"/>
  <c r="B505" i="3"/>
  <c r="E1406" i="5" s="1"/>
  <c r="B506" i="3"/>
  <c r="E1407" i="5" s="1"/>
  <c r="B507" i="3"/>
  <c r="E1408" i="5" s="1"/>
  <c r="B508" i="3"/>
  <c r="E1409" i="5" s="1"/>
  <c r="B509" i="3"/>
  <c r="E1425" i="5" s="1"/>
  <c r="B510" i="3"/>
  <c r="E1426" i="5" s="1"/>
  <c r="B511" i="3"/>
  <c r="E1427" i="5" s="1"/>
  <c r="B512" i="3"/>
  <c r="E1428" i="5" s="1"/>
  <c r="B513" i="3"/>
  <c r="E1445" i="5" s="1"/>
  <c r="B514" i="3"/>
  <c r="E1446" i="5" s="1"/>
  <c r="B515" i="3"/>
  <c r="E1447" i="5" s="1"/>
  <c r="B516" i="3"/>
  <c r="E1448" i="5" s="1"/>
  <c r="B517" i="3"/>
  <c r="E1465" i="5" s="1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" i="3"/>
  <c r="E5" i="5" s="1"/>
  <c r="B1126" i="5" l="1"/>
  <c r="B1445" i="5"/>
  <c r="B1406" i="5"/>
  <c r="B1387" i="5"/>
  <c r="B1350" i="5"/>
  <c r="B1327" i="5"/>
  <c r="B1288" i="5"/>
  <c r="B1269" i="5"/>
  <c r="B1265" i="5"/>
  <c r="B1245" i="5"/>
  <c r="B1225" i="5"/>
  <c r="B1205" i="5"/>
  <c r="B1191" i="5"/>
  <c r="B1187" i="5"/>
  <c r="B1173" i="5"/>
  <c r="B1169" i="5"/>
  <c r="B1165" i="5"/>
  <c r="B1145" i="5"/>
  <c r="B1113" i="5"/>
  <c r="B1105" i="5"/>
  <c r="B1090" i="5"/>
  <c r="B1066" i="5"/>
  <c r="B1027" i="5"/>
  <c r="B1012" i="5"/>
  <c r="B992" i="5"/>
  <c r="B988" i="5"/>
  <c r="B968" i="5"/>
  <c r="B931" i="5"/>
  <c r="B909" i="5"/>
  <c r="B885" i="5"/>
  <c r="B845" i="5"/>
  <c r="B810" i="5"/>
  <c r="B793" i="5"/>
  <c r="B785" i="5"/>
  <c r="B751" i="5"/>
  <c r="B727" i="5"/>
  <c r="B707" i="5"/>
  <c r="B687" i="5"/>
  <c r="B671" i="5"/>
  <c r="B651" i="5"/>
  <c r="B626" i="5"/>
  <c r="B607" i="5"/>
  <c r="B588" i="5"/>
  <c r="B567" i="5"/>
  <c r="B547" i="5"/>
  <c r="B527" i="5"/>
  <c r="B507" i="5"/>
  <c r="B487" i="5"/>
  <c r="B467" i="5"/>
  <c r="B443" i="5"/>
  <c r="B435" i="5"/>
  <c r="B348" i="5"/>
  <c r="B309" i="5"/>
  <c r="B266" i="5"/>
  <c r="B244" i="5"/>
  <c r="B224" i="5"/>
  <c r="B203" i="5"/>
  <c r="B165" i="5"/>
  <c r="B157" i="5"/>
  <c r="B139" i="5"/>
  <c r="B114" i="5"/>
  <c r="B106" i="5"/>
  <c r="B82" i="5"/>
  <c r="B55" i="5"/>
  <c r="B47" i="5"/>
  <c r="B1465" i="5"/>
  <c r="B1425" i="5"/>
  <c r="B1368" i="5"/>
  <c r="B1308" i="5"/>
  <c r="B1109" i="5"/>
  <c r="B1094" i="5"/>
  <c r="B1086" i="5"/>
  <c r="B1031" i="5"/>
  <c r="B1016" i="5"/>
  <c r="B1008" i="5"/>
  <c r="B972" i="5"/>
  <c r="B948" i="5"/>
  <c r="B935" i="5"/>
  <c r="B927" i="5"/>
  <c r="B905" i="5"/>
  <c r="B865" i="5"/>
  <c r="B825" i="5"/>
  <c r="B806" i="5"/>
  <c r="B789" i="5"/>
  <c r="B768" i="5"/>
  <c r="B747" i="5"/>
  <c r="B711" i="5"/>
  <c r="B691" i="5"/>
  <c r="B667" i="5"/>
  <c r="B647" i="5"/>
  <c r="B630" i="5"/>
  <c r="B611" i="5"/>
  <c r="B592" i="5"/>
  <c r="B571" i="5"/>
  <c r="B551" i="5"/>
  <c r="B531" i="5"/>
  <c r="B511" i="5"/>
  <c r="B491" i="5"/>
  <c r="B471" i="5"/>
  <c r="B448" i="5"/>
  <c r="B439" i="5"/>
  <c r="B431" i="5"/>
  <c r="B370" i="5"/>
  <c r="B328" i="5"/>
  <c r="B305" i="5"/>
  <c r="B285" i="5"/>
  <c r="B248" i="5"/>
  <c r="B220" i="5"/>
  <c r="B184" i="5"/>
  <c r="B161" i="5"/>
  <c r="B143" i="5"/>
  <c r="B125" i="5"/>
  <c r="B110" i="5"/>
  <c r="B102" i="5"/>
  <c r="B74" i="5"/>
  <c r="B62" i="5"/>
  <c r="B51" i="5"/>
  <c r="B366" i="5"/>
  <c r="B1346" i="5"/>
  <c r="B427" i="5"/>
  <c r="B387" i="5"/>
  <c r="B407" i="5"/>
  <c r="B1448" i="5"/>
  <c r="B1409" i="5"/>
  <c r="B1386" i="5"/>
  <c r="B1349" i="5"/>
  <c r="B1326" i="5"/>
  <c r="B1287" i="5"/>
  <c r="B1228" i="5"/>
  <c r="B1194" i="5"/>
  <c r="B1186" i="5"/>
  <c r="B1168" i="5"/>
  <c r="B1129" i="5"/>
  <c r="B1112" i="5"/>
  <c r="B1097" i="5"/>
  <c r="B1089" i="5"/>
  <c r="B1065" i="5"/>
  <c r="B1030" i="5"/>
  <c r="B1015" i="5"/>
  <c r="B1007" i="5"/>
  <c r="B987" i="5"/>
  <c r="B967" i="5"/>
  <c r="B934" i="5"/>
  <c r="B926" i="5"/>
  <c r="B888" i="5"/>
  <c r="B848" i="5"/>
  <c r="B813" i="5"/>
  <c r="B805" i="5"/>
  <c r="B788" i="5"/>
  <c r="B767" i="5"/>
  <c r="B746" i="5"/>
  <c r="B710" i="5"/>
  <c r="B690" i="5"/>
  <c r="B670" i="5"/>
  <c r="B650" i="5"/>
  <c r="B629" i="5"/>
  <c r="B610" i="5"/>
  <c r="B591" i="5"/>
  <c r="B570" i="5"/>
  <c r="B566" i="5"/>
  <c r="B546" i="5"/>
  <c r="B526" i="5"/>
  <c r="B506" i="5"/>
  <c r="B470" i="5"/>
  <c r="B447" i="5"/>
  <c r="B438" i="5"/>
  <c r="B430" i="5"/>
  <c r="B406" i="5"/>
  <c r="B369" i="5"/>
  <c r="B347" i="5"/>
  <c r="B327" i="5"/>
  <c r="B288" i="5"/>
  <c r="B1447" i="5"/>
  <c r="B1427" i="5"/>
  <c r="B1408" i="5"/>
  <c r="B1389" i="5"/>
  <c r="B1385" i="5"/>
  <c r="B1366" i="5"/>
  <c r="B1348" i="5"/>
  <c r="B1329" i="5"/>
  <c r="B1310" i="5"/>
  <c r="B1306" i="5"/>
  <c r="B1286" i="5"/>
  <c r="B1267" i="5"/>
  <c r="B1247" i="5"/>
  <c r="B1227" i="5"/>
  <c r="B1207" i="5"/>
  <c r="B1193" i="5"/>
  <c r="B1189" i="5"/>
  <c r="B1185" i="5"/>
  <c r="B1171" i="5"/>
  <c r="B1167" i="5"/>
  <c r="B1147" i="5"/>
  <c r="B1128" i="5"/>
  <c r="B1115" i="5"/>
  <c r="B1111" i="5"/>
  <c r="B1107" i="5"/>
  <c r="B1096" i="5"/>
  <c r="B1092" i="5"/>
  <c r="B1088" i="5"/>
  <c r="B1068" i="5"/>
  <c r="B1029" i="5"/>
  <c r="B1025" i="5"/>
  <c r="B1014" i="5"/>
  <c r="B1010" i="5"/>
  <c r="B1006" i="5"/>
  <c r="B990" i="5"/>
  <c r="B986" i="5"/>
  <c r="B970" i="5"/>
  <c r="B966" i="5"/>
  <c r="B946" i="5"/>
  <c r="B933" i="5"/>
  <c r="B929" i="5"/>
  <c r="B925" i="5"/>
  <c r="B907" i="5"/>
  <c r="B887" i="5"/>
  <c r="B867" i="5"/>
  <c r="B847" i="5"/>
  <c r="B827" i="5"/>
  <c r="B812" i="5"/>
  <c r="B808" i="5"/>
  <c r="B795" i="5"/>
  <c r="B791" i="5"/>
  <c r="B787" i="5"/>
  <c r="B770" i="5"/>
  <c r="B766" i="5"/>
  <c r="B749" i="5"/>
  <c r="B745" i="5"/>
  <c r="B725" i="5"/>
  <c r="B709" i="5"/>
  <c r="B705" i="5"/>
  <c r="B689" i="5"/>
  <c r="B685" i="5"/>
  <c r="B669" i="5"/>
  <c r="B665" i="5"/>
  <c r="B649" i="5"/>
  <c r="B645" i="5"/>
  <c r="B628" i="5"/>
  <c r="B613" i="5"/>
  <c r="B609" i="5"/>
  <c r="B605" i="5"/>
  <c r="B590" i="5"/>
  <c r="B586" i="5"/>
  <c r="B569" i="5"/>
  <c r="B565" i="5"/>
  <c r="B549" i="5"/>
  <c r="B545" i="5"/>
  <c r="B529" i="5"/>
  <c r="B525" i="5"/>
  <c r="B509" i="5"/>
  <c r="B505" i="5"/>
  <c r="B489" i="5"/>
  <c r="B485" i="5"/>
  <c r="B469" i="5"/>
  <c r="B465" i="5"/>
  <c r="B446" i="5"/>
  <c r="B441" i="5"/>
  <c r="B437" i="5"/>
  <c r="B433" i="5"/>
  <c r="B429" i="5"/>
  <c r="B425" i="5"/>
  <c r="B405" i="5"/>
  <c r="B385" i="5"/>
  <c r="B368" i="5"/>
  <c r="B350" i="5"/>
  <c r="B346" i="5"/>
  <c r="B326" i="5"/>
  <c r="B307" i="5"/>
  <c r="B287" i="5"/>
  <c r="B268" i="5"/>
  <c r="B250" i="5"/>
  <c r="B246" i="5"/>
  <c r="B1428" i="5"/>
  <c r="B1405" i="5"/>
  <c r="B1367" i="5"/>
  <c r="B1345" i="5"/>
  <c r="B1307" i="5"/>
  <c r="B1268" i="5"/>
  <c r="B1248" i="5"/>
  <c r="B1208" i="5"/>
  <c r="B1190" i="5"/>
  <c r="B1172" i="5"/>
  <c r="B1148" i="5"/>
  <c r="B1125" i="5"/>
  <c r="B1108" i="5"/>
  <c r="B1093" i="5"/>
  <c r="B1085" i="5"/>
  <c r="B1045" i="5"/>
  <c r="B1026" i="5"/>
  <c r="B1011" i="5"/>
  <c r="B991" i="5"/>
  <c r="B971" i="5"/>
  <c r="B947" i="5"/>
  <c r="B930" i="5"/>
  <c r="B908" i="5"/>
  <c r="B868" i="5"/>
  <c r="B828" i="5"/>
  <c r="B809" i="5"/>
  <c r="B792" i="5"/>
  <c r="B771" i="5"/>
  <c r="B750" i="5"/>
  <c r="B726" i="5"/>
  <c r="B706" i="5"/>
  <c r="B686" i="5"/>
  <c r="B666" i="5"/>
  <c r="B646" i="5"/>
  <c r="B625" i="5"/>
  <c r="B606" i="5"/>
  <c r="B587" i="5"/>
  <c r="B550" i="5"/>
  <c r="B530" i="5"/>
  <c r="B510" i="5"/>
  <c r="B490" i="5"/>
  <c r="B486" i="5"/>
  <c r="B466" i="5"/>
  <c r="B442" i="5"/>
  <c r="B434" i="5"/>
  <c r="B426" i="5"/>
  <c r="B386" i="5"/>
  <c r="B365" i="5"/>
  <c r="B308" i="5"/>
  <c r="B269" i="5"/>
  <c r="B247" i="5"/>
  <c r="B1446" i="5"/>
  <c r="B1426" i="5"/>
  <c r="B1407" i="5"/>
  <c r="B1388" i="5"/>
  <c r="B1369" i="5"/>
  <c r="B1365" i="5"/>
  <c r="B1347" i="5"/>
  <c r="B1328" i="5"/>
  <c r="B1309" i="5"/>
  <c r="B1289" i="5"/>
  <c r="B1285" i="5"/>
  <c r="B1266" i="5"/>
  <c r="B1246" i="5"/>
  <c r="B1226" i="5"/>
  <c r="B1206" i="5"/>
  <c r="B1192" i="5"/>
  <c r="B1188" i="5"/>
  <c r="B1174" i="5"/>
  <c r="B1170" i="5"/>
  <c r="B1166" i="5"/>
  <c r="B1146" i="5"/>
  <c r="B1127" i="5"/>
  <c r="B1114" i="5"/>
  <c r="B1110" i="5"/>
  <c r="B1106" i="5"/>
  <c r="B1095" i="5"/>
  <c r="B1091" i="5"/>
  <c r="B1087" i="5"/>
  <c r="B1067" i="5"/>
  <c r="B1028" i="5"/>
  <c r="B1017" i="5"/>
  <c r="B1013" i="5"/>
  <c r="B1009" i="5"/>
  <c r="B1005" i="5"/>
  <c r="B989" i="5"/>
  <c r="B985" i="5"/>
  <c r="B969" i="5"/>
  <c r="B965" i="5"/>
  <c r="B945" i="5"/>
  <c r="B932" i="5"/>
  <c r="B928" i="5"/>
  <c r="B910" i="5"/>
  <c r="B906" i="5"/>
  <c r="B886" i="5"/>
  <c r="B866" i="5"/>
  <c r="B846" i="5"/>
  <c r="B826" i="5"/>
  <c r="B811" i="5"/>
  <c r="B807" i="5"/>
  <c r="B794" i="5"/>
  <c r="B790" i="5"/>
  <c r="B786" i="5"/>
  <c r="B769" i="5"/>
  <c r="B765" i="5"/>
  <c r="B748" i="5"/>
  <c r="B728" i="5"/>
  <c r="B712" i="5"/>
  <c r="B708" i="5"/>
  <c r="B692" i="5"/>
  <c r="B688" i="5"/>
  <c r="B672" i="5"/>
  <c r="B668" i="5"/>
  <c r="B652" i="5"/>
  <c r="B648" i="5"/>
  <c r="B631" i="5"/>
  <c r="B627" i="5"/>
  <c r="B612" i="5"/>
  <c r="B608" i="5"/>
  <c r="B593" i="5"/>
  <c r="B589" i="5"/>
  <c r="B585" i="5"/>
  <c r="B568" i="5"/>
  <c r="B552" i="5"/>
  <c r="B548" i="5"/>
  <c r="B532" i="5"/>
  <c r="B528" i="5"/>
  <c r="B512" i="5"/>
  <c r="B508" i="5"/>
  <c r="B492" i="5"/>
  <c r="B488" i="5"/>
  <c r="B472" i="5"/>
  <c r="B468" i="5"/>
  <c r="B449" i="5"/>
  <c r="B445" i="5"/>
  <c r="B440" i="5"/>
  <c r="B436" i="5"/>
  <c r="B432" i="5"/>
  <c r="B428" i="5"/>
  <c r="B408" i="5"/>
  <c r="B388" i="5"/>
  <c r="B371" i="5"/>
  <c r="B367" i="5"/>
  <c r="B349" i="5"/>
  <c r="B345" i="5"/>
  <c r="B325" i="5"/>
  <c r="B306" i="5"/>
  <c r="B286" i="5"/>
  <c r="B267" i="5"/>
  <c r="B249" i="5"/>
  <c r="B241" i="5"/>
  <c r="B222" i="5"/>
  <c r="B205" i="5"/>
  <c r="B201" i="5"/>
  <c r="B242" i="5"/>
  <c r="B245" i="5"/>
  <c r="B223" i="5"/>
  <c r="B219" i="5"/>
  <c r="B225" i="5"/>
  <c r="B221" i="5"/>
  <c r="B202" i="5"/>
  <c r="B204" i="5"/>
  <c r="B159" i="5"/>
  <c r="B181" i="5"/>
  <c r="B163" i="5"/>
  <c r="B182" i="5"/>
  <c r="B185" i="5"/>
  <c r="B180" i="5"/>
  <c r="B164" i="5"/>
  <c r="B160" i="5"/>
  <c r="B156" i="5"/>
  <c r="B162" i="5"/>
  <c r="B158" i="5"/>
  <c r="B128" i="5"/>
  <c r="B109" i="5"/>
  <c r="B142" i="5"/>
  <c r="B122" i="5"/>
  <c r="B113" i="5"/>
  <c r="B145" i="5"/>
  <c r="B141" i="5"/>
  <c r="B127" i="5"/>
  <c r="B112" i="5"/>
  <c r="B108" i="5"/>
  <c r="B104" i="5"/>
  <c r="B144" i="5"/>
  <c r="B140" i="5"/>
  <c r="B126" i="5"/>
  <c r="B111" i="5"/>
  <c r="B107" i="5"/>
  <c r="B105" i="5"/>
  <c r="B101" i="5"/>
  <c r="B103" i="5"/>
  <c r="B85" i="5"/>
  <c r="B80" i="5"/>
  <c r="B65" i="5"/>
  <c r="B57" i="5"/>
  <c r="B53" i="5"/>
  <c r="B49" i="5"/>
  <c r="B81" i="5"/>
  <c r="B73" i="5"/>
  <c r="B61" i="5"/>
  <c r="B54" i="5"/>
  <c r="B50" i="5"/>
  <c r="B46" i="5"/>
  <c r="B84" i="5"/>
  <c r="B79" i="5"/>
  <c r="B64" i="5"/>
  <c r="B56" i="5"/>
  <c r="B52" i="5"/>
  <c r="B48" i="5"/>
  <c r="B45" i="5"/>
  <c r="B42" i="5"/>
  <c r="B34" i="5"/>
  <c r="B30" i="5"/>
  <c r="B26" i="5"/>
  <c r="B43" i="5"/>
  <c r="B35" i="5"/>
  <c r="B31" i="5"/>
  <c r="B27" i="5"/>
  <c r="B23" i="5"/>
  <c r="B41" i="5"/>
  <c r="B33" i="5"/>
  <c r="B29" i="5"/>
  <c r="B44" i="5"/>
  <c r="B40" i="5"/>
  <c r="B32" i="5"/>
  <c r="B28" i="5"/>
  <c r="B22" i="5"/>
  <c r="B25" i="5"/>
  <c r="B24" i="5"/>
  <c r="B5" i="5"/>
</calcChain>
</file>

<file path=xl/comments1.xml><?xml version="1.0" encoding="utf-8"?>
<comments xmlns="http://schemas.openxmlformats.org/spreadsheetml/2006/main">
  <authors>
    <author>Författare</author>
  </authors>
  <commentList>
    <comment ref="I119" authorId="0">
      <text>
        <r>
          <rPr>
            <b/>
            <sz val="9"/>
            <color indexed="81"/>
            <rFont val="Tahoma"/>
            <charset val="1"/>
          </rPr>
          <t>Författare: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  <comment ref="M119" authorId="0">
      <text>
        <r>
          <rPr>
            <b/>
            <sz val="9"/>
            <color indexed="81"/>
            <rFont val="Tahoma"/>
            <charset val="1"/>
          </rPr>
          <t>Författare:</t>
        </r>
        <r>
          <rPr>
            <sz val="9"/>
            <color indexed="81"/>
            <rFont val="Tahoma"/>
            <charset val="1"/>
          </rPr>
          <t xml:space="preserve">
Värdet är korrigerat jämfört med det som  publicerats i huvudrapportens diagram.</t>
        </r>
      </text>
    </comment>
  </commentList>
</comments>
</file>

<file path=xl/connections.xml><?xml version="1.0" encoding="utf-8"?>
<connections xmlns="http://schemas.openxmlformats.org/spreadsheetml/2006/main">
  <connection id="1" sourceFile="G:\Avd ekonomi &amp; styrning\Statistiksektionen\Verksamhet &amp; ekonomi\Öppna jämförelser\ÖJ 2011\ÖJ_DB_11.mdb" keepAlive="1" name="ÖJ_DB_11" type="5" refreshedVersion="3">
    <dbPr connection="Provider=Microsoft.ACE.OLEDB.12.0;User ID=Admin;Data Source=G:\Avd ekonomi &amp; styrning\Statistiksektionen\Verksamhet &amp; ekonomi\Öppna jämförelser\ÖJ 2011\ÖJ_DB_11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Allt_ltdata" commandType="3"/>
  </connection>
  <connection id="2" sourceFile="G:\Avd ekonomi &amp; styrning\Statistiksektionen\Verksamhet &amp; ekonomi\Öppna jämförelser\ÖJ2012\ÖJ_DB_12.mdb" odcFile="\\stovs01.kolan.org\users$\lin\My Documents\Mina datakällor\ÖJ_DB_12 Allt_ltdata.odc" keepAlive="1" name="ÖJ_DB_12 Allt_ltdata" type="5" refreshedVersion="4">
    <dbPr connection="Provider=Microsoft.ACE.OLEDB.12.0;User ID=Admin;Data Source=G:\Avd ekonomi &amp; styrning\Statistiksektionen\Verksamhet &amp; ekonomi\Öppna jämförelser\ÖJ2012\ÖJ_DB_12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Allt_ltdata" commandType="3"/>
  </connection>
</connections>
</file>

<file path=xl/sharedStrings.xml><?xml version="1.0" encoding="utf-8"?>
<sst xmlns="http://schemas.openxmlformats.org/spreadsheetml/2006/main" count="1106" uniqueCount="265">
  <si>
    <t>Enhet_Kortnamn</t>
  </si>
  <si>
    <t>Blekinge</t>
  </si>
  <si>
    <t>Antibiotika vid borttagande av gallblåsa</t>
  </si>
  <si>
    <t>Blodproppshämmande behandling vid icke ST-höjningsinfarkt</t>
  </si>
  <si>
    <t>Dödlighet efter hjärtinfarkt</t>
  </si>
  <si>
    <t>Dödlighet efter sjukhusvårdad förstagångsstroke</t>
  </si>
  <si>
    <t>Dödlighet efter sjukhusvårdad hjärtinfarkt</t>
  </si>
  <si>
    <t>Funktionsförmåga efter stroke</t>
  </si>
  <si>
    <t>Kirurgiska komplikationer efter borttagande av gallblåsa</t>
  </si>
  <si>
    <t>Kranskärlsrönten vid icke ST-höjningsinfarkt och riskfaktor</t>
  </si>
  <si>
    <t>Miniinvasivt borttagande av gallblåsa</t>
  </si>
  <si>
    <t>Ny infarkt eller död i ischemisk hjärtsjukdom</t>
  </si>
  <si>
    <t>Nöjdhet med sjukhusvård vid stroke</t>
  </si>
  <si>
    <t>Oplanerad återinskrivning till IVA</t>
  </si>
  <si>
    <t>Oönskade händelser efter knä- och total höftprotesoperation</t>
  </si>
  <si>
    <t>Patientrapporterad hälsa vid behandling med biologiskt läkemedel</t>
  </si>
  <si>
    <t>Patientrapporterat resultat av total höftprotesoperation</t>
  </si>
  <si>
    <t>Protesopereration vid höftfraktur</t>
  </si>
  <si>
    <t>Reperfusionsbehandling vid ST-höjningsinfarkt</t>
  </si>
  <si>
    <t>Riskjusterad dödlighet efter vård på IVA</t>
  </si>
  <si>
    <t>Självmord i befolkningen</t>
  </si>
  <si>
    <t>Strukturjusterad hälso- och sjukvårdskostnad</t>
  </si>
  <si>
    <t>Tid till reperfusionsbehandling vid ST-höjningsinfarkt</t>
  </si>
  <si>
    <t xml:space="preserve">Trombolysbehandling vid stroke </t>
  </si>
  <si>
    <t>Utskrivning nattetid från IVA</t>
  </si>
  <si>
    <t>Vård vid strokeenhet</t>
  </si>
  <si>
    <t>Vårdrelaterade infektioner</t>
  </si>
  <si>
    <t>Väntetid inför höftfrakturoperation</t>
  </si>
  <si>
    <t>Återinsjuknande efter stroke</t>
  </si>
  <si>
    <t>Åtgärdbar dödlighet i ischemisk hjärtsjukdom</t>
  </si>
  <si>
    <t>Totalt</t>
  </si>
  <si>
    <t>Kvinnor</t>
  </si>
  <si>
    <t>Män</t>
  </si>
  <si>
    <t>Kategori</t>
  </si>
  <si>
    <t>tid</t>
  </si>
  <si>
    <t>Period</t>
  </si>
  <si>
    <t>2007-2010</t>
  </si>
  <si>
    <t>2008</t>
  </si>
  <si>
    <t>2009</t>
  </si>
  <si>
    <t>2010</t>
  </si>
  <si>
    <t>2005-2007</t>
  </si>
  <si>
    <t>2008-2010</t>
  </si>
  <si>
    <t>2005</t>
  </si>
  <si>
    <t>2007</t>
  </si>
  <si>
    <t>Höst 2009</t>
  </si>
  <si>
    <t>Vår 2010</t>
  </si>
  <si>
    <t>2006-2007</t>
  </si>
  <si>
    <t>2008-2009</t>
  </si>
  <si>
    <t>2006</t>
  </si>
  <si>
    <t>2002</t>
  </si>
  <si>
    <t>2003</t>
  </si>
  <si>
    <t>2004</t>
  </si>
  <si>
    <t>2005-2009</t>
  </si>
  <si>
    <t>2001</t>
  </si>
  <si>
    <t>2009-2010</t>
  </si>
  <si>
    <t>2003-2006</t>
  </si>
  <si>
    <t>2002-2004</t>
  </si>
  <si>
    <t>2006-2010</t>
  </si>
  <si>
    <t>2011</t>
  </si>
  <si>
    <t>1998-1999</t>
  </si>
  <si>
    <t>2000-2001</t>
  </si>
  <si>
    <t>2002-2003</t>
  </si>
  <si>
    <t>2004-2005</t>
  </si>
  <si>
    <t>1996-2000</t>
  </si>
  <si>
    <t>2001-2005</t>
  </si>
  <si>
    <t>2007-2008</t>
  </si>
  <si>
    <t>1999-2000</t>
  </si>
  <si>
    <t>2001-2002</t>
  </si>
  <si>
    <t>2003-2004</t>
  </si>
  <si>
    <t>2005-2006</t>
  </si>
  <si>
    <t>Höst 2008</t>
  </si>
  <si>
    <t>Vår 2008</t>
  </si>
  <si>
    <t>Vår 2009</t>
  </si>
  <si>
    <t>Vår 2011</t>
  </si>
  <si>
    <t>RIKET</t>
  </si>
  <si>
    <t>Summa av Värde</t>
  </si>
  <si>
    <t>Dalarna</t>
  </si>
  <si>
    <t>Gotland</t>
  </si>
  <si>
    <t>Gävleborg</t>
  </si>
  <si>
    <t>Halland</t>
  </si>
  <si>
    <t>Jämtland</t>
  </si>
  <si>
    <t>Jönköping</t>
  </si>
  <si>
    <t>Kalmar</t>
  </si>
  <si>
    <t>Kronoberg</t>
  </si>
  <si>
    <t>Norrbotten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</si>
  <si>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</si>
  <si>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</si>
  <si>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</si>
  <si>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</si>
  <si>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</si>
  <si>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</si>
  <si>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</si>
  <si>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</si>
  <si>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 Götaland</t>
  </si>
  <si>
    <t>Örebro</t>
  </si>
  <si>
    <t>Östergötland</t>
  </si>
  <si>
    <t>riket eller landsting</t>
  </si>
  <si>
    <t>L</t>
  </si>
  <si>
    <t>Enhetkod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</si>
  <si>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</si>
  <si>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</si>
  <si>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</si>
  <si>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</si>
  <si>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</si>
  <si>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</si>
  <si>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</si>
  <si>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</si>
  <si>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</si>
  <si>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12</t>
  </si>
  <si>
    <t>13</t>
  </si>
  <si>
    <t>14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</si>
  <si>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</si>
  <si>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</si>
  <si>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</si>
  <si>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</si>
  <si>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</si>
  <si>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</si>
  <si>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</si>
  <si>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</si>
  <si>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</si>
  <si>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46</t>
  </si>
  <si>
    <t>Kortnamn</t>
  </si>
  <si>
    <t>Riket</t>
  </si>
  <si>
    <t>Välj landsting/region:</t>
  </si>
  <si>
    <t>nummer</t>
  </si>
  <si>
    <t>Indikator-</t>
  </si>
  <si>
    <t>Sort</t>
  </si>
  <si>
    <t>Antal per 100 000 invånare</t>
  </si>
  <si>
    <t>Procent</t>
  </si>
  <si>
    <t>Kronor</t>
  </si>
  <si>
    <t>Index</t>
  </si>
  <si>
    <t>Timmar</t>
  </si>
  <si>
    <t>SMR – Standardised Mortality Ratio</t>
  </si>
  <si>
    <t>Källa</t>
  </si>
  <si>
    <t>Dödsorsaksregistret, Socialstyrelsen</t>
  </si>
  <si>
    <t>Sveriges Kommuner och Landsting</t>
  </si>
  <si>
    <t>Sveriges Kommuner och Landsting och Statistiska Centralbyrån</t>
  </si>
  <si>
    <t>Patientregistret, Socialstyrelsen</t>
  </si>
  <si>
    <t>Svenska Höftprotesregistret</t>
  </si>
  <si>
    <t>RIKSHÖFT - Nationella höftfrakturregistret</t>
  </si>
  <si>
    <t>Svensk Reumatologis Kvalitetsregister</t>
  </si>
  <si>
    <t>Patientregistret och Dödsorsaksregistret, Socialstyrelsen</t>
  </si>
  <si>
    <t>SWEDEHEART - RIKS-HIA</t>
  </si>
  <si>
    <t>Riks-Stroke - Nationella kvalitetsregistret för Stroke</t>
  </si>
  <si>
    <t>GallRiks - Svenskt kvalitetsregister för gallstenskirurgi</t>
  </si>
  <si>
    <t>SIR - Svenska Intensivvårdsregistret</t>
  </si>
  <si>
    <t>Svenska Multipel Skleros (MS) Registret</t>
  </si>
  <si>
    <t>2010-2011</t>
  </si>
  <si>
    <t>2000-2002</t>
  </si>
  <si>
    <t>2003-2005</t>
  </si>
  <si>
    <t>2006-2008</t>
  </si>
  <si>
    <t>2009-2011</t>
  </si>
  <si>
    <t>Höst 2010</t>
  </si>
  <si>
    <t>Höst 2011</t>
  </si>
  <si>
    <t>Vår 2012</t>
  </si>
  <si>
    <t>1988-1990</t>
  </si>
  <si>
    <t>1991-1993</t>
  </si>
  <si>
    <t>1994-1996</t>
  </si>
  <si>
    <t>1997-1999</t>
  </si>
  <si>
    <t>2004-2007</t>
  </si>
  <si>
    <t>2008-2011</t>
  </si>
  <si>
    <t>Nr_rapp_2012</t>
  </si>
  <si>
    <t>Befolkningsstatistik, Statistiska Centralbyrån</t>
  </si>
  <si>
    <t>År</t>
  </si>
  <si>
    <t>Återstående medellivslängd</t>
  </si>
  <si>
    <t>2007-2011</t>
  </si>
  <si>
    <t xml:space="preserve">Hälsopolitiskt åtgärdbar dödlighet </t>
  </si>
  <si>
    <t>2000-2003</t>
  </si>
  <si>
    <t xml:space="preserve">        2002</t>
  </si>
  <si>
    <t xml:space="preserve">        2001</t>
  </si>
  <si>
    <t xml:space="preserve">        2000</t>
  </si>
  <si>
    <t xml:space="preserve">        2004</t>
  </si>
  <si>
    <t xml:space="preserve">        2003</t>
  </si>
  <si>
    <t xml:space="preserve">        2011</t>
  </si>
  <si>
    <t xml:space="preserve">        2010</t>
  </si>
  <si>
    <t xml:space="preserve">        2006</t>
  </si>
  <si>
    <t xml:space="preserve">        2007</t>
  </si>
  <si>
    <t xml:space="preserve">        2005</t>
  </si>
  <si>
    <t xml:space="preserve">        2009</t>
  </si>
  <si>
    <t xml:space="preserve">        2008</t>
  </si>
  <si>
    <t>Undvikbar slutenvård</t>
  </si>
  <si>
    <t>2000</t>
  </si>
  <si>
    <t>Nationellt Kvalitetsregister för Cervixcancerprevention</t>
  </si>
  <si>
    <t>Deltagandefrekvens gynekologiskt cellprov</t>
  </si>
  <si>
    <t>Läkemedelsregistret, Socialstyrelsen</t>
  </si>
  <si>
    <t>Tio eller fler läkemedel bland äldre</t>
  </si>
  <si>
    <t>Läkemedelsinteraktion bland äldre</t>
  </si>
  <si>
    <t>Antal per 1000 invånare</t>
  </si>
  <si>
    <t>Förekomst av antibiotikabehandling</t>
  </si>
  <si>
    <t>Uttagsföljsamhet vid blodtryckssänkande behandling</t>
  </si>
  <si>
    <t>Sveriges Kommuner och Landsting samt Patientregistret, Socialstyrelsen och Statistiska Centralbyrån</t>
  </si>
  <si>
    <t>Kostnader per konsumerad DRG-poäng</t>
  </si>
  <si>
    <t xml:space="preserve">Dagkirurgiska operationer vid livmoderframfall </t>
  </si>
  <si>
    <t>2001-2004</t>
  </si>
  <si>
    <t>2002-2005</t>
  </si>
  <si>
    <t>2005-2008</t>
  </si>
  <si>
    <t>2006-2009</t>
  </si>
  <si>
    <t>Patientregistret och Läkemedelsregistret, Socialstyrelsen</t>
  </si>
  <si>
    <t>Svenska ryggregistret</t>
  </si>
  <si>
    <t>Patientrapporterad förbättring efter operation för spinal stenos</t>
  </si>
  <si>
    <t xml:space="preserve">Patientrapporterad förbättring efter operation för diskbråck </t>
  </si>
  <si>
    <t>Artroskopi i knäleden vid artros eller meniskskada</t>
  </si>
  <si>
    <t>1998</t>
  </si>
  <si>
    <t>1999</t>
  </si>
  <si>
    <t>NDR - Nationella Diabetesregistret</t>
  </si>
  <si>
    <t>Måluppfyllelse för blodsockervärde vid diabetes - primärvård</t>
  </si>
  <si>
    <t>Måluppfyllelse för blodsockervärde vid typ 1 diabetes</t>
  </si>
  <si>
    <t>Måluppfyllelse för blodtryck vid diabetes - primärvård</t>
  </si>
  <si>
    <t>Måluppfyllelse för blodtryck vid typ 1 diabetes</t>
  </si>
  <si>
    <t>Måluppfyllelse för LDL-kolesterol - primärvård</t>
  </si>
  <si>
    <t>Måluppfyllelse för blodsockervärde - barn</t>
  </si>
  <si>
    <t>Blodfettssänkande behandling efter hjärtinfarkt</t>
  </si>
  <si>
    <t>Dödlighet efter förstagångsstroke</t>
  </si>
  <si>
    <t>Test av sväljförmåga vid akut stroke</t>
  </si>
  <si>
    <t>Blodförtunnande behandling vid stroke och förmaksflimmer</t>
  </si>
  <si>
    <t>Blodfettssänkande behandling efter stroke</t>
  </si>
  <si>
    <t>Tillgodosedda behov av rehabilitering efter stroke</t>
  </si>
  <si>
    <t>Nationella Coloncancerregistret</t>
  </si>
  <si>
    <t>Omoperation vid tjocktarmscancer</t>
  </si>
  <si>
    <t>Dödlighet vid operation för tjocktarmscancer</t>
  </si>
  <si>
    <t>Svenska Rektalcancerregistret</t>
  </si>
  <si>
    <t>Omoperation vid ändtarmscancer</t>
  </si>
  <si>
    <t>2002-2006</t>
  </si>
  <si>
    <t>Dödlighet vid operation för ändtarmscancer</t>
  </si>
  <si>
    <t>Nationella Bröstcancerregistret</t>
  </si>
  <si>
    <t>Omoperation vid bröstcancer på grund av tumördata</t>
  </si>
  <si>
    <t>Omoperation vid bröstcancer på grund av komplikation</t>
  </si>
  <si>
    <t>Nationellt lungcancerregister</t>
  </si>
  <si>
    <t xml:space="preserve">Multidisciplinär konferens vid lungcancer </t>
  </si>
  <si>
    <t>Nationella Prostatacancerregistret</t>
  </si>
  <si>
    <t>Kurativ behandling vid prostatacancer</t>
  </si>
  <si>
    <t>Tre eller fler psykofarmaka bland äldre</t>
  </si>
  <si>
    <t>Användning av lämpliga sömnmedel till äldre</t>
  </si>
  <si>
    <t>RättspsyK - Nationellt kvalitetsregister för rättpsykiatrisk vård</t>
  </si>
  <si>
    <t>Återfall i brottslig gärning vid rättspsykiatrisk vård</t>
  </si>
  <si>
    <t>Fetma bland patienter i rättspsykiatrisk vård</t>
  </si>
  <si>
    <t>Dagkirurgiska operationer vid ljumskbråck</t>
  </si>
  <si>
    <t>Swedvasc - Svenska Kärlregistret</t>
  </si>
  <si>
    <t>Tid till operation vid förträngning av halspulsåder</t>
  </si>
  <si>
    <t>Nationella Kataraktregistret</t>
  </si>
  <si>
    <t>Synfel vid tidpunkt för kataraktoperation</t>
  </si>
  <si>
    <t>InfCare HIV</t>
  </si>
  <si>
    <t>God viruskontroll vid HIV</t>
  </si>
  <si>
    <t>2010-04-30</t>
  </si>
  <si>
    <t>2011-04-30</t>
  </si>
  <si>
    <t>2012-04-30</t>
  </si>
  <si>
    <t>Svenska Palliativregistret</t>
  </si>
  <si>
    <t>20120101-20120630</t>
  </si>
  <si>
    <t>Vidbehovsordination av opioider i livets slutskede</t>
  </si>
  <si>
    <t>Värden</t>
  </si>
  <si>
    <t>Summa av Konf hög</t>
  </si>
  <si>
    <t>Summa av Konf låg</t>
  </si>
  <si>
    <t>DATA_IND.Kommentar</t>
  </si>
  <si>
    <t>(Alla)</t>
  </si>
  <si>
    <t>Ettikett</t>
  </si>
  <si>
    <t>Sjukvårdsrelaterad åtgärdbar dödlighet</t>
  </si>
  <si>
    <t>Återinskrivning efter 28 dagar efter vård för schizofreni</t>
  </si>
  <si>
    <t>Återinskrivning efter 6 månader efter vård för schizofreni</t>
  </si>
  <si>
    <t>Bromsmedicin vid skovvis förlöpande MS</t>
  </si>
  <si>
    <t>Hög gräns</t>
  </si>
  <si>
    <t>Låg gräns</t>
  </si>
  <si>
    <t>Konfidensintervall landstinget/regionen</t>
  </si>
  <si>
    <t>Region Skåne</t>
  </si>
  <si>
    <t>1) Värden för 2011 har korrigerats jämfört med det som publicerats i huvudrapport diagram.</t>
  </si>
  <si>
    <r>
      <t>37. Kostnader per konsumerad DRG-poäng.</t>
    </r>
    <r>
      <rPr>
        <b/>
        <vertAlign val="superscript"/>
        <sz val="10.5"/>
        <color theme="1"/>
        <rFont val="Calibri"/>
        <family val="2"/>
        <scheme val="minor"/>
      </rPr>
      <t>1)</t>
    </r>
    <r>
      <rPr>
        <b/>
        <sz val="10.5"/>
        <color theme="1"/>
        <rFont val="Calibri"/>
        <family val="2"/>
        <scheme val="minor"/>
      </rPr>
      <t xml:space="preserve"> Kronor. Källa: Sveriges Kommuner och Landsting samt Patientregistret, Socialstyrelsen och Statistiska Centralbyrån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</si>
</sst>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Calibri"/>
      <family val="2"/>
    </font>
    <font>
      <sz val="11"/>
      <color theme="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Arial"/>
      <family val="2"/>
    </font>
    <font>
      <sz val="1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4"/>
      <color rgb="FF9C65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9"/>
      <color rgb="FF7F7F7F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i/>
      <sz val="9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i/>
      <sz val="10.5"/>
      <color theme="1"/>
      <name val="Calibri"/>
      <family val="2"/>
      <scheme val="minor"/>
    </font>
    <font>
      <b/>
      <vertAlign val="superscript"/>
      <sz val="10.5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8">
    <xf numFmtId="0" fontId="0" fillId="0" borderId="0"/>
    <xf numFmtId="0" fontId="6" fillId="0" borderId="0"/>
    <xf numFmtId="0" fontId="13" fillId="5" borderId="0" applyNumberFormat="0" applyBorder="0" applyAlignment="0" applyProtection="0"/>
    <xf numFmtId="0" fontId="16" fillId="6" borderId="2" applyNumberFormat="0" applyAlignment="0" applyProtection="0"/>
    <xf numFmtId="0" fontId="15" fillId="7" borderId="3" applyNumberFormat="0" applyFont="0" applyAlignment="0" applyProtection="0"/>
    <xf numFmtId="0" fontId="17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29" fillId="9" borderId="0" applyNumberFormat="0" applyBorder="0" applyAlignment="0" applyProtection="0"/>
  </cellStyleXfs>
  <cellXfs count="7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horizontal="left"/>
    </xf>
    <xf numFmtId="0" fontId="7" fillId="0" borderId="0" xfId="1" applyFont="1" applyFill="1" applyBorder="1" applyAlignment="1"/>
    <xf numFmtId="0" fontId="0" fillId="2" borderId="0" xfId="0" applyFill="1"/>
    <xf numFmtId="0" fontId="5" fillId="0" borderId="0" xfId="0" applyFont="1"/>
    <xf numFmtId="0" fontId="5" fillId="2" borderId="0" xfId="0" applyFont="1" applyFill="1"/>
    <xf numFmtId="0" fontId="5" fillId="0" borderId="0" xfId="0" applyFont="1" applyAlignment="1">
      <alignment horizontal="center"/>
    </xf>
    <xf numFmtId="0" fontId="0" fillId="0" borderId="0" xfId="0" applyFont="1"/>
    <xf numFmtId="0" fontId="5" fillId="0" borderId="1" xfId="0" applyFont="1" applyBorder="1" applyAlignment="1">
      <alignment horizontal="right"/>
    </xf>
    <xf numFmtId="0" fontId="2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5" fillId="0" borderId="1" xfId="0" applyFont="1" applyBorder="1" applyAlignment="1">
      <alignment horizontal="left"/>
    </xf>
    <xf numFmtId="0" fontId="0" fillId="3" borderId="0" xfId="0" applyFill="1"/>
    <xf numFmtId="0" fontId="0" fillId="0" borderId="0" xfId="0" applyFill="1"/>
    <xf numFmtId="0" fontId="0" fillId="0" borderId="0" xfId="0" applyNumberFormat="1" applyFill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4" fillId="0" borderId="0" xfId="0" applyFont="1"/>
    <xf numFmtId="0" fontId="8" fillId="0" borderId="0" xfId="0" applyFont="1"/>
    <xf numFmtId="1" fontId="4" fillId="0" borderId="0" xfId="0" applyNumberFormat="1" applyFont="1" applyAlignment="1">
      <alignment textRotation="255"/>
    </xf>
    <xf numFmtId="0" fontId="9" fillId="0" borderId="0" xfId="0" applyFont="1" applyFill="1" applyAlignment="1">
      <alignment horizontal="right"/>
    </xf>
    <xf numFmtId="2" fontId="12" fillId="0" borderId="0" xfId="0" applyNumberFormat="1" applyFont="1" applyAlignment="1">
      <alignment horizontal="right"/>
    </xf>
    <xf numFmtId="2" fontId="12" fillId="0" borderId="0" xfId="0" applyNumberFormat="1" applyFont="1" applyFill="1" applyAlignment="1">
      <alignment horizontal="right"/>
    </xf>
    <xf numFmtId="0" fontId="10" fillId="0" borderId="0" xfId="0" applyFont="1" applyFill="1"/>
    <xf numFmtId="0" fontId="10" fillId="0" borderId="0" xfId="0" applyNumberFormat="1" applyFont="1" applyFill="1"/>
    <xf numFmtId="0" fontId="1" fillId="0" borderId="0" xfId="0" applyFont="1" applyAlignment="1">
      <alignment vertical="top"/>
    </xf>
    <xf numFmtId="0" fontId="0" fillId="0" borderId="0" xfId="0" applyAlignment="1">
      <alignment horizontal="center"/>
    </xf>
    <xf numFmtId="0" fontId="14" fillId="5" borderId="0" xfId="2" applyFont="1" applyAlignment="1">
      <alignment horizontal="center"/>
    </xf>
    <xf numFmtId="0" fontId="2" fillId="0" borderId="0" xfId="0" applyFont="1" applyFill="1"/>
    <xf numFmtId="0" fontId="16" fillId="6" borderId="2" xfId="3" applyAlignment="1">
      <alignment horizontal="center"/>
    </xf>
    <xf numFmtId="0" fontId="16" fillId="6" borderId="2" xfId="3"/>
    <xf numFmtId="0" fontId="0" fillId="7" borderId="3" xfId="4" applyFont="1"/>
    <xf numFmtId="0" fontId="18" fillId="0" borderId="0" xfId="5" applyFont="1"/>
    <xf numFmtId="2" fontId="18" fillId="0" borderId="0" xfId="5" applyNumberFormat="1" applyFont="1" applyAlignment="1">
      <alignment horizontal="right"/>
    </xf>
    <xf numFmtId="0" fontId="17" fillId="0" borderId="1" xfId="5" applyFont="1" applyBorder="1"/>
    <xf numFmtId="0" fontId="17" fillId="0" borderId="0" xfId="5" applyFont="1"/>
    <xf numFmtId="1" fontId="19" fillId="0" borderId="0" xfId="0" applyNumberFormat="1" applyFont="1" applyAlignment="1">
      <alignment textRotation="255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19" fillId="0" borderId="0" xfId="0" applyFont="1"/>
    <xf numFmtId="0" fontId="21" fillId="0" borderId="0" xfId="0" applyFont="1"/>
    <xf numFmtId="2" fontId="19" fillId="0" borderId="0" xfId="0" applyNumberFormat="1" applyFont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22" fillId="0" borderId="0" xfId="5" applyNumberFormat="1" applyFont="1" applyAlignment="1">
      <alignment horizontal="right"/>
    </xf>
    <xf numFmtId="0" fontId="22" fillId="0" borderId="0" xfId="5" applyFont="1"/>
    <xf numFmtId="0" fontId="11" fillId="0" borderId="0" xfId="0" applyFont="1" applyFill="1"/>
    <xf numFmtId="1" fontId="12" fillId="0" borderId="0" xfId="0" applyNumberFormat="1" applyFont="1" applyAlignment="1">
      <alignment textRotation="255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12" fillId="0" borderId="0" xfId="0" applyFont="1"/>
    <xf numFmtId="0" fontId="24" fillId="0" borderId="0" xfId="0" applyFont="1"/>
    <xf numFmtId="2" fontId="25" fillId="0" borderId="0" xfId="5" applyNumberFormat="1" applyFont="1" applyAlignment="1">
      <alignment horizontal="right"/>
    </xf>
    <xf numFmtId="0" fontId="25" fillId="0" borderId="0" xfId="5" applyFont="1"/>
    <xf numFmtId="0" fontId="23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right"/>
    </xf>
    <xf numFmtId="0" fontId="23" fillId="0" borderId="0" xfId="0" applyFont="1" applyFill="1" applyAlignment="1">
      <alignment horizontal="center"/>
    </xf>
    <xf numFmtId="0" fontId="5" fillId="0" borderId="0" xfId="0" applyFont="1" applyBorder="1" applyAlignment="1">
      <alignment horizontal="right"/>
    </xf>
    <xf numFmtId="0" fontId="1" fillId="0" borderId="0" xfId="0" applyFont="1"/>
    <xf numFmtId="0" fontId="26" fillId="0" borderId="0" xfId="0" applyFont="1"/>
    <xf numFmtId="0" fontId="27" fillId="4" borderId="0" xfId="0" applyFont="1" applyFill="1"/>
    <xf numFmtId="0" fontId="29" fillId="9" borderId="0" xfId="7"/>
    <xf numFmtId="0" fontId="29" fillId="9" borderId="0" xfId="7" applyNumberFormat="1"/>
    <xf numFmtId="0" fontId="28" fillId="8" borderId="0" xfId="6"/>
    <xf numFmtId="0" fontId="28" fillId="8" borderId="0" xfId="6" applyNumberFormat="1"/>
    <xf numFmtId="0" fontId="6" fillId="0" borderId="0" xfId="1"/>
    <xf numFmtId="0" fontId="32" fillId="0" borderId="0" xfId="0" applyFont="1"/>
  </cellXfs>
  <cellStyles count="8">
    <cellStyle name="Anteckning" xfId="4" builtinId="10"/>
    <cellStyle name="Bra" xfId="6" builtinId="26"/>
    <cellStyle name="Dålig" xfId="7" builtinId="27"/>
    <cellStyle name="Förklarande text" xfId="5" builtinId="53"/>
    <cellStyle name="Indata" xfId="3" builtinId="20"/>
    <cellStyle name="Neutral" xfId="2" builtinId="28"/>
    <cellStyle name="Normal" xfId="0" builtinId="0"/>
    <cellStyle name="Normal_grund lt" xfId="1"/>
  </cellStyles>
  <dxfs count="12"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Tabell!$F$7:$F$9</c:f>
              <c:strCache>
                <c:ptCount val="3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</c:strCache>
            </c:strRef>
          </c:cat>
          <c:val>
            <c:numRef>
              <c:f>Tabell!$G$7:$G$9</c:f>
              <c:numCache>
                <c:formatCode>0.00</c:formatCode>
                <c:ptCount val="3"/>
                <c:pt idx="0">
                  <c:v>83.46</c:v>
                </c:pt>
                <c:pt idx="1">
                  <c:v>83.61</c:v>
                </c:pt>
                <c:pt idx="2">
                  <c:v>83.71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Tabell!$F$7:$F$9</c:f>
              <c:strCache>
                <c:ptCount val="3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</c:strCache>
            </c:strRef>
          </c:cat>
          <c:val>
            <c:numRef>
              <c:f>Tabell!$H$7:$H$9</c:f>
              <c:numCache>
                <c:formatCode>0.00</c:formatCode>
                <c:ptCount val="3"/>
                <c:pt idx="0">
                  <c:v>79.97</c:v>
                </c:pt>
                <c:pt idx="1">
                  <c:v>80.22</c:v>
                </c:pt>
                <c:pt idx="2">
                  <c:v>80.400000000000006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Tabell!$F$7:$F$9</c:f>
              <c:strCache>
                <c:ptCount val="3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</c:strCache>
            </c:strRef>
          </c:cat>
          <c:val>
            <c:numRef>
              <c:f>Tabell!$I$7:$I$9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Tabell!$F$7:$F$9</c:f>
              <c:strCache>
                <c:ptCount val="3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</c:strCache>
            </c:strRef>
          </c:cat>
          <c:val>
            <c:numRef>
              <c:f>Tabell!$K$7:$K$9</c:f>
              <c:numCache>
                <c:formatCode>0.00</c:formatCode>
                <c:ptCount val="3"/>
                <c:pt idx="0">
                  <c:v>83.05</c:v>
                </c:pt>
                <c:pt idx="1">
                  <c:v>83.19</c:v>
                </c:pt>
                <c:pt idx="2">
                  <c:v>83.35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Tabell!$F$7:$F$9</c:f>
              <c:strCache>
                <c:ptCount val="3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</c:strCache>
            </c:strRef>
          </c:cat>
          <c:val>
            <c:numRef>
              <c:f>Tabell!$L$7:$L$9</c:f>
              <c:numCache>
                <c:formatCode>0.00</c:formatCode>
                <c:ptCount val="3"/>
                <c:pt idx="0">
                  <c:v>78.91</c:v>
                </c:pt>
                <c:pt idx="1">
                  <c:v>79.13</c:v>
                </c:pt>
                <c:pt idx="2">
                  <c:v>79.349999999999994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Tabell!$F$7:$F$9</c:f>
              <c:strCache>
                <c:ptCount val="3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</c:strCache>
            </c:strRef>
          </c:cat>
          <c:val>
            <c:numRef>
              <c:f>Tabell!$M$7:$M$9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21952"/>
        <c:axId val="128223488"/>
      </c:lineChart>
      <c:catAx>
        <c:axId val="1282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8223488"/>
        <c:crosses val="autoZero"/>
        <c:auto val="1"/>
        <c:lblAlgn val="ctr"/>
        <c:lblOffset val="100"/>
        <c:noMultiLvlLbl val="0"/>
      </c:catAx>
      <c:valAx>
        <c:axId val="1282234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822195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Tabell!$F$94:$F$97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Tabell!$G$94:$G$97</c:f>
              <c:numCache>
                <c:formatCode>0.00</c:formatCode>
                <c:ptCount val="4"/>
                <c:pt idx="0">
                  <c:v>2.7353005000000001</c:v>
                </c:pt>
                <c:pt idx="1">
                  <c:v>2.5828669999999998</c:v>
                </c:pt>
                <c:pt idx="2">
                  <c:v>2.376344086021505</c:v>
                </c:pt>
                <c:pt idx="3">
                  <c:v>1.9280205655526992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Tabell!$F$94:$F$97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Tabell!$H$94:$H$97</c:f>
              <c:numCache>
                <c:formatCode>0.00</c:formatCode>
                <c:ptCount val="4"/>
                <c:pt idx="0">
                  <c:v>2.9474431999999999</c:v>
                </c:pt>
                <c:pt idx="1">
                  <c:v>2.4535577000000002</c:v>
                </c:pt>
                <c:pt idx="2">
                  <c:v>2.3677843069478048</c:v>
                </c:pt>
                <c:pt idx="3">
                  <c:v>1.7244323032269078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Tabell!$F$94:$F$97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Tabell!$I$94:$I$97</c:f>
              <c:numCache>
                <c:formatCode>0.00</c:formatCode>
                <c:ptCount val="4"/>
                <c:pt idx="0">
                  <c:v>2.8153907999999999</c:v>
                </c:pt>
                <c:pt idx="1">
                  <c:v>2.5336712000000001</c:v>
                </c:pt>
                <c:pt idx="2">
                  <c:v>2.3730611162667374</c:v>
                </c:pt>
                <c:pt idx="3">
                  <c:v>1.8495359705127363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Tabell!$F$94:$F$97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Tabell!$K$94:$K$97</c:f>
              <c:numCache>
                <c:formatCode>0.00</c:formatCode>
                <c:ptCount val="4"/>
                <c:pt idx="0">
                  <c:v>2.8657746999999998</c:v>
                </c:pt>
                <c:pt idx="1">
                  <c:v>2.6745880999999998</c:v>
                </c:pt>
                <c:pt idx="2">
                  <c:v>2.5666189294939006</c:v>
                </c:pt>
                <c:pt idx="3">
                  <c:v>2.0237771413027827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Tabell!$F$94:$F$97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Tabell!$L$94:$L$97</c:f>
              <c:numCache>
                <c:formatCode>0.00</c:formatCode>
                <c:ptCount val="4"/>
                <c:pt idx="0">
                  <c:v>2.8848332000000001</c:v>
                </c:pt>
                <c:pt idx="1">
                  <c:v>2.6999726000000002</c:v>
                </c:pt>
                <c:pt idx="2">
                  <c:v>2.6222294654498044</c:v>
                </c:pt>
                <c:pt idx="3">
                  <c:v>2.0917122966839492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Tabell!$F$94:$F$97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Tabell!$M$94:$M$97</c:f>
              <c:numCache>
                <c:formatCode>0.00</c:formatCode>
                <c:ptCount val="4"/>
                <c:pt idx="0">
                  <c:v>2.8727695</c:v>
                </c:pt>
                <c:pt idx="1">
                  <c:v>2.6839407</c:v>
                </c:pt>
                <c:pt idx="2">
                  <c:v>2.5872200666527139</c:v>
                </c:pt>
                <c:pt idx="3">
                  <c:v>2.0491030031030593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39552"/>
        <c:axId val="129641088"/>
      </c:lineChart>
      <c:catAx>
        <c:axId val="12963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641088"/>
        <c:crosses val="autoZero"/>
        <c:auto val="1"/>
        <c:lblAlgn val="ctr"/>
        <c:lblOffset val="100"/>
        <c:noMultiLvlLbl val="0"/>
      </c:catAx>
      <c:valAx>
        <c:axId val="1296410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63955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Tabell!$F$99:$F$104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Tabell!$G$99:$G$104</c:f>
              <c:numCache>
                <c:formatCode>0.00</c:formatCode>
                <c:ptCount val="6"/>
                <c:pt idx="0">
                  <c:v>468.01497000000001</c:v>
                </c:pt>
                <c:pt idx="1">
                  <c:v>479.52906000000002</c:v>
                </c:pt>
                <c:pt idx="2">
                  <c:v>452.49414000000002</c:v>
                </c:pt>
                <c:pt idx="3">
                  <c:v>418.75088</c:v>
                </c:pt>
                <c:pt idx="4">
                  <c:v>425.69164000000001</c:v>
                </c:pt>
                <c:pt idx="5">
                  <c:v>437.99443000000002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Tabell!$F$99:$F$104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Tabell!$H$99:$H$104</c:f>
              <c:numCache>
                <c:formatCode>0.00</c:formatCode>
                <c:ptCount val="6"/>
                <c:pt idx="0">
                  <c:v>338.69493999999997</c:v>
                </c:pt>
                <c:pt idx="1">
                  <c:v>344.75968</c:v>
                </c:pt>
                <c:pt idx="2">
                  <c:v>333.68198999999998</c:v>
                </c:pt>
                <c:pt idx="3">
                  <c:v>310.37644999999998</c:v>
                </c:pt>
                <c:pt idx="4">
                  <c:v>311.20695999999998</c:v>
                </c:pt>
                <c:pt idx="5">
                  <c:v>322.16973000000002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Tabell!$F$99:$F$104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Tabell!$I$99:$I$104</c:f>
              <c:numCache>
                <c:formatCode>0.00</c:formatCode>
                <c:ptCount val="6"/>
                <c:pt idx="0">
                  <c:v>404.40260000000001</c:v>
                </c:pt>
                <c:pt idx="1">
                  <c:v>412.92493000000002</c:v>
                </c:pt>
                <c:pt idx="2">
                  <c:v>393.49369000000002</c:v>
                </c:pt>
                <c:pt idx="3">
                  <c:v>364.70386999999999</c:v>
                </c:pt>
                <c:pt idx="4">
                  <c:v>368.47152999999997</c:v>
                </c:pt>
                <c:pt idx="5">
                  <c:v>380.03305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Tabell!$F$99:$F$104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Tabell!$K$99:$K$104</c:f>
              <c:numCache>
                <c:formatCode>0.00</c:formatCode>
                <c:ptCount val="6"/>
                <c:pt idx="0">
                  <c:v>491.58172999999999</c:v>
                </c:pt>
                <c:pt idx="1">
                  <c:v>500.31650999999999</c:v>
                </c:pt>
                <c:pt idx="2">
                  <c:v>476.28167999999999</c:v>
                </c:pt>
                <c:pt idx="3">
                  <c:v>439.07853999999998</c:v>
                </c:pt>
                <c:pt idx="4">
                  <c:v>442.32020999999997</c:v>
                </c:pt>
                <c:pt idx="5">
                  <c:v>439.09514999999999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Tabell!$F$99:$F$104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Tabell!$L$99:$L$104</c:f>
              <c:numCache>
                <c:formatCode>0.00</c:formatCode>
                <c:ptCount val="6"/>
                <c:pt idx="0">
                  <c:v>358.75369999999998</c:v>
                </c:pt>
                <c:pt idx="1">
                  <c:v>363.4665</c:v>
                </c:pt>
                <c:pt idx="2">
                  <c:v>345.90845999999999</c:v>
                </c:pt>
                <c:pt idx="3">
                  <c:v>314.60518000000002</c:v>
                </c:pt>
                <c:pt idx="4">
                  <c:v>313.15228999999999</c:v>
                </c:pt>
                <c:pt idx="5">
                  <c:v>309.51587000000001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Tabell!$F$99:$F$104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Tabell!$M$99:$M$104</c:f>
              <c:numCache>
                <c:formatCode>0.00</c:formatCode>
                <c:ptCount val="6"/>
                <c:pt idx="0">
                  <c:v>424.71086000000003</c:v>
                </c:pt>
                <c:pt idx="1">
                  <c:v>431.37155999999999</c:v>
                </c:pt>
                <c:pt idx="2">
                  <c:v>410.52533</c:v>
                </c:pt>
                <c:pt idx="3">
                  <c:v>376.28494999999998</c:v>
                </c:pt>
                <c:pt idx="4">
                  <c:v>377.19956000000002</c:v>
                </c:pt>
                <c:pt idx="5">
                  <c:v>373.86971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81280"/>
        <c:axId val="129682816"/>
      </c:lineChart>
      <c:catAx>
        <c:axId val="129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682816"/>
        <c:crosses val="autoZero"/>
        <c:auto val="1"/>
        <c:lblAlgn val="ctr"/>
        <c:lblOffset val="100"/>
        <c:noMultiLvlLbl val="0"/>
      </c:catAx>
      <c:valAx>
        <c:axId val="1296828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6812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Tabell!$F$106:$F$108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Tabell!$G$106:$G$108</c:f>
              <c:numCache>
                <c:formatCode>0.00</c:formatCode>
                <c:ptCount val="3"/>
                <c:pt idx="0">
                  <c:v>71.8</c:v>
                </c:pt>
                <c:pt idx="1">
                  <c:v>70</c:v>
                </c:pt>
                <c:pt idx="2">
                  <c:v>70.599999999999994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Tabell!$F$106:$F$108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Tabell!$H$106:$H$108</c:f>
              <c:numCache>
                <c:formatCode>0.00</c:formatCode>
                <c:ptCount val="3"/>
                <c:pt idx="0">
                  <c:v>77.900000000000006</c:v>
                </c:pt>
                <c:pt idx="1">
                  <c:v>79.5</c:v>
                </c:pt>
                <c:pt idx="2">
                  <c:v>79.099999999999994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Tabell!$F$106:$F$108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Tabell!$I$106:$I$108</c:f>
              <c:numCache>
                <c:formatCode>0.00</c:formatCode>
                <c:ptCount val="3"/>
                <c:pt idx="0">
                  <c:v>75</c:v>
                </c:pt>
                <c:pt idx="1">
                  <c:v>75</c:v>
                </c:pt>
                <c:pt idx="2">
                  <c:v>75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Tabell!$F$106:$F$108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Tabell!$K$106:$K$108</c:f>
              <c:numCache>
                <c:formatCode>0.00</c:formatCode>
                <c:ptCount val="3"/>
                <c:pt idx="0">
                  <c:v>72.099999999999994</c:v>
                </c:pt>
                <c:pt idx="1">
                  <c:v>71.599999999999994</c:v>
                </c:pt>
                <c:pt idx="2">
                  <c:v>70.8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Tabell!$F$106:$F$108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Tabell!$L$106:$L$108</c:f>
              <c:numCache>
                <c:formatCode>0.00</c:formatCode>
                <c:ptCount val="3"/>
                <c:pt idx="0">
                  <c:v>79.099999999999994</c:v>
                </c:pt>
                <c:pt idx="1">
                  <c:v>78.599999999999994</c:v>
                </c:pt>
                <c:pt idx="2">
                  <c:v>78.2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Tabell!$F$106:$F$108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Tabell!$M$106:$M$108</c:f>
              <c:numCache>
                <c:formatCode>0.00</c:formatCode>
                <c:ptCount val="3"/>
                <c:pt idx="0">
                  <c:v>75.7</c:v>
                </c:pt>
                <c:pt idx="1">
                  <c:v>75.2</c:v>
                </c:pt>
                <c:pt idx="2">
                  <c:v>74.599999999999994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27104"/>
        <c:axId val="129741184"/>
      </c:lineChart>
      <c:catAx>
        <c:axId val="1297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741184"/>
        <c:crosses val="autoZero"/>
        <c:auto val="1"/>
        <c:lblAlgn val="ctr"/>
        <c:lblOffset val="100"/>
        <c:noMultiLvlLbl val="0"/>
      </c:catAx>
      <c:valAx>
        <c:axId val="1297411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7271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Tabell!$F$110:$F$114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Tabell!$I$110:$I$114</c:f>
              <c:numCache>
                <c:formatCode>0.00</c:formatCode>
                <c:ptCount val="5"/>
                <c:pt idx="0">
                  <c:v>20538.583801964116</c:v>
                </c:pt>
                <c:pt idx="1">
                  <c:v>20807.748418447867</c:v>
                </c:pt>
                <c:pt idx="2">
                  <c:v>20263.983161711352</c:v>
                </c:pt>
                <c:pt idx="3">
                  <c:v>21333.644148930016</c:v>
                </c:pt>
                <c:pt idx="4">
                  <c:v>21290.430033393695</c:v>
                </c:pt>
              </c:numCache>
            </c:numRef>
          </c:val>
          <c:smooth val="0"/>
        </c:ser>
        <c:ser>
          <c:idx val="5"/>
          <c:order val="1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Tabell!$F$110:$F$114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Tabell!$M$110:$M$114</c:f>
              <c:numCache>
                <c:formatCode>0.00</c:formatCode>
                <c:ptCount val="5"/>
                <c:pt idx="0">
                  <c:v>20654.944017076126</c:v>
                </c:pt>
                <c:pt idx="1">
                  <c:v>21000.458486551182</c:v>
                </c:pt>
                <c:pt idx="2">
                  <c:v>21121.264960792549</c:v>
                </c:pt>
                <c:pt idx="3">
                  <c:v>21123.833065987463</c:v>
                </c:pt>
                <c:pt idx="4">
                  <c:v>21304.277034711595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61664"/>
        <c:axId val="129763200"/>
      </c:lineChart>
      <c:catAx>
        <c:axId val="1297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763200"/>
        <c:crosses val="autoZero"/>
        <c:auto val="1"/>
        <c:lblAlgn val="ctr"/>
        <c:lblOffset val="100"/>
        <c:noMultiLvlLbl val="0"/>
      </c:catAx>
      <c:valAx>
        <c:axId val="1297632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crossAx val="12976166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Tabell!$F$116:$F$119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Tabell!$I$116:$I$119</c:f>
              <c:numCache>
                <c:formatCode>0.00</c:formatCode>
                <c:ptCount val="4"/>
                <c:pt idx="0">
                  <c:v>43925.103642173948</c:v>
                </c:pt>
                <c:pt idx="1">
                  <c:v>41739.920345969775</c:v>
                </c:pt>
                <c:pt idx="2">
                  <c:v>44797.337955477778</c:v>
                </c:pt>
                <c:pt idx="3">
                  <c:v>45974.208120481409</c:v>
                </c:pt>
              </c:numCache>
            </c:numRef>
          </c:val>
          <c:smooth val="0"/>
        </c:ser>
        <c:ser>
          <c:idx val="5"/>
          <c:order val="1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Tabell!$F$116:$F$119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Tabell!$M$116:$M$119</c:f>
              <c:numCache>
                <c:formatCode>0.00</c:formatCode>
                <c:ptCount val="4"/>
                <c:pt idx="0">
                  <c:v>43807.396362011124</c:v>
                </c:pt>
                <c:pt idx="1">
                  <c:v>44107.875926043816</c:v>
                </c:pt>
                <c:pt idx="2">
                  <c:v>43347.73695930891</c:v>
                </c:pt>
                <c:pt idx="3">
                  <c:v>43547.768950069505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83296"/>
        <c:axId val="129784832"/>
      </c:lineChart>
      <c:catAx>
        <c:axId val="1297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784832"/>
        <c:crosses val="autoZero"/>
        <c:auto val="1"/>
        <c:lblAlgn val="ctr"/>
        <c:lblOffset val="100"/>
        <c:noMultiLvlLbl val="0"/>
      </c:catAx>
      <c:valAx>
        <c:axId val="1297848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crossAx val="12978329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Tabell!$F$121:$F$123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Tabell!$G$121:$G$123</c:f>
              <c:numCache>
                <c:formatCode>0.00</c:formatCode>
                <c:ptCount val="3"/>
                <c:pt idx="0">
                  <c:v>0.52910052910052907</c:v>
                </c:pt>
                <c:pt idx="1">
                  <c:v>2.6737967914438503</c:v>
                </c:pt>
                <c:pt idx="2">
                  <c:v>25.850340136054424</c:v>
                </c:pt>
              </c:numCache>
            </c:numRef>
          </c:val>
          <c:smooth val="0"/>
        </c:ser>
        <c:ser>
          <c:idx val="3"/>
          <c:order val="1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Tabell!$F$121:$F$123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Tabell!$K$121:$K$123</c:f>
              <c:numCache>
                <c:formatCode>0.00</c:formatCode>
                <c:ptCount val="3"/>
                <c:pt idx="0">
                  <c:v>17.706205813040064</c:v>
                </c:pt>
                <c:pt idx="1">
                  <c:v>23.575608253772714</c:v>
                </c:pt>
                <c:pt idx="2">
                  <c:v>34.868221750984553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01600"/>
        <c:axId val="130163840"/>
      </c:lineChart>
      <c:catAx>
        <c:axId val="12980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0163840"/>
        <c:crosses val="autoZero"/>
        <c:auto val="1"/>
        <c:lblAlgn val="ctr"/>
        <c:lblOffset val="100"/>
        <c:noMultiLvlLbl val="0"/>
      </c:catAx>
      <c:valAx>
        <c:axId val="1301638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8016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Tabell!$F$125:$F$128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Tabell!$G$125:$G$128</c:f>
              <c:numCache>
                <c:formatCode>0.00</c:formatCode>
                <c:ptCount val="4"/>
                <c:pt idx="0">
                  <c:v>4.4260985968544588</c:v>
                </c:pt>
                <c:pt idx="1">
                  <c:v>3.1351721350294883</c:v>
                </c:pt>
                <c:pt idx="2">
                  <c:v>2.8707882079926876</c:v>
                </c:pt>
                <c:pt idx="3">
                  <c:v>2.3077322371602325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Tabell!$F$125:$F$128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Tabell!$H$125:$H$128</c:f>
              <c:numCache>
                <c:formatCode>0.00</c:formatCode>
                <c:ptCount val="4"/>
                <c:pt idx="0">
                  <c:v>4.901440509760703</c:v>
                </c:pt>
                <c:pt idx="1">
                  <c:v>3.975004666964657</c:v>
                </c:pt>
                <c:pt idx="2">
                  <c:v>5.0156438956445193</c:v>
                </c:pt>
                <c:pt idx="3">
                  <c:v>3.3211529018087176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Tabell!$F$125:$F$128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Tabell!$I$125:$I$128</c:f>
              <c:numCache>
                <c:formatCode>0.00</c:formatCode>
                <c:ptCount val="4"/>
                <c:pt idx="0">
                  <c:v>4.4884066173981623</c:v>
                </c:pt>
                <c:pt idx="1">
                  <c:v>3.4628223768977882</c:v>
                </c:pt>
                <c:pt idx="2">
                  <c:v>3.7318580750828181</c:v>
                </c:pt>
                <c:pt idx="3">
                  <c:v>2.7079562663617276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Tabell!$F$125:$F$128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Tabell!$K$125:$K$128</c:f>
              <c:numCache>
                <c:formatCode>0.00</c:formatCode>
                <c:ptCount val="4"/>
                <c:pt idx="0">
                  <c:v>3.2940034151637292</c:v>
                </c:pt>
                <c:pt idx="1">
                  <c:v>3.190164784209542</c:v>
                </c:pt>
                <c:pt idx="2">
                  <c:v>3.0879290989679795</c:v>
                </c:pt>
                <c:pt idx="3">
                  <c:v>2.7068466957514232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Tabell!$F$125:$F$128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Tabell!$L$125:$L$128</c:f>
              <c:numCache>
                <c:formatCode>0.00</c:formatCode>
                <c:ptCount val="4"/>
                <c:pt idx="0">
                  <c:v>4.2235489942714528</c:v>
                </c:pt>
                <c:pt idx="1">
                  <c:v>4.2331230785848888</c:v>
                </c:pt>
                <c:pt idx="2">
                  <c:v>4.1105995886406932</c:v>
                </c:pt>
                <c:pt idx="3">
                  <c:v>3.9850003815773185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Tabell!$F$125:$F$128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Tabell!$M$125:$M$128</c:f>
              <c:numCache>
                <c:formatCode>0.00</c:formatCode>
                <c:ptCount val="4"/>
                <c:pt idx="0">
                  <c:v>3.6440716153375727</c:v>
                </c:pt>
                <c:pt idx="1">
                  <c:v>3.5704212879868145</c:v>
                </c:pt>
                <c:pt idx="2">
                  <c:v>3.4835538812969769</c:v>
                </c:pt>
                <c:pt idx="3">
                  <c:v>3.2087902057671731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96224"/>
        <c:axId val="130197760"/>
      </c:lineChart>
      <c:catAx>
        <c:axId val="13019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0197760"/>
        <c:crosses val="autoZero"/>
        <c:auto val="1"/>
        <c:lblAlgn val="ctr"/>
        <c:lblOffset val="100"/>
        <c:noMultiLvlLbl val="0"/>
      </c:catAx>
      <c:valAx>
        <c:axId val="13019776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019622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Tabell!$F$130:$F$132</c:f>
              <c:strCache>
                <c:ptCount val="3"/>
                <c:pt idx="0">
                  <c:v>2008-2009</c:v>
                </c:pt>
                <c:pt idx="1">
                  <c:v>2009-2010</c:v>
                </c:pt>
                <c:pt idx="2">
                  <c:v>2010-2011</c:v>
                </c:pt>
              </c:strCache>
            </c:strRef>
          </c:cat>
          <c:val>
            <c:numRef>
              <c:f>Tabell!$G$130:$G$132</c:f>
              <c:numCache>
                <c:formatCode>0.00</c:formatCode>
                <c:ptCount val="3"/>
                <c:pt idx="0">
                  <c:v>0.371</c:v>
                </c:pt>
                <c:pt idx="1">
                  <c:v>0.36699999999999999</c:v>
                </c:pt>
                <c:pt idx="2">
                  <c:v>0.371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Tabell!$F$130:$F$132</c:f>
              <c:strCache>
                <c:ptCount val="3"/>
                <c:pt idx="0">
                  <c:v>2008-2009</c:v>
                </c:pt>
                <c:pt idx="1">
                  <c:v>2009-2010</c:v>
                </c:pt>
                <c:pt idx="2">
                  <c:v>2010-2011</c:v>
                </c:pt>
              </c:strCache>
            </c:strRef>
          </c:cat>
          <c:val>
            <c:numRef>
              <c:f>Tabell!$H$130:$H$132</c:f>
              <c:numCache>
                <c:formatCode>0.00</c:formatCode>
                <c:ptCount val="3"/>
                <c:pt idx="0">
                  <c:v>0.32500000000000001</c:v>
                </c:pt>
                <c:pt idx="1">
                  <c:v>0.311</c:v>
                </c:pt>
                <c:pt idx="2">
                  <c:v>0.32500000000000001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Tabell!$F$130:$F$132</c:f>
              <c:strCache>
                <c:ptCount val="3"/>
                <c:pt idx="0">
                  <c:v>2008-2009</c:v>
                </c:pt>
                <c:pt idx="1">
                  <c:v>2009-2010</c:v>
                </c:pt>
                <c:pt idx="2">
                  <c:v>2010-2011</c:v>
                </c:pt>
              </c:strCache>
            </c:strRef>
          </c:cat>
          <c:val>
            <c:numRef>
              <c:f>Tabell!$I$130:$I$132</c:f>
              <c:numCache>
                <c:formatCode>0.00</c:formatCode>
                <c:ptCount val="3"/>
                <c:pt idx="0">
                  <c:v>0.35299999999999998</c:v>
                </c:pt>
                <c:pt idx="1">
                  <c:v>0.34300000000000003</c:v>
                </c:pt>
                <c:pt idx="2">
                  <c:v>0.35299999999999998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Tabell!$F$130:$F$132</c:f>
              <c:strCache>
                <c:ptCount val="3"/>
                <c:pt idx="0">
                  <c:v>2008-2009</c:v>
                </c:pt>
                <c:pt idx="1">
                  <c:v>2009-2010</c:v>
                </c:pt>
                <c:pt idx="2">
                  <c:v>2010-2011</c:v>
                </c:pt>
              </c:strCache>
            </c:strRef>
          </c:cat>
          <c:val>
            <c:numRef>
              <c:f>Tabell!$K$130:$K$132</c:f>
              <c:numCache>
                <c:formatCode>0.00</c:formatCode>
                <c:ptCount val="3"/>
                <c:pt idx="0">
                  <c:v>0.38100000000000001</c:v>
                </c:pt>
                <c:pt idx="1">
                  <c:v>0.38500000000000001</c:v>
                </c:pt>
                <c:pt idx="2">
                  <c:v>0.38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Tabell!$F$130:$F$132</c:f>
              <c:strCache>
                <c:ptCount val="3"/>
                <c:pt idx="0">
                  <c:v>2008-2009</c:v>
                </c:pt>
                <c:pt idx="1">
                  <c:v>2009-2010</c:v>
                </c:pt>
                <c:pt idx="2">
                  <c:v>2010-2011</c:v>
                </c:pt>
              </c:strCache>
            </c:strRef>
          </c:cat>
          <c:val>
            <c:numRef>
              <c:f>Tabell!$L$130:$L$132</c:f>
              <c:numCache>
                <c:formatCode>0.00</c:formatCode>
                <c:ptCount val="3"/>
                <c:pt idx="0">
                  <c:v>0.34699999999999998</c:v>
                </c:pt>
                <c:pt idx="1">
                  <c:v>0.35</c:v>
                </c:pt>
                <c:pt idx="2">
                  <c:v>0.34699999999999998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Tabell!$F$130:$F$132</c:f>
              <c:strCache>
                <c:ptCount val="3"/>
                <c:pt idx="0">
                  <c:v>2008-2009</c:v>
                </c:pt>
                <c:pt idx="1">
                  <c:v>2009-2010</c:v>
                </c:pt>
                <c:pt idx="2">
                  <c:v>2010-2011</c:v>
                </c:pt>
              </c:strCache>
            </c:strRef>
          </c:cat>
          <c:val>
            <c:numRef>
              <c:f>Tabell!$M$130:$M$132</c:f>
              <c:numCache>
                <c:formatCode>0.00</c:formatCode>
                <c:ptCount val="3"/>
                <c:pt idx="0">
                  <c:v>0.36699999999999999</c:v>
                </c:pt>
                <c:pt idx="1">
                  <c:v>0.37</c:v>
                </c:pt>
                <c:pt idx="2">
                  <c:v>0.36699999999999999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54336"/>
        <c:axId val="130255872"/>
      </c:lineChart>
      <c:catAx>
        <c:axId val="1302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0255872"/>
        <c:crosses val="autoZero"/>
        <c:auto val="1"/>
        <c:lblAlgn val="ctr"/>
        <c:lblOffset val="100"/>
        <c:noMultiLvlLbl val="0"/>
      </c:catAx>
      <c:valAx>
        <c:axId val="1302558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0" sourceLinked="0"/>
        <c:majorTickMark val="none"/>
        <c:minorTickMark val="none"/>
        <c:tickLblPos val="nextTo"/>
        <c:crossAx val="13025433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Tabell!$F$134:$F$138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Tabell!$G$134:$G$138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35</c:v>
                </c:pt>
                <c:pt idx="4">
                  <c:v>34.58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Tabell!$F$134:$F$138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Tabell!$H$134:$H$138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32</c:v>
                </c:pt>
                <c:pt idx="4">
                  <c:v>33.08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Tabell!$F$134:$F$138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Tabell!$I$134:$I$138</c:f>
              <c:numCache>
                <c:formatCode>0.00</c:formatCode>
                <c:ptCount val="5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34</c:v>
                </c:pt>
                <c:pt idx="4">
                  <c:v>34.06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Tabell!$F$134:$F$138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Tabell!$K$134:$K$138</c:f>
              <c:numCache>
                <c:formatCode>0.00</c:formatCode>
                <c:ptCount val="5"/>
                <c:pt idx="0">
                  <c:v>#N/A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22.17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Tabell!$F$134:$F$138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Tabell!$L$134:$L$138</c:f>
              <c:numCache>
                <c:formatCode>0.00</c:formatCode>
                <c:ptCount val="5"/>
                <c:pt idx="0">
                  <c:v>#N/A</c:v>
                </c:pt>
                <c:pt idx="1">
                  <c:v>28</c:v>
                </c:pt>
                <c:pt idx="2">
                  <c:v>25</c:v>
                </c:pt>
                <c:pt idx="3">
                  <c:v>24</c:v>
                </c:pt>
                <c:pt idx="4">
                  <c:v>23.34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Tabell!$F$134:$F$138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Tabell!$M$134:$M$138</c:f>
              <c:numCache>
                <c:formatCode>0.00</c:formatCode>
                <c:ptCount val="5"/>
                <c:pt idx="0">
                  <c:v>31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22.54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96448"/>
        <c:axId val="130302336"/>
      </c:lineChart>
      <c:catAx>
        <c:axId val="1302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0302336"/>
        <c:crosses val="autoZero"/>
        <c:auto val="1"/>
        <c:lblAlgn val="ctr"/>
        <c:lblOffset val="100"/>
        <c:noMultiLvlLbl val="0"/>
      </c:catAx>
      <c:valAx>
        <c:axId val="1303023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029644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Tabell!$F$140:$F$145</c:f>
              <c:strCache>
                <c:ptCount val="6"/>
                <c:pt idx="0">
                  <c:v>2000-2001</c:v>
                </c:pt>
                <c:pt idx="1">
                  <c:v>2002-2003</c:v>
                </c:pt>
                <c:pt idx="2">
                  <c:v>2004-2005</c:v>
                </c:pt>
                <c:pt idx="3">
                  <c:v>2006-2007</c:v>
                </c:pt>
                <c:pt idx="4">
                  <c:v>2008-2009</c:v>
                </c:pt>
                <c:pt idx="5">
                  <c:v>2010-2011</c:v>
                </c:pt>
              </c:strCache>
            </c:strRef>
          </c:cat>
          <c:val>
            <c:numRef>
              <c:f>Tabell!$G$140:$G$145</c:f>
              <c:numCache>
                <c:formatCode>0.00</c:formatCode>
                <c:ptCount val="6"/>
                <c:pt idx="0">
                  <c:v>55.526359685881602</c:v>
                </c:pt>
                <c:pt idx="1">
                  <c:v>58.146638916240057</c:v>
                </c:pt>
                <c:pt idx="2">
                  <c:v>65.498352781408144</c:v>
                </c:pt>
                <c:pt idx="3">
                  <c:v>67.96093375416477</c:v>
                </c:pt>
                <c:pt idx="4">
                  <c:v>67.806955226045872</c:v>
                </c:pt>
                <c:pt idx="5">
                  <c:v>68.890222590632462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Tabell!$F$140:$F$145</c:f>
              <c:strCache>
                <c:ptCount val="6"/>
                <c:pt idx="0">
                  <c:v>2000-2001</c:v>
                </c:pt>
                <c:pt idx="1">
                  <c:v>2002-2003</c:v>
                </c:pt>
                <c:pt idx="2">
                  <c:v>2004-2005</c:v>
                </c:pt>
                <c:pt idx="3">
                  <c:v>2006-2007</c:v>
                </c:pt>
                <c:pt idx="4">
                  <c:v>2008-2009</c:v>
                </c:pt>
                <c:pt idx="5">
                  <c:v>2010-2011</c:v>
                </c:pt>
              </c:strCache>
            </c:strRef>
          </c:cat>
          <c:val>
            <c:numRef>
              <c:f>Tabell!$H$140:$H$145</c:f>
              <c:numCache>
                <c:formatCode>0.00</c:formatCode>
                <c:ptCount val="6"/>
                <c:pt idx="0">
                  <c:v>41.631739020628807</c:v>
                </c:pt>
                <c:pt idx="1">
                  <c:v>59.570858400263724</c:v>
                </c:pt>
                <c:pt idx="2">
                  <c:v>53.983448050451457</c:v>
                </c:pt>
                <c:pt idx="3">
                  <c:v>61.428658375803238</c:v>
                </c:pt>
                <c:pt idx="4">
                  <c:v>64.119704185273832</c:v>
                </c:pt>
                <c:pt idx="5">
                  <c:v>72.356070591203505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Tabell!$F$140:$F$145</c:f>
              <c:strCache>
                <c:ptCount val="6"/>
                <c:pt idx="0">
                  <c:v>2000-2001</c:v>
                </c:pt>
                <c:pt idx="1">
                  <c:v>2002-2003</c:v>
                </c:pt>
                <c:pt idx="2">
                  <c:v>2004-2005</c:v>
                </c:pt>
                <c:pt idx="3">
                  <c:v>2006-2007</c:v>
                </c:pt>
                <c:pt idx="4">
                  <c:v>2008-2009</c:v>
                </c:pt>
                <c:pt idx="5">
                  <c:v>2010-2011</c:v>
                </c:pt>
              </c:strCache>
            </c:strRef>
          </c:cat>
          <c:val>
            <c:numRef>
              <c:f>Tabell!$I$140:$I$145</c:f>
              <c:numCache>
                <c:formatCode>0.00</c:formatCode>
                <c:ptCount val="6"/>
                <c:pt idx="0">
                  <c:v>51.57054079421075</c:v>
                </c:pt>
                <c:pt idx="1">
                  <c:v>58.427645344055115</c:v>
                </c:pt>
                <c:pt idx="2">
                  <c:v>61.537697906199718</c:v>
                </c:pt>
                <c:pt idx="3">
                  <c:v>66.156142366403088</c:v>
                </c:pt>
                <c:pt idx="4">
                  <c:v>66.536223924390981</c:v>
                </c:pt>
                <c:pt idx="5">
                  <c:v>69.632782461926752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Tabell!$F$140:$F$145</c:f>
              <c:strCache>
                <c:ptCount val="6"/>
                <c:pt idx="0">
                  <c:v>2000-2001</c:v>
                </c:pt>
                <c:pt idx="1">
                  <c:v>2002-2003</c:v>
                </c:pt>
                <c:pt idx="2">
                  <c:v>2004-2005</c:v>
                </c:pt>
                <c:pt idx="3">
                  <c:v>2006-2007</c:v>
                </c:pt>
                <c:pt idx="4">
                  <c:v>2008-2009</c:v>
                </c:pt>
                <c:pt idx="5">
                  <c:v>2010-2011</c:v>
                </c:pt>
              </c:strCache>
            </c:strRef>
          </c:cat>
          <c:val>
            <c:numRef>
              <c:f>Tabell!$K$140:$K$145</c:f>
              <c:numCache>
                <c:formatCode>0.00</c:formatCode>
                <c:ptCount val="6"/>
                <c:pt idx="0">
                  <c:v>35.247106407253817</c:v>
                </c:pt>
                <c:pt idx="1">
                  <c:v>47.436674829478861</c:v>
                </c:pt>
                <c:pt idx="2">
                  <c:v>54.578330324977443</c:v>
                </c:pt>
                <c:pt idx="3">
                  <c:v>57.451745380945376</c:v>
                </c:pt>
                <c:pt idx="4">
                  <c:v>61.005405966270018</c:v>
                </c:pt>
                <c:pt idx="5">
                  <c:v>63.593297310457928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Tabell!$F$140:$F$145</c:f>
              <c:strCache>
                <c:ptCount val="6"/>
                <c:pt idx="0">
                  <c:v>2000-2001</c:v>
                </c:pt>
                <c:pt idx="1">
                  <c:v>2002-2003</c:v>
                </c:pt>
                <c:pt idx="2">
                  <c:v>2004-2005</c:v>
                </c:pt>
                <c:pt idx="3">
                  <c:v>2006-2007</c:v>
                </c:pt>
                <c:pt idx="4">
                  <c:v>2008-2009</c:v>
                </c:pt>
                <c:pt idx="5">
                  <c:v>2010-2011</c:v>
                </c:pt>
              </c:strCache>
            </c:strRef>
          </c:cat>
          <c:val>
            <c:numRef>
              <c:f>Tabell!$L$140:$L$145</c:f>
              <c:numCache>
                <c:formatCode>0.00</c:formatCode>
                <c:ptCount val="6"/>
                <c:pt idx="0">
                  <c:v>25.173217015035565</c:v>
                </c:pt>
                <c:pt idx="1">
                  <c:v>37.236094537879637</c:v>
                </c:pt>
                <c:pt idx="2">
                  <c:v>43.329748101651603</c:v>
                </c:pt>
                <c:pt idx="3">
                  <c:v>48.782407373962592</c:v>
                </c:pt>
                <c:pt idx="4">
                  <c:v>52.840662192185725</c:v>
                </c:pt>
                <c:pt idx="5">
                  <c:v>58.966002404655036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Tabell!$F$140:$F$145</c:f>
              <c:strCache>
                <c:ptCount val="6"/>
                <c:pt idx="0">
                  <c:v>2000-2001</c:v>
                </c:pt>
                <c:pt idx="1">
                  <c:v>2002-2003</c:v>
                </c:pt>
                <c:pt idx="2">
                  <c:v>2004-2005</c:v>
                </c:pt>
                <c:pt idx="3">
                  <c:v>2006-2007</c:v>
                </c:pt>
                <c:pt idx="4">
                  <c:v>2008-2009</c:v>
                </c:pt>
                <c:pt idx="5">
                  <c:v>2010-2011</c:v>
                </c:pt>
              </c:strCache>
            </c:strRef>
          </c:cat>
          <c:val>
            <c:numRef>
              <c:f>Tabell!$M$140:$M$145</c:f>
              <c:numCache>
                <c:formatCode>0.00</c:formatCode>
                <c:ptCount val="6"/>
                <c:pt idx="0">
                  <c:v>32.38246430695223</c:v>
                </c:pt>
                <c:pt idx="1">
                  <c:v>44.436781893793814</c:v>
                </c:pt>
                <c:pt idx="2">
                  <c:v>51.182133127643723</c:v>
                </c:pt>
                <c:pt idx="3">
                  <c:v>54.754450538854549</c:v>
                </c:pt>
                <c:pt idx="4">
                  <c:v>58.367571251305527</c:v>
                </c:pt>
                <c:pt idx="5">
                  <c:v>62.088669443855579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34080"/>
        <c:axId val="130344064"/>
      </c:lineChart>
      <c:catAx>
        <c:axId val="1303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0344064"/>
        <c:crosses val="autoZero"/>
        <c:auto val="1"/>
        <c:lblAlgn val="ctr"/>
        <c:lblOffset val="100"/>
        <c:noMultiLvlLbl val="0"/>
      </c:catAx>
      <c:valAx>
        <c:axId val="13034406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03340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Tabell!$F$11:$F$22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Tabell!$G$11:$G$22</c:f>
              <c:numCache>
                <c:formatCode>0.00</c:formatCode>
                <c:ptCount val="12"/>
                <c:pt idx="0">
                  <c:v>22.304829529594997</c:v>
                </c:pt>
                <c:pt idx="1">
                  <c:v>32.373403913097455</c:v>
                </c:pt>
                <c:pt idx="2">
                  <c:v>31.968782190664736</c:v>
                </c:pt>
                <c:pt idx="3">
                  <c:v>30.091790242834044</c:v>
                </c:pt>
                <c:pt idx="4">
                  <c:v>27.347365482067641</c:v>
                </c:pt>
                <c:pt idx="5">
                  <c:v>27.489718591033597</c:v>
                </c:pt>
                <c:pt idx="6">
                  <c:v>35.032308604500628</c:v>
                </c:pt>
                <c:pt idx="7">
                  <c:v>34.728591469297903</c:v>
                </c:pt>
                <c:pt idx="8">
                  <c:v>31.083934072390864</c:v>
                </c:pt>
                <c:pt idx="9">
                  <c:v>31.480726132030586</c:v>
                </c:pt>
                <c:pt idx="10">
                  <c:v>30.887991380029639</c:v>
                </c:pt>
                <c:pt idx="11">
                  <c:v>39.243019805087549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Tabell!$F$11:$F$22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Tabell!$H$11:$H$22</c:f>
              <c:numCache>
                <c:formatCode>0.00</c:formatCode>
                <c:ptCount val="12"/>
                <c:pt idx="0">
                  <c:v>54.88355904574972</c:v>
                </c:pt>
                <c:pt idx="1">
                  <c:v>59.265455202333392</c:v>
                </c:pt>
                <c:pt idx="2">
                  <c:v>51.860406031193619</c:v>
                </c:pt>
                <c:pt idx="3">
                  <c:v>53.867348093775888</c:v>
                </c:pt>
                <c:pt idx="4">
                  <c:v>50.278439133385604</c:v>
                </c:pt>
                <c:pt idx="5">
                  <c:v>55.543447582872581</c:v>
                </c:pt>
                <c:pt idx="6">
                  <c:v>58.178706551548842</c:v>
                </c:pt>
                <c:pt idx="7">
                  <c:v>44.684865015177373</c:v>
                </c:pt>
                <c:pt idx="8">
                  <c:v>52.237919610111938</c:v>
                </c:pt>
                <c:pt idx="9">
                  <c:v>48.818562311695864</c:v>
                </c:pt>
                <c:pt idx="10">
                  <c:v>49.490760404373063</c:v>
                </c:pt>
                <c:pt idx="11">
                  <c:v>47.389359262792894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Tabell!$F$11:$F$22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Tabell!$I$11:$I$22</c:f>
              <c:numCache>
                <c:formatCode>0.00</c:formatCode>
                <c:ptCount val="12"/>
                <c:pt idx="0">
                  <c:v>37.31318298386482</c:v>
                </c:pt>
                <c:pt idx="1">
                  <c:v>44.58969657130384</c:v>
                </c:pt>
                <c:pt idx="2">
                  <c:v>41.380216027315498</c:v>
                </c:pt>
                <c:pt idx="3">
                  <c:v>41.566424057383927</c:v>
                </c:pt>
                <c:pt idx="4">
                  <c:v>38.156405410333242</c:v>
                </c:pt>
                <c:pt idx="5">
                  <c:v>41.460811984344865</c:v>
                </c:pt>
                <c:pt idx="6">
                  <c:v>46.293129727593438</c:v>
                </c:pt>
                <c:pt idx="7">
                  <c:v>39.839845771485507</c:v>
                </c:pt>
                <c:pt idx="8">
                  <c:v>41.031220720811007</c:v>
                </c:pt>
                <c:pt idx="9">
                  <c:v>39.646597314610275</c:v>
                </c:pt>
                <c:pt idx="10">
                  <c:v>40.012286451159497</c:v>
                </c:pt>
                <c:pt idx="11">
                  <c:v>43.055773946216711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Tabell!$F$11:$F$22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Tabell!$K$11:$K$22</c:f>
              <c:numCache>
                <c:formatCode>0.00</c:formatCode>
                <c:ptCount val="12"/>
                <c:pt idx="0">
                  <c:v>30.748769553714439</c:v>
                </c:pt>
                <c:pt idx="1">
                  <c:v>33.053757803737362</c:v>
                </c:pt>
                <c:pt idx="2">
                  <c:v>31.712064855118335</c:v>
                </c:pt>
                <c:pt idx="3">
                  <c:v>31.028466816014785</c:v>
                </c:pt>
                <c:pt idx="4">
                  <c:v>34.263573620283168</c:v>
                </c:pt>
                <c:pt idx="5">
                  <c:v>35.023942288402772</c:v>
                </c:pt>
                <c:pt idx="6">
                  <c:v>33.603244777810417</c:v>
                </c:pt>
                <c:pt idx="7">
                  <c:v>35.048299933697471</c:v>
                </c:pt>
                <c:pt idx="8">
                  <c:v>33.708513724784297</c:v>
                </c:pt>
                <c:pt idx="9">
                  <c:v>33.137629293320643</c:v>
                </c:pt>
                <c:pt idx="10">
                  <c:v>31.661321577454778</c:v>
                </c:pt>
                <c:pt idx="11">
                  <c:v>31.79185251046713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Tabell!$F$11:$F$22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Tabell!$L$11:$L$22</c:f>
              <c:numCache>
                <c:formatCode>0.00</c:formatCode>
                <c:ptCount val="12"/>
                <c:pt idx="0">
                  <c:v>57.408103710057247</c:v>
                </c:pt>
                <c:pt idx="1">
                  <c:v>57.446756546671132</c:v>
                </c:pt>
                <c:pt idx="2">
                  <c:v>56.658871020268997</c:v>
                </c:pt>
                <c:pt idx="3">
                  <c:v>58.636227059373809</c:v>
                </c:pt>
                <c:pt idx="4">
                  <c:v>56.824979768883921</c:v>
                </c:pt>
                <c:pt idx="5">
                  <c:v>57.971724099042191</c:v>
                </c:pt>
                <c:pt idx="6">
                  <c:v>55.970057149609204</c:v>
                </c:pt>
                <c:pt idx="7">
                  <c:v>52.286594030494619</c:v>
                </c:pt>
                <c:pt idx="8">
                  <c:v>53.057523122503177</c:v>
                </c:pt>
                <c:pt idx="9">
                  <c:v>49.798091288467305</c:v>
                </c:pt>
                <c:pt idx="10">
                  <c:v>49.576991423295922</c:v>
                </c:pt>
                <c:pt idx="11">
                  <c:v>47.094653444528824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Tabell!$F$11:$F$22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Tabell!$M$11:$M$22</c:f>
              <c:numCache>
                <c:formatCode>0.00</c:formatCode>
                <c:ptCount val="12"/>
                <c:pt idx="0">
                  <c:v>43.259533273171343</c:v>
                </c:pt>
                <c:pt idx="1">
                  <c:v>44.530600906856669</c:v>
                </c:pt>
                <c:pt idx="2">
                  <c:v>43.445860862084189</c:v>
                </c:pt>
                <c:pt idx="3">
                  <c:v>44.053698005271457</c:v>
                </c:pt>
                <c:pt idx="4">
                  <c:v>44.915433917476172</c:v>
                </c:pt>
                <c:pt idx="5">
                  <c:v>45.862148601094916</c:v>
                </c:pt>
                <c:pt idx="6">
                  <c:v>44.237671012952845</c:v>
                </c:pt>
                <c:pt idx="7">
                  <c:v>43.344427351129369</c:v>
                </c:pt>
                <c:pt idx="8">
                  <c:v>42.952499637359779</c:v>
                </c:pt>
                <c:pt idx="9">
                  <c:v>41.055554915833831</c:v>
                </c:pt>
                <c:pt idx="10">
                  <c:v>40.237758081873793</c:v>
                </c:pt>
                <c:pt idx="11">
                  <c:v>39.179794178324698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1744"/>
        <c:axId val="93793280"/>
      </c:lineChart>
      <c:catAx>
        <c:axId val="93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93793280"/>
        <c:crosses val="autoZero"/>
        <c:auto val="1"/>
        <c:lblAlgn val="ctr"/>
        <c:lblOffset val="100"/>
        <c:noMultiLvlLbl val="0"/>
      </c:catAx>
      <c:valAx>
        <c:axId val="9379328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9379174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Tabell!$F$155:$F$168</c:f>
              <c:strCache>
                <c:ptCount val="1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</c:strCache>
            </c:strRef>
          </c:cat>
          <c:val>
            <c:numRef>
              <c:f>Tabell!$G$155:$G$168</c:f>
              <c:numCache>
                <c:formatCode>0.00</c:formatCode>
                <c:ptCount val="14"/>
                <c:pt idx="0">
                  <c:v>136.25217976856717</c:v>
                </c:pt>
                <c:pt idx="1">
                  <c:v>94.678196773052889</c:v>
                </c:pt>
                <c:pt idx="2">
                  <c:v>133.38998670601498</c:v>
                </c:pt>
                <c:pt idx="3">
                  <c:v>155.24637281134989</c:v>
                </c:pt>
                <c:pt idx="4">
                  <c:v>136.50008510267116</c:v>
                </c:pt>
                <c:pt idx="5">
                  <c:v>134.11306754312977</c:v>
                </c:pt>
                <c:pt idx="6">
                  <c:v>152.4733213789489</c:v>
                </c:pt>
                <c:pt idx="7">
                  <c:v>175.59525086870141</c:v>
                </c:pt>
                <c:pt idx="8">
                  <c:v>130.92715613600174</c:v>
                </c:pt>
                <c:pt idx="9">
                  <c:v>142.56894857735139</c:v>
                </c:pt>
                <c:pt idx="10">
                  <c:v>203.0344506926659</c:v>
                </c:pt>
                <c:pt idx="11">
                  <c:v>153.14184047919343</c:v>
                </c:pt>
                <c:pt idx="12">
                  <c:v>205.62688607975124</c:v>
                </c:pt>
                <c:pt idx="13">
                  <c:v>178.31872210168444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Tabell!$F$155:$F$168</c:f>
              <c:strCache>
                <c:ptCount val="1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</c:strCache>
            </c:strRef>
          </c:cat>
          <c:val>
            <c:numRef>
              <c:f>Tabell!$H$155:$H$168</c:f>
              <c:numCache>
                <c:formatCode>0.00</c:formatCode>
                <c:ptCount val="14"/>
                <c:pt idx="0">
                  <c:v>231.20559210385264</c:v>
                </c:pt>
                <c:pt idx="1">
                  <c:v>158.72027540049473</c:v>
                </c:pt>
                <c:pt idx="2">
                  <c:v>280.25792387380807</c:v>
                </c:pt>
                <c:pt idx="3">
                  <c:v>275.16056585491538</c:v>
                </c:pt>
                <c:pt idx="4">
                  <c:v>238.0079334236701</c:v>
                </c:pt>
                <c:pt idx="5">
                  <c:v>232.93818926561815</c:v>
                </c:pt>
                <c:pt idx="6">
                  <c:v>249.73521332974457</c:v>
                </c:pt>
                <c:pt idx="7">
                  <c:v>252.99644162290241</c:v>
                </c:pt>
                <c:pt idx="8">
                  <c:v>197.07017581938729</c:v>
                </c:pt>
                <c:pt idx="9">
                  <c:v>224.71076708366306</c:v>
                </c:pt>
                <c:pt idx="10">
                  <c:v>263.95166922236047</c:v>
                </c:pt>
                <c:pt idx="11">
                  <c:v>256.31446696146679</c:v>
                </c:pt>
                <c:pt idx="12">
                  <c:v>317.29646015908918</c:v>
                </c:pt>
                <c:pt idx="13">
                  <c:v>268.42487614716754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Tabell!$F$155:$F$168</c:f>
              <c:strCache>
                <c:ptCount val="1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</c:strCache>
            </c:strRef>
          </c:cat>
          <c:val>
            <c:numRef>
              <c:f>Tabell!$I$155:$I$168</c:f>
              <c:numCache>
                <c:formatCode>0.00</c:formatCode>
                <c:ptCount val="14"/>
                <c:pt idx="0">
                  <c:v>183.48556282355113</c:v>
                </c:pt>
                <c:pt idx="1">
                  <c:v>126.84854019406892</c:v>
                </c:pt>
                <c:pt idx="2">
                  <c:v>207.0856283571384</c:v>
                </c:pt>
                <c:pt idx="3">
                  <c:v>214.59795377777158</c:v>
                </c:pt>
                <c:pt idx="4">
                  <c:v>187.15503272444175</c:v>
                </c:pt>
                <c:pt idx="5">
                  <c:v>183.07873490959315</c:v>
                </c:pt>
                <c:pt idx="6">
                  <c:v>200.83759920965321</c:v>
                </c:pt>
                <c:pt idx="7">
                  <c:v>213.79400394631466</c:v>
                </c:pt>
                <c:pt idx="8">
                  <c:v>163.8946367498051</c:v>
                </c:pt>
                <c:pt idx="9">
                  <c:v>183.59505174370545</c:v>
                </c:pt>
                <c:pt idx="10">
                  <c:v>233.41447352945013</c:v>
                </c:pt>
                <c:pt idx="11">
                  <c:v>204.61896069051133</c:v>
                </c:pt>
                <c:pt idx="12">
                  <c:v>261.35935077565398</c:v>
                </c:pt>
                <c:pt idx="13">
                  <c:v>223.47458721950787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Tabell!$F$155:$F$168</c:f>
              <c:strCache>
                <c:ptCount val="1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</c:strCache>
            </c:strRef>
          </c:cat>
          <c:val>
            <c:numRef>
              <c:f>Tabell!$K$155:$K$168</c:f>
              <c:numCache>
                <c:formatCode>0.00</c:formatCode>
                <c:ptCount val="14"/>
                <c:pt idx="0">
                  <c:v>108.03694642230144</c:v>
                </c:pt>
                <c:pt idx="1">
                  <c:v>125.28988959234809</c:v>
                </c:pt>
                <c:pt idx="2">
                  <c:v>133.81391269324297</c:v>
                </c:pt>
                <c:pt idx="3">
                  <c:v>152.81844713228853</c:v>
                </c:pt>
                <c:pt idx="4">
                  <c:v>148.24592914602647</c:v>
                </c:pt>
                <c:pt idx="5">
                  <c:v>155.84015511574972</c:v>
                </c:pt>
                <c:pt idx="6">
                  <c:v>163.52652658374464</c:v>
                </c:pt>
                <c:pt idx="7">
                  <c:v>168.9981601407855</c:v>
                </c:pt>
                <c:pt idx="8">
                  <c:v>166.78406158023776</c:v>
                </c:pt>
                <c:pt idx="9">
                  <c:v>172.42029067732071</c:v>
                </c:pt>
                <c:pt idx="10">
                  <c:v>220.87418632486813</c:v>
                </c:pt>
                <c:pt idx="11">
                  <c:v>190.65218286909894</c:v>
                </c:pt>
                <c:pt idx="12">
                  <c:v>168.11223668000073</c:v>
                </c:pt>
                <c:pt idx="13">
                  <c:v>165.21105806439968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Tabell!$F$155:$F$168</c:f>
              <c:strCache>
                <c:ptCount val="1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</c:strCache>
            </c:strRef>
          </c:cat>
          <c:val>
            <c:numRef>
              <c:f>Tabell!$L$155:$L$168</c:f>
              <c:numCache>
                <c:formatCode>0.00</c:formatCode>
                <c:ptCount val="14"/>
                <c:pt idx="0">
                  <c:v>169.3983026704442</c:v>
                </c:pt>
                <c:pt idx="1">
                  <c:v>182.82983045445928</c:v>
                </c:pt>
                <c:pt idx="2">
                  <c:v>189.07407157942413</c:v>
                </c:pt>
                <c:pt idx="3">
                  <c:v>221.02771611494708</c:v>
                </c:pt>
                <c:pt idx="4">
                  <c:v>221.80792111469032</c:v>
                </c:pt>
                <c:pt idx="5">
                  <c:v>226.51923404510617</c:v>
                </c:pt>
                <c:pt idx="6">
                  <c:v>235.71271433464682</c:v>
                </c:pt>
                <c:pt idx="7">
                  <c:v>242.74500027491709</c:v>
                </c:pt>
                <c:pt idx="8">
                  <c:v>243.02128590662375</c:v>
                </c:pt>
                <c:pt idx="9">
                  <c:v>246.65273120944062</c:v>
                </c:pt>
                <c:pt idx="10">
                  <c:v>296.3140526982454</c:v>
                </c:pt>
                <c:pt idx="11">
                  <c:v>267.54952764183196</c:v>
                </c:pt>
                <c:pt idx="12">
                  <c:v>254.64933477954995</c:v>
                </c:pt>
                <c:pt idx="13">
                  <c:v>225.68687040048738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Tabell!$F$155:$F$168</c:f>
              <c:strCache>
                <c:ptCount val="1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</c:strCache>
            </c:strRef>
          </c:cat>
          <c:val>
            <c:numRef>
              <c:f>Tabell!$M$155:$M$168</c:f>
              <c:numCache>
                <c:formatCode>0.00</c:formatCode>
                <c:ptCount val="14"/>
                <c:pt idx="0">
                  <c:v>138.92564143820971</c:v>
                </c:pt>
                <c:pt idx="1">
                  <c:v>154.536964873057</c:v>
                </c:pt>
                <c:pt idx="2">
                  <c:v>161.73040064958118</c:v>
                </c:pt>
                <c:pt idx="3">
                  <c:v>187.19595654139226</c:v>
                </c:pt>
                <c:pt idx="4">
                  <c:v>185.4389086883109</c:v>
                </c:pt>
                <c:pt idx="5">
                  <c:v>191.65558381172463</c:v>
                </c:pt>
                <c:pt idx="6">
                  <c:v>199.9479705230379</c:v>
                </c:pt>
                <c:pt idx="7">
                  <c:v>206.28904269491298</c:v>
                </c:pt>
                <c:pt idx="8">
                  <c:v>205.21822513581051</c:v>
                </c:pt>
                <c:pt idx="9">
                  <c:v>210.02591446106817</c:v>
                </c:pt>
                <c:pt idx="10">
                  <c:v>259.23377701809392</c:v>
                </c:pt>
                <c:pt idx="11">
                  <c:v>229.66701801636646</c:v>
                </c:pt>
                <c:pt idx="12">
                  <c:v>211.90765218513573</c:v>
                </c:pt>
                <c:pt idx="13">
                  <c:v>195.90039511360573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46080"/>
        <c:axId val="130447616"/>
      </c:lineChart>
      <c:catAx>
        <c:axId val="130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0447616"/>
        <c:crosses val="autoZero"/>
        <c:auto val="1"/>
        <c:lblAlgn val="ctr"/>
        <c:lblOffset val="100"/>
        <c:noMultiLvlLbl val="0"/>
      </c:catAx>
      <c:valAx>
        <c:axId val="1304476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04460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Tabell!$F$147:$F$149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Tabell!$G$147:$G$149</c:f>
              <c:numCache>
                <c:formatCode>0.00</c:formatCode>
                <c:ptCount val="3"/>
                <c:pt idx="0">
                  <c:v>76.47</c:v>
                </c:pt>
                <c:pt idx="1">
                  <c:v>72.73</c:v>
                </c:pt>
                <c:pt idx="2">
                  <c:v>75.81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Tabell!$F$147:$F$149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Tabell!$H$147:$H$149</c:f>
              <c:numCache>
                <c:formatCode>0.00</c:formatCode>
                <c:ptCount val="3"/>
                <c:pt idx="0">
                  <c:v>78.569999999999993</c:v>
                </c:pt>
                <c:pt idx="1">
                  <c:v>70.209999999999994</c:v>
                </c:pt>
                <c:pt idx="2">
                  <c:v>71.19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Tabell!$F$147:$F$149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Tabell!$I$147:$I$149</c:f>
              <c:numCache>
                <c:formatCode>0.00</c:formatCode>
                <c:ptCount val="3"/>
                <c:pt idx="0">
                  <c:v>77.42</c:v>
                </c:pt>
                <c:pt idx="1">
                  <c:v>71.77</c:v>
                </c:pt>
                <c:pt idx="2">
                  <c:v>73.55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Tabell!$F$147:$F$149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Tabell!$K$147:$K$149</c:f>
              <c:numCache>
                <c:formatCode>0.00</c:formatCode>
                <c:ptCount val="3"/>
                <c:pt idx="0">
                  <c:v>75.650000000000006</c:v>
                </c:pt>
                <c:pt idx="1">
                  <c:v>75</c:v>
                </c:pt>
                <c:pt idx="2">
                  <c:v>77.67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Tabell!$F$147:$F$149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Tabell!$L$147:$L$149</c:f>
              <c:numCache>
                <c:formatCode>0.00</c:formatCode>
                <c:ptCount val="3"/>
                <c:pt idx="0">
                  <c:v>76.790000000000006</c:v>
                </c:pt>
                <c:pt idx="1">
                  <c:v>76.87</c:v>
                </c:pt>
                <c:pt idx="2">
                  <c:v>76.849999999999994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Tabell!$F$147:$F$149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Tabell!$M$147:$M$149</c:f>
              <c:numCache>
                <c:formatCode>0.00</c:formatCode>
                <c:ptCount val="3"/>
                <c:pt idx="0">
                  <c:v>76.16</c:v>
                </c:pt>
                <c:pt idx="1">
                  <c:v>75.84</c:v>
                </c:pt>
                <c:pt idx="2">
                  <c:v>77.3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10816"/>
        <c:axId val="131812352"/>
      </c:lineChart>
      <c:catAx>
        <c:axId val="1318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1812352"/>
        <c:crosses val="autoZero"/>
        <c:auto val="1"/>
        <c:lblAlgn val="ctr"/>
        <c:lblOffset val="100"/>
        <c:noMultiLvlLbl val="0"/>
      </c:catAx>
      <c:valAx>
        <c:axId val="1318123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181081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Tabell!$F$151:$F$153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Tabell!$G$151:$G$153</c:f>
              <c:numCache>
                <c:formatCode>0.00</c:formatCode>
                <c:ptCount val="3"/>
                <c:pt idx="0">
                  <c:v>80</c:v>
                </c:pt>
                <c:pt idx="1">
                  <c:v>88.57</c:v>
                </c:pt>
                <c:pt idx="2">
                  <c:v>84.21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Tabell!$F$151:$F$153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Tabell!$H$151:$H$153</c:f>
              <c:numCache>
                <c:formatCode>0.00</c:formatCode>
                <c:ptCount val="3"/>
                <c:pt idx="0">
                  <c:v>84.62</c:v>
                </c:pt>
                <c:pt idx="1">
                  <c:v>78.849999999999994</c:v>
                </c:pt>
                <c:pt idx="2">
                  <c:v>85.29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Tabell!$F$151:$F$153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Tabell!$I$151:$I$153</c:f>
              <c:numCache>
                <c:formatCode>0.00</c:formatCode>
                <c:ptCount val="3"/>
                <c:pt idx="0">
                  <c:v>82.43</c:v>
                </c:pt>
                <c:pt idx="1">
                  <c:v>82.76</c:v>
                </c:pt>
                <c:pt idx="2">
                  <c:v>84.72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Tabell!$F$151:$F$153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Tabell!$K$151:$K$153</c:f>
              <c:numCache>
                <c:formatCode>0.00</c:formatCode>
                <c:ptCount val="3"/>
                <c:pt idx="0">
                  <c:v>85.14</c:v>
                </c:pt>
                <c:pt idx="1">
                  <c:v>90.68</c:v>
                </c:pt>
                <c:pt idx="2">
                  <c:v>87.41830065359477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Tabell!$F$151:$F$153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Tabell!$L$151:$L$153</c:f>
              <c:numCache>
                <c:formatCode>0.00</c:formatCode>
                <c:ptCount val="3"/>
                <c:pt idx="0">
                  <c:v>89.85</c:v>
                </c:pt>
                <c:pt idx="1">
                  <c:v>88.63</c:v>
                </c:pt>
                <c:pt idx="2">
                  <c:v>91.14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Tabell!$F$151:$F$153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Tabell!$M$151:$M$153</c:f>
              <c:numCache>
                <c:formatCode>0.00</c:formatCode>
                <c:ptCount val="3"/>
                <c:pt idx="0">
                  <c:v>87.67</c:v>
                </c:pt>
                <c:pt idx="1">
                  <c:v>89.57</c:v>
                </c:pt>
                <c:pt idx="2">
                  <c:v>89.45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52544"/>
        <c:axId val="2822144"/>
      </c:lineChart>
      <c:catAx>
        <c:axId val="131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822144"/>
        <c:crosses val="autoZero"/>
        <c:auto val="1"/>
        <c:lblAlgn val="ctr"/>
        <c:lblOffset val="100"/>
        <c:noMultiLvlLbl val="0"/>
      </c:catAx>
      <c:valAx>
        <c:axId val="28221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185254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Tabell!$F$174:$F$177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Tabell!$G$174:$G$177</c:f>
              <c:numCache>
                <c:formatCode>0.00</c:formatCode>
                <c:ptCount val="4"/>
                <c:pt idx="0">
                  <c:v>#N/A</c:v>
                </c:pt>
                <c:pt idx="1">
                  <c:v>28.74623871614844</c:v>
                </c:pt>
                <c:pt idx="2">
                  <c:v>42.396723646723643</c:v>
                </c:pt>
                <c:pt idx="3">
                  <c:v>37.79913322027511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Tabell!$F$174:$F$177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Tabell!$H$174:$H$177</c:f>
              <c:numCache>
                <c:formatCode>0.00</c:formatCode>
                <c:ptCount val="4"/>
                <c:pt idx="0">
                  <c:v>#N/A</c:v>
                </c:pt>
                <c:pt idx="1">
                  <c:v>41.033210332103316</c:v>
                </c:pt>
                <c:pt idx="2">
                  <c:v>54.019234258755219</c:v>
                </c:pt>
                <c:pt idx="3">
                  <c:v>47.501921598770174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Tabell!$F$174:$F$177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Tabell!$I$174:$I$177</c:f>
              <c:numCache>
                <c:formatCode>0.00</c:formatCode>
                <c:ptCount val="4"/>
                <c:pt idx="0">
                  <c:v>44.323737099402493</c:v>
                </c:pt>
                <c:pt idx="1">
                  <c:v>32.192450616076663</c:v>
                </c:pt>
                <c:pt idx="2">
                  <c:v>46.181362904668212</c:v>
                </c:pt>
                <c:pt idx="3">
                  <c:v>40.371141829199026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Tabell!$F$174:$F$177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Tabell!$K$174:$K$177</c:f>
              <c:numCache>
                <c:formatCode>0.00</c:formatCode>
                <c:ptCount val="4"/>
                <c:pt idx="0">
                  <c:v>40.593413759373988</c:v>
                </c:pt>
                <c:pt idx="1">
                  <c:v>38.613524101515928</c:v>
                </c:pt>
                <c:pt idx="2">
                  <c:v>35.839340885684855</c:v>
                </c:pt>
                <c:pt idx="3">
                  <c:v>35.974643423137877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Tabell!$F$174:$F$177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Tabell!$L$174:$L$177</c:f>
              <c:numCache>
                <c:formatCode>0.00</c:formatCode>
                <c:ptCount val="4"/>
                <c:pt idx="0">
                  <c:v>39.291882556131263</c:v>
                </c:pt>
                <c:pt idx="1">
                  <c:v>40.5453893074991</c:v>
                </c:pt>
                <c:pt idx="2">
                  <c:v>37.362030905077269</c:v>
                </c:pt>
                <c:pt idx="3">
                  <c:v>37.902607361963184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Tabell!$F$174:$F$177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Tabell!$M$174:$M$177</c:f>
              <c:numCache>
                <c:formatCode>0.00</c:formatCode>
                <c:ptCount val="4"/>
                <c:pt idx="0">
                  <c:v>40.310589790186683</c:v>
                </c:pt>
                <c:pt idx="1">
                  <c:v>39.048767878683449</c:v>
                </c:pt>
                <c:pt idx="2">
                  <c:v>36.159079016221867</c:v>
                </c:pt>
                <c:pt idx="3">
                  <c:v>36.465082793376538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792"/>
        <c:axId val="2867968"/>
      </c:lineChart>
      <c:catAx>
        <c:axId val="284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867968"/>
        <c:crosses val="autoZero"/>
        <c:auto val="1"/>
        <c:lblAlgn val="ctr"/>
        <c:lblOffset val="100"/>
        <c:noMultiLvlLbl val="0"/>
      </c:catAx>
      <c:valAx>
        <c:axId val="286796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84979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Tabell!$F$179:$F$185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Tabell!$G$179:$G$185</c:f>
              <c:numCache>
                <c:formatCode>0.00</c:formatCode>
                <c:ptCount val="7"/>
                <c:pt idx="0">
                  <c:v>52.4</c:v>
                </c:pt>
                <c:pt idx="1">
                  <c:v>52.5</c:v>
                </c:pt>
                <c:pt idx="2">
                  <c:v>55.7</c:v>
                </c:pt>
                <c:pt idx="3">
                  <c:v>51.3</c:v>
                </c:pt>
                <c:pt idx="4">
                  <c:v>50</c:v>
                </c:pt>
                <c:pt idx="5">
                  <c:v>46.7</c:v>
                </c:pt>
                <c:pt idx="6">
                  <c:v>49.1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Tabell!$F$179:$F$185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Tabell!$H$179:$H$185</c:f>
              <c:numCache>
                <c:formatCode>0.00</c:formatCode>
                <c:ptCount val="7"/>
                <c:pt idx="0">
                  <c:v>53.4</c:v>
                </c:pt>
                <c:pt idx="1">
                  <c:v>49.6</c:v>
                </c:pt>
                <c:pt idx="2">
                  <c:v>52.2</c:v>
                </c:pt>
                <c:pt idx="3">
                  <c:v>44</c:v>
                </c:pt>
                <c:pt idx="4">
                  <c:v>48</c:v>
                </c:pt>
                <c:pt idx="5">
                  <c:v>46.9</c:v>
                </c:pt>
                <c:pt idx="6">
                  <c:v>47.8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Tabell!$F$179:$F$185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Tabell!$I$179:$I$185</c:f>
              <c:numCache>
                <c:formatCode>0.00</c:formatCode>
                <c:ptCount val="7"/>
                <c:pt idx="0">
                  <c:v>53</c:v>
                </c:pt>
                <c:pt idx="1">
                  <c:v>50.8</c:v>
                </c:pt>
                <c:pt idx="2">
                  <c:v>53.7</c:v>
                </c:pt>
                <c:pt idx="3">
                  <c:v>47.1</c:v>
                </c:pt>
                <c:pt idx="4">
                  <c:v>48.9</c:v>
                </c:pt>
                <c:pt idx="5">
                  <c:v>46.8</c:v>
                </c:pt>
                <c:pt idx="6">
                  <c:v>48.4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Tabell!$F$179:$F$185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Tabell!$K$179:$K$185</c:f>
              <c:numCache>
                <c:formatCode>0.00</c:formatCode>
                <c:ptCount val="7"/>
                <c:pt idx="0">
                  <c:v>51.1</c:v>
                </c:pt>
                <c:pt idx="1">
                  <c:v>51.8</c:v>
                </c:pt>
                <c:pt idx="2">
                  <c:v>55.2</c:v>
                </c:pt>
                <c:pt idx="3">
                  <c:v>53.4</c:v>
                </c:pt>
                <c:pt idx="4">
                  <c:v>53.5</c:v>
                </c:pt>
                <c:pt idx="5">
                  <c:v>51.4</c:v>
                </c:pt>
                <c:pt idx="6">
                  <c:v>51.7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Tabell!$F$179:$F$185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Tabell!$L$179:$L$185</c:f>
              <c:numCache>
                <c:formatCode>0.00</c:formatCode>
                <c:ptCount val="7"/>
                <c:pt idx="0">
                  <c:v>50.4</c:v>
                </c:pt>
                <c:pt idx="1">
                  <c:v>50.8</c:v>
                </c:pt>
                <c:pt idx="2">
                  <c:v>53.4</c:v>
                </c:pt>
                <c:pt idx="3">
                  <c:v>50.9</c:v>
                </c:pt>
                <c:pt idx="4">
                  <c:v>50.7</c:v>
                </c:pt>
                <c:pt idx="5">
                  <c:v>48.7</c:v>
                </c:pt>
                <c:pt idx="6">
                  <c:v>49.3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Tabell!$F$179:$F$185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Tabell!$M$179:$M$185</c:f>
              <c:numCache>
                <c:formatCode>0.00</c:formatCode>
                <c:ptCount val="7"/>
                <c:pt idx="0">
                  <c:v>50.7</c:v>
                </c:pt>
                <c:pt idx="1">
                  <c:v>51.2</c:v>
                </c:pt>
                <c:pt idx="2">
                  <c:v>54.2</c:v>
                </c:pt>
                <c:pt idx="3">
                  <c:v>52</c:v>
                </c:pt>
                <c:pt idx="4">
                  <c:v>51.9</c:v>
                </c:pt>
                <c:pt idx="5">
                  <c:v>49.9</c:v>
                </c:pt>
                <c:pt idx="6">
                  <c:v>50.3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06048"/>
        <c:axId val="130711936"/>
      </c:lineChart>
      <c:catAx>
        <c:axId val="1307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0711936"/>
        <c:crosses val="autoZero"/>
        <c:auto val="1"/>
        <c:lblAlgn val="ctr"/>
        <c:lblOffset val="100"/>
        <c:noMultiLvlLbl val="0"/>
      </c:catAx>
      <c:valAx>
        <c:axId val="1307119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070604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Tabell!$F$187:$F$193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Tabell!$G$187:$G$193</c:f>
              <c:numCache>
                <c:formatCode>0.00</c:formatCode>
                <c:ptCount val="7"/>
                <c:pt idx="0">
                  <c:v>13.9</c:v>
                </c:pt>
                <c:pt idx="1">
                  <c:v>16.100000000000001</c:v>
                </c:pt>
                <c:pt idx="2">
                  <c:v>12.7</c:v>
                </c:pt>
                <c:pt idx="3">
                  <c:v>13.4</c:v>
                </c:pt>
                <c:pt idx="4">
                  <c:v>13</c:v>
                </c:pt>
                <c:pt idx="5">
                  <c:v>15.4</c:v>
                </c:pt>
                <c:pt idx="6">
                  <c:v>16.399999999999999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Tabell!$F$187:$F$193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Tabell!$H$187:$H$193</c:f>
              <c:numCache>
                <c:formatCode>0.00</c:formatCode>
                <c:ptCount val="7"/>
                <c:pt idx="0">
                  <c:v>17.899999999999999</c:v>
                </c:pt>
                <c:pt idx="1">
                  <c:v>18.7</c:v>
                </c:pt>
                <c:pt idx="2">
                  <c:v>14.6</c:v>
                </c:pt>
                <c:pt idx="3">
                  <c:v>16.3</c:v>
                </c:pt>
                <c:pt idx="4">
                  <c:v>15.2</c:v>
                </c:pt>
                <c:pt idx="5">
                  <c:v>14.8</c:v>
                </c:pt>
                <c:pt idx="6">
                  <c:v>16.100000000000001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Tabell!$F$187:$F$193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Tabell!$I$187:$I$193</c:f>
              <c:numCache>
                <c:formatCode>0.00</c:formatCode>
                <c:ptCount val="7"/>
                <c:pt idx="0">
                  <c:v>16.100000000000001</c:v>
                </c:pt>
                <c:pt idx="1">
                  <c:v>17.5</c:v>
                </c:pt>
                <c:pt idx="2">
                  <c:v>13.7</c:v>
                </c:pt>
                <c:pt idx="3">
                  <c:v>15</c:v>
                </c:pt>
                <c:pt idx="4">
                  <c:v>14.2</c:v>
                </c:pt>
                <c:pt idx="5">
                  <c:v>15.1</c:v>
                </c:pt>
                <c:pt idx="6">
                  <c:v>16.2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Tabell!$F$187:$F$193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Tabell!$K$187:$K$193</c:f>
              <c:numCache>
                <c:formatCode>0.00</c:formatCode>
                <c:ptCount val="7"/>
                <c:pt idx="0">
                  <c:v>17.3</c:v>
                </c:pt>
                <c:pt idx="1">
                  <c:v>17.5</c:v>
                </c:pt>
                <c:pt idx="2">
                  <c:v>17.600000000000001</c:v>
                </c:pt>
                <c:pt idx="3">
                  <c:v>16.3</c:v>
                </c:pt>
                <c:pt idx="4">
                  <c:v>16.3</c:v>
                </c:pt>
                <c:pt idx="5">
                  <c:v>15.1</c:v>
                </c:pt>
                <c:pt idx="6">
                  <c:v>13.7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Tabell!$F$187:$F$193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Tabell!$L$187:$L$193</c:f>
              <c:numCache>
                <c:formatCode>0.00</c:formatCode>
                <c:ptCount val="7"/>
                <c:pt idx="0">
                  <c:v>19.100000000000001</c:v>
                </c:pt>
                <c:pt idx="1">
                  <c:v>20.100000000000001</c:v>
                </c:pt>
                <c:pt idx="2">
                  <c:v>21.2</c:v>
                </c:pt>
                <c:pt idx="3">
                  <c:v>19</c:v>
                </c:pt>
                <c:pt idx="4">
                  <c:v>18.5</c:v>
                </c:pt>
                <c:pt idx="5">
                  <c:v>16.899999999999999</c:v>
                </c:pt>
                <c:pt idx="6">
                  <c:v>16.3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Tabell!$F$187:$F$193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Tabell!$M$187:$M$193</c:f>
              <c:numCache>
                <c:formatCode>0.00</c:formatCode>
                <c:ptCount val="7"/>
                <c:pt idx="0">
                  <c:v>18.3</c:v>
                </c:pt>
                <c:pt idx="1">
                  <c:v>18.899999999999999</c:v>
                </c:pt>
                <c:pt idx="2">
                  <c:v>19.600000000000001</c:v>
                </c:pt>
                <c:pt idx="3">
                  <c:v>17.8</c:v>
                </c:pt>
                <c:pt idx="4">
                  <c:v>17.5</c:v>
                </c:pt>
                <c:pt idx="5">
                  <c:v>16.100000000000001</c:v>
                </c:pt>
                <c:pt idx="6">
                  <c:v>15.2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43680"/>
        <c:axId val="131875968"/>
      </c:lineChart>
      <c:catAx>
        <c:axId val="13074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1875968"/>
        <c:crosses val="autoZero"/>
        <c:auto val="1"/>
        <c:lblAlgn val="ctr"/>
        <c:lblOffset val="100"/>
        <c:noMultiLvlLbl val="0"/>
      </c:catAx>
      <c:valAx>
        <c:axId val="13187596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07436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Tabell!$F$195:$F$201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Tabell!$G$195:$G$201</c:f>
              <c:numCache>
                <c:formatCode>0.00</c:formatCode>
                <c:ptCount val="7"/>
                <c:pt idx="0">
                  <c:v>14.2</c:v>
                </c:pt>
                <c:pt idx="1">
                  <c:v>16.3</c:v>
                </c:pt>
                <c:pt idx="2">
                  <c:v>16.399999999999999</c:v>
                </c:pt>
                <c:pt idx="3">
                  <c:v>17.8</c:v>
                </c:pt>
                <c:pt idx="4">
                  <c:v>18.8</c:v>
                </c:pt>
                <c:pt idx="5">
                  <c:v>17.100000000000001</c:v>
                </c:pt>
                <c:pt idx="6">
                  <c:v>19.899999999999999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Tabell!$F$195:$F$201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Tabell!$H$195:$H$201</c:f>
              <c:numCache>
                <c:formatCode>0.00</c:formatCode>
                <c:ptCount val="7"/>
                <c:pt idx="0">
                  <c:v>14.7</c:v>
                </c:pt>
                <c:pt idx="1">
                  <c:v>16.600000000000001</c:v>
                </c:pt>
                <c:pt idx="2">
                  <c:v>19.7</c:v>
                </c:pt>
                <c:pt idx="3">
                  <c:v>17.5</c:v>
                </c:pt>
                <c:pt idx="4">
                  <c:v>17.100000000000001</c:v>
                </c:pt>
                <c:pt idx="5">
                  <c:v>17.8</c:v>
                </c:pt>
                <c:pt idx="6">
                  <c:v>18.8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Tabell!$F$195:$F$201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Tabell!$I$195:$I$201</c:f>
              <c:numCache>
                <c:formatCode>0.00</c:formatCode>
                <c:ptCount val="7"/>
                <c:pt idx="0">
                  <c:v>14.5</c:v>
                </c:pt>
                <c:pt idx="1">
                  <c:v>16.5</c:v>
                </c:pt>
                <c:pt idx="2">
                  <c:v>18.3</c:v>
                </c:pt>
                <c:pt idx="3">
                  <c:v>17.600000000000001</c:v>
                </c:pt>
                <c:pt idx="4">
                  <c:v>17.8</c:v>
                </c:pt>
                <c:pt idx="5">
                  <c:v>17.5</c:v>
                </c:pt>
                <c:pt idx="6">
                  <c:v>19.2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Tabell!$F$195:$F$201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Tabell!$K$195:$K$201</c:f>
              <c:numCache>
                <c:formatCode>0.00</c:formatCode>
                <c:ptCount val="7"/>
                <c:pt idx="0">
                  <c:v>15.6</c:v>
                </c:pt>
                <c:pt idx="1">
                  <c:v>18.100000000000001</c:v>
                </c:pt>
                <c:pt idx="2">
                  <c:v>19.600000000000001</c:v>
                </c:pt>
                <c:pt idx="3">
                  <c:v>21.1</c:v>
                </c:pt>
                <c:pt idx="4">
                  <c:v>22.3</c:v>
                </c:pt>
                <c:pt idx="5">
                  <c:v>22.6</c:v>
                </c:pt>
                <c:pt idx="6">
                  <c:v>24.2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Tabell!$F$195:$F$201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Tabell!$L$195:$L$201</c:f>
              <c:numCache>
                <c:formatCode>0.00</c:formatCode>
                <c:ptCount val="7"/>
                <c:pt idx="0">
                  <c:v>16.5</c:v>
                </c:pt>
                <c:pt idx="1">
                  <c:v>18.5</c:v>
                </c:pt>
                <c:pt idx="2">
                  <c:v>19.7</c:v>
                </c:pt>
                <c:pt idx="3">
                  <c:v>20.3</c:v>
                </c:pt>
                <c:pt idx="4">
                  <c:v>21.2</c:v>
                </c:pt>
                <c:pt idx="5">
                  <c:v>21.3</c:v>
                </c:pt>
                <c:pt idx="6">
                  <c:v>22.4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Tabell!$F$195:$F$201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Tabell!$M$195:$M$201</c:f>
              <c:numCache>
                <c:formatCode>0.00</c:formatCode>
                <c:ptCount val="7"/>
                <c:pt idx="0">
                  <c:v>16.100000000000001</c:v>
                </c:pt>
                <c:pt idx="1">
                  <c:v>18.3</c:v>
                </c:pt>
                <c:pt idx="2">
                  <c:v>19.7</c:v>
                </c:pt>
                <c:pt idx="3">
                  <c:v>20.6</c:v>
                </c:pt>
                <c:pt idx="4">
                  <c:v>21.7</c:v>
                </c:pt>
                <c:pt idx="5">
                  <c:v>21.9</c:v>
                </c:pt>
                <c:pt idx="6">
                  <c:v>23.1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15776"/>
        <c:axId val="131917312"/>
      </c:lineChart>
      <c:catAx>
        <c:axId val="1319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1917312"/>
        <c:crosses val="autoZero"/>
        <c:auto val="1"/>
        <c:lblAlgn val="ctr"/>
        <c:lblOffset val="100"/>
        <c:noMultiLvlLbl val="0"/>
      </c:catAx>
      <c:valAx>
        <c:axId val="1319173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191577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Tabell!$F$203:$F$209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Tabell!$G$203:$G$209</c:f>
              <c:numCache>
                <c:formatCode>0.00</c:formatCode>
                <c:ptCount val="7"/>
                <c:pt idx="0">
                  <c:v>41.9</c:v>
                </c:pt>
                <c:pt idx="1">
                  <c:v>49.2</c:v>
                </c:pt>
                <c:pt idx="2">
                  <c:v>49.1</c:v>
                </c:pt>
                <c:pt idx="3">
                  <c:v>48.1</c:v>
                </c:pt>
                <c:pt idx="4">
                  <c:v>52.2</c:v>
                </c:pt>
                <c:pt idx="5">
                  <c:v>53.2</c:v>
                </c:pt>
                <c:pt idx="6">
                  <c:v>51.6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Tabell!$F$203:$F$209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Tabell!$H$203:$H$209</c:f>
              <c:numCache>
                <c:formatCode>0.00</c:formatCode>
                <c:ptCount val="7"/>
                <c:pt idx="0">
                  <c:v>32.799999999999997</c:v>
                </c:pt>
                <c:pt idx="1">
                  <c:v>30.8</c:v>
                </c:pt>
                <c:pt idx="2">
                  <c:v>33.5</c:v>
                </c:pt>
                <c:pt idx="3">
                  <c:v>37.4</c:v>
                </c:pt>
                <c:pt idx="4">
                  <c:v>41.5</c:v>
                </c:pt>
                <c:pt idx="5">
                  <c:v>41.8</c:v>
                </c:pt>
                <c:pt idx="6">
                  <c:v>38.799999999999997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Tabell!$F$203:$F$209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Tabell!$I$203:$I$209</c:f>
              <c:numCache>
                <c:formatCode>0.00</c:formatCode>
                <c:ptCount val="7"/>
                <c:pt idx="0">
                  <c:v>37</c:v>
                </c:pt>
                <c:pt idx="1">
                  <c:v>39.1</c:v>
                </c:pt>
                <c:pt idx="2">
                  <c:v>40.4</c:v>
                </c:pt>
                <c:pt idx="3">
                  <c:v>42</c:v>
                </c:pt>
                <c:pt idx="4">
                  <c:v>46.2</c:v>
                </c:pt>
                <c:pt idx="5">
                  <c:v>46.9</c:v>
                </c:pt>
                <c:pt idx="6">
                  <c:v>44.3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Tabell!$F$203:$F$209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Tabell!$K$203:$K$209</c:f>
              <c:numCache>
                <c:formatCode>0.00</c:formatCode>
                <c:ptCount val="7"/>
                <c:pt idx="0">
                  <c:v>43.3</c:v>
                </c:pt>
                <c:pt idx="1">
                  <c:v>44.7</c:v>
                </c:pt>
                <c:pt idx="2">
                  <c:v>46.4</c:v>
                </c:pt>
                <c:pt idx="3">
                  <c:v>49.1</c:v>
                </c:pt>
                <c:pt idx="4">
                  <c:v>51.2</c:v>
                </c:pt>
                <c:pt idx="5">
                  <c:v>52.1</c:v>
                </c:pt>
                <c:pt idx="6">
                  <c:v>53.5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Tabell!$F$203:$F$209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Tabell!$L$203:$L$209</c:f>
              <c:numCache>
                <c:formatCode>0.00</c:formatCode>
                <c:ptCount val="7"/>
                <c:pt idx="0">
                  <c:v>33.5</c:v>
                </c:pt>
                <c:pt idx="1">
                  <c:v>33.9</c:v>
                </c:pt>
                <c:pt idx="2">
                  <c:v>34.799999999999997</c:v>
                </c:pt>
                <c:pt idx="3">
                  <c:v>36.9</c:v>
                </c:pt>
                <c:pt idx="4">
                  <c:v>38.6</c:v>
                </c:pt>
                <c:pt idx="5">
                  <c:v>40.5</c:v>
                </c:pt>
                <c:pt idx="6">
                  <c:v>41.2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Tabell!$F$203:$F$209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Tabell!$M$203:$M$209</c:f>
              <c:numCache>
                <c:formatCode>0.00</c:formatCode>
                <c:ptCount val="7"/>
                <c:pt idx="0">
                  <c:v>37.799999999999997</c:v>
                </c:pt>
                <c:pt idx="1">
                  <c:v>38.700000000000003</c:v>
                </c:pt>
                <c:pt idx="2">
                  <c:v>39.9</c:v>
                </c:pt>
                <c:pt idx="3">
                  <c:v>42.3</c:v>
                </c:pt>
                <c:pt idx="4">
                  <c:v>44.2</c:v>
                </c:pt>
                <c:pt idx="5">
                  <c:v>45.6</c:v>
                </c:pt>
                <c:pt idx="6">
                  <c:v>46.6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88576"/>
        <c:axId val="132090112"/>
      </c:lineChart>
      <c:catAx>
        <c:axId val="13208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090112"/>
        <c:crosses val="autoZero"/>
        <c:auto val="1"/>
        <c:lblAlgn val="ctr"/>
        <c:lblOffset val="100"/>
        <c:noMultiLvlLbl val="0"/>
      </c:catAx>
      <c:valAx>
        <c:axId val="1320901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08857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Tabell!$F$211:$F$217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Tabell!$G$211:$G$217</c:f>
              <c:numCache>
                <c:formatCode>0.00</c:formatCode>
                <c:ptCount val="7"/>
                <c:pt idx="0">
                  <c:v>31.1</c:v>
                </c:pt>
                <c:pt idx="1">
                  <c:v>42</c:v>
                </c:pt>
                <c:pt idx="2">
                  <c:v>32.9</c:v>
                </c:pt>
                <c:pt idx="3">
                  <c:v>39.4</c:v>
                </c:pt>
                <c:pt idx="4">
                  <c:v>34.4</c:v>
                </c:pt>
                <c:pt idx="5">
                  <c:v>35.700000000000003</c:v>
                </c:pt>
                <c:pt idx="6">
                  <c:v>34.9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Tabell!$F$211:$F$217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Tabell!$H$211:$H$217</c:f>
              <c:numCache>
                <c:formatCode>0.00</c:formatCode>
                <c:ptCount val="7"/>
                <c:pt idx="0">
                  <c:v>35</c:v>
                </c:pt>
                <c:pt idx="1">
                  <c:v>45.1</c:v>
                </c:pt>
                <c:pt idx="2">
                  <c:v>39.6</c:v>
                </c:pt>
                <c:pt idx="3">
                  <c:v>42.2</c:v>
                </c:pt>
                <c:pt idx="4">
                  <c:v>37.5</c:v>
                </c:pt>
                <c:pt idx="5">
                  <c:v>38.1</c:v>
                </c:pt>
                <c:pt idx="6">
                  <c:v>37.4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Tabell!$F$211:$F$217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Tabell!$I$211:$I$217</c:f>
              <c:numCache>
                <c:formatCode>0.00</c:formatCode>
                <c:ptCount val="7"/>
                <c:pt idx="0">
                  <c:v>33.5</c:v>
                </c:pt>
                <c:pt idx="1">
                  <c:v>43.8</c:v>
                </c:pt>
                <c:pt idx="2">
                  <c:v>36.700000000000003</c:v>
                </c:pt>
                <c:pt idx="3">
                  <c:v>41</c:v>
                </c:pt>
                <c:pt idx="4">
                  <c:v>36.200000000000003</c:v>
                </c:pt>
                <c:pt idx="5">
                  <c:v>37.1</c:v>
                </c:pt>
                <c:pt idx="6">
                  <c:v>36.4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Tabell!$F$211:$F$217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Tabell!$K$211:$K$217</c:f>
              <c:numCache>
                <c:formatCode>0.00</c:formatCode>
                <c:ptCount val="7"/>
                <c:pt idx="0">
                  <c:v>38</c:v>
                </c:pt>
                <c:pt idx="1">
                  <c:v>41.5</c:v>
                </c:pt>
                <c:pt idx="2">
                  <c:v>41.2</c:v>
                </c:pt>
                <c:pt idx="3">
                  <c:v>41.7</c:v>
                </c:pt>
                <c:pt idx="4">
                  <c:v>41.1</c:v>
                </c:pt>
                <c:pt idx="5">
                  <c:v>41.8</c:v>
                </c:pt>
                <c:pt idx="6">
                  <c:v>43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Tabell!$F$211:$F$217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Tabell!$L$211:$L$217</c:f>
              <c:numCache>
                <c:formatCode>0.00</c:formatCode>
                <c:ptCount val="7"/>
                <c:pt idx="0">
                  <c:v>40.799999999999997</c:v>
                </c:pt>
                <c:pt idx="1">
                  <c:v>45.3</c:v>
                </c:pt>
                <c:pt idx="2">
                  <c:v>45.5</c:v>
                </c:pt>
                <c:pt idx="3">
                  <c:v>45.9</c:v>
                </c:pt>
                <c:pt idx="4">
                  <c:v>45.8</c:v>
                </c:pt>
                <c:pt idx="5">
                  <c:v>47.2</c:v>
                </c:pt>
                <c:pt idx="6">
                  <c:v>48.4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Tabell!$F$211:$F$217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Tabell!$M$211:$M$217</c:f>
              <c:numCache>
                <c:formatCode>0.00</c:formatCode>
                <c:ptCount val="7"/>
                <c:pt idx="0">
                  <c:v>39.6</c:v>
                </c:pt>
                <c:pt idx="1">
                  <c:v>43.7</c:v>
                </c:pt>
                <c:pt idx="2">
                  <c:v>43.7</c:v>
                </c:pt>
                <c:pt idx="3">
                  <c:v>44.1</c:v>
                </c:pt>
                <c:pt idx="4">
                  <c:v>43.8</c:v>
                </c:pt>
                <c:pt idx="5">
                  <c:v>44.9</c:v>
                </c:pt>
                <c:pt idx="6">
                  <c:v>46.1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00640"/>
        <c:axId val="132402176"/>
      </c:lineChart>
      <c:catAx>
        <c:axId val="1324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402176"/>
        <c:crosses val="autoZero"/>
        <c:auto val="1"/>
        <c:lblAlgn val="ctr"/>
        <c:lblOffset val="100"/>
        <c:noMultiLvlLbl val="0"/>
      </c:catAx>
      <c:valAx>
        <c:axId val="1324021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40064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Flickor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Tabell!$F$219:$F$224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Tabell!$G$219:$G$224</c:f>
              <c:numCache>
                <c:formatCode>0.00</c:formatCode>
                <c:ptCount val="6"/>
                <c:pt idx="0">
                  <c:v>51.4</c:v>
                </c:pt>
                <c:pt idx="1">
                  <c:v>47.7</c:v>
                </c:pt>
                <c:pt idx="2">
                  <c:v>46.8</c:v>
                </c:pt>
                <c:pt idx="3">
                  <c:v>40.9</c:v>
                </c:pt>
                <c:pt idx="4">
                  <c:v>45</c:v>
                </c:pt>
                <c:pt idx="5">
                  <c:v>40.4</c:v>
                </c:pt>
              </c:numCache>
            </c:numRef>
          </c:val>
          <c:smooth val="0"/>
        </c:ser>
        <c:ser>
          <c:idx val="1"/>
          <c:order val="1"/>
          <c:tx>
            <c:v>Pojkar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Tabell!$F$219:$F$224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Tabell!$H$219:$H$224</c:f>
              <c:numCache>
                <c:formatCode>0.00</c:formatCode>
                <c:ptCount val="6"/>
                <c:pt idx="0">
                  <c:v>49.3</c:v>
                </c:pt>
                <c:pt idx="1">
                  <c:v>53.7</c:v>
                </c:pt>
                <c:pt idx="2">
                  <c:v>53.3</c:v>
                </c:pt>
                <c:pt idx="3">
                  <c:v>40.799999999999997</c:v>
                </c:pt>
                <c:pt idx="4">
                  <c:v>44.4</c:v>
                </c:pt>
                <c:pt idx="5">
                  <c:v>45.5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Tabell!$F$219:$F$224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Tabell!$I$219:$I$224</c:f>
              <c:numCache>
                <c:formatCode>0.00</c:formatCode>
                <c:ptCount val="6"/>
                <c:pt idx="0">
                  <c:v>50.2</c:v>
                </c:pt>
                <c:pt idx="1">
                  <c:v>51.2</c:v>
                </c:pt>
                <c:pt idx="2">
                  <c:v>50.4</c:v>
                </c:pt>
                <c:pt idx="3">
                  <c:v>40.9</c:v>
                </c:pt>
                <c:pt idx="4">
                  <c:v>44.6</c:v>
                </c:pt>
                <c:pt idx="5">
                  <c:v>43.1</c:v>
                </c:pt>
              </c:numCache>
            </c:numRef>
          </c:val>
          <c:smooth val="0"/>
        </c:ser>
        <c:ser>
          <c:idx val="3"/>
          <c:order val="3"/>
          <c:tx>
            <c:v>Riket flickor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Tabell!$F$219:$F$224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Tabell!$K$219:$K$224</c:f>
              <c:numCache>
                <c:formatCode>0.00</c:formatCode>
                <c:ptCount val="6"/>
                <c:pt idx="0">
                  <c:v>30.5</c:v>
                </c:pt>
                <c:pt idx="1">
                  <c:v>33</c:v>
                </c:pt>
                <c:pt idx="2">
                  <c:v>29.3</c:v>
                </c:pt>
                <c:pt idx="3">
                  <c:v>28.6</c:v>
                </c:pt>
                <c:pt idx="4">
                  <c:v>29.7</c:v>
                </c:pt>
                <c:pt idx="5">
                  <c:v>30.7</c:v>
                </c:pt>
              </c:numCache>
            </c:numRef>
          </c:val>
          <c:smooth val="0"/>
        </c:ser>
        <c:ser>
          <c:idx val="4"/>
          <c:order val="4"/>
          <c:tx>
            <c:v>Riket pojkar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Tabell!$F$219:$F$224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Tabell!$L$219:$L$224</c:f>
              <c:numCache>
                <c:formatCode>0.00</c:formatCode>
                <c:ptCount val="6"/>
                <c:pt idx="0">
                  <c:v>32.5</c:v>
                </c:pt>
                <c:pt idx="1">
                  <c:v>34.5</c:v>
                </c:pt>
                <c:pt idx="2">
                  <c:v>33.6</c:v>
                </c:pt>
                <c:pt idx="3">
                  <c:v>32.5</c:v>
                </c:pt>
                <c:pt idx="4">
                  <c:v>33.1</c:v>
                </c:pt>
                <c:pt idx="5">
                  <c:v>34.4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Tabell!$F$219:$F$224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Tabell!$M$219:$M$224</c:f>
              <c:numCache>
                <c:formatCode>0.00</c:formatCode>
                <c:ptCount val="6"/>
                <c:pt idx="0">
                  <c:v>31.5</c:v>
                </c:pt>
                <c:pt idx="1">
                  <c:v>33.799999999999997</c:v>
                </c:pt>
                <c:pt idx="2">
                  <c:v>31.6</c:v>
                </c:pt>
                <c:pt idx="3">
                  <c:v>30.7</c:v>
                </c:pt>
                <c:pt idx="4">
                  <c:v>31.5</c:v>
                </c:pt>
                <c:pt idx="5">
                  <c:v>32.700000000000003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22880"/>
        <c:axId val="132128768"/>
      </c:lineChart>
      <c:catAx>
        <c:axId val="13212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128768"/>
        <c:crosses val="autoZero"/>
        <c:auto val="1"/>
        <c:lblAlgn val="ctr"/>
        <c:lblOffset val="100"/>
        <c:noMultiLvlLbl val="0"/>
      </c:catAx>
      <c:valAx>
        <c:axId val="13212876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1228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Tabell!$F$27:$F$38</c:f>
              <c:strCache>
                <c:ptCount val="12"/>
                <c:pt idx="0">
                  <c:v>        2000</c:v>
                </c:pt>
                <c:pt idx="1">
                  <c:v>        2001</c:v>
                </c:pt>
                <c:pt idx="2">
                  <c:v>        2002</c:v>
                </c:pt>
                <c:pt idx="3">
                  <c:v>        2003</c:v>
                </c:pt>
                <c:pt idx="4">
                  <c:v>        2004</c:v>
                </c:pt>
                <c:pt idx="5">
                  <c:v>        2005</c:v>
                </c:pt>
                <c:pt idx="6">
                  <c:v>        2006</c:v>
                </c:pt>
                <c:pt idx="7">
                  <c:v>        2007</c:v>
                </c:pt>
                <c:pt idx="8">
                  <c:v>        2008</c:v>
                </c:pt>
                <c:pt idx="9">
                  <c:v>        2009</c:v>
                </c:pt>
                <c:pt idx="10">
                  <c:v>        2010</c:v>
                </c:pt>
                <c:pt idx="11">
                  <c:v>        2011</c:v>
                </c:pt>
              </c:strCache>
            </c:strRef>
          </c:cat>
          <c:val>
            <c:numRef>
              <c:f>Tabell!$G$27:$G$38</c:f>
              <c:numCache>
                <c:formatCode>0.00</c:formatCode>
                <c:ptCount val="12"/>
                <c:pt idx="0">
                  <c:v>35.705996541736212</c:v>
                </c:pt>
                <c:pt idx="1">
                  <c:v>39.121776112150002</c:v>
                </c:pt>
                <c:pt idx="2">
                  <c:v>42.191261325531897</c:v>
                </c:pt>
                <c:pt idx="3">
                  <c:v>43.837486337354946</c:v>
                </c:pt>
                <c:pt idx="4">
                  <c:v>34.808548936842669</c:v>
                </c:pt>
                <c:pt idx="5">
                  <c:v>46.220754635153341</c:v>
                </c:pt>
                <c:pt idx="6">
                  <c:v>33.24932638370926</c:v>
                </c:pt>
                <c:pt idx="7">
                  <c:v>30.85545942770008</c:v>
                </c:pt>
                <c:pt idx="8">
                  <c:v>28.414781925020364</c:v>
                </c:pt>
                <c:pt idx="9">
                  <c:v>33.572919142685166</c:v>
                </c:pt>
                <c:pt idx="10">
                  <c:v>28.497697900364138</c:v>
                </c:pt>
                <c:pt idx="11">
                  <c:v>30.928028789721481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Tabell!$F$27:$F$38</c:f>
              <c:strCache>
                <c:ptCount val="12"/>
                <c:pt idx="0">
                  <c:v>        2000</c:v>
                </c:pt>
                <c:pt idx="1">
                  <c:v>        2001</c:v>
                </c:pt>
                <c:pt idx="2">
                  <c:v>        2002</c:v>
                </c:pt>
                <c:pt idx="3">
                  <c:v>        2003</c:v>
                </c:pt>
                <c:pt idx="4">
                  <c:v>        2004</c:v>
                </c:pt>
                <c:pt idx="5">
                  <c:v>        2005</c:v>
                </c:pt>
                <c:pt idx="6">
                  <c:v>        2006</c:v>
                </c:pt>
                <c:pt idx="7">
                  <c:v>        2007</c:v>
                </c:pt>
                <c:pt idx="8">
                  <c:v>        2008</c:v>
                </c:pt>
                <c:pt idx="9">
                  <c:v>        2009</c:v>
                </c:pt>
                <c:pt idx="10">
                  <c:v>        2010</c:v>
                </c:pt>
                <c:pt idx="11">
                  <c:v>        2011</c:v>
                </c:pt>
              </c:strCache>
            </c:strRef>
          </c:cat>
          <c:val>
            <c:numRef>
              <c:f>Tabell!$H$27:$H$38</c:f>
              <c:numCache>
                <c:formatCode>0.00</c:formatCode>
                <c:ptCount val="12"/>
                <c:pt idx="0">
                  <c:v>56.999879746848158</c:v>
                </c:pt>
                <c:pt idx="1">
                  <c:v>48.326797312369536</c:v>
                </c:pt>
                <c:pt idx="2">
                  <c:v>44.63880641686913</c:v>
                </c:pt>
                <c:pt idx="3">
                  <c:v>45.508797028286821</c:v>
                </c:pt>
                <c:pt idx="4">
                  <c:v>51.788015477288681</c:v>
                </c:pt>
                <c:pt idx="5">
                  <c:v>44.6604071483806</c:v>
                </c:pt>
                <c:pt idx="6">
                  <c:v>45.178937319196976</c:v>
                </c:pt>
                <c:pt idx="7">
                  <c:v>38.423940458330108</c:v>
                </c:pt>
                <c:pt idx="8">
                  <c:v>33.42532406468181</c:v>
                </c:pt>
                <c:pt idx="9">
                  <c:v>41.458625094103667</c:v>
                </c:pt>
                <c:pt idx="10">
                  <c:v>36.65388510044918</c:v>
                </c:pt>
                <c:pt idx="11">
                  <c:v>37.217676457659024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Tabell!$F$27:$F$38</c:f>
              <c:strCache>
                <c:ptCount val="12"/>
                <c:pt idx="0">
                  <c:v>        2000</c:v>
                </c:pt>
                <c:pt idx="1">
                  <c:v>        2001</c:v>
                </c:pt>
                <c:pt idx="2">
                  <c:v>        2002</c:v>
                </c:pt>
                <c:pt idx="3">
                  <c:v>        2003</c:v>
                </c:pt>
                <c:pt idx="4">
                  <c:v>        2004</c:v>
                </c:pt>
                <c:pt idx="5">
                  <c:v>        2005</c:v>
                </c:pt>
                <c:pt idx="6">
                  <c:v>        2006</c:v>
                </c:pt>
                <c:pt idx="7">
                  <c:v>        2007</c:v>
                </c:pt>
                <c:pt idx="8">
                  <c:v>        2008</c:v>
                </c:pt>
                <c:pt idx="9">
                  <c:v>        2009</c:v>
                </c:pt>
                <c:pt idx="10">
                  <c:v>        2010</c:v>
                </c:pt>
                <c:pt idx="11">
                  <c:v>        2011</c:v>
                </c:pt>
              </c:strCache>
            </c:strRef>
          </c:cat>
          <c:val>
            <c:numRef>
              <c:f>Tabell!$I$27:$I$38</c:f>
              <c:numCache>
                <c:formatCode>0.00</c:formatCode>
                <c:ptCount val="12"/>
                <c:pt idx="0">
                  <c:v>45.491591189604435</c:v>
                </c:pt>
                <c:pt idx="1">
                  <c:v>43.251169528149788</c:v>
                </c:pt>
                <c:pt idx="2">
                  <c:v>43.516346634248038</c:v>
                </c:pt>
                <c:pt idx="3">
                  <c:v>44.70031063804695</c:v>
                </c:pt>
                <c:pt idx="4">
                  <c:v>42.532092809644197</c:v>
                </c:pt>
                <c:pt idx="5">
                  <c:v>45.451876103118778</c:v>
                </c:pt>
                <c:pt idx="6">
                  <c:v>38.54312848648263</c:v>
                </c:pt>
                <c:pt idx="7">
                  <c:v>34.615544697692307</c:v>
                </c:pt>
                <c:pt idx="8">
                  <c:v>30.860355260113817</c:v>
                </c:pt>
                <c:pt idx="9">
                  <c:v>37.641542896607589</c:v>
                </c:pt>
                <c:pt idx="10">
                  <c:v>32.145915379739833</c:v>
                </c:pt>
                <c:pt idx="11">
                  <c:v>33.840455437461578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Tabell!$F$27:$F$38</c:f>
              <c:strCache>
                <c:ptCount val="12"/>
                <c:pt idx="0">
                  <c:v>        2000</c:v>
                </c:pt>
                <c:pt idx="1">
                  <c:v>        2001</c:v>
                </c:pt>
                <c:pt idx="2">
                  <c:v>        2002</c:v>
                </c:pt>
                <c:pt idx="3">
                  <c:v>        2003</c:v>
                </c:pt>
                <c:pt idx="4">
                  <c:v>        2004</c:v>
                </c:pt>
                <c:pt idx="5">
                  <c:v>        2005</c:v>
                </c:pt>
                <c:pt idx="6">
                  <c:v>        2006</c:v>
                </c:pt>
                <c:pt idx="7">
                  <c:v>        2007</c:v>
                </c:pt>
                <c:pt idx="8">
                  <c:v>        2008</c:v>
                </c:pt>
                <c:pt idx="9">
                  <c:v>        2009</c:v>
                </c:pt>
                <c:pt idx="10">
                  <c:v>        2010</c:v>
                </c:pt>
                <c:pt idx="11">
                  <c:v>        2011</c:v>
                </c:pt>
              </c:strCache>
            </c:strRef>
          </c:cat>
          <c:val>
            <c:numRef>
              <c:f>Tabell!$K$27:$K$38</c:f>
              <c:numCache>
                <c:formatCode>0.00</c:formatCode>
                <c:ptCount val="12"/>
                <c:pt idx="0">
                  <c:v>47.655647140325655</c:v>
                </c:pt>
                <c:pt idx="1">
                  <c:v>45.456941705409683</c:v>
                </c:pt>
                <c:pt idx="2">
                  <c:v>48.244207860790453</c:v>
                </c:pt>
                <c:pt idx="3">
                  <c:v>44.447370781807379</c:v>
                </c:pt>
                <c:pt idx="4">
                  <c:v>42.339003073143033</c:v>
                </c:pt>
                <c:pt idx="5">
                  <c:v>38.728024593707545</c:v>
                </c:pt>
                <c:pt idx="6">
                  <c:v>38.737344187732532</c:v>
                </c:pt>
                <c:pt idx="7">
                  <c:v>37.407358284421548</c:v>
                </c:pt>
                <c:pt idx="8">
                  <c:v>36.851881865446259</c:v>
                </c:pt>
                <c:pt idx="9">
                  <c:v>36.288225266044321</c:v>
                </c:pt>
                <c:pt idx="10">
                  <c:v>32.58454906259918</c:v>
                </c:pt>
                <c:pt idx="11">
                  <c:v>31.045172920220523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Tabell!$F$27:$F$38</c:f>
              <c:strCache>
                <c:ptCount val="12"/>
                <c:pt idx="0">
                  <c:v>        2000</c:v>
                </c:pt>
                <c:pt idx="1">
                  <c:v>        2001</c:v>
                </c:pt>
                <c:pt idx="2">
                  <c:v>        2002</c:v>
                </c:pt>
                <c:pt idx="3">
                  <c:v>        2003</c:v>
                </c:pt>
                <c:pt idx="4">
                  <c:v>        2004</c:v>
                </c:pt>
                <c:pt idx="5">
                  <c:v>        2005</c:v>
                </c:pt>
                <c:pt idx="6">
                  <c:v>        2006</c:v>
                </c:pt>
                <c:pt idx="7">
                  <c:v>        2007</c:v>
                </c:pt>
                <c:pt idx="8">
                  <c:v>        2008</c:v>
                </c:pt>
                <c:pt idx="9">
                  <c:v>        2009</c:v>
                </c:pt>
                <c:pt idx="10">
                  <c:v>        2010</c:v>
                </c:pt>
                <c:pt idx="11">
                  <c:v>        2011</c:v>
                </c:pt>
              </c:strCache>
            </c:strRef>
          </c:cat>
          <c:val>
            <c:numRef>
              <c:f>Tabell!$L$27:$L$38</c:f>
              <c:numCache>
                <c:formatCode>0.00</c:formatCode>
                <c:ptCount val="12"/>
                <c:pt idx="0">
                  <c:v>68.257024664601175</c:v>
                </c:pt>
                <c:pt idx="1">
                  <c:v>64.00483556636496</c:v>
                </c:pt>
                <c:pt idx="2">
                  <c:v>65.946524551746734</c:v>
                </c:pt>
                <c:pt idx="3">
                  <c:v>61.205127640508927</c:v>
                </c:pt>
                <c:pt idx="4">
                  <c:v>62.028614077960086</c:v>
                </c:pt>
                <c:pt idx="5">
                  <c:v>57.290238514576572</c:v>
                </c:pt>
                <c:pt idx="6">
                  <c:v>54.853805255843099</c:v>
                </c:pt>
                <c:pt idx="7">
                  <c:v>53.816275323944481</c:v>
                </c:pt>
                <c:pt idx="8">
                  <c:v>53.303972968148251</c:v>
                </c:pt>
                <c:pt idx="9">
                  <c:v>50.768466425629114</c:v>
                </c:pt>
                <c:pt idx="10">
                  <c:v>47.822377363649295</c:v>
                </c:pt>
                <c:pt idx="11">
                  <c:v>46.7693768691054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Tabell!$F$27:$F$38</c:f>
              <c:strCache>
                <c:ptCount val="12"/>
                <c:pt idx="0">
                  <c:v>        2000</c:v>
                </c:pt>
                <c:pt idx="1">
                  <c:v>        2001</c:v>
                </c:pt>
                <c:pt idx="2">
                  <c:v>        2002</c:v>
                </c:pt>
                <c:pt idx="3">
                  <c:v>        2003</c:v>
                </c:pt>
                <c:pt idx="4">
                  <c:v>        2004</c:v>
                </c:pt>
                <c:pt idx="5">
                  <c:v>        2005</c:v>
                </c:pt>
                <c:pt idx="6">
                  <c:v>        2006</c:v>
                </c:pt>
                <c:pt idx="7">
                  <c:v>        2007</c:v>
                </c:pt>
                <c:pt idx="8">
                  <c:v>        2008</c:v>
                </c:pt>
                <c:pt idx="9">
                  <c:v>        2009</c:v>
                </c:pt>
                <c:pt idx="10">
                  <c:v>        2010</c:v>
                </c:pt>
                <c:pt idx="11">
                  <c:v>        2011</c:v>
                </c:pt>
              </c:strCache>
            </c:strRef>
          </c:cat>
          <c:val>
            <c:numRef>
              <c:f>Tabell!$M$27:$M$38</c:f>
              <c:numCache>
                <c:formatCode>0.00</c:formatCode>
                <c:ptCount val="12"/>
                <c:pt idx="0">
                  <c:v>56.99176659664824</c:v>
                </c:pt>
                <c:pt idx="1">
                  <c:v>53.930356985725723</c:v>
                </c:pt>
                <c:pt idx="2">
                  <c:v>56.377898394865063</c:v>
                </c:pt>
                <c:pt idx="3">
                  <c:v>52.135738511228126</c:v>
                </c:pt>
                <c:pt idx="4">
                  <c:v>51.434442244768917</c:v>
                </c:pt>
                <c:pt idx="5">
                  <c:v>47.312232784489389</c:v>
                </c:pt>
                <c:pt idx="6">
                  <c:v>46.266854338013466</c:v>
                </c:pt>
                <c:pt idx="7">
                  <c:v>44.998472608217824</c:v>
                </c:pt>
                <c:pt idx="8">
                  <c:v>44.633279276124007</c:v>
                </c:pt>
                <c:pt idx="9">
                  <c:v>43.109387178095787</c:v>
                </c:pt>
                <c:pt idx="10">
                  <c:v>39.796106289662646</c:v>
                </c:pt>
                <c:pt idx="11">
                  <c:v>38.469149872052292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16800"/>
        <c:axId val="129122688"/>
      </c:lineChart>
      <c:catAx>
        <c:axId val="1291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122688"/>
        <c:crosses val="autoZero"/>
        <c:auto val="1"/>
        <c:lblAlgn val="ctr"/>
        <c:lblOffset val="100"/>
        <c:noMultiLvlLbl val="0"/>
      </c:catAx>
      <c:valAx>
        <c:axId val="1291226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1168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701440753382222E-2"/>
          <c:y val="4.2884990253411304E-2"/>
          <c:w val="0.92982836372921196"/>
          <c:h val="0.86933707847922514"/>
        </c:manualLayout>
      </c:layout>
      <c:lineChart>
        <c:grouping val="standard"/>
        <c:varyColors val="0"/>
        <c:ser>
          <c:idx val="0"/>
          <c:order val="0"/>
          <c:tx>
            <c:v>Kvinnor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Tabell!$F$226:$F$233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Tabell!$G$226:$G$233</c:f>
              <c:numCache>
                <c:formatCode>0.00</c:formatCode>
                <c:ptCount val="8"/>
                <c:pt idx="0">
                  <c:v>41.413185020463175</c:v>
                </c:pt>
                <c:pt idx="1">
                  <c:v>38.274725606356547</c:v>
                </c:pt>
                <c:pt idx="2">
                  <c:v>36.073838837924512</c:v>
                </c:pt>
                <c:pt idx="3">
                  <c:v>30.904452839284748</c:v>
                </c:pt>
                <c:pt idx="4">
                  <c:v>28.941095915905969</c:v>
                </c:pt>
                <c:pt idx="5">
                  <c:v>24.693607145670708</c:v>
                </c:pt>
                <c:pt idx="6">
                  <c:v>21.762199325576308</c:v>
                </c:pt>
                <c:pt idx="7">
                  <c:v>25.299024506840865</c:v>
                </c:pt>
              </c:numCache>
            </c:numRef>
          </c:val>
          <c:smooth val="0"/>
        </c:ser>
        <c:ser>
          <c:idx val="1"/>
          <c:order val="1"/>
          <c:tx>
            <c:v>Män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Tabell!$F$226:$F$233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Tabell!$H$226:$H$233</c:f>
              <c:numCache>
                <c:formatCode>0.00</c:formatCode>
                <c:ptCount val="8"/>
                <c:pt idx="0">
                  <c:v>49.51368210778729</c:v>
                </c:pt>
                <c:pt idx="1">
                  <c:v>41.006452719881828</c:v>
                </c:pt>
                <c:pt idx="2">
                  <c:v>40.089748712179826</c:v>
                </c:pt>
                <c:pt idx="3">
                  <c:v>34.127307170015477</c:v>
                </c:pt>
                <c:pt idx="4">
                  <c:v>30.829628211612135</c:v>
                </c:pt>
                <c:pt idx="5">
                  <c:v>25.009250406804661</c:v>
                </c:pt>
                <c:pt idx="6">
                  <c:v>24.64785339116737</c:v>
                </c:pt>
                <c:pt idx="7">
                  <c:v>23.340726749608567</c:v>
                </c:pt>
              </c:numCache>
            </c:numRef>
          </c:val>
          <c:smooth val="0"/>
        </c:ser>
        <c:ser>
          <c:idx val="2"/>
          <c:order val="2"/>
          <c:tx>
            <c:v>Totalt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Tabell!$F$226:$F$233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Tabell!$I$226:$I$233</c:f>
              <c:numCache>
                <c:formatCode>0.00</c:formatCode>
                <c:ptCount val="8"/>
                <c:pt idx="0">
                  <c:v>46.185816568937767</c:v>
                </c:pt>
                <c:pt idx="1">
                  <c:v>39.953466483593637</c:v>
                </c:pt>
                <c:pt idx="2">
                  <c:v>38.763321108648363</c:v>
                </c:pt>
                <c:pt idx="3">
                  <c:v>32.65179525815406</c:v>
                </c:pt>
                <c:pt idx="4">
                  <c:v>30.105109450121891</c:v>
                </c:pt>
                <c:pt idx="5">
                  <c:v>25.065698777908114</c:v>
                </c:pt>
                <c:pt idx="6">
                  <c:v>23.311138297027561</c:v>
                </c:pt>
                <c:pt idx="7">
                  <c:v>23.953473776694722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Tabell!$F$226:$F$233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Tabell!$K$226:$K$233</c:f>
              <c:numCache>
                <c:formatCode>0.00</c:formatCode>
                <c:ptCount val="8"/>
                <c:pt idx="0">
                  <c:v>45.614302090985078</c:v>
                </c:pt>
                <c:pt idx="1">
                  <c:v>44.1010768482465</c:v>
                </c:pt>
                <c:pt idx="2">
                  <c:v>41.730268324298905</c:v>
                </c:pt>
                <c:pt idx="3">
                  <c:v>37.684512176207022</c:v>
                </c:pt>
                <c:pt idx="4">
                  <c:v>32.684750814426899</c:v>
                </c:pt>
                <c:pt idx="5">
                  <c:v>29.269350998420673</c:v>
                </c:pt>
                <c:pt idx="6">
                  <c:v>28.054338377521336</c:v>
                </c:pt>
                <c:pt idx="7">
                  <c:v>27.066657060658724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Tabell!$F$226:$F$233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Tabell!$L$226:$L$233</c:f>
              <c:numCache>
                <c:formatCode>0.00</c:formatCode>
                <c:ptCount val="8"/>
                <c:pt idx="0">
                  <c:v>48.485303853051946</c:v>
                </c:pt>
                <c:pt idx="1">
                  <c:v>46.640737926248953</c:v>
                </c:pt>
                <c:pt idx="2">
                  <c:v>44.278431613762656</c:v>
                </c:pt>
                <c:pt idx="3">
                  <c:v>40.179653423412063</c:v>
                </c:pt>
                <c:pt idx="4">
                  <c:v>34.607729973965306</c:v>
                </c:pt>
                <c:pt idx="5">
                  <c:v>32.418899966148068</c:v>
                </c:pt>
                <c:pt idx="6">
                  <c:v>30.446127533122137</c:v>
                </c:pt>
                <c:pt idx="7">
                  <c:v>28.798166621064581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Tabell!$F$226:$F$233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Tabell!$M$226:$M$233</c:f>
              <c:numCache>
                <c:formatCode>0.00</c:formatCode>
                <c:ptCount val="8"/>
                <c:pt idx="0">
                  <c:v>47.214147317703173</c:v>
                </c:pt>
                <c:pt idx="1">
                  <c:v>45.4359457870111</c:v>
                </c:pt>
                <c:pt idx="2">
                  <c:v>43.208599551205566</c:v>
                </c:pt>
                <c:pt idx="3">
                  <c:v>39.190656961398531</c:v>
                </c:pt>
                <c:pt idx="4">
                  <c:v>33.819677999866862</c:v>
                </c:pt>
                <c:pt idx="5">
                  <c:v>31.019500658710715</c:v>
                </c:pt>
                <c:pt idx="6">
                  <c:v>29.364168999973394</c:v>
                </c:pt>
                <c:pt idx="7">
                  <c:v>28.043911010338622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52320"/>
        <c:axId val="132178688"/>
      </c:lineChart>
      <c:catAx>
        <c:axId val="1321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178688"/>
        <c:crosses val="autoZero"/>
        <c:auto val="1"/>
        <c:lblAlgn val="ctr"/>
        <c:lblOffset val="100"/>
        <c:noMultiLvlLbl val="0"/>
      </c:catAx>
      <c:valAx>
        <c:axId val="1321786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1523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Kvinnor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Tabell!$F$235:$F$242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Tabell!$G$235:$G$242</c:f>
              <c:numCache>
                <c:formatCode>0.00</c:formatCode>
                <c:ptCount val="8"/>
                <c:pt idx="0">
                  <c:v>30.332912840741322</c:v>
                </c:pt>
                <c:pt idx="1">
                  <c:v>25.665053558742752</c:v>
                </c:pt>
                <c:pt idx="2">
                  <c:v>22.475546111046491</c:v>
                </c:pt>
                <c:pt idx="3">
                  <c:v>19.282400312512486</c:v>
                </c:pt>
                <c:pt idx="4">
                  <c:v>17.787797106366199</c:v>
                </c:pt>
                <c:pt idx="5">
                  <c:v>14.385838940291906</c:v>
                </c:pt>
                <c:pt idx="6">
                  <c:v>12.267695029467319</c:v>
                </c:pt>
                <c:pt idx="7">
                  <c:v>13.603382160299377</c:v>
                </c:pt>
              </c:numCache>
            </c:numRef>
          </c:val>
          <c:smooth val="0"/>
        </c:ser>
        <c:ser>
          <c:idx val="1"/>
          <c:order val="1"/>
          <c:tx>
            <c:v>Män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Tabell!$F$235:$F$242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Tabell!$H$235:$H$242</c:f>
              <c:numCache>
                <c:formatCode>0.00</c:formatCode>
                <c:ptCount val="8"/>
                <c:pt idx="0">
                  <c:v>35.976559700427877</c:v>
                </c:pt>
                <c:pt idx="1">
                  <c:v>25.9107888734741</c:v>
                </c:pt>
                <c:pt idx="2">
                  <c:v>24.486849713476705</c:v>
                </c:pt>
                <c:pt idx="3">
                  <c:v>21.109775345356113</c:v>
                </c:pt>
                <c:pt idx="4">
                  <c:v>17.307751249465042</c:v>
                </c:pt>
                <c:pt idx="5">
                  <c:v>14.141909832390931</c:v>
                </c:pt>
                <c:pt idx="6">
                  <c:v>13.644925706074861</c:v>
                </c:pt>
                <c:pt idx="7">
                  <c:v>12.704785328494051</c:v>
                </c:pt>
              </c:numCache>
            </c:numRef>
          </c:val>
          <c:smooth val="0"/>
        </c:ser>
        <c:ser>
          <c:idx val="2"/>
          <c:order val="2"/>
          <c:tx>
            <c:v>Totalt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Tabell!$F$235:$F$242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Tabell!$I$235:$I$242</c:f>
              <c:numCache>
                <c:formatCode>0.00</c:formatCode>
                <c:ptCount val="8"/>
                <c:pt idx="0">
                  <c:v>33.474225923883452</c:v>
                </c:pt>
                <c:pt idx="1">
                  <c:v>25.683871039281815</c:v>
                </c:pt>
                <c:pt idx="2">
                  <c:v>23.967971708480608</c:v>
                </c:pt>
                <c:pt idx="3">
                  <c:v>20.041487280068178</c:v>
                </c:pt>
                <c:pt idx="4">
                  <c:v>17.489437269388937</c:v>
                </c:pt>
                <c:pt idx="5">
                  <c:v>14.252657435619481</c:v>
                </c:pt>
                <c:pt idx="6">
                  <c:v>12.857604971314851</c:v>
                </c:pt>
                <c:pt idx="7">
                  <c:v>12.867002867857352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Tabell!$F$235:$F$242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Tabell!$K$235:$K$242</c:f>
              <c:numCache>
                <c:formatCode>0.00</c:formatCode>
                <c:ptCount val="8"/>
                <c:pt idx="0">
                  <c:v>32.055492655070225</c:v>
                </c:pt>
                <c:pt idx="1">
                  <c:v>27.765506369446502</c:v>
                </c:pt>
                <c:pt idx="2">
                  <c:v>23.961109070912052</c:v>
                </c:pt>
                <c:pt idx="3">
                  <c:v>20.730790299030321</c:v>
                </c:pt>
                <c:pt idx="4">
                  <c:v>17.855665165653871</c:v>
                </c:pt>
                <c:pt idx="5">
                  <c:v>15.76695126902721</c:v>
                </c:pt>
                <c:pt idx="6">
                  <c:v>14.04571258715905</c:v>
                </c:pt>
                <c:pt idx="7">
                  <c:v>12.642346764111329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Tabell!$F$235:$F$242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Tabell!$L$235:$L$242</c:f>
              <c:numCache>
                <c:formatCode>0.00</c:formatCode>
                <c:ptCount val="8"/>
                <c:pt idx="0">
                  <c:v>32.200494526566089</c:v>
                </c:pt>
                <c:pt idx="1">
                  <c:v>27.827943416248068</c:v>
                </c:pt>
                <c:pt idx="2">
                  <c:v>24.278805827341198</c:v>
                </c:pt>
                <c:pt idx="3">
                  <c:v>21.133751129156366</c:v>
                </c:pt>
                <c:pt idx="4">
                  <c:v>18.35170086747403</c:v>
                </c:pt>
                <c:pt idx="5">
                  <c:v>17.039439814964989</c:v>
                </c:pt>
                <c:pt idx="6">
                  <c:v>14.814762243609058</c:v>
                </c:pt>
                <c:pt idx="7">
                  <c:v>13.254107440995966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Tabell!$F$235:$F$242</c:f>
              <c:strCache>
                <c:ptCount val="8"/>
                <c:pt idx="0">
                  <c:v>1988-1990</c:v>
                </c:pt>
                <c:pt idx="1">
                  <c:v>1991-1993</c:v>
                </c:pt>
                <c:pt idx="2">
                  <c:v>1994-1996</c:v>
                </c:pt>
                <c:pt idx="3">
                  <c:v>1997-1999</c:v>
                </c:pt>
                <c:pt idx="4">
                  <c:v>2000-2002</c:v>
                </c:pt>
                <c:pt idx="5">
                  <c:v>2003-2005</c:v>
                </c:pt>
                <c:pt idx="6">
                  <c:v>2006-2008</c:v>
                </c:pt>
                <c:pt idx="7">
                  <c:v>2009-2011</c:v>
                </c:pt>
              </c:strCache>
            </c:strRef>
          </c:cat>
          <c:val>
            <c:numRef>
              <c:f>Tabell!$M$235:$M$242</c:f>
              <c:numCache>
                <c:formatCode>0.00</c:formatCode>
                <c:ptCount val="8"/>
                <c:pt idx="0">
                  <c:v>31.880407149885642</c:v>
                </c:pt>
                <c:pt idx="1">
                  <c:v>27.513184226281197</c:v>
                </c:pt>
                <c:pt idx="2">
                  <c:v>23.970242144390006</c:v>
                </c:pt>
                <c:pt idx="3">
                  <c:v>20.84247998726131</c:v>
                </c:pt>
                <c:pt idx="4">
                  <c:v>17.990764549962819</c:v>
                </c:pt>
                <c:pt idx="5">
                  <c:v>16.250080055416728</c:v>
                </c:pt>
                <c:pt idx="6">
                  <c:v>14.304258180806329</c:v>
                </c:pt>
                <c:pt idx="7">
                  <c:v>12.898693198834717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10688"/>
        <c:axId val="132212224"/>
      </c:lineChart>
      <c:catAx>
        <c:axId val="1322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212224"/>
        <c:crosses val="autoZero"/>
        <c:auto val="1"/>
        <c:lblAlgn val="ctr"/>
        <c:lblOffset val="100"/>
        <c:noMultiLvlLbl val="0"/>
      </c:catAx>
      <c:valAx>
        <c:axId val="1322122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21068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Tabell!$F$244:$F$249</c:f>
              <c:strCache>
                <c:ptCount val="6"/>
                <c:pt idx="0">
                  <c:v>1999-2000</c:v>
                </c:pt>
                <c:pt idx="1">
                  <c:v>2001-2002</c:v>
                </c:pt>
                <c:pt idx="2">
                  <c:v>2003-2004</c:v>
                </c:pt>
                <c:pt idx="3">
                  <c:v>2005-2006</c:v>
                </c:pt>
                <c:pt idx="4">
                  <c:v>2007-2008</c:v>
                </c:pt>
                <c:pt idx="5">
                  <c:v>2009-2010</c:v>
                </c:pt>
              </c:strCache>
            </c:strRef>
          </c:cat>
          <c:val>
            <c:numRef>
              <c:f>Tabell!$G$244:$G$249</c:f>
              <c:numCache>
                <c:formatCode>0.00</c:formatCode>
                <c:ptCount val="6"/>
                <c:pt idx="0">
                  <c:v>18.036057641695503</c:v>
                </c:pt>
                <c:pt idx="1">
                  <c:v>18.54730566927622</c:v>
                </c:pt>
                <c:pt idx="2">
                  <c:v>16.285314162753721</c:v>
                </c:pt>
                <c:pt idx="3">
                  <c:v>14.952883992345278</c:v>
                </c:pt>
                <c:pt idx="4">
                  <c:v>11.983620839874845</c:v>
                </c:pt>
                <c:pt idx="5">
                  <c:v>13.795265746323123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Tabell!$F$244:$F$249</c:f>
              <c:strCache>
                <c:ptCount val="6"/>
                <c:pt idx="0">
                  <c:v>1999-2000</c:v>
                </c:pt>
                <c:pt idx="1">
                  <c:v>2001-2002</c:v>
                </c:pt>
                <c:pt idx="2">
                  <c:v>2003-2004</c:v>
                </c:pt>
                <c:pt idx="3">
                  <c:v>2005-2006</c:v>
                </c:pt>
                <c:pt idx="4">
                  <c:v>2007-2008</c:v>
                </c:pt>
                <c:pt idx="5">
                  <c:v>2009-2010</c:v>
                </c:pt>
              </c:strCache>
            </c:strRef>
          </c:cat>
          <c:val>
            <c:numRef>
              <c:f>Tabell!$H$244:$H$249</c:f>
              <c:numCache>
                <c:formatCode>0.00</c:formatCode>
                <c:ptCount val="6"/>
                <c:pt idx="0">
                  <c:v>18.958967215687732</c:v>
                </c:pt>
                <c:pt idx="1">
                  <c:v>16.751307738137179</c:v>
                </c:pt>
                <c:pt idx="2">
                  <c:v>14.490490098193954</c:v>
                </c:pt>
                <c:pt idx="3">
                  <c:v>14.333147071919248</c:v>
                </c:pt>
                <c:pt idx="4">
                  <c:v>14.060771633613578</c:v>
                </c:pt>
                <c:pt idx="5">
                  <c:v>13.391591771626022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Tabell!$F$244:$F$249</c:f>
              <c:strCache>
                <c:ptCount val="6"/>
                <c:pt idx="0">
                  <c:v>1999-2000</c:v>
                </c:pt>
                <c:pt idx="1">
                  <c:v>2001-2002</c:v>
                </c:pt>
                <c:pt idx="2">
                  <c:v>2003-2004</c:v>
                </c:pt>
                <c:pt idx="3">
                  <c:v>2005-2006</c:v>
                </c:pt>
                <c:pt idx="4">
                  <c:v>2007-2008</c:v>
                </c:pt>
                <c:pt idx="5">
                  <c:v>2009-2010</c:v>
                </c:pt>
              </c:strCache>
            </c:strRef>
          </c:cat>
          <c:val>
            <c:numRef>
              <c:f>Tabell!$I$244:$I$249</c:f>
              <c:numCache>
                <c:formatCode>0.00</c:formatCode>
                <c:ptCount val="6"/>
                <c:pt idx="0">
                  <c:v>18.160693940970461</c:v>
                </c:pt>
                <c:pt idx="1">
                  <c:v>17.677566221039683</c:v>
                </c:pt>
                <c:pt idx="2">
                  <c:v>14.719513642924525</c:v>
                </c:pt>
                <c:pt idx="3">
                  <c:v>14.770660547892827</c:v>
                </c:pt>
                <c:pt idx="4">
                  <c:v>13.102722122223099</c:v>
                </c:pt>
                <c:pt idx="5">
                  <c:v>13.101614134751655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Tabell!$F$244:$F$249</c:f>
              <c:strCache>
                <c:ptCount val="6"/>
                <c:pt idx="0">
                  <c:v>1999-2000</c:v>
                </c:pt>
                <c:pt idx="1">
                  <c:v>2001-2002</c:v>
                </c:pt>
                <c:pt idx="2">
                  <c:v>2003-2004</c:v>
                </c:pt>
                <c:pt idx="3">
                  <c:v>2005-2006</c:v>
                </c:pt>
                <c:pt idx="4">
                  <c:v>2007-2008</c:v>
                </c:pt>
                <c:pt idx="5">
                  <c:v>2009-2010</c:v>
                </c:pt>
              </c:strCache>
            </c:strRef>
          </c:cat>
          <c:val>
            <c:numRef>
              <c:f>Tabell!$K$244:$K$249</c:f>
              <c:numCache>
                <c:formatCode>0.00</c:formatCode>
                <c:ptCount val="6"/>
                <c:pt idx="0">
                  <c:v>16.329274807881355</c:v>
                </c:pt>
                <c:pt idx="1">
                  <c:v>16.560292904696272</c:v>
                </c:pt>
                <c:pt idx="2">
                  <c:v>15.836150490699378</c:v>
                </c:pt>
                <c:pt idx="3">
                  <c:v>14.539564944903471</c:v>
                </c:pt>
                <c:pt idx="4">
                  <c:v>13.973126361220736</c:v>
                </c:pt>
                <c:pt idx="5">
                  <c:v>12.670025998022078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Tabell!$F$244:$F$249</c:f>
              <c:strCache>
                <c:ptCount val="6"/>
                <c:pt idx="0">
                  <c:v>1999-2000</c:v>
                </c:pt>
                <c:pt idx="1">
                  <c:v>2001-2002</c:v>
                </c:pt>
                <c:pt idx="2">
                  <c:v>2003-2004</c:v>
                </c:pt>
                <c:pt idx="3">
                  <c:v>2005-2006</c:v>
                </c:pt>
                <c:pt idx="4">
                  <c:v>2007-2008</c:v>
                </c:pt>
                <c:pt idx="5">
                  <c:v>2009-2010</c:v>
                </c:pt>
              </c:strCache>
            </c:strRef>
          </c:cat>
          <c:val>
            <c:numRef>
              <c:f>Tabell!$L$244:$L$249</c:f>
              <c:numCache>
                <c:formatCode>0.00</c:formatCode>
                <c:ptCount val="6"/>
                <c:pt idx="0">
                  <c:v>17.955201355097639</c:v>
                </c:pt>
                <c:pt idx="1">
                  <c:v>18.592021734166615</c:v>
                </c:pt>
                <c:pt idx="2">
                  <c:v>17.102220427604838</c:v>
                </c:pt>
                <c:pt idx="3">
                  <c:v>15.632895551977338</c:v>
                </c:pt>
                <c:pt idx="4">
                  <c:v>14.728783318426315</c:v>
                </c:pt>
                <c:pt idx="5">
                  <c:v>14.013507558918919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Tabell!$F$244:$F$249</c:f>
              <c:strCache>
                <c:ptCount val="6"/>
                <c:pt idx="0">
                  <c:v>1999-2000</c:v>
                </c:pt>
                <c:pt idx="1">
                  <c:v>2001-2002</c:v>
                </c:pt>
                <c:pt idx="2">
                  <c:v>2003-2004</c:v>
                </c:pt>
                <c:pt idx="3">
                  <c:v>2005-2006</c:v>
                </c:pt>
                <c:pt idx="4">
                  <c:v>2007-2008</c:v>
                </c:pt>
                <c:pt idx="5">
                  <c:v>2009-2010</c:v>
                </c:pt>
              </c:strCache>
            </c:strRef>
          </c:cat>
          <c:val>
            <c:numRef>
              <c:f>Tabell!$M$244:$M$249</c:f>
              <c:numCache>
                <c:formatCode>0.00</c:formatCode>
                <c:ptCount val="6"/>
                <c:pt idx="0">
                  <c:v>17.169504139505598</c:v>
                </c:pt>
                <c:pt idx="1">
                  <c:v>17.573351115801188</c:v>
                </c:pt>
                <c:pt idx="2">
                  <c:v>16.389475449565875</c:v>
                </c:pt>
                <c:pt idx="3">
                  <c:v>15.056945863412386</c:v>
                </c:pt>
                <c:pt idx="4">
                  <c:v>14.349833751911605</c:v>
                </c:pt>
                <c:pt idx="5">
                  <c:v>13.233307756842116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64704"/>
        <c:axId val="132266240"/>
      </c:lineChart>
      <c:catAx>
        <c:axId val="13226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266240"/>
        <c:crosses val="autoZero"/>
        <c:auto val="1"/>
        <c:lblAlgn val="ctr"/>
        <c:lblOffset val="100"/>
        <c:noMultiLvlLbl val="0"/>
      </c:catAx>
      <c:valAx>
        <c:axId val="1322662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2647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Tabell!$F$251:$F$257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Tabell!$G$251:$G$257</c:f>
              <c:numCache>
                <c:formatCode>0.00</c:formatCode>
                <c:ptCount val="7"/>
                <c:pt idx="0">
                  <c:v>78.569999999999993</c:v>
                </c:pt>
                <c:pt idx="1">
                  <c:v>82.14</c:v>
                </c:pt>
                <c:pt idx="2">
                  <c:v>83.72</c:v>
                </c:pt>
                <c:pt idx="3">
                  <c:v>86.84</c:v>
                </c:pt>
                <c:pt idx="4">
                  <c:v>80</c:v>
                </c:pt>
                <c:pt idx="5">
                  <c:v>75</c:v>
                </c:pt>
                <c:pt idx="6">
                  <c:v>96.15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Tabell!$F$251:$F$257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Tabell!$H$251:$H$257</c:f>
              <c:numCache>
                <c:formatCode>0.00</c:formatCode>
                <c:ptCount val="7"/>
                <c:pt idx="0">
                  <c:v>80</c:v>
                </c:pt>
                <c:pt idx="1">
                  <c:v>75</c:v>
                </c:pt>
                <c:pt idx="2">
                  <c:v>86.49</c:v>
                </c:pt>
                <c:pt idx="3">
                  <c:v>86.73</c:v>
                </c:pt>
                <c:pt idx="4">
                  <c:v>81.739999999999995</c:v>
                </c:pt>
                <c:pt idx="5">
                  <c:v>84.35</c:v>
                </c:pt>
                <c:pt idx="6">
                  <c:v>89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Tabell!$F$251:$F$257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Tabell!$I$251:$I$257</c:f>
              <c:numCache>
                <c:formatCode>0.00</c:formatCode>
                <c:ptCount val="7"/>
                <c:pt idx="0">
                  <c:v>79.69</c:v>
                </c:pt>
                <c:pt idx="1">
                  <c:v>76.790000000000006</c:v>
                </c:pt>
                <c:pt idx="2">
                  <c:v>85.71</c:v>
                </c:pt>
                <c:pt idx="3">
                  <c:v>86.76</c:v>
                </c:pt>
                <c:pt idx="4">
                  <c:v>81.38</c:v>
                </c:pt>
                <c:pt idx="5">
                  <c:v>82.31</c:v>
                </c:pt>
                <c:pt idx="6">
                  <c:v>90.48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Tabell!$F$251:$F$257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Tabell!$K$251:$K$257</c:f>
              <c:numCache>
                <c:formatCode>0.00</c:formatCode>
                <c:ptCount val="7"/>
                <c:pt idx="0">
                  <c:v>78.23</c:v>
                </c:pt>
                <c:pt idx="1">
                  <c:v>74.069999999999993</c:v>
                </c:pt>
                <c:pt idx="2">
                  <c:v>72.25</c:v>
                </c:pt>
                <c:pt idx="3">
                  <c:v>76.73</c:v>
                </c:pt>
                <c:pt idx="4">
                  <c:v>81.72</c:v>
                </c:pt>
                <c:pt idx="5">
                  <c:v>81.540000000000006</c:v>
                </c:pt>
                <c:pt idx="6">
                  <c:v>81.06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Tabell!$F$251:$F$257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Tabell!$L$251:$L$257</c:f>
              <c:numCache>
                <c:formatCode>0.00</c:formatCode>
                <c:ptCount val="7"/>
                <c:pt idx="0">
                  <c:v>81.08</c:v>
                </c:pt>
                <c:pt idx="1">
                  <c:v>77.69</c:v>
                </c:pt>
                <c:pt idx="2">
                  <c:v>78.25</c:v>
                </c:pt>
                <c:pt idx="3">
                  <c:v>81.75</c:v>
                </c:pt>
                <c:pt idx="4">
                  <c:v>84.67</c:v>
                </c:pt>
                <c:pt idx="5">
                  <c:v>83.23</c:v>
                </c:pt>
                <c:pt idx="6">
                  <c:v>83.84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Tabell!$F$251:$F$257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Tabell!$M$251:$M$257</c:f>
              <c:numCache>
                <c:formatCode>0.00</c:formatCode>
                <c:ptCount val="7"/>
                <c:pt idx="0">
                  <c:v>80.319999999999993</c:v>
                </c:pt>
                <c:pt idx="1">
                  <c:v>76.67</c:v>
                </c:pt>
                <c:pt idx="2">
                  <c:v>76.55</c:v>
                </c:pt>
                <c:pt idx="3">
                  <c:v>80.45</c:v>
                </c:pt>
                <c:pt idx="4">
                  <c:v>83.9</c:v>
                </c:pt>
                <c:pt idx="5">
                  <c:v>82.81</c:v>
                </c:pt>
                <c:pt idx="6">
                  <c:v>83.18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14624"/>
        <c:axId val="132316160"/>
      </c:lineChart>
      <c:catAx>
        <c:axId val="1323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316160"/>
        <c:crosses val="autoZero"/>
        <c:auto val="1"/>
        <c:lblAlgn val="ctr"/>
        <c:lblOffset val="100"/>
        <c:noMultiLvlLbl val="0"/>
      </c:catAx>
      <c:valAx>
        <c:axId val="13231616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31462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Tabell!$F$259:$F$265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Tabell!$G$259:$G$265</c:f>
              <c:numCache>
                <c:formatCode>0.00</c:formatCode>
                <c:ptCount val="7"/>
                <c:pt idx="0">
                  <c:v>54.55</c:v>
                </c:pt>
                <c:pt idx="1">
                  <c:v>60.87</c:v>
                </c:pt>
                <c:pt idx="2">
                  <c:v>63.89</c:v>
                </c:pt>
                <c:pt idx="3">
                  <c:v>54.55</c:v>
                </c:pt>
                <c:pt idx="4">
                  <c:v>75</c:v>
                </c:pt>
                <c:pt idx="5">
                  <c:v>83.33</c:v>
                </c:pt>
                <c:pt idx="6">
                  <c:v>96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Tabell!$F$259:$F$265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Tabell!$H$259:$H$265</c:f>
              <c:numCache>
                <c:formatCode>0.00</c:formatCode>
                <c:ptCount val="7"/>
                <c:pt idx="0">
                  <c:v>62.5</c:v>
                </c:pt>
                <c:pt idx="1">
                  <c:v>68.25</c:v>
                </c:pt>
                <c:pt idx="2">
                  <c:v>69.790000000000006</c:v>
                </c:pt>
                <c:pt idx="3">
                  <c:v>64.709999999999994</c:v>
                </c:pt>
                <c:pt idx="4">
                  <c:v>65.959999999999994</c:v>
                </c:pt>
                <c:pt idx="5">
                  <c:v>79.38</c:v>
                </c:pt>
                <c:pt idx="6">
                  <c:v>76.400000000000006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Tabell!$F$259:$F$265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Tabell!$I$259:$I$265</c:f>
              <c:numCache>
                <c:formatCode>0.00</c:formatCode>
                <c:ptCount val="7"/>
                <c:pt idx="0">
                  <c:v>60.78</c:v>
                </c:pt>
                <c:pt idx="1">
                  <c:v>66.28</c:v>
                </c:pt>
                <c:pt idx="2">
                  <c:v>68.180000000000007</c:v>
                </c:pt>
                <c:pt idx="3">
                  <c:v>61.86</c:v>
                </c:pt>
                <c:pt idx="4">
                  <c:v>67.8</c:v>
                </c:pt>
                <c:pt idx="5">
                  <c:v>80.17</c:v>
                </c:pt>
                <c:pt idx="6">
                  <c:v>80.7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Tabell!$F$259:$F$265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Tabell!$K$259:$K$265</c:f>
              <c:numCache>
                <c:formatCode>0.00</c:formatCode>
                <c:ptCount val="7"/>
                <c:pt idx="0">
                  <c:v>49.61</c:v>
                </c:pt>
                <c:pt idx="1">
                  <c:v>51.92</c:v>
                </c:pt>
                <c:pt idx="2">
                  <c:v>52.97</c:v>
                </c:pt>
                <c:pt idx="3">
                  <c:v>54.82</c:v>
                </c:pt>
                <c:pt idx="4">
                  <c:v>57.71</c:v>
                </c:pt>
                <c:pt idx="5">
                  <c:v>63.59</c:v>
                </c:pt>
                <c:pt idx="6">
                  <c:v>71.56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Tabell!$F$259:$F$265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Tabell!$L$259:$L$265</c:f>
              <c:numCache>
                <c:formatCode>0.00</c:formatCode>
                <c:ptCount val="7"/>
                <c:pt idx="0">
                  <c:v>54.02</c:v>
                </c:pt>
                <c:pt idx="1">
                  <c:v>56.22</c:v>
                </c:pt>
                <c:pt idx="2">
                  <c:v>60.76</c:v>
                </c:pt>
                <c:pt idx="3">
                  <c:v>57.79</c:v>
                </c:pt>
                <c:pt idx="4">
                  <c:v>62.38</c:v>
                </c:pt>
                <c:pt idx="5">
                  <c:v>69.95</c:v>
                </c:pt>
                <c:pt idx="6">
                  <c:v>73.69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Tabell!$F$259:$F$265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Tabell!$M$259:$M$265</c:f>
              <c:numCache>
                <c:formatCode>0.00</c:formatCode>
                <c:ptCount val="7"/>
                <c:pt idx="0">
                  <c:v>52.88</c:v>
                </c:pt>
                <c:pt idx="1">
                  <c:v>55.05</c:v>
                </c:pt>
                <c:pt idx="2">
                  <c:v>58.67</c:v>
                </c:pt>
                <c:pt idx="3">
                  <c:v>57.06</c:v>
                </c:pt>
                <c:pt idx="4">
                  <c:v>61.19</c:v>
                </c:pt>
                <c:pt idx="5">
                  <c:v>68.39</c:v>
                </c:pt>
                <c:pt idx="6">
                  <c:v>73.2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41760"/>
        <c:axId val="132759936"/>
      </c:lineChart>
      <c:catAx>
        <c:axId val="13274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759936"/>
        <c:crosses val="autoZero"/>
        <c:auto val="1"/>
        <c:lblAlgn val="ctr"/>
        <c:lblOffset val="100"/>
        <c:noMultiLvlLbl val="0"/>
      </c:catAx>
      <c:valAx>
        <c:axId val="1327599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74176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Tabell!$F$267:$F$273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Tabell!$G$267:$G$273</c:f>
              <c:numCache>
                <c:formatCode>0.00</c:formatCode>
                <c:ptCount val="7"/>
                <c:pt idx="0">
                  <c:v>100</c:v>
                </c:pt>
                <c:pt idx="1">
                  <c:v>80</c:v>
                </c:pt>
                <c:pt idx="2">
                  <c:v>84.48</c:v>
                </c:pt>
                <c:pt idx="3">
                  <c:v>76.790000000000006</c:v>
                </c:pt>
                <c:pt idx="4">
                  <c:v>75.61</c:v>
                </c:pt>
                <c:pt idx="5">
                  <c:v>81.03</c:v>
                </c:pt>
                <c:pt idx="6">
                  <c:v>83.67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Tabell!$F$267:$F$273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Tabell!$H$267:$H$273</c:f>
              <c:numCache>
                <c:formatCode>0.00</c:formatCode>
                <c:ptCount val="7"/>
                <c:pt idx="0">
                  <c:v>98.82</c:v>
                </c:pt>
                <c:pt idx="1">
                  <c:v>92.65</c:v>
                </c:pt>
                <c:pt idx="2">
                  <c:v>92.14</c:v>
                </c:pt>
                <c:pt idx="3">
                  <c:v>90.78</c:v>
                </c:pt>
                <c:pt idx="4">
                  <c:v>89.73</c:v>
                </c:pt>
                <c:pt idx="5">
                  <c:v>92</c:v>
                </c:pt>
                <c:pt idx="6">
                  <c:v>92.62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Tabell!$F$267:$F$273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Tabell!$I$267:$I$273</c:f>
              <c:numCache>
                <c:formatCode>0.00</c:formatCode>
                <c:ptCount val="7"/>
                <c:pt idx="0">
                  <c:v>99.11</c:v>
                </c:pt>
                <c:pt idx="1">
                  <c:v>89.5</c:v>
                </c:pt>
                <c:pt idx="2">
                  <c:v>89.9</c:v>
                </c:pt>
                <c:pt idx="3">
                  <c:v>86.8</c:v>
                </c:pt>
                <c:pt idx="4">
                  <c:v>86.63</c:v>
                </c:pt>
                <c:pt idx="5">
                  <c:v>88.94</c:v>
                </c:pt>
                <c:pt idx="6">
                  <c:v>90.06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Tabell!$F$267:$F$273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Tabell!$K$267:$K$273</c:f>
              <c:numCache>
                <c:formatCode>0.00</c:formatCode>
                <c:ptCount val="7"/>
                <c:pt idx="0">
                  <c:v>95.71</c:v>
                </c:pt>
                <c:pt idx="1">
                  <c:v>74.38</c:v>
                </c:pt>
                <c:pt idx="2">
                  <c:v>74.73</c:v>
                </c:pt>
                <c:pt idx="3">
                  <c:v>76.2</c:v>
                </c:pt>
                <c:pt idx="4">
                  <c:v>78.83</c:v>
                </c:pt>
                <c:pt idx="5">
                  <c:v>78.489999999999995</c:v>
                </c:pt>
                <c:pt idx="6">
                  <c:v>83.68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Tabell!$F$267:$F$273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Tabell!$L$267:$L$273</c:f>
              <c:numCache>
                <c:formatCode>0.00</c:formatCode>
                <c:ptCount val="7"/>
                <c:pt idx="0">
                  <c:v>97.61</c:v>
                </c:pt>
                <c:pt idx="1">
                  <c:v>81.599999999999994</c:v>
                </c:pt>
                <c:pt idx="2">
                  <c:v>82.56</c:v>
                </c:pt>
                <c:pt idx="3">
                  <c:v>82.41</c:v>
                </c:pt>
                <c:pt idx="4">
                  <c:v>84.24</c:v>
                </c:pt>
                <c:pt idx="5">
                  <c:v>85.45</c:v>
                </c:pt>
                <c:pt idx="6">
                  <c:v>89.86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Tabell!$F$267:$F$273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Tabell!$M$267:$M$273</c:f>
              <c:numCache>
                <c:formatCode>0.00</c:formatCode>
                <c:ptCount val="7"/>
                <c:pt idx="0">
                  <c:v>97.02</c:v>
                </c:pt>
                <c:pt idx="1">
                  <c:v>79.36</c:v>
                </c:pt>
                <c:pt idx="2">
                  <c:v>80.06</c:v>
                </c:pt>
                <c:pt idx="3">
                  <c:v>80.459999999999994</c:v>
                </c:pt>
                <c:pt idx="4">
                  <c:v>82.56</c:v>
                </c:pt>
                <c:pt idx="5">
                  <c:v>83.31</c:v>
                </c:pt>
                <c:pt idx="6">
                  <c:v>87.99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49728"/>
        <c:axId val="133051520"/>
      </c:lineChart>
      <c:catAx>
        <c:axId val="1330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051520"/>
        <c:crosses val="autoZero"/>
        <c:auto val="1"/>
        <c:lblAlgn val="ctr"/>
        <c:lblOffset val="100"/>
        <c:noMultiLvlLbl val="0"/>
      </c:catAx>
      <c:valAx>
        <c:axId val="1330515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0497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Tabell!$F$275:$F$281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Tabell!$G$275:$G$281</c:f>
              <c:numCache>
                <c:formatCode>0.00</c:formatCode>
                <c:ptCount val="7"/>
                <c:pt idx="0">
                  <c:v>97.96</c:v>
                </c:pt>
                <c:pt idx="1">
                  <c:v>91.3</c:v>
                </c:pt>
                <c:pt idx="2">
                  <c:v>92.98</c:v>
                </c:pt>
                <c:pt idx="3">
                  <c:v>91.35</c:v>
                </c:pt>
                <c:pt idx="4">
                  <c:v>92.94</c:v>
                </c:pt>
                <c:pt idx="5">
                  <c:v>95.37</c:v>
                </c:pt>
                <c:pt idx="6">
                  <c:v>88.51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Tabell!$F$275:$F$281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Tabell!$H$275:$H$281</c:f>
              <c:numCache>
                <c:formatCode>0.00</c:formatCode>
                <c:ptCount val="7"/>
                <c:pt idx="0">
                  <c:v>96.73</c:v>
                </c:pt>
                <c:pt idx="1">
                  <c:v>95.49</c:v>
                </c:pt>
                <c:pt idx="2">
                  <c:v>96.69</c:v>
                </c:pt>
                <c:pt idx="3">
                  <c:v>96.59</c:v>
                </c:pt>
                <c:pt idx="4">
                  <c:v>96.45</c:v>
                </c:pt>
                <c:pt idx="5">
                  <c:v>97.22</c:v>
                </c:pt>
                <c:pt idx="6">
                  <c:v>98.82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Tabell!$F$275:$F$281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Tabell!$I$275:$I$281</c:f>
              <c:numCache>
                <c:formatCode>0.00</c:formatCode>
                <c:ptCount val="7"/>
                <c:pt idx="0">
                  <c:v>97.03</c:v>
                </c:pt>
                <c:pt idx="1">
                  <c:v>94.35</c:v>
                </c:pt>
                <c:pt idx="2">
                  <c:v>95.6</c:v>
                </c:pt>
                <c:pt idx="3">
                  <c:v>95.11</c:v>
                </c:pt>
                <c:pt idx="4">
                  <c:v>95.64</c:v>
                </c:pt>
                <c:pt idx="5">
                  <c:v>96.72</c:v>
                </c:pt>
                <c:pt idx="6">
                  <c:v>96.19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Tabell!$F$275:$F$281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Tabell!$K$275:$K$281</c:f>
              <c:numCache>
                <c:formatCode>0.00</c:formatCode>
                <c:ptCount val="7"/>
                <c:pt idx="0">
                  <c:v>86.57</c:v>
                </c:pt>
                <c:pt idx="1">
                  <c:v>81.28</c:v>
                </c:pt>
                <c:pt idx="2">
                  <c:v>83.43</c:v>
                </c:pt>
                <c:pt idx="3">
                  <c:v>87.69</c:v>
                </c:pt>
                <c:pt idx="4">
                  <c:v>88.77</c:v>
                </c:pt>
                <c:pt idx="5">
                  <c:v>90.43</c:v>
                </c:pt>
                <c:pt idx="6">
                  <c:v>92.15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Tabell!$F$275:$F$281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Tabell!$L$275:$L$281</c:f>
              <c:numCache>
                <c:formatCode>0.00</c:formatCode>
                <c:ptCount val="7"/>
                <c:pt idx="0">
                  <c:v>92.73</c:v>
                </c:pt>
                <c:pt idx="1">
                  <c:v>89.3</c:v>
                </c:pt>
                <c:pt idx="2">
                  <c:v>89.97</c:v>
                </c:pt>
                <c:pt idx="3">
                  <c:v>93.35</c:v>
                </c:pt>
                <c:pt idx="4">
                  <c:v>91.91</c:v>
                </c:pt>
                <c:pt idx="5">
                  <c:v>95.2</c:v>
                </c:pt>
                <c:pt idx="6">
                  <c:v>95.77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Tabell!$F$275:$F$281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strCache>
            </c:strRef>
          </c:cat>
          <c:val>
            <c:numRef>
              <c:f>Tabell!$M$275:$M$281</c:f>
              <c:numCache>
                <c:formatCode>0.00</c:formatCode>
                <c:ptCount val="7"/>
                <c:pt idx="0">
                  <c:v>90.97</c:v>
                </c:pt>
                <c:pt idx="1">
                  <c:v>86.81</c:v>
                </c:pt>
                <c:pt idx="2">
                  <c:v>87.91</c:v>
                </c:pt>
                <c:pt idx="3">
                  <c:v>91.63</c:v>
                </c:pt>
                <c:pt idx="4">
                  <c:v>90.96</c:v>
                </c:pt>
                <c:pt idx="5">
                  <c:v>93.8</c:v>
                </c:pt>
                <c:pt idx="6">
                  <c:v>94.73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99904"/>
        <c:axId val="133101440"/>
      </c:lineChart>
      <c:catAx>
        <c:axId val="1330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101440"/>
        <c:crosses val="autoZero"/>
        <c:auto val="1"/>
        <c:lblAlgn val="ctr"/>
        <c:lblOffset val="100"/>
        <c:noMultiLvlLbl val="0"/>
      </c:catAx>
      <c:valAx>
        <c:axId val="1331014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0999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Tabell!$F$283:$F$285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Tabell!$G$283:$G$285</c:f>
              <c:numCache>
                <c:formatCode>0.00</c:formatCode>
                <c:ptCount val="3"/>
                <c:pt idx="0">
                  <c:v>71.8</c:v>
                </c:pt>
                <c:pt idx="1">
                  <c:v>76</c:v>
                </c:pt>
                <c:pt idx="2">
                  <c:v>79.599999999999994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Tabell!$F$283:$F$285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Tabell!$H$283:$H$285</c:f>
              <c:numCache>
                <c:formatCode>0.00</c:formatCode>
                <c:ptCount val="3"/>
                <c:pt idx="0">
                  <c:v>77.7</c:v>
                </c:pt>
                <c:pt idx="1">
                  <c:v>83.1</c:v>
                </c:pt>
                <c:pt idx="2">
                  <c:v>84.5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Tabell!$F$283:$F$285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Tabell!$I$283:$I$285</c:f>
              <c:numCache>
                <c:formatCode>0.00</c:formatCode>
                <c:ptCount val="3"/>
                <c:pt idx="0">
                  <c:v>76.2</c:v>
                </c:pt>
                <c:pt idx="1">
                  <c:v>80.900000000000006</c:v>
                </c:pt>
                <c:pt idx="2">
                  <c:v>83.2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Tabell!$F$283:$F$285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Tabell!$K$283:$K$285</c:f>
              <c:numCache>
                <c:formatCode>0.00</c:formatCode>
                <c:ptCount val="3"/>
                <c:pt idx="0">
                  <c:v>78.3</c:v>
                </c:pt>
                <c:pt idx="1">
                  <c:v>81.400000000000006</c:v>
                </c:pt>
                <c:pt idx="2">
                  <c:v>79.900000000000006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Tabell!$F$283:$F$285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Tabell!$L$283:$L$285</c:f>
              <c:numCache>
                <c:formatCode>0.00</c:formatCode>
                <c:ptCount val="3"/>
                <c:pt idx="0">
                  <c:v>81.900000000000006</c:v>
                </c:pt>
                <c:pt idx="1">
                  <c:v>85.1</c:v>
                </c:pt>
                <c:pt idx="2">
                  <c:v>85.7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Tabell!$F$283:$F$285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Tabell!$M$283:$M$285</c:f>
              <c:numCache>
                <c:formatCode>0.00</c:formatCode>
                <c:ptCount val="3"/>
                <c:pt idx="0">
                  <c:v>80.7</c:v>
                </c:pt>
                <c:pt idx="1">
                  <c:v>83.9</c:v>
                </c:pt>
                <c:pt idx="2">
                  <c:v>83.9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18048"/>
        <c:axId val="132819584"/>
      </c:lineChart>
      <c:catAx>
        <c:axId val="1328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819584"/>
        <c:crosses val="autoZero"/>
        <c:auto val="1"/>
        <c:lblAlgn val="ctr"/>
        <c:lblOffset val="100"/>
        <c:noMultiLvlLbl val="0"/>
      </c:catAx>
      <c:valAx>
        <c:axId val="1328195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81804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Tabell!$F$287:$F$292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Tabell!$G$287:$G$292</c:f>
              <c:numCache>
                <c:formatCode>0.00</c:formatCode>
                <c:ptCount val="6"/>
                <c:pt idx="0">
                  <c:v>21.43716143636507</c:v>
                </c:pt>
                <c:pt idx="1">
                  <c:v>20.68586246155672</c:v>
                </c:pt>
                <c:pt idx="2">
                  <c:v>18.526187079803563</c:v>
                </c:pt>
                <c:pt idx="3">
                  <c:v>20.461420508604938</c:v>
                </c:pt>
                <c:pt idx="4">
                  <c:v>19.143584021655961</c:v>
                </c:pt>
                <c:pt idx="5">
                  <c:v>20.48660292449825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Tabell!$F$287:$F$292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Tabell!$H$287:$H$292</c:f>
              <c:numCache>
                <c:formatCode>0.00</c:formatCode>
                <c:ptCount val="6"/>
                <c:pt idx="0">
                  <c:v>20.191551333215543</c:v>
                </c:pt>
                <c:pt idx="1">
                  <c:v>19.116565851703303</c:v>
                </c:pt>
                <c:pt idx="2">
                  <c:v>17.281813646053418</c:v>
                </c:pt>
                <c:pt idx="3">
                  <c:v>16.58951834306059</c:v>
                </c:pt>
                <c:pt idx="4">
                  <c:v>17.674909086880064</c:v>
                </c:pt>
                <c:pt idx="5">
                  <c:v>16.159447732541583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Tabell!$F$287:$F$292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Tabell!$I$287:$I$292</c:f>
              <c:numCache>
                <c:formatCode>0.00</c:formatCode>
                <c:ptCount val="6"/>
                <c:pt idx="0">
                  <c:v>21.058110475027615</c:v>
                </c:pt>
                <c:pt idx="1">
                  <c:v>20.133336588655858</c:v>
                </c:pt>
                <c:pt idx="2">
                  <c:v>18.25876557846464</c:v>
                </c:pt>
                <c:pt idx="3">
                  <c:v>18.78590200416188</c:v>
                </c:pt>
                <c:pt idx="4">
                  <c:v>18.525334824969736</c:v>
                </c:pt>
                <c:pt idx="5">
                  <c:v>18.628548613485929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Tabell!$F$287:$F$292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Tabell!$K$287:$K$292</c:f>
              <c:numCache>
                <c:formatCode>0.00</c:formatCode>
                <c:ptCount val="6"/>
                <c:pt idx="0">
                  <c:v>25.312402053472937</c:v>
                </c:pt>
                <c:pt idx="1">
                  <c:v>24.066672261900326</c:v>
                </c:pt>
                <c:pt idx="2">
                  <c:v>23.488265067329205</c:v>
                </c:pt>
                <c:pt idx="3">
                  <c:v>23.021385636408425</c:v>
                </c:pt>
                <c:pt idx="4">
                  <c:v>22.574268597944393</c:v>
                </c:pt>
                <c:pt idx="5">
                  <c:v>21.989146853768929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Tabell!$F$287:$F$292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Tabell!$L$287:$L$292</c:f>
              <c:numCache>
                <c:formatCode>0.00</c:formatCode>
                <c:ptCount val="6"/>
                <c:pt idx="0">
                  <c:v>24.87443754374274</c:v>
                </c:pt>
                <c:pt idx="1">
                  <c:v>23.80777349892654</c:v>
                </c:pt>
                <c:pt idx="2">
                  <c:v>23.161701816732695</c:v>
                </c:pt>
                <c:pt idx="3">
                  <c:v>22.423833896773917</c:v>
                </c:pt>
                <c:pt idx="4">
                  <c:v>21.748027551631772</c:v>
                </c:pt>
                <c:pt idx="5">
                  <c:v>21.071579645401169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Tabell!$F$287:$F$292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Tabell!$M$287:$M$292</c:f>
              <c:numCache>
                <c:formatCode>0.00</c:formatCode>
                <c:ptCount val="6"/>
                <c:pt idx="0">
                  <c:v>25.1170020205276</c:v>
                </c:pt>
                <c:pt idx="1">
                  <c:v>23.96184514230136</c:v>
                </c:pt>
                <c:pt idx="2">
                  <c:v>23.393581900147879</c:v>
                </c:pt>
                <c:pt idx="3">
                  <c:v>22.831660669812052</c:v>
                </c:pt>
                <c:pt idx="4">
                  <c:v>22.260899426511259</c:v>
                </c:pt>
                <c:pt idx="5">
                  <c:v>21.616723853522117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37600"/>
        <c:axId val="132939136"/>
      </c:lineChart>
      <c:catAx>
        <c:axId val="13293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939136"/>
        <c:crosses val="autoZero"/>
        <c:auto val="1"/>
        <c:lblAlgn val="ctr"/>
        <c:lblOffset val="100"/>
        <c:noMultiLvlLbl val="0"/>
      </c:catAx>
      <c:valAx>
        <c:axId val="1329391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9376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Tabell!$F$294:$F$299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Tabell!$G$294:$G$299</c:f>
              <c:numCache>
                <c:formatCode>0.00</c:formatCode>
                <c:ptCount val="6"/>
                <c:pt idx="0">
                  <c:v>15.650363787396588</c:v>
                </c:pt>
                <c:pt idx="1">
                  <c:v>15.924586847574373</c:v>
                </c:pt>
                <c:pt idx="2">
                  <c:v>13.663200469359987</c:v>
                </c:pt>
                <c:pt idx="3">
                  <c:v>14.680220887300171</c:v>
                </c:pt>
                <c:pt idx="4">
                  <c:v>13.650523405103469</c:v>
                </c:pt>
                <c:pt idx="5">
                  <c:v>15.304385719601141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Tabell!$F$294:$F$299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Tabell!$H$294:$H$299</c:f>
              <c:numCache>
                <c:formatCode>0.00</c:formatCode>
                <c:ptCount val="6"/>
                <c:pt idx="0">
                  <c:v>15.150279241933051</c:v>
                </c:pt>
                <c:pt idx="1">
                  <c:v>15.367652935381502</c:v>
                </c:pt>
                <c:pt idx="2">
                  <c:v>13.138991592675936</c:v>
                </c:pt>
                <c:pt idx="3">
                  <c:v>11.175922432514259</c:v>
                </c:pt>
                <c:pt idx="4">
                  <c:v>13.284201984613592</c:v>
                </c:pt>
                <c:pt idx="5">
                  <c:v>11.530122987817437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Tabell!$F$294:$F$299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Tabell!$I$294:$I$299</c:f>
              <c:numCache>
                <c:formatCode>0.00</c:formatCode>
                <c:ptCount val="6"/>
                <c:pt idx="0">
                  <c:v>15.336050033710382</c:v>
                </c:pt>
                <c:pt idx="1">
                  <c:v>15.661789029775292</c:v>
                </c:pt>
                <c:pt idx="2">
                  <c:v>13.57058390763517</c:v>
                </c:pt>
                <c:pt idx="3">
                  <c:v>13.139554403999751</c:v>
                </c:pt>
                <c:pt idx="4">
                  <c:v>13.678176796166783</c:v>
                </c:pt>
                <c:pt idx="5">
                  <c:v>13.82861435119907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Tabell!$F$294:$F$299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Tabell!$K$294:$K$299</c:f>
              <c:numCache>
                <c:formatCode>0.00</c:formatCode>
                <c:ptCount val="6"/>
                <c:pt idx="0">
                  <c:v>17.269269864188942</c:v>
                </c:pt>
                <c:pt idx="1">
                  <c:v>16.141585548178529</c:v>
                </c:pt>
                <c:pt idx="2">
                  <c:v>15.299985896411277</c:v>
                </c:pt>
                <c:pt idx="3">
                  <c:v>15.207514739331367</c:v>
                </c:pt>
                <c:pt idx="4">
                  <c:v>14.693438983248432</c:v>
                </c:pt>
                <c:pt idx="5">
                  <c:v>14.335117320057774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Tabell!$F$294:$F$299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Tabell!$L$294:$L$299</c:f>
              <c:numCache>
                <c:formatCode>0.00</c:formatCode>
                <c:ptCount val="6"/>
                <c:pt idx="0">
                  <c:v>18.28606984882024</c:v>
                </c:pt>
                <c:pt idx="1">
                  <c:v>17.12656235184841</c:v>
                </c:pt>
                <c:pt idx="2">
                  <c:v>15.99634972246885</c:v>
                </c:pt>
                <c:pt idx="3">
                  <c:v>15.255002433836504</c:v>
                </c:pt>
                <c:pt idx="4">
                  <c:v>14.594925453677593</c:v>
                </c:pt>
                <c:pt idx="5">
                  <c:v>14.092848876470764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Tabell!$F$294:$F$299</c:f>
              <c:strCache>
                <c:ptCount val="6"/>
                <c:pt idx="0">
                  <c:v>1994-1996</c:v>
                </c:pt>
                <c:pt idx="1">
                  <c:v>1997-1999</c:v>
                </c:pt>
                <c:pt idx="2">
                  <c:v>2000-2002</c:v>
                </c:pt>
                <c:pt idx="3">
                  <c:v>2003-2005</c:v>
                </c:pt>
                <c:pt idx="4">
                  <c:v>2006-2008</c:v>
                </c:pt>
                <c:pt idx="5">
                  <c:v>2009-2011</c:v>
                </c:pt>
              </c:strCache>
            </c:strRef>
          </c:cat>
          <c:val>
            <c:numRef>
              <c:f>Tabell!$M$294:$M$299</c:f>
              <c:numCache>
                <c:formatCode>0.00</c:formatCode>
                <c:ptCount val="6"/>
                <c:pt idx="0">
                  <c:v>17.674525773338512</c:v>
                </c:pt>
                <c:pt idx="1">
                  <c:v>16.526994893886712</c:v>
                </c:pt>
                <c:pt idx="2">
                  <c:v>15.574940502061615</c:v>
                </c:pt>
                <c:pt idx="3">
                  <c:v>15.246050936546455</c:v>
                </c:pt>
                <c:pt idx="4">
                  <c:v>14.624939934596281</c:v>
                </c:pt>
                <c:pt idx="5">
                  <c:v>14.229535858722281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75232"/>
        <c:axId val="132989312"/>
      </c:lineChart>
      <c:catAx>
        <c:axId val="13297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2989312"/>
        <c:crosses val="autoZero"/>
        <c:auto val="1"/>
        <c:lblAlgn val="ctr"/>
        <c:lblOffset val="100"/>
        <c:noMultiLvlLbl val="0"/>
      </c:catAx>
      <c:valAx>
        <c:axId val="1329893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297523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Tabell!$F$43:$F$49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Tabell!$G$43:$G$49</c:f>
              <c:numCache>
                <c:formatCode>0.00</c:formatCode>
                <c:ptCount val="7"/>
                <c:pt idx="0">
                  <c:v>45.059028180266921</c:v>
                </c:pt>
                <c:pt idx="1">
                  <c:v>47.915218128082202</c:v>
                </c:pt>
                <c:pt idx="2">
                  <c:v>38.931661671762626</c:v>
                </c:pt>
                <c:pt idx="3">
                  <c:v>35.069059768518564</c:v>
                </c:pt>
                <c:pt idx="4">
                  <c:v>26.723889673764397</c:v>
                </c:pt>
                <c:pt idx="5">
                  <c:v>31.106690812548088</c:v>
                </c:pt>
                <c:pt idx="6">
                  <c:v>27.585467452901788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Tabell!$F$43:$F$49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Tabell!$H$43:$H$49</c:f>
              <c:numCache>
                <c:formatCode>0.00</c:formatCode>
                <c:ptCount val="7"/>
                <c:pt idx="0">
                  <c:v>128.34143380183394</c:v>
                </c:pt>
                <c:pt idx="1">
                  <c:v>127.9914124798</c:v>
                </c:pt>
                <c:pt idx="2">
                  <c:v>104.71868125132858</c:v>
                </c:pt>
                <c:pt idx="3">
                  <c:v>91.118706573265825</c:v>
                </c:pt>
                <c:pt idx="4">
                  <c:v>92.492164842048098</c:v>
                </c:pt>
                <c:pt idx="5">
                  <c:v>69.956576488191899</c:v>
                </c:pt>
                <c:pt idx="6">
                  <c:v>58.31066791759244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Tabell!$F$43:$F$49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Tabell!$I$43:$I$49</c:f>
              <c:numCache>
                <c:formatCode>0.00</c:formatCode>
                <c:ptCount val="7"/>
                <c:pt idx="0">
                  <c:v>83.621831001044981</c:v>
                </c:pt>
                <c:pt idx="1">
                  <c:v>85.417805960777486</c:v>
                </c:pt>
                <c:pt idx="2">
                  <c:v>70.122714139787746</c:v>
                </c:pt>
                <c:pt idx="3">
                  <c:v>61.768289263396326</c:v>
                </c:pt>
                <c:pt idx="4">
                  <c:v>57.875021237365146</c:v>
                </c:pt>
                <c:pt idx="5">
                  <c:v>49.707670959973505</c:v>
                </c:pt>
                <c:pt idx="6">
                  <c:v>42.420639111135678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Tabell!$F$43:$F$49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Tabell!$K$43:$K$49</c:f>
              <c:numCache>
                <c:formatCode>0.00</c:formatCode>
                <c:ptCount val="7"/>
                <c:pt idx="0">
                  <c:v>61.400680288227754</c:v>
                </c:pt>
                <c:pt idx="1">
                  <c:v>55.466556818730467</c:v>
                </c:pt>
                <c:pt idx="2">
                  <c:v>50.942761911212273</c:v>
                </c:pt>
                <c:pt idx="3">
                  <c:v>43.342325147823686</c:v>
                </c:pt>
                <c:pt idx="4">
                  <c:v>40.097770598427495</c:v>
                </c:pt>
                <c:pt idx="5">
                  <c:v>35.940339482603598</c:v>
                </c:pt>
                <c:pt idx="6">
                  <c:v>30.440396975926788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Tabell!$F$43:$F$49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Tabell!$L$43:$L$49</c:f>
              <c:numCache>
                <c:formatCode>0.00</c:formatCode>
                <c:ptCount val="7"/>
                <c:pt idx="0">
                  <c:v>168.19428908462547</c:v>
                </c:pt>
                <c:pt idx="1">
                  <c:v>147.20854461072773</c:v>
                </c:pt>
                <c:pt idx="2">
                  <c:v>135.32113031064978</c:v>
                </c:pt>
                <c:pt idx="3">
                  <c:v>119.30881450491947</c:v>
                </c:pt>
                <c:pt idx="4">
                  <c:v>106.44312295441158</c:v>
                </c:pt>
                <c:pt idx="5">
                  <c:v>94.23780677883164</c:v>
                </c:pt>
                <c:pt idx="6">
                  <c:v>81.325117040869728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Tabell!$F$43:$F$49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Tabell!$M$43:$M$49</c:f>
              <c:numCache>
                <c:formatCode>0.00</c:formatCode>
                <c:ptCount val="7"/>
                <c:pt idx="0">
                  <c:v>110.562576889322</c:v>
                </c:pt>
                <c:pt idx="1">
                  <c:v>97.985708311177632</c:v>
                </c:pt>
                <c:pt idx="2">
                  <c:v>90.156140498375152</c:v>
                </c:pt>
                <c:pt idx="3">
                  <c:v>78.877392224016916</c:v>
                </c:pt>
                <c:pt idx="4">
                  <c:v>71.366300428056633</c:v>
                </c:pt>
                <c:pt idx="5">
                  <c:v>63.647037572794282</c:v>
                </c:pt>
                <c:pt idx="6">
                  <c:v>54.806376609647074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54432"/>
        <c:axId val="129168512"/>
      </c:lineChart>
      <c:catAx>
        <c:axId val="12915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168512"/>
        <c:crosses val="autoZero"/>
        <c:auto val="1"/>
        <c:lblAlgn val="ctr"/>
        <c:lblOffset val="100"/>
        <c:noMultiLvlLbl val="0"/>
      </c:catAx>
      <c:valAx>
        <c:axId val="129168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15443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Tabell!$F$301:$F$310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Tabell!$G$301:$G$310</c:f>
              <c:numCache>
                <c:formatCode>0.00</c:formatCode>
                <c:ptCount val="10"/>
                <c:pt idx="0">
                  <c:v>80.379746835443044</c:v>
                </c:pt>
                <c:pt idx="1">
                  <c:v>70.000000000000014</c:v>
                </c:pt>
                <c:pt idx="2">
                  <c:v>74.450549450549531</c:v>
                </c:pt>
                <c:pt idx="3">
                  <c:v>76.638176638176674</c:v>
                </c:pt>
                <c:pt idx="4">
                  <c:v>79.402985074626969</c:v>
                </c:pt>
                <c:pt idx="5">
                  <c:v>73.204419889502745</c:v>
                </c:pt>
                <c:pt idx="6">
                  <c:v>86.980609418282512</c:v>
                </c:pt>
                <c:pt idx="7">
                  <c:v>88.586956521739111</c:v>
                </c:pt>
                <c:pt idx="8">
                  <c:v>87.969924812030072</c:v>
                </c:pt>
                <c:pt idx="9">
                  <c:v>91.07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Tabell!$F$301:$F$310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Tabell!$H$301:$H$310</c:f>
              <c:numCache>
                <c:formatCode>0.00</c:formatCode>
                <c:ptCount val="10"/>
                <c:pt idx="0">
                  <c:v>86.229508196721355</c:v>
                </c:pt>
                <c:pt idx="1">
                  <c:v>73.184357541899445</c:v>
                </c:pt>
                <c:pt idx="2">
                  <c:v>73.712737127371284</c:v>
                </c:pt>
                <c:pt idx="3">
                  <c:v>77.044854881266446</c:v>
                </c:pt>
                <c:pt idx="4">
                  <c:v>81.571815718157211</c:v>
                </c:pt>
                <c:pt idx="5">
                  <c:v>84.182305630026818</c:v>
                </c:pt>
                <c:pt idx="6">
                  <c:v>87.755102040816382</c:v>
                </c:pt>
                <c:pt idx="7">
                  <c:v>86.797066014669966</c:v>
                </c:pt>
                <c:pt idx="8">
                  <c:v>90.314136125654414</c:v>
                </c:pt>
                <c:pt idx="9">
                  <c:v>89.86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Tabell!$F$301:$F$310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Tabell!$I$301:$I$310</c:f>
              <c:numCache>
                <c:formatCode>0.00</c:formatCode>
                <c:ptCount val="10"/>
                <c:pt idx="0">
                  <c:v>83.252818035426827</c:v>
                </c:pt>
                <c:pt idx="1">
                  <c:v>71.587743732590454</c:v>
                </c:pt>
                <c:pt idx="2">
                  <c:v>74.079126875852722</c:v>
                </c:pt>
                <c:pt idx="3">
                  <c:v>76.849315068493155</c:v>
                </c:pt>
                <c:pt idx="4">
                  <c:v>80.539772727272648</c:v>
                </c:pt>
                <c:pt idx="5">
                  <c:v>78.775510204081641</c:v>
                </c:pt>
                <c:pt idx="6">
                  <c:v>87.383798140770224</c:v>
                </c:pt>
                <c:pt idx="7">
                  <c:v>87.64478764478757</c:v>
                </c:pt>
                <c:pt idx="8">
                  <c:v>89.116517285531316</c:v>
                </c:pt>
                <c:pt idx="9">
                  <c:v>90.44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Tabell!$F$301:$F$310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Tabell!$K$301:$K$310</c:f>
              <c:numCache>
                <c:formatCode>0.00</c:formatCode>
                <c:ptCount val="10"/>
                <c:pt idx="0">
                  <c:v>71.843817787418544</c:v>
                </c:pt>
                <c:pt idx="1">
                  <c:v>75.088499217913821</c:v>
                </c:pt>
                <c:pt idx="2">
                  <c:v>77.28538663171723</c:v>
                </c:pt>
                <c:pt idx="3">
                  <c:v>77.192429022082351</c:v>
                </c:pt>
                <c:pt idx="4">
                  <c:v>80.053471603337854</c:v>
                </c:pt>
                <c:pt idx="5">
                  <c:v>80.379641909813856</c:v>
                </c:pt>
                <c:pt idx="6">
                  <c:v>82.474993800116081</c:v>
                </c:pt>
                <c:pt idx="7">
                  <c:v>85.742460350070019</c:v>
                </c:pt>
                <c:pt idx="8">
                  <c:v>87.351809688309686</c:v>
                </c:pt>
                <c:pt idx="9">
                  <c:v>88.72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Tabell!$F$301:$F$310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Tabell!$L$301:$L$310</c:f>
              <c:numCache>
                <c:formatCode>0.00</c:formatCode>
                <c:ptCount val="10"/>
                <c:pt idx="0">
                  <c:v>75.455474203984522</c:v>
                </c:pt>
                <c:pt idx="1">
                  <c:v>76.909075866633643</c:v>
                </c:pt>
                <c:pt idx="2">
                  <c:v>79.590690208667468</c:v>
                </c:pt>
                <c:pt idx="3">
                  <c:v>80.103555927815904</c:v>
                </c:pt>
                <c:pt idx="4">
                  <c:v>82.813257881972731</c:v>
                </c:pt>
                <c:pt idx="5">
                  <c:v>83.833306307767273</c:v>
                </c:pt>
                <c:pt idx="6">
                  <c:v>84.896496815286582</c:v>
                </c:pt>
                <c:pt idx="7">
                  <c:v>87.301587301587162</c:v>
                </c:pt>
                <c:pt idx="8">
                  <c:v>89.22327092681418</c:v>
                </c:pt>
                <c:pt idx="9">
                  <c:v>89.54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Tabell!$F$301:$F$310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Tabell!$M$301:$M$310</c:f>
              <c:numCache>
                <c:formatCode>0.00</c:formatCode>
                <c:ptCount val="10"/>
                <c:pt idx="0">
                  <c:v>73.66679558248407</c:v>
                </c:pt>
                <c:pt idx="1">
                  <c:v>75.996533795493761</c:v>
                </c:pt>
                <c:pt idx="2">
                  <c:v>78.449813523593733</c:v>
                </c:pt>
                <c:pt idx="3">
                  <c:v>78.673536590090649</c:v>
                </c:pt>
                <c:pt idx="4">
                  <c:v>81.434872334398719</c:v>
                </c:pt>
                <c:pt idx="5">
                  <c:v>82.125584064267557</c:v>
                </c:pt>
                <c:pt idx="6">
                  <c:v>83.708480350408507</c:v>
                </c:pt>
                <c:pt idx="7">
                  <c:v>86.541389534418016</c:v>
                </c:pt>
                <c:pt idx="8">
                  <c:v>88.294431672057598</c:v>
                </c:pt>
                <c:pt idx="9">
                  <c:v>89.14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12864"/>
        <c:axId val="133026944"/>
      </c:lineChart>
      <c:catAx>
        <c:axId val="13301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026944"/>
        <c:crosses val="autoZero"/>
        <c:auto val="1"/>
        <c:lblAlgn val="ctr"/>
        <c:lblOffset val="100"/>
        <c:noMultiLvlLbl val="0"/>
      </c:catAx>
      <c:valAx>
        <c:axId val="1330269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01286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Tabell!$F$312:$F$319</c:f>
              <c:strCach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strCache>
            </c:strRef>
          </c:cat>
          <c:val>
            <c:numRef>
              <c:f>Tabell!$G$312:$G$319</c:f>
              <c:numCache>
                <c:formatCode>0.00</c:formatCode>
                <c:ptCount val="8"/>
                <c:pt idx="0">
                  <c:v>9.8484848484848477</c:v>
                </c:pt>
                <c:pt idx="1">
                  <c:v>3.6764705882352944</c:v>
                </c:pt>
                <c:pt idx="2">
                  <c:v>4.166666666666667</c:v>
                </c:pt>
                <c:pt idx="3">
                  <c:v>6.015037593984963</c:v>
                </c:pt>
                <c:pt idx="4">
                  <c:v>7.4380165289256217</c:v>
                </c:pt>
                <c:pt idx="5">
                  <c:v>5.6910569105691069</c:v>
                </c:pt>
                <c:pt idx="6">
                  <c:v>9.3333333333333375</c:v>
                </c:pt>
                <c:pt idx="7">
                  <c:v>15.32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Tabell!$F$312:$F$319</c:f>
              <c:strCach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strCache>
            </c:strRef>
          </c:cat>
          <c:val>
            <c:numRef>
              <c:f>Tabell!$H$312:$H$319</c:f>
              <c:numCache>
                <c:formatCode>0.00</c:formatCode>
                <c:ptCount val="8"/>
                <c:pt idx="0">
                  <c:v>6.9306930693069315</c:v>
                </c:pt>
                <c:pt idx="1">
                  <c:v>6.1538461538461551</c:v>
                </c:pt>
                <c:pt idx="2">
                  <c:v>4.1237113402061869</c:v>
                </c:pt>
                <c:pt idx="3">
                  <c:v>8.3333333333333357</c:v>
                </c:pt>
                <c:pt idx="4">
                  <c:v>5.4794520547945211</c:v>
                </c:pt>
                <c:pt idx="5">
                  <c:v>9.333333333333341</c:v>
                </c:pt>
                <c:pt idx="6">
                  <c:v>9.3457943925233629</c:v>
                </c:pt>
                <c:pt idx="7">
                  <c:v>14.14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Tabell!$F$312:$F$319</c:f>
              <c:strCach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strCache>
            </c:strRef>
          </c:cat>
          <c:val>
            <c:numRef>
              <c:f>Tabell!$I$312:$I$319</c:f>
              <c:numCache>
                <c:formatCode>0.00</c:formatCode>
                <c:ptCount val="8"/>
                <c:pt idx="0">
                  <c:v>8.083832335329344</c:v>
                </c:pt>
                <c:pt idx="1">
                  <c:v>5.1359516616314238</c:v>
                </c:pt>
                <c:pt idx="2">
                  <c:v>4.1420118343195291</c:v>
                </c:pt>
                <c:pt idx="3">
                  <c:v>7.4183976261127613</c:v>
                </c:pt>
                <c:pt idx="4">
                  <c:v>6.1764705882352953</c:v>
                </c:pt>
                <c:pt idx="5">
                  <c:v>8.0459770114942479</c:v>
                </c:pt>
                <c:pt idx="6">
                  <c:v>9.3406593406593341</c:v>
                </c:pt>
                <c:pt idx="7">
                  <c:v>14.6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Tabell!$F$312:$F$319</c:f>
              <c:strCach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strCache>
            </c:strRef>
          </c:cat>
          <c:val>
            <c:numRef>
              <c:f>Tabell!$K$312:$K$319</c:f>
              <c:numCache>
                <c:formatCode>0.00</c:formatCode>
                <c:ptCount val="8"/>
                <c:pt idx="0">
                  <c:v>1.9662921348314606</c:v>
                </c:pt>
                <c:pt idx="1">
                  <c:v>2.9042224510813663</c:v>
                </c:pt>
                <c:pt idx="2">
                  <c:v>3.5699016673792183</c:v>
                </c:pt>
                <c:pt idx="3">
                  <c:v>4.5004500450044969</c:v>
                </c:pt>
                <c:pt idx="4">
                  <c:v>6.906443071491621</c:v>
                </c:pt>
                <c:pt idx="5">
                  <c:v>8.1116441343218497</c:v>
                </c:pt>
                <c:pt idx="6">
                  <c:v>8.4392581787872203</c:v>
                </c:pt>
                <c:pt idx="7">
                  <c:v>10.46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Tabell!$F$312:$F$319</c:f>
              <c:strCach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strCache>
            </c:strRef>
          </c:cat>
          <c:val>
            <c:numRef>
              <c:f>Tabell!$L$312:$L$319</c:f>
              <c:numCache>
                <c:formatCode>0.00</c:formatCode>
                <c:ptCount val="8"/>
                <c:pt idx="0">
                  <c:v>2.4567788898999039</c:v>
                </c:pt>
                <c:pt idx="1">
                  <c:v>3.9058012636415764</c:v>
                </c:pt>
                <c:pt idx="2">
                  <c:v>3.7832788416627636</c:v>
                </c:pt>
                <c:pt idx="3">
                  <c:v>5.706733011973264</c:v>
                </c:pt>
                <c:pt idx="4">
                  <c:v>7.0701107011070015</c:v>
                </c:pt>
                <c:pt idx="5">
                  <c:v>8.3272354749012525</c:v>
                </c:pt>
                <c:pt idx="6">
                  <c:v>9.4450833812535961</c:v>
                </c:pt>
                <c:pt idx="7">
                  <c:v>10.16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Tabell!$F$312:$F$319</c:f>
              <c:strCache>
                <c:ptCount val="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</c:strCache>
            </c:strRef>
          </c:cat>
          <c:val>
            <c:numRef>
              <c:f>Tabell!$M$312:$M$319</c:f>
              <c:numCache>
                <c:formatCode>0.00</c:formatCode>
                <c:ptCount val="8"/>
                <c:pt idx="0">
                  <c:v>2.2545000891106732</c:v>
                </c:pt>
                <c:pt idx="1">
                  <c:v>3.4943734664523154</c:v>
                </c:pt>
                <c:pt idx="2">
                  <c:v>3.6933609584722089</c:v>
                </c:pt>
                <c:pt idx="3">
                  <c:v>5.2137931034482623</c:v>
                </c:pt>
                <c:pt idx="4">
                  <c:v>7.0045104802335034</c:v>
                </c:pt>
                <c:pt idx="5">
                  <c:v>8.2406515456695022</c:v>
                </c:pt>
                <c:pt idx="6">
                  <c:v>9.0344534240748615</c:v>
                </c:pt>
                <c:pt idx="7">
                  <c:v>10.28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40864"/>
        <c:axId val="133142400"/>
      </c:lineChart>
      <c:catAx>
        <c:axId val="1331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142400"/>
        <c:crosses val="autoZero"/>
        <c:auto val="1"/>
        <c:lblAlgn val="ctr"/>
        <c:lblOffset val="100"/>
        <c:noMultiLvlLbl val="0"/>
      </c:catAx>
      <c:valAx>
        <c:axId val="1331424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14086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Tabell!$F$321:$F$323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Tabell!$G$321:$G$323</c:f>
              <c:numCache>
                <c:formatCode>0.00</c:formatCode>
                <c:ptCount val="3"/>
                <c:pt idx="0">
                  <c:v>96.61971830985911</c:v>
                </c:pt>
                <c:pt idx="1">
                  <c:v>98.461538461538382</c:v>
                </c:pt>
                <c:pt idx="2">
                  <c:v>96.73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Tabell!$F$321:$F$323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Tabell!$H$321:$H$323</c:f>
              <c:numCache>
                <c:formatCode>0.00</c:formatCode>
                <c:ptCount val="3"/>
                <c:pt idx="0">
                  <c:v>96.717171717171723</c:v>
                </c:pt>
                <c:pt idx="1">
                  <c:v>98.663101604278012</c:v>
                </c:pt>
                <c:pt idx="2">
                  <c:v>95.28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Tabell!$F$321:$F$323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Tabell!$I$321:$I$323</c:f>
              <c:numCache>
                <c:formatCode>0.00</c:formatCode>
                <c:ptCount val="3"/>
                <c:pt idx="0">
                  <c:v>96.67110519307596</c:v>
                </c:pt>
                <c:pt idx="1">
                  <c:v>98.560209424083695</c:v>
                </c:pt>
                <c:pt idx="2">
                  <c:v>95.98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Tabell!$F$321:$F$323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Tabell!$K$321:$K$323</c:f>
              <c:numCache>
                <c:formatCode>0.00</c:formatCode>
                <c:ptCount val="3"/>
                <c:pt idx="0">
                  <c:v>92.846392208942291</c:v>
                </c:pt>
                <c:pt idx="1">
                  <c:v>93.475399045581852</c:v>
                </c:pt>
                <c:pt idx="2">
                  <c:v>92.66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Tabell!$F$321:$F$323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Tabell!$L$321:$L$323</c:f>
              <c:numCache>
                <c:formatCode>0.00</c:formatCode>
                <c:ptCount val="3"/>
                <c:pt idx="0">
                  <c:v>92.63891220412988</c:v>
                </c:pt>
                <c:pt idx="1">
                  <c:v>93.501775912173642</c:v>
                </c:pt>
                <c:pt idx="2">
                  <c:v>93.25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Tabell!$F$321:$F$323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Tabell!$M$321:$M$323</c:f>
              <c:numCache>
                <c:formatCode>0.00</c:formatCode>
                <c:ptCount val="3"/>
                <c:pt idx="0">
                  <c:v>92.739885389288432</c:v>
                </c:pt>
                <c:pt idx="1">
                  <c:v>93.488713226305933</c:v>
                </c:pt>
                <c:pt idx="2">
                  <c:v>92.97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39936"/>
        <c:axId val="133241472"/>
      </c:lineChart>
      <c:catAx>
        <c:axId val="13323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241472"/>
        <c:crosses val="autoZero"/>
        <c:auto val="1"/>
        <c:lblAlgn val="ctr"/>
        <c:lblOffset val="100"/>
        <c:noMultiLvlLbl val="0"/>
      </c:catAx>
      <c:valAx>
        <c:axId val="1332414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23993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Tabell!$F$325:$F$327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Tabell!$G$325:$G$327</c:f>
              <c:numCache>
                <c:formatCode>0.00</c:formatCode>
                <c:ptCount val="3"/>
                <c:pt idx="0">
                  <c:v>58.5</c:v>
                </c:pt>
                <c:pt idx="1">
                  <c:v>68.7</c:v>
                </c:pt>
                <c:pt idx="2">
                  <c:v>54.9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Tabell!$F$325:$F$327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Tabell!$H$325:$H$327</c:f>
              <c:numCache>
                <c:formatCode>0.00</c:formatCode>
                <c:ptCount val="3"/>
                <c:pt idx="0">
                  <c:v>55.4</c:v>
                </c:pt>
                <c:pt idx="1">
                  <c:v>65.3</c:v>
                </c:pt>
                <c:pt idx="2">
                  <c:v>59.6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Tabell!$F$325:$F$327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Tabell!$I$325:$I$327</c:f>
              <c:numCache>
                <c:formatCode>0.00</c:formatCode>
                <c:ptCount val="3"/>
                <c:pt idx="0">
                  <c:v>56.4</c:v>
                </c:pt>
                <c:pt idx="1">
                  <c:v>69.599999999999994</c:v>
                </c:pt>
                <c:pt idx="2">
                  <c:v>58.1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Tabell!$F$325:$F$327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Tabell!$K$325:$K$327</c:f>
              <c:numCache>
                <c:formatCode>0.00</c:formatCode>
                <c:ptCount val="3"/>
                <c:pt idx="0">
                  <c:v>62</c:v>
                </c:pt>
                <c:pt idx="1">
                  <c:v>65.599999999999994</c:v>
                </c:pt>
                <c:pt idx="2">
                  <c:v>66.400000000000006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Tabell!$F$325:$F$327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Tabell!$L$325:$L$327</c:f>
              <c:numCache>
                <c:formatCode>0.00</c:formatCode>
                <c:ptCount val="3"/>
                <c:pt idx="0">
                  <c:v>61.7</c:v>
                </c:pt>
                <c:pt idx="1">
                  <c:v>64.400000000000006</c:v>
                </c:pt>
                <c:pt idx="2">
                  <c:v>67.7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Tabell!$F$325:$F$327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Tabell!$M$325:$M$327</c:f>
              <c:numCache>
                <c:formatCode>0.00</c:formatCode>
                <c:ptCount val="3"/>
                <c:pt idx="0">
                  <c:v>61.9</c:v>
                </c:pt>
                <c:pt idx="1">
                  <c:v>64.8</c:v>
                </c:pt>
                <c:pt idx="2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98048"/>
        <c:axId val="133299584"/>
      </c:lineChart>
      <c:catAx>
        <c:axId val="1332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299584"/>
        <c:crosses val="autoZero"/>
        <c:auto val="1"/>
        <c:lblAlgn val="ctr"/>
        <c:lblOffset val="100"/>
        <c:noMultiLvlLbl val="0"/>
      </c:catAx>
      <c:valAx>
        <c:axId val="1332995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29804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Tabell!$F$329:$F$331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Tabell!$G$329:$G$331</c:f>
              <c:numCache>
                <c:formatCode>0.00</c:formatCode>
                <c:ptCount val="3"/>
                <c:pt idx="0">
                  <c:v>44.4</c:v>
                </c:pt>
                <c:pt idx="1">
                  <c:v>54.8</c:v>
                </c:pt>
                <c:pt idx="2">
                  <c:v>62.6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Tabell!$F$329:$F$331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Tabell!$H$329:$H$331</c:f>
              <c:numCache>
                <c:formatCode>0.00</c:formatCode>
                <c:ptCount val="3"/>
                <c:pt idx="0">
                  <c:v>59.3</c:v>
                </c:pt>
                <c:pt idx="1">
                  <c:v>67.3</c:v>
                </c:pt>
                <c:pt idx="2">
                  <c:v>73.2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Tabell!$F$329:$F$331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Tabell!$I$329:$I$331</c:f>
              <c:numCache>
                <c:formatCode>0.00</c:formatCode>
                <c:ptCount val="3"/>
                <c:pt idx="0">
                  <c:v>53</c:v>
                </c:pt>
                <c:pt idx="1">
                  <c:v>62.1</c:v>
                </c:pt>
                <c:pt idx="2">
                  <c:v>68.5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Tabell!$F$329:$F$331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Tabell!$K$329:$K$331</c:f>
              <c:numCache>
                <c:formatCode>0.00</c:formatCode>
                <c:ptCount val="3"/>
                <c:pt idx="0">
                  <c:v>56.2</c:v>
                </c:pt>
                <c:pt idx="1">
                  <c:v>64</c:v>
                </c:pt>
                <c:pt idx="2">
                  <c:v>68.400000000000006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Tabell!$F$329:$F$331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Tabell!$L$329:$L$331</c:f>
              <c:numCache>
                <c:formatCode>0.00</c:formatCode>
                <c:ptCount val="3"/>
                <c:pt idx="0">
                  <c:v>58.8</c:v>
                </c:pt>
                <c:pt idx="1">
                  <c:v>67.900000000000006</c:v>
                </c:pt>
                <c:pt idx="2">
                  <c:v>72.8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Tabell!$F$329:$F$331</c:f>
              <c:strCache>
                <c:ptCount val="3"/>
                <c:pt idx="0">
                  <c:v>2005-2006</c:v>
                </c:pt>
                <c:pt idx="1">
                  <c:v>2007-2008</c:v>
                </c:pt>
                <c:pt idx="2">
                  <c:v>2009-2010</c:v>
                </c:pt>
              </c:strCache>
            </c:strRef>
          </c:cat>
          <c:val>
            <c:numRef>
              <c:f>Tabell!$M$329:$M$331</c:f>
              <c:numCache>
                <c:formatCode>0.00</c:formatCode>
                <c:ptCount val="3"/>
                <c:pt idx="0">
                  <c:v>57.6</c:v>
                </c:pt>
                <c:pt idx="1">
                  <c:v>66.2</c:v>
                </c:pt>
                <c:pt idx="2">
                  <c:v>70.900000000000006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47584"/>
        <c:axId val="133349376"/>
      </c:lineChart>
      <c:catAx>
        <c:axId val="1333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349376"/>
        <c:crosses val="autoZero"/>
        <c:auto val="1"/>
        <c:lblAlgn val="ctr"/>
        <c:lblOffset val="100"/>
        <c:noMultiLvlLbl val="0"/>
      </c:catAx>
      <c:valAx>
        <c:axId val="1333493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34758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Tabell!$F$333:$F$335</c:f>
              <c:strCache>
                <c:ptCount val="3"/>
                <c:pt idx="0">
                  <c:v>1996-2000</c:v>
                </c:pt>
                <c:pt idx="1">
                  <c:v>2001-2005</c:v>
                </c:pt>
                <c:pt idx="2">
                  <c:v>2006-2010</c:v>
                </c:pt>
              </c:strCache>
            </c:strRef>
          </c:cat>
          <c:val>
            <c:numRef>
              <c:f>Tabell!$G$333:$G$335</c:f>
              <c:numCache>
                <c:formatCode>0.00</c:formatCode>
                <c:ptCount val="3"/>
                <c:pt idx="0">
                  <c:v>12.09972169824057</c:v>
                </c:pt>
                <c:pt idx="1">
                  <c:v>7.9742335887086888</c:v>
                </c:pt>
                <c:pt idx="2">
                  <c:v>7.4845634646065058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Tabell!$F$333:$F$335</c:f>
              <c:strCache>
                <c:ptCount val="3"/>
                <c:pt idx="0">
                  <c:v>1996-2000</c:v>
                </c:pt>
                <c:pt idx="1">
                  <c:v>2001-2005</c:v>
                </c:pt>
                <c:pt idx="2">
                  <c:v>2006-2010</c:v>
                </c:pt>
              </c:strCache>
            </c:strRef>
          </c:cat>
          <c:val>
            <c:numRef>
              <c:f>Tabell!$H$333:$H$335</c:f>
              <c:numCache>
                <c:formatCode>0.00</c:formatCode>
                <c:ptCount val="3"/>
                <c:pt idx="0">
                  <c:v>11.202055291533775</c:v>
                </c:pt>
                <c:pt idx="1">
                  <c:v>10.182585290632948</c:v>
                </c:pt>
                <c:pt idx="2">
                  <c:v>9.0718643215017796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Tabell!$F$333:$F$335</c:f>
              <c:strCache>
                <c:ptCount val="3"/>
                <c:pt idx="0">
                  <c:v>1996-2000</c:v>
                </c:pt>
                <c:pt idx="1">
                  <c:v>2001-2005</c:v>
                </c:pt>
                <c:pt idx="2">
                  <c:v>2006-2010</c:v>
                </c:pt>
              </c:strCache>
            </c:strRef>
          </c:cat>
          <c:val>
            <c:numRef>
              <c:f>Tabell!$I$333:$I$335</c:f>
              <c:numCache>
                <c:formatCode>0.00</c:formatCode>
                <c:ptCount val="3"/>
                <c:pt idx="0">
                  <c:v>11.497562029799774</c:v>
                </c:pt>
                <c:pt idx="1">
                  <c:v>8.9723797832583685</c:v>
                </c:pt>
                <c:pt idx="2">
                  <c:v>8.3435761670213413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Tabell!$F$333:$F$335</c:f>
              <c:strCache>
                <c:ptCount val="3"/>
                <c:pt idx="0">
                  <c:v>1996-2000</c:v>
                </c:pt>
                <c:pt idx="1">
                  <c:v>2001-2005</c:v>
                </c:pt>
                <c:pt idx="2">
                  <c:v>2006-2010</c:v>
                </c:pt>
              </c:strCache>
            </c:strRef>
          </c:cat>
          <c:val>
            <c:numRef>
              <c:f>Tabell!$K$333:$K$335</c:f>
              <c:numCache>
                <c:formatCode>0.00</c:formatCode>
                <c:ptCount val="3"/>
                <c:pt idx="0">
                  <c:v>10.487895305630657</c:v>
                </c:pt>
                <c:pt idx="1">
                  <c:v>9.3380902479461874</c:v>
                </c:pt>
                <c:pt idx="2">
                  <c:v>9.128224124369396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Tabell!$F$333:$F$335</c:f>
              <c:strCache>
                <c:ptCount val="3"/>
                <c:pt idx="0">
                  <c:v>1996-2000</c:v>
                </c:pt>
                <c:pt idx="1">
                  <c:v>2001-2005</c:v>
                </c:pt>
                <c:pt idx="2">
                  <c:v>2006-2010</c:v>
                </c:pt>
              </c:strCache>
            </c:strRef>
          </c:cat>
          <c:val>
            <c:numRef>
              <c:f>Tabell!$L$333:$L$335</c:f>
              <c:numCache>
                <c:formatCode>0.00</c:formatCode>
                <c:ptCount val="3"/>
                <c:pt idx="0">
                  <c:v>11.205645879184381</c:v>
                </c:pt>
                <c:pt idx="1">
                  <c:v>10.275645202187905</c:v>
                </c:pt>
                <c:pt idx="2">
                  <c:v>9.338232160097613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Tabell!$F$333:$F$335</c:f>
              <c:strCache>
                <c:ptCount val="3"/>
                <c:pt idx="0">
                  <c:v>1996-2000</c:v>
                </c:pt>
                <c:pt idx="1">
                  <c:v>2001-2005</c:v>
                </c:pt>
                <c:pt idx="2">
                  <c:v>2006-2010</c:v>
                </c:pt>
              </c:strCache>
            </c:strRef>
          </c:cat>
          <c:val>
            <c:numRef>
              <c:f>Tabell!$M$333:$M$335</c:f>
              <c:numCache>
                <c:formatCode>0.00</c:formatCode>
                <c:ptCount val="3"/>
                <c:pt idx="0">
                  <c:v>10.795071286499605</c:v>
                </c:pt>
                <c:pt idx="1">
                  <c:v>9.7657053560877145</c:v>
                </c:pt>
                <c:pt idx="2">
                  <c:v>9.2268980901143145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81120"/>
        <c:axId val="133395200"/>
      </c:lineChart>
      <c:catAx>
        <c:axId val="1333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395200"/>
        <c:crosses val="autoZero"/>
        <c:auto val="1"/>
        <c:lblAlgn val="ctr"/>
        <c:lblOffset val="100"/>
        <c:noMultiLvlLbl val="0"/>
      </c:catAx>
      <c:valAx>
        <c:axId val="1333952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3811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Tabell!$F$337:$F$341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Tabell!$G$337:$G$341</c:f>
              <c:numCache>
                <c:formatCode>0.00</c:formatCode>
                <c:ptCount val="5"/>
                <c:pt idx="0">
                  <c:v>74.766999999999996</c:v>
                </c:pt>
                <c:pt idx="1">
                  <c:v>72.033999999999992</c:v>
                </c:pt>
                <c:pt idx="2">
                  <c:v>73.918999999999997</c:v>
                </c:pt>
                <c:pt idx="3">
                  <c:v>75.072000000000003</c:v>
                </c:pt>
                <c:pt idx="4">
                  <c:v>77.754000000000005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Tabell!$F$337:$F$341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Tabell!$H$337:$H$341</c:f>
              <c:numCache>
                <c:formatCode>0.00</c:formatCode>
                <c:ptCount val="5"/>
                <c:pt idx="0">
                  <c:v>78.19</c:v>
                </c:pt>
                <c:pt idx="1">
                  <c:v>79.731999999999999</c:v>
                </c:pt>
                <c:pt idx="2">
                  <c:v>79.656999999999996</c:v>
                </c:pt>
                <c:pt idx="3">
                  <c:v>80.040000000000006</c:v>
                </c:pt>
                <c:pt idx="4">
                  <c:v>80.462999999999994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Tabell!$F$337:$F$341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Tabell!$I$337:$I$341</c:f>
              <c:numCache>
                <c:formatCode>0.00</c:formatCode>
                <c:ptCount val="5"/>
                <c:pt idx="0">
                  <c:v>76.683000000000007</c:v>
                </c:pt>
                <c:pt idx="1">
                  <c:v>76.358000000000004</c:v>
                </c:pt>
                <c:pt idx="2">
                  <c:v>77.12</c:v>
                </c:pt>
                <c:pt idx="3">
                  <c:v>77.739999999999995</c:v>
                </c:pt>
                <c:pt idx="4">
                  <c:v>79.254999999999995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Tabell!$F$337:$F$341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Tabell!$K$337:$K$341</c:f>
              <c:numCache>
                <c:formatCode>0.00</c:formatCode>
                <c:ptCount val="5"/>
                <c:pt idx="0">
                  <c:v>76.803999999999988</c:v>
                </c:pt>
                <c:pt idx="1">
                  <c:v>76.935000000000002</c:v>
                </c:pt>
                <c:pt idx="2">
                  <c:v>76.585000000000008</c:v>
                </c:pt>
                <c:pt idx="3">
                  <c:v>77.72</c:v>
                </c:pt>
                <c:pt idx="4">
                  <c:v>78.605999999999995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Tabell!$F$337:$F$341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Tabell!$L$337:$L$341</c:f>
              <c:numCache>
                <c:formatCode>0.00</c:formatCode>
                <c:ptCount val="5"/>
                <c:pt idx="0">
                  <c:v>81.076999999999998</c:v>
                </c:pt>
                <c:pt idx="1">
                  <c:v>81.242000000000004</c:v>
                </c:pt>
                <c:pt idx="2">
                  <c:v>80.825000000000003</c:v>
                </c:pt>
                <c:pt idx="3">
                  <c:v>81.676000000000002</c:v>
                </c:pt>
                <c:pt idx="4">
                  <c:v>82.796000000000006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Tabell!$F$337:$F$341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Tabell!$M$337:$M$341</c:f>
              <c:numCache>
                <c:formatCode>0.00</c:formatCode>
                <c:ptCount val="5"/>
                <c:pt idx="0">
                  <c:v>79.074999999999989</c:v>
                </c:pt>
                <c:pt idx="1">
                  <c:v>79.239999999999995</c:v>
                </c:pt>
                <c:pt idx="2">
                  <c:v>78.884</c:v>
                </c:pt>
                <c:pt idx="3">
                  <c:v>79.834999999999994</c:v>
                </c:pt>
                <c:pt idx="4">
                  <c:v>80.887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23104"/>
        <c:axId val="133424640"/>
      </c:lineChart>
      <c:catAx>
        <c:axId val="13342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424640"/>
        <c:crosses val="autoZero"/>
        <c:auto val="1"/>
        <c:lblAlgn val="ctr"/>
        <c:lblOffset val="100"/>
        <c:noMultiLvlLbl val="0"/>
      </c:catAx>
      <c:valAx>
        <c:axId val="1334246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4231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Tabell!$F$343:$F$352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Tabell!$G$343:$G$352</c:f>
              <c:numCache>
                <c:formatCode>0.00</c:formatCode>
                <c:ptCount val="10"/>
                <c:pt idx="0">
                  <c:v>97.237569060773481</c:v>
                </c:pt>
                <c:pt idx="1">
                  <c:v>97.692307692307708</c:v>
                </c:pt>
                <c:pt idx="2">
                  <c:v>97.345132743362782</c:v>
                </c:pt>
                <c:pt idx="3">
                  <c:v>93.434343434343475</c:v>
                </c:pt>
                <c:pt idx="4">
                  <c:v>97.029702970297038</c:v>
                </c:pt>
                <c:pt idx="5">
                  <c:v>95.964125560538108</c:v>
                </c:pt>
                <c:pt idx="6">
                  <c:v>98.617511520737366</c:v>
                </c:pt>
                <c:pt idx="7">
                  <c:v>96.68246445497627</c:v>
                </c:pt>
                <c:pt idx="8">
                  <c:v>96.666666666666671</c:v>
                </c:pt>
                <c:pt idx="9">
                  <c:v>95.199999999999989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Tabell!$F$343:$F$352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Tabell!$H$343:$H$352</c:f>
              <c:numCache>
                <c:formatCode>0.00</c:formatCode>
                <c:ptCount val="10"/>
                <c:pt idx="0">
                  <c:v>97.196261682243033</c:v>
                </c:pt>
                <c:pt idx="1">
                  <c:v>96.193771626297547</c:v>
                </c:pt>
                <c:pt idx="2">
                  <c:v>98.461538461538453</c:v>
                </c:pt>
                <c:pt idx="3">
                  <c:v>98.837209302325576</c:v>
                </c:pt>
                <c:pt idx="4">
                  <c:v>97.600000000000065</c:v>
                </c:pt>
                <c:pt idx="5">
                  <c:v>95.925925925925853</c:v>
                </c:pt>
                <c:pt idx="6">
                  <c:v>95.532646048109967</c:v>
                </c:pt>
                <c:pt idx="7">
                  <c:v>97.080291970802961</c:v>
                </c:pt>
                <c:pt idx="8">
                  <c:v>94.909090909090949</c:v>
                </c:pt>
                <c:pt idx="9">
                  <c:v>96.2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Tabell!$F$343:$F$352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Tabell!$I$343:$I$352</c:f>
              <c:numCache>
                <c:formatCode>0.00</c:formatCode>
                <c:ptCount val="10"/>
                <c:pt idx="0">
                  <c:v>97.215189873417728</c:v>
                </c:pt>
                <c:pt idx="1">
                  <c:v>96.903460837887096</c:v>
                </c:pt>
                <c:pt idx="2">
                  <c:v>97.942386831275584</c:v>
                </c:pt>
                <c:pt idx="3">
                  <c:v>96.491228070175438</c:v>
                </c:pt>
                <c:pt idx="4">
                  <c:v>97.345132743362782</c:v>
                </c:pt>
                <c:pt idx="5">
                  <c:v>95.943204868154126</c:v>
                </c:pt>
                <c:pt idx="6">
                  <c:v>96.850393700787393</c:v>
                </c:pt>
                <c:pt idx="7">
                  <c:v>96.9072164948454</c:v>
                </c:pt>
                <c:pt idx="8">
                  <c:v>95.728155339805838</c:v>
                </c:pt>
                <c:pt idx="9">
                  <c:v>95.7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Tabell!$F$343:$F$352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Tabell!$K$343:$K$352</c:f>
              <c:numCache>
                <c:formatCode>0.00</c:formatCode>
                <c:ptCount val="10"/>
                <c:pt idx="0">
                  <c:v>97.17971797179699</c:v>
                </c:pt>
                <c:pt idx="1">
                  <c:v>96.752706078268261</c:v>
                </c:pt>
                <c:pt idx="2">
                  <c:v>97.251646149441797</c:v>
                </c:pt>
                <c:pt idx="3">
                  <c:v>97.045769764216246</c:v>
                </c:pt>
                <c:pt idx="4">
                  <c:v>97.17294100677897</c:v>
                </c:pt>
                <c:pt idx="5">
                  <c:v>96.109430849601296</c:v>
                </c:pt>
                <c:pt idx="6">
                  <c:v>95.205574912892075</c:v>
                </c:pt>
                <c:pt idx="7">
                  <c:v>95.308403477300999</c:v>
                </c:pt>
                <c:pt idx="8">
                  <c:v>94.9822671745695</c:v>
                </c:pt>
                <c:pt idx="9">
                  <c:v>95.199999999999989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Tabell!$F$343:$F$352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Tabell!$L$343:$L$352</c:f>
              <c:numCache>
                <c:formatCode>0.00</c:formatCode>
                <c:ptCount val="10"/>
                <c:pt idx="0">
                  <c:v>97.189757058437422</c:v>
                </c:pt>
                <c:pt idx="1">
                  <c:v>96.942739005137639</c:v>
                </c:pt>
                <c:pt idx="2">
                  <c:v>97.822570610924629</c:v>
                </c:pt>
                <c:pt idx="3">
                  <c:v>97.629770087698773</c:v>
                </c:pt>
                <c:pt idx="4">
                  <c:v>97.351078950768581</c:v>
                </c:pt>
                <c:pt idx="5">
                  <c:v>96.042599540118701</c:v>
                </c:pt>
                <c:pt idx="6">
                  <c:v>96.130124561615631</c:v>
                </c:pt>
                <c:pt idx="7">
                  <c:v>96.058359807036283</c:v>
                </c:pt>
                <c:pt idx="8">
                  <c:v>95.935890097309638</c:v>
                </c:pt>
                <c:pt idx="9">
                  <c:v>96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Tabell!$F$343:$F$352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Tabell!$M$343:$M$352</c:f>
              <c:numCache>
                <c:formatCode>0.00</c:formatCode>
                <c:ptCount val="10"/>
                <c:pt idx="0">
                  <c:v>97.185071073454367</c:v>
                </c:pt>
                <c:pt idx="1">
                  <c:v>96.852571278066691</c:v>
                </c:pt>
                <c:pt idx="2">
                  <c:v>97.557079145310112</c:v>
                </c:pt>
                <c:pt idx="3">
                  <c:v>97.360685071575006</c:v>
                </c:pt>
                <c:pt idx="4">
                  <c:v>97.266902944383617</c:v>
                </c:pt>
                <c:pt idx="5">
                  <c:v>96.073888137992697</c:v>
                </c:pt>
                <c:pt idx="6">
                  <c:v>95.700595700595684</c:v>
                </c:pt>
                <c:pt idx="7">
                  <c:v>95.71319700241267</c:v>
                </c:pt>
                <c:pt idx="8">
                  <c:v>95.491803278687797</c:v>
                </c:pt>
                <c:pt idx="9">
                  <c:v>95.6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46752"/>
        <c:axId val="133548288"/>
      </c:lineChart>
      <c:catAx>
        <c:axId val="1335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548288"/>
        <c:crosses val="autoZero"/>
        <c:auto val="1"/>
        <c:lblAlgn val="ctr"/>
        <c:lblOffset val="100"/>
        <c:noMultiLvlLbl val="0"/>
      </c:catAx>
      <c:valAx>
        <c:axId val="1335482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54675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Tabell!$F$354:$F$356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Tabell!$G$354:$G$356</c:f>
              <c:numCache>
                <c:formatCode>0.00</c:formatCode>
                <c:ptCount val="3"/>
                <c:pt idx="0">
                  <c:v>63.703703703703724</c:v>
                </c:pt>
                <c:pt idx="1">
                  <c:v>57.798165137614689</c:v>
                </c:pt>
                <c:pt idx="2">
                  <c:v>60.6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Tabell!$F$354:$F$356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Tabell!$H$354:$H$356</c:f>
              <c:numCache>
                <c:formatCode>0.00</c:formatCode>
                <c:ptCount val="3"/>
                <c:pt idx="0">
                  <c:v>51.515151515151508</c:v>
                </c:pt>
                <c:pt idx="1">
                  <c:v>42.857142857142847</c:v>
                </c:pt>
                <c:pt idx="2">
                  <c:v>53.7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Tabell!$F$354:$F$356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Tabell!$I$354:$I$356</c:f>
              <c:numCache>
                <c:formatCode>0.00</c:formatCode>
                <c:ptCount val="3"/>
                <c:pt idx="0">
                  <c:v>58.547008547008531</c:v>
                </c:pt>
                <c:pt idx="1">
                  <c:v>50.467289719626166</c:v>
                </c:pt>
                <c:pt idx="2">
                  <c:v>57.099999999999994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Tabell!$F$354:$F$356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Tabell!$K$354:$K$356</c:f>
              <c:numCache>
                <c:formatCode>0.00</c:formatCode>
                <c:ptCount val="3"/>
                <c:pt idx="0">
                  <c:v>58.838174273858797</c:v>
                </c:pt>
                <c:pt idx="1">
                  <c:v>59.940249864204148</c:v>
                </c:pt>
                <c:pt idx="2">
                  <c:v>59.699999999999996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Tabell!$F$354:$F$356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Tabell!$L$354:$L$356</c:f>
              <c:numCache>
                <c:formatCode>0.00</c:formatCode>
                <c:ptCount val="3"/>
                <c:pt idx="0">
                  <c:v>54.47716346153846</c:v>
                </c:pt>
                <c:pt idx="1">
                  <c:v>55.781710914454266</c:v>
                </c:pt>
                <c:pt idx="2">
                  <c:v>55.000000000000007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Tabell!$F$354:$F$356</c:f>
              <c:strCach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strCache>
            </c:strRef>
          </c:cat>
          <c:val>
            <c:numRef>
              <c:f>Tabell!$M$354:$M$356</c:f>
              <c:numCache>
                <c:formatCode>0.00</c:formatCode>
                <c:ptCount val="3"/>
                <c:pt idx="0">
                  <c:v>56.747803543136939</c:v>
                </c:pt>
                <c:pt idx="1">
                  <c:v>57.94683257918571</c:v>
                </c:pt>
                <c:pt idx="2">
                  <c:v>57.4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38336"/>
        <c:axId val="133839872"/>
      </c:lineChart>
      <c:catAx>
        <c:axId val="1338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839872"/>
        <c:crosses val="autoZero"/>
        <c:auto val="1"/>
        <c:lblAlgn val="ctr"/>
        <c:lblOffset val="100"/>
        <c:noMultiLvlLbl val="0"/>
      </c:catAx>
      <c:valAx>
        <c:axId val="1338398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83833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Tabell!$F$358:$F$362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Tabell!$G$358:$G$362</c:f>
              <c:numCache>
                <c:formatCode>0.00</c:formatCode>
                <c:ptCount val="5"/>
                <c:pt idx="0">
                  <c:v>8.89</c:v>
                </c:pt>
                <c:pt idx="1">
                  <c:v>3.77</c:v>
                </c:pt>
                <c:pt idx="2">
                  <c:v>10.199999999999999</c:v>
                </c:pt>
                <c:pt idx="3">
                  <c:v>2.2200000000000002</c:v>
                </c:pt>
                <c:pt idx="4">
                  <c:v>3.7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Tabell!$F$358:$F$362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Tabell!$H$358:$H$362</c:f>
              <c:numCache>
                <c:formatCode>0.00</c:formatCode>
                <c:ptCount val="5"/>
                <c:pt idx="0">
                  <c:v>6.38</c:v>
                </c:pt>
                <c:pt idx="1">
                  <c:v>4.76</c:v>
                </c:pt>
                <c:pt idx="2">
                  <c:v>8.06</c:v>
                </c:pt>
                <c:pt idx="3">
                  <c:v>15.22</c:v>
                </c:pt>
                <c:pt idx="4">
                  <c:v>6.82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Tabell!$F$358:$F$362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Tabell!$I$358:$I$362</c:f>
              <c:numCache>
                <c:formatCode>0.00</c:formatCode>
                <c:ptCount val="5"/>
                <c:pt idx="0">
                  <c:v>7.61</c:v>
                </c:pt>
                <c:pt idx="1">
                  <c:v>4.21</c:v>
                </c:pt>
                <c:pt idx="2">
                  <c:v>9.01</c:v>
                </c:pt>
                <c:pt idx="3">
                  <c:v>8.7899999999999991</c:v>
                </c:pt>
                <c:pt idx="4">
                  <c:v>5.0999999999999996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Tabell!$F$358:$F$362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Tabell!$K$358:$K$362</c:f>
              <c:numCache>
                <c:formatCode>0.00</c:formatCode>
                <c:ptCount val="5"/>
                <c:pt idx="0">
                  <c:v>6.3</c:v>
                </c:pt>
                <c:pt idx="1">
                  <c:v>6.03</c:v>
                </c:pt>
                <c:pt idx="2">
                  <c:v>6.29</c:v>
                </c:pt>
                <c:pt idx="3">
                  <c:v>7.26</c:v>
                </c:pt>
                <c:pt idx="4">
                  <c:v>5.81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Tabell!$F$358:$F$362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Tabell!$L$358:$L$362</c:f>
              <c:numCache>
                <c:formatCode>0.00</c:formatCode>
                <c:ptCount val="5"/>
                <c:pt idx="0">
                  <c:v>9.6300000000000008</c:v>
                </c:pt>
                <c:pt idx="1">
                  <c:v>10.61</c:v>
                </c:pt>
                <c:pt idx="2">
                  <c:v>11.83</c:v>
                </c:pt>
                <c:pt idx="3">
                  <c:v>11.21</c:v>
                </c:pt>
                <c:pt idx="4">
                  <c:v>11.02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Tabell!$F$358:$F$362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Tabell!$M$358:$M$362</c:f>
              <c:numCache>
                <c:formatCode>0.00</c:formatCode>
                <c:ptCount val="5"/>
                <c:pt idx="0">
                  <c:v>7.88</c:v>
                </c:pt>
                <c:pt idx="1">
                  <c:v>8.26</c:v>
                </c:pt>
                <c:pt idx="2">
                  <c:v>9.06</c:v>
                </c:pt>
                <c:pt idx="3">
                  <c:v>9.17</c:v>
                </c:pt>
                <c:pt idx="4">
                  <c:v>8.39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88256"/>
        <c:axId val="133632000"/>
      </c:lineChart>
      <c:catAx>
        <c:axId val="1338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632000"/>
        <c:crosses val="autoZero"/>
        <c:auto val="1"/>
        <c:lblAlgn val="ctr"/>
        <c:lblOffset val="100"/>
        <c:noMultiLvlLbl val="0"/>
      </c:catAx>
      <c:valAx>
        <c:axId val="1336320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88825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Tabell!$F$51:$F$54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Tabell!$G$51:$G$54</c:f>
              <c:numCache>
                <c:formatCode>0.00</c:formatCode>
                <c:ptCount val="4"/>
                <c:pt idx="0">
                  <c:v>9.8054005493447693</c:v>
                </c:pt>
                <c:pt idx="1">
                  <c:v>10.64180674196567</c:v>
                </c:pt>
                <c:pt idx="2">
                  <c:v>8.5126521372204937</c:v>
                </c:pt>
                <c:pt idx="3">
                  <c:v>9.3201840897150063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Tabell!$F$51:$F$54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Tabell!$H$51:$H$54</c:f>
              <c:numCache>
                <c:formatCode>0.00</c:formatCode>
                <c:ptCount val="4"/>
                <c:pt idx="0">
                  <c:v>21.180790609767016</c:v>
                </c:pt>
                <c:pt idx="1">
                  <c:v>22.51480785664387</c:v>
                </c:pt>
                <c:pt idx="2">
                  <c:v>21.510461848809143</c:v>
                </c:pt>
                <c:pt idx="3">
                  <c:v>18.648710136301879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Tabell!$F$51:$F$54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Tabell!$I$51:$I$54</c:f>
              <c:numCache>
                <c:formatCode>0.00</c:formatCode>
                <c:ptCount val="4"/>
                <c:pt idx="0">
                  <c:v>15.254056549654596</c:v>
                </c:pt>
                <c:pt idx="1">
                  <c:v>16.049785880358613</c:v>
                </c:pt>
                <c:pt idx="2">
                  <c:v>14.776403775250021</c:v>
                </c:pt>
                <c:pt idx="3">
                  <c:v>13.842370620102482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Tabell!$F$51:$F$54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Tabell!$K$51:$K$54</c:f>
              <c:numCache>
                <c:formatCode>0.00</c:formatCode>
                <c:ptCount val="4"/>
                <c:pt idx="0">
                  <c:v>9.5082743543417454</c:v>
                </c:pt>
                <c:pt idx="1">
                  <c:v>9.1663101013241697</c:v>
                </c:pt>
                <c:pt idx="2">
                  <c:v>9.1394892285238871</c:v>
                </c:pt>
                <c:pt idx="3">
                  <c:v>8.8699106799150993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Tabell!$F$51:$F$54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Tabell!$L$51:$L$54</c:f>
              <c:numCache>
                <c:formatCode>0.00</c:formatCode>
                <c:ptCount val="4"/>
                <c:pt idx="0">
                  <c:v>24.267295772252041</c:v>
                </c:pt>
                <c:pt idx="1">
                  <c:v>22.946911993114369</c:v>
                </c:pt>
                <c:pt idx="2">
                  <c:v>22.789927814637728</c:v>
                </c:pt>
                <c:pt idx="3">
                  <c:v>22.104551779922339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Tabell!$F$51:$F$54</c:f>
              <c:strCache>
                <c:ptCount val="4"/>
                <c:pt idx="0">
                  <c:v>2000-2002</c:v>
                </c:pt>
                <c:pt idx="1">
                  <c:v>2003-2005</c:v>
                </c:pt>
                <c:pt idx="2">
                  <c:v>2006-2008</c:v>
                </c:pt>
                <c:pt idx="3">
                  <c:v>2009-2011</c:v>
                </c:pt>
              </c:strCache>
            </c:strRef>
          </c:cat>
          <c:val>
            <c:numRef>
              <c:f>Tabell!$M$51:$M$54</c:f>
              <c:numCache>
                <c:formatCode>0.00</c:formatCode>
                <c:ptCount val="4"/>
                <c:pt idx="0">
                  <c:v>16.557702933906072</c:v>
                </c:pt>
                <c:pt idx="1">
                  <c:v>15.75391756300739</c:v>
                </c:pt>
                <c:pt idx="2">
                  <c:v>15.717663509858843</c:v>
                </c:pt>
                <c:pt idx="3">
                  <c:v>15.321630311572424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06528"/>
        <c:axId val="129216512"/>
      </c:lineChart>
      <c:catAx>
        <c:axId val="12920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216512"/>
        <c:crosses val="autoZero"/>
        <c:auto val="1"/>
        <c:lblAlgn val="ctr"/>
        <c:lblOffset val="100"/>
        <c:noMultiLvlLbl val="0"/>
      </c:catAx>
      <c:valAx>
        <c:axId val="129216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2065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Tabell!$F$366:$F$370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Tabell!$G$366:$G$370</c:f>
              <c:numCache>
                <c:formatCode>0.00</c:formatCode>
                <c:ptCount val="5"/>
                <c:pt idx="0">
                  <c:v>8.89</c:v>
                </c:pt>
                <c:pt idx="1">
                  <c:v>2</c:v>
                </c:pt>
                <c:pt idx="2">
                  <c:v>2.17</c:v>
                </c:pt>
                <c:pt idx="3">
                  <c:v>2.44</c:v>
                </c:pt>
                <c:pt idx="4">
                  <c:v>2.08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Tabell!$F$366:$F$370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Tabell!$H$366:$H$370</c:f>
              <c:numCache>
                <c:formatCode>0.00</c:formatCode>
                <c:ptCount val="5"/>
                <c:pt idx="0">
                  <c:v>4.55</c:v>
                </c:pt>
                <c:pt idx="1">
                  <c:v>8.57</c:v>
                </c:pt>
                <c:pt idx="2">
                  <c:v>3.45</c:v>
                </c:pt>
                <c:pt idx="3">
                  <c:v>4.88</c:v>
                </c:pt>
                <c:pt idx="4">
                  <c:v>2.56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Tabell!$F$366:$F$370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Tabell!$I$366:$I$370</c:f>
              <c:numCache>
                <c:formatCode>0.00</c:formatCode>
                <c:ptCount val="5"/>
                <c:pt idx="0">
                  <c:v>6.74</c:v>
                </c:pt>
                <c:pt idx="1">
                  <c:v>4.71</c:v>
                </c:pt>
                <c:pt idx="2">
                  <c:v>2.88</c:v>
                </c:pt>
                <c:pt idx="3">
                  <c:v>3.66</c:v>
                </c:pt>
                <c:pt idx="4">
                  <c:v>2.2999999999999998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Tabell!$F$366:$F$370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Tabell!$K$366:$K$370</c:f>
              <c:numCache>
                <c:formatCode>0.00</c:formatCode>
                <c:ptCount val="5"/>
                <c:pt idx="0">
                  <c:v>5.55</c:v>
                </c:pt>
                <c:pt idx="1">
                  <c:v>4.99</c:v>
                </c:pt>
                <c:pt idx="2">
                  <c:v>5.92</c:v>
                </c:pt>
                <c:pt idx="3">
                  <c:v>4.97</c:v>
                </c:pt>
                <c:pt idx="4">
                  <c:v>4.4400000000000004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Tabell!$F$366:$F$370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Tabell!$L$366:$L$370</c:f>
              <c:numCache>
                <c:formatCode>0.00</c:formatCode>
                <c:ptCount val="5"/>
                <c:pt idx="0">
                  <c:v>6.16</c:v>
                </c:pt>
                <c:pt idx="1">
                  <c:v>6.42</c:v>
                </c:pt>
                <c:pt idx="2">
                  <c:v>5.82</c:v>
                </c:pt>
                <c:pt idx="3">
                  <c:v>5.45</c:v>
                </c:pt>
                <c:pt idx="4">
                  <c:v>5.45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Tabell!$F$366:$F$370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Tabell!$M$366:$M$370</c:f>
              <c:numCache>
                <c:formatCode>0.00</c:formatCode>
                <c:ptCount val="5"/>
                <c:pt idx="0">
                  <c:v>5.84</c:v>
                </c:pt>
                <c:pt idx="1">
                  <c:v>5.69</c:v>
                </c:pt>
                <c:pt idx="2">
                  <c:v>5.87</c:v>
                </c:pt>
                <c:pt idx="3">
                  <c:v>5.2</c:v>
                </c:pt>
                <c:pt idx="4">
                  <c:v>4.93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63744"/>
        <c:axId val="133686016"/>
      </c:lineChart>
      <c:catAx>
        <c:axId val="1336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686016"/>
        <c:crosses val="autoZero"/>
        <c:auto val="1"/>
        <c:lblAlgn val="ctr"/>
        <c:lblOffset val="100"/>
        <c:noMultiLvlLbl val="0"/>
      </c:catAx>
      <c:valAx>
        <c:axId val="1336860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66374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Tabell!$F$374:$F$383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Tabell!$G$374:$G$383</c:f>
              <c:numCache>
                <c:formatCode>0.00</c:formatCode>
                <c:ptCount val="10"/>
                <c:pt idx="0">
                  <c:v>0</c:v>
                </c:pt>
                <c:pt idx="1">
                  <c:v>8.33</c:v>
                </c:pt>
                <c:pt idx="2">
                  <c:v>6.25</c:v>
                </c:pt>
                <c:pt idx="3">
                  <c:v>5.26</c:v>
                </c:pt>
                <c:pt idx="4">
                  <c:v>4</c:v>
                </c:pt>
                <c:pt idx="5">
                  <c:v>8.33</c:v>
                </c:pt>
                <c:pt idx="6">
                  <c:v>5.56</c:v>
                </c:pt>
                <c:pt idx="7">
                  <c:v>5</c:v>
                </c:pt>
                <c:pt idx="8">
                  <c:v>7.69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Tabell!$F$374:$F$383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Tabell!$H$374:$H$383</c:f>
              <c:numCache>
                <c:formatCode>0.00</c:formatCode>
                <c:ptCount val="10"/>
                <c:pt idx="0">
                  <c:v>13.04</c:v>
                </c:pt>
                <c:pt idx="1">
                  <c:v>7.69</c:v>
                </c:pt>
                <c:pt idx="2">
                  <c:v>13.64</c:v>
                </c:pt>
                <c:pt idx="3">
                  <c:v>12.5</c:v>
                </c:pt>
                <c:pt idx="4">
                  <c:v>4.3499999999999996</c:v>
                </c:pt>
                <c:pt idx="5">
                  <c:v>6.9</c:v>
                </c:pt>
                <c:pt idx="6">
                  <c:v>3.85</c:v>
                </c:pt>
                <c:pt idx="7">
                  <c:v>0</c:v>
                </c:pt>
                <c:pt idx="8">
                  <c:v>3.57</c:v>
                </c:pt>
                <c:pt idx="9">
                  <c:v>10.53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Tabell!$F$374:$F$383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Tabell!$I$374:$I$383</c:f>
              <c:numCache>
                <c:formatCode>0.00</c:formatCode>
                <c:ptCount val="10"/>
                <c:pt idx="0">
                  <c:v>8.11</c:v>
                </c:pt>
                <c:pt idx="1">
                  <c:v>8</c:v>
                </c:pt>
                <c:pt idx="2">
                  <c:v>10.53</c:v>
                </c:pt>
                <c:pt idx="3">
                  <c:v>8.57</c:v>
                </c:pt>
                <c:pt idx="4">
                  <c:v>4.17</c:v>
                </c:pt>
                <c:pt idx="5">
                  <c:v>7.32</c:v>
                </c:pt>
                <c:pt idx="6">
                  <c:v>4.55</c:v>
                </c:pt>
                <c:pt idx="7">
                  <c:v>2.94</c:v>
                </c:pt>
                <c:pt idx="8">
                  <c:v>5.56</c:v>
                </c:pt>
                <c:pt idx="9">
                  <c:v>6.06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Tabell!$F$374:$F$383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Tabell!$K$374:$K$383</c:f>
              <c:numCache>
                <c:formatCode>0.00</c:formatCode>
                <c:ptCount val="10"/>
                <c:pt idx="0">
                  <c:v>9.89</c:v>
                </c:pt>
                <c:pt idx="1">
                  <c:v>8.59</c:v>
                </c:pt>
                <c:pt idx="2">
                  <c:v>6.95</c:v>
                </c:pt>
                <c:pt idx="3">
                  <c:v>8.9499999999999993</c:v>
                </c:pt>
                <c:pt idx="4">
                  <c:v>8.1300000000000008</c:v>
                </c:pt>
                <c:pt idx="5">
                  <c:v>10.26</c:v>
                </c:pt>
                <c:pt idx="6">
                  <c:v>7.96</c:v>
                </c:pt>
                <c:pt idx="7">
                  <c:v>7.65</c:v>
                </c:pt>
                <c:pt idx="8">
                  <c:v>7.6</c:v>
                </c:pt>
                <c:pt idx="9">
                  <c:v>7.78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Tabell!$F$374:$F$383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Tabell!$L$374:$L$383</c:f>
              <c:numCache>
                <c:formatCode>0.00</c:formatCode>
                <c:ptCount val="10"/>
                <c:pt idx="0">
                  <c:v>11.14</c:v>
                </c:pt>
                <c:pt idx="1">
                  <c:v>9.24</c:v>
                </c:pt>
                <c:pt idx="2">
                  <c:v>10.23</c:v>
                </c:pt>
                <c:pt idx="3">
                  <c:v>10.45</c:v>
                </c:pt>
                <c:pt idx="4">
                  <c:v>10.15</c:v>
                </c:pt>
                <c:pt idx="5">
                  <c:v>12.71</c:v>
                </c:pt>
                <c:pt idx="6">
                  <c:v>12.13</c:v>
                </c:pt>
                <c:pt idx="7">
                  <c:v>10.74</c:v>
                </c:pt>
                <c:pt idx="8">
                  <c:v>10.74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Tabell!$F$374:$F$383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Tabell!$M$374:$M$383</c:f>
              <c:numCache>
                <c:formatCode>0.00</c:formatCode>
                <c:ptCount val="10"/>
                <c:pt idx="0">
                  <c:v>10.61</c:v>
                </c:pt>
                <c:pt idx="1">
                  <c:v>8.9499999999999993</c:v>
                </c:pt>
                <c:pt idx="2">
                  <c:v>8.91</c:v>
                </c:pt>
                <c:pt idx="3">
                  <c:v>9.82</c:v>
                </c:pt>
                <c:pt idx="4">
                  <c:v>9.36</c:v>
                </c:pt>
                <c:pt idx="5">
                  <c:v>11.72</c:v>
                </c:pt>
                <c:pt idx="6">
                  <c:v>10.35</c:v>
                </c:pt>
                <c:pt idx="7">
                  <c:v>9.5399999999999991</c:v>
                </c:pt>
                <c:pt idx="8">
                  <c:v>9.43</c:v>
                </c:pt>
                <c:pt idx="9">
                  <c:v>9.69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18016"/>
        <c:axId val="133719552"/>
      </c:lineChart>
      <c:catAx>
        <c:axId val="1337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719552"/>
        <c:crosses val="autoZero"/>
        <c:auto val="1"/>
        <c:lblAlgn val="ctr"/>
        <c:lblOffset val="100"/>
        <c:noMultiLvlLbl val="0"/>
      </c:catAx>
      <c:valAx>
        <c:axId val="1337195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71801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Tabell!$F$387:$F$392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Tabell!$G$387:$G$392</c:f>
              <c:numCache>
                <c:formatCode>0.00</c:formatCode>
                <c:ptCount val="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5.88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Tabell!$F$387:$F$392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Tabell!$H$387:$H$392</c:f>
              <c:numCache>
                <c:formatCode>0.00</c:formatCode>
                <c:ptCount val="6"/>
                <c:pt idx="0">
                  <c:v>4.3499999999999996</c:v>
                </c:pt>
                <c:pt idx="1">
                  <c:v>3.7</c:v>
                </c:pt>
                <c:pt idx="2">
                  <c:v>0</c:v>
                </c:pt>
                <c:pt idx="3">
                  <c:v>7.14</c:v>
                </c:pt>
                <c:pt idx="4">
                  <c:v>9.09</c:v>
                </c:pt>
                <c:pt idx="5">
                  <c:v>0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Tabell!$F$387:$F$392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Tabell!$I$387:$I$392</c:f>
              <c:numCache>
                <c:formatCode>0.00</c:formatCode>
                <c:ptCount val="6"/>
                <c:pt idx="0">
                  <c:v>4.17</c:v>
                </c:pt>
                <c:pt idx="1">
                  <c:v>2.63</c:v>
                </c:pt>
                <c:pt idx="2">
                  <c:v>0</c:v>
                </c:pt>
                <c:pt idx="3">
                  <c:v>6.45</c:v>
                </c:pt>
                <c:pt idx="4">
                  <c:v>4.4400000000000004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Tabell!$F$387:$F$392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Tabell!$K$387:$K$392</c:f>
              <c:numCache>
                <c:formatCode>0.00</c:formatCode>
                <c:ptCount val="6"/>
                <c:pt idx="0">
                  <c:v>3.32</c:v>
                </c:pt>
                <c:pt idx="1">
                  <c:v>3.07</c:v>
                </c:pt>
                <c:pt idx="2">
                  <c:v>2.56</c:v>
                </c:pt>
                <c:pt idx="3">
                  <c:v>2.71</c:v>
                </c:pt>
                <c:pt idx="4">
                  <c:v>2.21</c:v>
                </c:pt>
                <c:pt idx="5">
                  <c:v>2.04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Tabell!$F$387:$F$392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Tabell!$L$387:$L$392</c:f>
              <c:numCache>
                <c:formatCode>0.00</c:formatCode>
                <c:ptCount val="6"/>
                <c:pt idx="0">
                  <c:v>3.59</c:v>
                </c:pt>
                <c:pt idx="1">
                  <c:v>4.5599999999999996</c:v>
                </c:pt>
                <c:pt idx="2">
                  <c:v>4.33</c:v>
                </c:pt>
                <c:pt idx="3">
                  <c:v>3.72</c:v>
                </c:pt>
                <c:pt idx="4">
                  <c:v>2.92</c:v>
                </c:pt>
                <c:pt idx="5">
                  <c:v>2.96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Tabell!$F$387:$F$392</c:f>
              <c:strCach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Tabell!$M$387:$M$392</c:f>
              <c:numCache>
                <c:formatCode>0.00</c:formatCode>
                <c:ptCount val="6"/>
                <c:pt idx="0">
                  <c:v>3.48</c:v>
                </c:pt>
                <c:pt idx="1">
                  <c:v>3.98</c:v>
                </c:pt>
                <c:pt idx="2">
                  <c:v>3.57</c:v>
                </c:pt>
                <c:pt idx="3">
                  <c:v>3.33</c:v>
                </c:pt>
                <c:pt idx="4">
                  <c:v>2.63</c:v>
                </c:pt>
                <c:pt idx="5">
                  <c:v>2.59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63840"/>
        <c:axId val="133765376"/>
      </c:lineChart>
      <c:catAx>
        <c:axId val="1337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765376"/>
        <c:crosses val="autoZero"/>
        <c:auto val="1"/>
        <c:lblAlgn val="ctr"/>
        <c:lblOffset val="100"/>
        <c:noMultiLvlLbl val="0"/>
      </c:catAx>
      <c:valAx>
        <c:axId val="1337653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76384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Tabell!$F$396:$F$398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Tabell!$G$396:$G$398</c:f>
              <c:numCache>
                <c:formatCode>0.00</c:formatCode>
                <c:ptCount val="3"/>
                <c:pt idx="0">
                  <c:v>14.35407</c:v>
                </c:pt>
                <c:pt idx="1">
                  <c:v>8.0419579999999993</c:v>
                </c:pt>
                <c:pt idx="2">
                  <c:v>8.6614170000000001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Tabell!$F$396:$F$398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Tabell!$H$396:$H$398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Tabell!$F$396:$F$398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Tabell!$I$396:$I$398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Tabell!$F$396:$F$398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Tabell!$K$396:$K$398</c:f>
              <c:numCache>
                <c:formatCode>0.00</c:formatCode>
                <c:ptCount val="3"/>
                <c:pt idx="0">
                  <c:v>11.95636</c:v>
                </c:pt>
                <c:pt idx="1">
                  <c:v>9.9873750000000001</c:v>
                </c:pt>
                <c:pt idx="2">
                  <c:v>9.6336499999999994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Tabell!$F$396:$F$398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Tabell!$L$396:$L$398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Tabell!$F$396:$F$398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Tabell!$M$396:$M$398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17856"/>
        <c:axId val="133819392"/>
      </c:lineChart>
      <c:catAx>
        <c:axId val="1338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3819392"/>
        <c:crosses val="autoZero"/>
        <c:auto val="1"/>
        <c:lblAlgn val="ctr"/>
        <c:lblOffset val="100"/>
        <c:noMultiLvlLbl val="0"/>
      </c:catAx>
      <c:valAx>
        <c:axId val="13381939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381785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Tabell!$F$400:$F$402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Tabell!$G$400:$G$402</c:f>
              <c:numCache>
                <c:formatCode>0.00</c:formatCode>
                <c:ptCount val="3"/>
                <c:pt idx="0">
                  <c:v>0.48309180000000002</c:v>
                </c:pt>
                <c:pt idx="1">
                  <c:v>1.052632</c:v>
                </c:pt>
                <c:pt idx="2">
                  <c:v>0.78740160000000003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Tabell!$F$400:$F$402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Tabell!$H$400:$H$402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Tabell!$F$400:$F$402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Tabell!$I$400:$I$402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Tabell!$F$400:$F$402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Tabell!$K$400:$K$402</c:f>
              <c:numCache>
                <c:formatCode>0.00</c:formatCode>
                <c:ptCount val="3"/>
                <c:pt idx="0">
                  <c:v>1.4842580000000001</c:v>
                </c:pt>
                <c:pt idx="1">
                  <c:v>1.7118</c:v>
                </c:pt>
                <c:pt idx="2">
                  <c:v>1.588379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Tabell!$F$400:$F$402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Tabell!$L$400:$L$402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Tabell!$F$400:$F$402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Tabell!$M$400:$M$402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94752"/>
        <c:axId val="134000640"/>
      </c:lineChart>
      <c:catAx>
        <c:axId val="1339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000640"/>
        <c:crosses val="autoZero"/>
        <c:auto val="1"/>
        <c:lblAlgn val="ctr"/>
        <c:lblOffset val="100"/>
        <c:noMultiLvlLbl val="0"/>
      </c:catAx>
      <c:valAx>
        <c:axId val="1340006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none"/>
        <c:minorTickMark val="none"/>
        <c:tickLblPos val="nextTo"/>
        <c:crossAx val="13399475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Tabell!$F$404:$F$412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</c:strCache>
            </c:strRef>
          </c:cat>
          <c:val>
            <c:numRef>
              <c:f>Tabell!$G$404:$G$412</c:f>
              <c:numCache>
                <c:formatCode>0.00</c:formatCode>
                <c:ptCount val="9"/>
                <c:pt idx="0">
                  <c:v>58.064516129032299</c:v>
                </c:pt>
                <c:pt idx="1">
                  <c:v>31.428571428571399</c:v>
                </c:pt>
                <c:pt idx="2">
                  <c:v>25.714285714285701</c:v>
                </c:pt>
                <c:pt idx="3">
                  <c:v>28.571428571428601</c:v>
                </c:pt>
                <c:pt idx="4">
                  <c:v>44.8979591836735</c:v>
                </c:pt>
                <c:pt idx="5">
                  <c:v>32</c:v>
                </c:pt>
                <c:pt idx="6">
                  <c:v>57.142857142857103</c:v>
                </c:pt>
                <c:pt idx="7">
                  <c:v>58.108108108108098</c:v>
                </c:pt>
                <c:pt idx="8">
                  <c:v>53.703703703703702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Tabell!$F$404:$F$412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</c:strCache>
            </c:strRef>
          </c:cat>
          <c:val>
            <c:numRef>
              <c:f>Tabell!$H$404:$H$412</c:f>
              <c:numCache>
                <c:formatCode>0.00</c:formatCode>
                <c:ptCount val="9"/>
                <c:pt idx="0">
                  <c:v>41.379310344827601</c:v>
                </c:pt>
                <c:pt idx="1">
                  <c:v>37.142857142857103</c:v>
                </c:pt>
                <c:pt idx="2">
                  <c:v>35.294117647058798</c:v>
                </c:pt>
                <c:pt idx="3">
                  <c:v>43.636363636363598</c:v>
                </c:pt>
                <c:pt idx="4">
                  <c:v>40.816326530612201</c:v>
                </c:pt>
                <c:pt idx="5">
                  <c:v>48.076923076923102</c:v>
                </c:pt>
                <c:pt idx="6">
                  <c:v>49.206349206349202</c:v>
                </c:pt>
                <c:pt idx="7">
                  <c:v>46.376811594202898</c:v>
                </c:pt>
                <c:pt idx="8">
                  <c:v>60.294117647058798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Tabell!$F$404:$F$412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</c:strCache>
            </c:strRef>
          </c:cat>
          <c:val>
            <c:numRef>
              <c:f>Tabell!$I$404:$I$412</c:f>
              <c:numCache>
                <c:formatCode>0.00</c:formatCode>
                <c:ptCount val="9"/>
                <c:pt idx="0">
                  <c:v>50</c:v>
                </c:pt>
                <c:pt idx="1">
                  <c:v>34.285714285714299</c:v>
                </c:pt>
                <c:pt idx="2">
                  <c:v>30.434782608695699</c:v>
                </c:pt>
                <c:pt idx="3">
                  <c:v>37.7777777777778</c:v>
                </c:pt>
                <c:pt idx="4">
                  <c:v>42.857142857142897</c:v>
                </c:pt>
                <c:pt idx="5">
                  <c:v>40.196078431372499</c:v>
                </c:pt>
                <c:pt idx="6">
                  <c:v>53.174603174603199</c:v>
                </c:pt>
                <c:pt idx="7">
                  <c:v>52.447552447552397</c:v>
                </c:pt>
                <c:pt idx="8">
                  <c:v>57.377049180327901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Tabell!$F$404:$F$412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</c:strCache>
            </c:strRef>
          </c:cat>
          <c:val>
            <c:numRef>
              <c:f>Tabell!$K$404:$K$412</c:f>
              <c:numCache>
                <c:formatCode>0.00</c:formatCode>
                <c:ptCount val="9"/>
                <c:pt idx="0">
                  <c:v>52.468007312614297</c:v>
                </c:pt>
                <c:pt idx="1">
                  <c:v>52.248569092395698</c:v>
                </c:pt>
                <c:pt idx="2">
                  <c:v>49.62852897474</c:v>
                </c:pt>
                <c:pt idx="3">
                  <c:v>53.085553997194999</c:v>
                </c:pt>
                <c:pt idx="4">
                  <c:v>53.050969131371097</c:v>
                </c:pt>
                <c:pt idx="5">
                  <c:v>55.834464043419302</c:v>
                </c:pt>
                <c:pt idx="6">
                  <c:v>57.310704960835501</c:v>
                </c:pt>
                <c:pt idx="7">
                  <c:v>60.726643598615901</c:v>
                </c:pt>
                <c:pt idx="8">
                  <c:v>61.445051608985999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Tabell!$F$404:$F$412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</c:strCache>
            </c:strRef>
          </c:cat>
          <c:val>
            <c:numRef>
              <c:f>Tabell!$L$404:$L$412</c:f>
              <c:numCache>
                <c:formatCode>0.00</c:formatCode>
                <c:ptCount val="9"/>
                <c:pt idx="0">
                  <c:v>48.4536082474227</c:v>
                </c:pt>
                <c:pt idx="1">
                  <c:v>49.369608493696099</c:v>
                </c:pt>
                <c:pt idx="2">
                  <c:v>49.3405275779376</c:v>
                </c:pt>
                <c:pt idx="3">
                  <c:v>50.763807285546399</c:v>
                </c:pt>
                <c:pt idx="4">
                  <c:v>49.3011435832275</c:v>
                </c:pt>
                <c:pt idx="5">
                  <c:v>55.592766242464798</c:v>
                </c:pt>
                <c:pt idx="6">
                  <c:v>54.602379461490301</c:v>
                </c:pt>
                <c:pt idx="7">
                  <c:v>57.126099706744903</c:v>
                </c:pt>
                <c:pt idx="8">
                  <c:v>61.0397196261682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Tabell!$F$404:$F$412</c:f>
              <c:strCache>
                <c:ptCount val="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</c:strCache>
            </c:strRef>
          </c:cat>
          <c:val>
            <c:numRef>
              <c:f>Tabell!$M$404:$M$412</c:f>
              <c:numCache>
                <c:formatCode>0.00</c:formatCode>
                <c:ptCount val="9"/>
                <c:pt idx="0">
                  <c:v>50.244698205546499</c:v>
                </c:pt>
                <c:pt idx="1">
                  <c:v>50.6593406593407</c:v>
                </c:pt>
                <c:pt idx="2">
                  <c:v>49.4691439946914</c:v>
                </c:pt>
                <c:pt idx="3">
                  <c:v>51.822250639386198</c:v>
                </c:pt>
                <c:pt idx="4">
                  <c:v>51.061678463093997</c:v>
                </c:pt>
                <c:pt idx="5">
                  <c:v>55.712841253791701</c:v>
                </c:pt>
                <c:pt idx="6">
                  <c:v>55.928411633109597</c:v>
                </c:pt>
                <c:pt idx="7">
                  <c:v>58.941552776969999</c:v>
                </c:pt>
                <c:pt idx="8">
                  <c:v>61.238463828520402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94528"/>
        <c:axId val="134304512"/>
      </c:lineChart>
      <c:catAx>
        <c:axId val="1342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304512"/>
        <c:crosses val="autoZero"/>
        <c:auto val="1"/>
        <c:lblAlgn val="ctr"/>
        <c:lblOffset val="100"/>
        <c:noMultiLvlLbl val="0"/>
      </c:catAx>
      <c:valAx>
        <c:axId val="134304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2945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Tabell!$F$417:$F$426</c:f>
              <c:strCach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2011</c:v>
                </c:pt>
              </c:strCache>
            </c:strRef>
          </c:cat>
          <c:val>
            <c:numRef>
              <c:f>Tabell!$G$417:$G$426</c:f>
              <c:numCache>
                <c:formatCode>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Tabell!$F$417:$F$426</c:f>
              <c:strCach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2011</c:v>
                </c:pt>
              </c:strCache>
            </c:strRef>
          </c:cat>
          <c:val>
            <c:numRef>
              <c:f>Tabell!$H$417:$H$426</c:f>
              <c:numCache>
                <c:formatCode>0.00</c:formatCode>
                <c:ptCount val="10"/>
                <c:pt idx="0">
                  <c:v>54.0983606557377</c:v>
                </c:pt>
                <c:pt idx="1">
                  <c:v>69.230769230769198</c:v>
                </c:pt>
                <c:pt idx="2">
                  <c:v>70.370370370370395</c:v>
                </c:pt>
                <c:pt idx="3">
                  <c:v>57.575757575757599</c:v>
                </c:pt>
                <c:pt idx="4">
                  <c:v>78.651685393258404</c:v>
                </c:pt>
                <c:pt idx="5">
                  <c:v>68.817204301075293</c:v>
                </c:pt>
                <c:pt idx="6">
                  <c:v>64.102564102564102</c:v>
                </c:pt>
                <c:pt idx="7">
                  <c:v>67.741935483871003</c:v>
                </c:pt>
                <c:pt idx="8">
                  <c:v>73.148148148148195</c:v>
                </c:pt>
                <c:pt idx="9">
                  <c:v>81.034482758620697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Tabell!$F$417:$F$426</c:f>
              <c:strCach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2011</c:v>
                </c:pt>
              </c:strCache>
            </c:strRef>
          </c:cat>
          <c:val>
            <c:numRef>
              <c:f>Tabell!$I$417:$I$426</c:f>
              <c:numCache>
                <c:formatCode>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Tabell!$F$417:$F$426</c:f>
              <c:strCach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2011</c:v>
                </c:pt>
              </c:strCache>
            </c:strRef>
          </c:cat>
          <c:val>
            <c:numRef>
              <c:f>Tabell!$K$417:$K$426</c:f>
              <c:numCache>
                <c:formatCode>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Tabell!$F$417:$F$426</c:f>
              <c:strCach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2011</c:v>
                </c:pt>
              </c:strCache>
            </c:strRef>
          </c:cat>
          <c:val>
            <c:numRef>
              <c:f>Tabell!$L$417:$L$426</c:f>
              <c:numCache>
                <c:formatCode>0.00</c:formatCode>
                <c:ptCount val="10"/>
                <c:pt idx="0">
                  <c:v>53.145235892692</c:v>
                </c:pt>
                <c:pt idx="1">
                  <c:v>57.349714787187402</c:v>
                </c:pt>
                <c:pt idx="2">
                  <c:v>60.215427380125099</c:v>
                </c:pt>
                <c:pt idx="3">
                  <c:v>64.263613861386105</c:v>
                </c:pt>
                <c:pt idx="4">
                  <c:v>61.675360540043002</c:v>
                </c:pt>
                <c:pt idx="5">
                  <c:v>62.172035868482197</c:v>
                </c:pt>
                <c:pt idx="6">
                  <c:v>61.887417218543</c:v>
                </c:pt>
                <c:pt idx="7">
                  <c:v>66.924066924066906</c:v>
                </c:pt>
                <c:pt idx="8">
                  <c:v>69.884942471235604</c:v>
                </c:pt>
                <c:pt idx="9">
                  <c:v>73.496027241770705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Tabell!$F$417:$F$426</c:f>
              <c:strCache>
                <c:ptCount val="1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2011</c:v>
                </c:pt>
              </c:strCache>
            </c:strRef>
          </c:cat>
          <c:val>
            <c:numRef>
              <c:f>Tabell!$M$417:$M$426</c:f>
              <c:numCache>
                <c:formatCode>0.00</c:formatCode>
                <c:ptCount val="1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40608"/>
        <c:axId val="134342144"/>
      </c:lineChart>
      <c:catAx>
        <c:axId val="13434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342144"/>
        <c:crosses val="autoZero"/>
        <c:auto val="1"/>
        <c:lblAlgn val="ctr"/>
        <c:lblOffset val="100"/>
        <c:noMultiLvlLbl val="0"/>
      </c:catAx>
      <c:valAx>
        <c:axId val="1343421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34060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Tabell!$F$428:$F$431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Tabell!$G$428:$G$431</c:f>
              <c:numCache>
                <c:formatCode>0.00</c:formatCode>
                <c:ptCount val="4"/>
                <c:pt idx="0">
                  <c:v>6.0844281999999996</c:v>
                </c:pt>
                <c:pt idx="1">
                  <c:v>5.9513559999999996</c:v>
                </c:pt>
                <c:pt idx="2">
                  <c:v>6.053763440860215</c:v>
                </c:pt>
                <c:pt idx="3">
                  <c:v>5.9018851756640966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Tabell!$F$428:$F$431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Tabell!$H$428:$H$431</c:f>
              <c:numCache>
                <c:formatCode>0.00</c:formatCode>
                <c:ptCount val="4"/>
                <c:pt idx="0">
                  <c:v>3.8174716000000002</c:v>
                </c:pt>
                <c:pt idx="1">
                  <c:v>3.4174552999999999</c:v>
                </c:pt>
                <c:pt idx="2">
                  <c:v>3.6121673003802277</c:v>
                </c:pt>
                <c:pt idx="3">
                  <c:v>3.6196004780604403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Tabell!$F$428:$F$431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Tabell!$I$428:$I$431</c:f>
              <c:numCache>
                <c:formatCode>0.00</c:formatCode>
                <c:ptCount val="4"/>
                <c:pt idx="0">
                  <c:v>5.2285829000000001</c:v>
                </c:pt>
                <c:pt idx="1">
                  <c:v>4.9873316000000001</c:v>
                </c:pt>
                <c:pt idx="2">
                  <c:v>5.1173273233461485</c:v>
                </c:pt>
                <c:pt idx="3">
                  <c:v>5.0220496281182125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Tabell!$F$428:$F$431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Tabell!$K$428:$K$431</c:f>
              <c:numCache>
                <c:formatCode>0.00</c:formatCode>
                <c:ptCount val="4"/>
                <c:pt idx="0">
                  <c:v>5.4374431000000003</c:v>
                </c:pt>
                <c:pt idx="1">
                  <c:v>5.3840857</c:v>
                </c:pt>
                <c:pt idx="2">
                  <c:v>5.4800782548653562</c:v>
                </c:pt>
                <c:pt idx="3">
                  <c:v>5.6319503336160137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Tabell!$F$428:$F$431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Tabell!$L$428:$L$431</c:f>
              <c:numCache>
                <c:formatCode>0.00</c:formatCode>
                <c:ptCount val="4"/>
                <c:pt idx="0">
                  <c:v>3.0461760999999998</c:v>
                </c:pt>
                <c:pt idx="1">
                  <c:v>3.0430963000000002</c:v>
                </c:pt>
                <c:pt idx="2">
                  <c:v>3.0600825727944372</c:v>
                </c:pt>
                <c:pt idx="3">
                  <c:v>3.177679787652167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Tabell!$F$428:$F$431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Tabell!$M$428:$M$431</c:f>
              <c:numCache>
                <c:formatCode>0.00</c:formatCode>
                <c:ptCount val="4"/>
                <c:pt idx="0">
                  <c:v>4.5598067999999996</c:v>
                </c:pt>
                <c:pt idx="1">
                  <c:v>4.5215772999999997</c:v>
                </c:pt>
                <c:pt idx="2">
                  <c:v>4.5835815368763386</c:v>
                </c:pt>
                <c:pt idx="3">
                  <c:v>4.7170114287320004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59136"/>
        <c:axId val="134060672"/>
      </c:lineChart>
      <c:catAx>
        <c:axId val="1340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060672"/>
        <c:crosses val="autoZero"/>
        <c:auto val="1"/>
        <c:lblAlgn val="ctr"/>
        <c:lblOffset val="100"/>
        <c:noMultiLvlLbl val="0"/>
      </c:catAx>
      <c:valAx>
        <c:axId val="1340606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05913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Tabell!$F$433:$F$435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Tabell!$G$433:$G$435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Tabell!$F$433:$F$435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Tabell!$H$433:$H$435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Tabell!$F$433:$F$435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Tabell!$I$433:$I$435</c:f>
              <c:numCache>
                <c:formatCode>0.00</c:formatCode>
                <c:ptCount val="3"/>
                <c:pt idx="0">
                  <c:v>55.131185652607108</c:v>
                </c:pt>
                <c:pt idx="1">
                  <c:v>57.275747508305649</c:v>
                </c:pt>
                <c:pt idx="2">
                  <c:v>59.993403693931398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Tabell!$F$433:$F$435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Tabell!$K$433:$K$435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Tabell!$F$433:$F$435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Tabell!$L$433:$L$435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Tabell!$F$433:$F$435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Tabell!$M$433:$M$435</c:f>
              <c:numCache>
                <c:formatCode>0.00</c:formatCode>
                <c:ptCount val="3"/>
                <c:pt idx="0">
                  <c:v>51.618925383583225</c:v>
                </c:pt>
                <c:pt idx="1">
                  <c:v>53.099027280750242</c:v>
                </c:pt>
                <c:pt idx="2">
                  <c:v>55.496147040908077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78688"/>
        <c:axId val="134180224"/>
      </c:lineChart>
      <c:catAx>
        <c:axId val="1341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180224"/>
        <c:crosses val="autoZero"/>
        <c:auto val="1"/>
        <c:lblAlgn val="ctr"/>
        <c:lblOffset val="100"/>
        <c:noMultiLvlLbl val="0"/>
      </c:catAx>
      <c:valAx>
        <c:axId val="1341802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17868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Tabell!$F$437:$F$445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Tabell!$G$437:$G$445</c:f>
              <c:numCache>
                <c:formatCode>0.00</c:formatCode>
                <c:ptCount val="9"/>
                <c:pt idx="0">
                  <c:v>17.333333333333336</c:v>
                </c:pt>
                <c:pt idx="1">
                  <c:v>16.814159292035399</c:v>
                </c:pt>
                <c:pt idx="2">
                  <c:v>17.874396135265698</c:v>
                </c:pt>
                <c:pt idx="3">
                  <c:v>22.596153846153847</c:v>
                </c:pt>
                <c:pt idx="4">
                  <c:v>20.5</c:v>
                </c:pt>
                <c:pt idx="5">
                  <c:v>19.587628865979383</c:v>
                </c:pt>
                <c:pt idx="6">
                  <c:v>19.806763285024154</c:v>
                </c:pt>
                <c:pt idx="7">
                  <c:v>16.666666666666664</c:v>
                </c:pt>
                <c:pt idx="8">
                  <c:v>16.831683168316832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Tabell!$F$437:$F$445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Tabell!$H$437:$H$445</c:f>
              <c:numCache>
                <c:formatCode>0.00</c:formatCode>
                <c:ptCount val="9"/>
                <c:pt idx="0">
                  <c:v>18.382352941176471</c:v>
                </c:pt>
                <c:pt idx="1">
                  <c:v>15.503875968992247</c:v>
                </c:pt>
                <c:pt idx="2">
                  <c:v>19.157088122605366</c:v>
                </c:pt>
                <c:pt idx="3">
                  <c:v>18.846153846153847</c:v>
                </c:pt>
                <c:pt idx="4">
                  <c:v>16.479400749063668</c:v>
                </c:pt>
                <c:pt idx="5">
                  <c:v>13.229571984435799</c:v>
                </c:pt>
                <c:pt idx="6">
                  <c:v>10.505836575875486</c:v>
                </c:pt>
                <c:pt idx="7">
                  <c:v>16.104868913857679</c:v>
                </c:pt>
                <c:pt idx="8">
                  <c:v>17.96875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Tabell!$F$437:$F$445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Tabell!$I$437:$I$445</c:f>
              <c:numCache>
                <c:formatCode>0.00</c:formatCode>
                <c:ptCount val="9"/>
                <c:pt idx="0">
                  <c:v>17.907444668008051</c:v>
                </c:pt>
                <c:pt idx="1">
                  <c:v>16.115702479338843</c:v>
                </c:pt>
                <c:pt idx="2">
                  <c:v>18.589743589743591</c:v>
                </c:pt>
                <c:pt idx="3">
                  <c:v>20.512820512820511</c:v>
                </c:pt>
                <c:pt idx="4">
                  <c:v>18.201284796573873</c:v>
                </c:pt>
                <c:pt idx="5">
                  <c:v>15.964523281596451</c:v>
                </c:pt>
                <c:pt idx="6">
                  <c:v>14.655172413793101</c:v>
                </c:pt>
                <c:pt idx="7">
                  <c:v>16.348195329087048</c:v>
                </c:pt>
                <c:pt idx="8">
                  <c:v>17.467248908296941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Tabell!$F$437:$F$445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Tabell!$K$437:$K$445</c:f>
              <c:numCache>
                <c:formatCode>0.00</c:formatCode>
                <c:ptCount val="9"/>
                <c:pt idx="0">
                  <c:v>16.088526134044891</c:v>
                </c:pt>
                <c:pt idx="1">
                  <c:v>16.549926698159307</c:v>
                </c:pt>
                <c:pt idx="2">
                  <c:v>16.024340770791078</c:v>
                </c:pt>
                <c:pt idx="3">
                  <c:v>16.607773851590103</c:v>
                </c:pt>
                <c:pt idx="4">
                  <c:v>16.015625</c:v>
                </c:pt>
                <c:pt idx="5">
                  <c:v>16.161616161616163</c:v>
                </c:pt>
                <c:pt idx="6">
                  <c:v>16.11340391171721</c:v>
                </c:pt>
                <c:pt idx="7">
                  <c:v>16.556897182583242</c:v>
                </c:pt>
                <c:pt idx="8">
                  <c:v>17.089065894279507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Tabell!$F$437:$F$445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Tabell!$L$437:$L$445</c:f>
              <c:numCache>
                <c:formatCode>0.00</c:formatCode>
                <c:ptCount val="9"/>
                <c:pt idx="0">
                  <c:v>17.635921017040843</c:v>
                </c:pt>
                <c:pt idx="1">
                  <c:v>17.591945182491958</c:v>
                </c:pt>
                <c:pt idx="2">
                  <c:v>16.425605040813405</c:v>
                </c:pt>
                <c:pt idx="3">
                  <c:v>16.633550950894126</c:v>
                </c:pt>
                <c:pt idx="4">
                  <c:v>16.430513811363962</c:v>
                </c:pt>
                <c:pt idx="5">
                  <c:v>16.793783278169521</c:v>
                </c:pt>
                <c:pt idx="6">
                  <c:v>16.069132981002713</c:v>
                </c:pt>
                <c:pt idx="7">
                  <c:v>16.516645235033575</c:v>
                </c:pt>
                <c:pt idx="8">
                  <c:v>16.749256689791871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Tabell!$F$437:$F$445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Tabell!$M$437:$M$445</c:f>
              <c:numCache>
                <c:formatCode>0.00</c:formatCode>
                <c:ptCount val="9"/>
                <c:pt idx="0">
                  <c:v>16.919723937522701</c:v>
                </c:pt>
                <c:pt idx="1">
                  <c:v>17.110609480812641</c:v>
                </c:pt>
                <c:pt idx="2">
                  <c:v>16.241569113884797</c:v>
                </c:pt>
                <c:pt idx="3">
                  <c:v>16.621756871198706</c:v>
                </c:pt>
                <c:pt idx="4">
                  <c:v>16.240776699029126</c:v>
                </c:pt>
                <c:pt idx="5">
                  <c:v>16.50776140572059</c:v>
                </c:pt>
                <c:pt idx="6">
                  <c:v>16.088754572928266</c:v>
                </c:pt>
                <c:pt idx="7">
                  <c:v>16.534296028880867</c:v>
                </c:pt>
                <c:pt idx="8">
                  <c:v>16.898387224914593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20416"/>
        <c:axId val="134230400"/>
      </c:lineChart>
      <c:catAx>
        <c:axId val="1342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230400"/>
        <c:crosses val="autoZero"/>
        <c:auto val="1"/>
        <c:lblAlgn val="ctr"/>
        <c:lblOffset val="100"/>
        <c:noMultiLvlLbl val="0"/>
      </c:catAx>
      <c:valAx>
        <c:axId val="1342304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22041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Tabell!$F$56:$F$67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Tabell!$G$56:$G$67</c:f>
              <c:numCache>
                <c:formatCode>0.00</c:formatCode>
                <c:ptCount val="12"/>
                <c:pt idx="0">
                  <c:v>1092.6060666000001</c:v>
                </c:pt>
                <c:pt idx="1">
                  <c:v>1052.2808798999999</c:v>
                </c:pt>
                <c:pt idx="2">
                  <c:v>992.83100996999997</c:v>
                </c:pt>
                <c:pt idx="3">
                  <c:v>991.08796422</c:v>
                </c:pt>
                <c:pt idx="4">
                  <c:v>1007.4241454</c:v>
                </c:pt>
                <c:pt idx="5">
                  <c:v>987.61370533000002</c:v>
                </c:pt>
                <c:pt idx="6">
                  <c:v>963.72853881123706</c:v>
                </c:pt>
                <c:pt idx="7">
                  <c:v>976.55205254999998</c:v>
                </c:pt>
                <c:pt idx="8">
                  <c:v>1034.3766663568886</c:v>
                </c:pt>
                <c:pt idx="9">
                  <c:v>998.77929577376858</c:v>
                </c:pt>
                <c:pt idx="10">
                  <c:v>1063.6594700222095</c:v>
                </c:pt>
                <c:pt idx="11">
                  <c:v>1027.7675953650219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Tabell!$F$56:$F$67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Tabell!$H$56:$H$67</c:f>
              <c:numCache>
                <c:formatCode>0.00</c:formatCode>
                <c:ptCount val="12"/>
                <c:pt idx="0">
                  <c:v>1411.7360764</c:v>
                </c:pt>
                <c:pt idx="1">
                  <c:v>1328.5943067000001</c:v>
                </c:pt>
                <c:pt idx="2">
                  <c:v>1279.7498037</c:v>
                </c:pt>
                <c:pt idx="3">
                  <c:v>1186.4381567999999</c:v>
                </c:pt>
                <c:pt idx="4">
                  <c:v>1280.747449</c:v>
                </c:pt>
                <c:pt idx="5">
                  <c:v>1235.5829856</c:v>
                </c:pt>
                <c:pt idx="6">
                  <c:v>1271.0752189771454</c:v>
                </c:pt>
                <c:pt idx="7">
                  <c:v>1248.4892255</c:v>
                </c:pt>
                <c:pt idx="8">
                  <c:v>1259.8023452616048</c:v>
                </c:pt>
                <c:pt idx="9">
                  <c:v>1219.2277848443807</c:v>
                </c:pt>
                <c:pt idx="10">
                  <c:v>1363.2070601020127</c:v>
                </c:pt>
                <c:pt idx="11">
                  <c:v>1290.5595845421217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Tabell!$F$56:$F$67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Tabell!$I$56:$I$67</c:f>
              <c:numCache>
                <c:formatCode>0.00</c:formatCode>
                <c:ptCount val="12"/>
                <c:pt idx="0">
                  <c:v>1231.7829517</c:v>
                </c:pt>
                <c:pt idx="1">
                  <c:v>1174.4647379999999</c:v>
                </c:pt>
                <c:pt idx="2">
                  <c:v>1115.0637078</c:v>
                </c:pt>
                <c:pt idx="3">
                  <c:v>1076.4646729000001</c:v>
                </c:pt>
                <c:pt idx="4">
                  <c:v>1125.7023655999999</c:v>
                </c:pt>
                <c:pt idx="5">
                  <c:v>1093.0732488000001</c:v>
                </c:pt>
                <c:pt idx="6">
                  <c:v>1098.2864418069134</c:v>
                </c:pt>
                <c:pt idx="7">
                  <c:v>1101.0328919000001</c:v>
                </c:pt>
                <c:pt idx="8">
                  <c:v>1136.2186075</c:v>
                </c:pt>
                <c:pt idx="9">
                  <c:v>1095.0897338</c:v>
                </c:pt>
                <c:pt idx="10">
                  <c:v>1194.6842451</c:v>
                </c:pt>
                <c:pt idx="11">
                  <c:v>1137.1358699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Tabell!$F$56:$F$67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Tabell!$K$56:$K$67</c:f>
              <c:numCache>
                <c:formatCode>0.00</c:formatCode>
                <c:ptCount val="12"/>
                <c:pt idx="0">
                  <c:v>1163.4748996999999</c:v>
                </c:pt>
                <c:pt idx="1">
                  <c:v>1136.0704527</c:v>
                </c:pt>
                <c:pt idx="2">
                  <c:v>1099.7189777999999</c:v>
                </c:pt>
                <c:pt idx="3">
                  <c:v>1079.2913378999999</c:v>
                </c:pt>
                <c:pt idx="4">
                  <c:v>1067.477445</c:v>
                </c:pt>
                <c:pt idx="5">
                  <c:v>1065.6316224</c:v>
                </c:pt>
                <c:pt idx="6">
                  <c:v>1069.7336581074194</c:v>
                </c:pt>
                <c:pt idx="7">
                  <c:v>1065.8655710999999</c:v>
                </c:pt>
                <c:pt idx="8">
                  <c:v>1053.5758302227866</c:v>
                </c:pt>
                <c:pt idx="9">
                  <c:v>1042.4700808005359</c:v>
                </c:pt>
                <c:pt idx="10">
                  <c:v>1072.1623757452605</c:v>
                </c:pt>
                <c:pt idx="11">
                  <c:v>1047.0864546253222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Tabell!$F$56:$F$67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Tabell!$L$56:$L$67</c:f>
              <c:numCache>
                <c:formatCode>0.00</c:formatCode>
                <c:ptCount val="12"/>
                <c:pt idx="0">
                  <c:v>1560.6890871999999</c:v>
                </c:pt>
                <c:pt idx="1">
                  <c:v>1508.971245</c:v>
                </c:pt>
                <c:pt idx="2">
                  <c:v>1449.2625490999999</c:v>
                </c:pt>
                <c:pt idx="3">
                  <c:v>1419.3722316000001</c:v>
                </c:pt>
                <c:pt idx="4">
                  <c:v>1382.1040293999999</c:v>
                </c:pt>
                <c:pt idx="5">
                  <c:v>1377.4914771000001</c:v>
                </c:pt>
                <c:pt idx="6">
                  <c:v>1373.7014972767272</c:v>
                </c:pt>
                <c:pt idx="7">
                  <c:v>1349.9202021999999</c:v>
                </c:pt>
                <c:pt idx="8">
                  <c:v>1332.0895933976619</c:v>
                </c:pt>
                <c:pt idx="9">
                  <c:v>1296.6253840842076</c:v>
                </c:pt>
                <c:pt idx="10">
                  <c:v>1318.9057478172663</c:v>
                </c:pt>
                <c:pt idx="11">
                  <c:v>1300.3364580813563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Tabell!$F$56:$F$67</c:f>
              <c:strCach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strCache>
            </c:strRef>
          </c:cat>
          <c:val>
            <c:numRef>
              <c:f>Tabell!$M$56:$M$67</c:f>
              <c:numCache>
                <c:formatCode>0.00</c:formatCode>
                <c:ptCount val="12"/>
                <c:pt idx="0">
                  <c:v>1333.0493801</c:v>
                </c:pt>
                <c:pt idx="1">
                  <c:v>1296.0590095</c:v>
                </c:pt>
                <c:pt idx="2">
                  <c:v>1250.1669585</c:v>
                </c:pt>
                <c:pt idx="3">
                  <c:v>1224.8117371000001</c:v>
                </c:pt>
                <c:pt idx="4">
                  <c:v>1201.085572</c:v>
                </c:pt>
                <c:pt idx="5">
                  <c:v>1198.7227591999999</c:v>
                </c:pt>
                <c:pt idx="6">
                  <c:v>1200.017943370118</c:v>
                </c:pt>
                <c:pt idx="7">
                  <c:v>1187.5352640000001</c:v>
                </c:pt>
                <c:pt idx="8">
                  <c:v>1172.4652966000001</c:v>
                </c:pt>
                <c:pt idx="9">
                  <c:v>1149.8544993</c:v>
                </c:pt>
                <c:pt idx="10">
                  <c:v>1176.6180913999999</c:v>
                </c:pt>
                <c:pt idx="11">
                  <c:v>1154.5198657999999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80032"/>
        <c:axId val="129581824"/>
      </c:lineChart>
      <c:catAx>
        <c:axId val="12958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581824"/>
        <c:crosses val="autoZero"/>
        <c:auto val="1"/>
        <c:lblAlgn val="ctr"/>
        <c:lblOffset val="100"/>
        <c:noMultiLvlLbl val="0"/>
      </c:catAx>
      <c:valAx>
        <c:axId val="1295818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58003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Tabell!$F$447:$F$455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Tabell!$G$447:$G$455</c:f>
              <c:numCache>
                <c:formatCode>0.00</c:formatCode>
                <c:ptCount val="9"/>
                <c:pt idx="0">
                  <c:v>33.777777777777779</c:v>
                </c:pt>
                <c:pt idx="1">
                  <c:v>34.070796460176986</c:v>
                </c:pt>
                <c:pt idx="2">
                  <c:v>34.29951690821256</c:v>
                </c:pt>
                <c:pt idx="3">
                  <c:v>41.82692307692308</c:v>
                </c:pt>
                <c:pt idx="4">
                  <c:v>40.5</c:v>
                </c:pt>
                <c:pt idx="5">
                  <c:v>39.690721649484537</c:v>
                </c:pt>
                <c:pt idx="6">
                  <c:v>40.096618357487927</c:v>
                </c:pt>
                <c:pt idx="7">
                  <c:v>37.254901960784316</c:v>
                </c:pt>
                <c:pt idx="8">
                  <c:v>38.613861386138616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Tabell!$F$447:$F$455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Tabell!$H$447:$H$455</c:f>
              <c:numCache>
                <c:formatCode>0.00</c:formatCode>
                <c:ptCount val="9"/>
                <c:pt idx="0">
                  <c:v>41.544117647058826</c:v>
                </c:pt>
                <c:pt idx="1">
                  <c:v>40.697674418604649</c:v>
                </c:pt>
                <c:pt idx="2">
                  <c:v>39.080459770114942</c:v>
                </c:pt>
                <c:pt idx="3">
                  <c:v>44.230769230769226</c:v>
                </c:pt>
                <c:pt idx="4">
                  <c:v>40.074906367041194</c:v>
                </c:pt>
                <c:pt idx="5">
                  <c:v>33.463035019455248</c:v>
                </c:pt>
                <c:pt idx="6">
                  <c:v>33.07392996108949</c:v>
                </c:pt>
                <c:pt idx="7">
                  <c:v>37.453183520599254</c:v>
                </c:pt>
                <c:pt idx="8">
                  <c:v>37.109375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Tabell!$F$447:$F$455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Tabell!$I$447:$I$455</c:f>
              <c:numCache>
                <c:formatCode>0.00</c:formatCode>
                <c:ptCount val="9"/>
                <c:pt idx="0">
                  <c:v>38.028169014084504</c:v>
                </c:pt>
                <c:pt idx="1">
                  <c:v>37.603305785123972</c:v>
                </c:pt>
                <c:pt idx="2">
                  <c:v>36.965811965811966</c:v>
                </c:pt>
                <c:pt idx="3">
                  <c:v>43.162393162393165</c:v>
                </c:pt>
                <c:pt idx="4">
                  <c:v>40.256959314775159</c:v>
                </c:pt>
                <c:pt idx="5">
                  <c:v>36.14190687361419</c:v>
                </c:pt>
                <c:pt idx="6">
                  <c:v>36.206896551724135</c:v>
                </c:pt>
                <c:pt idx="7">
                  <c:v>37.367303609341825</c:v>
                </c:pt>
                <c:pt idx="8">
                  <c:v>37.772925764192138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Tabell!$F$447:$F$455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Tabell!$K$447:$K$455</c:f>
              <c:numCache>
                <c:formatCode>0.00</c:formatCode>
                <c:ptCount val="9"/>
                <c:pt idx="0">
                  <c:v>36.571966724219116</c:v>
                </c:pt>
                <c:pt idx="1">
                  <c:v>36.292555790845412</c:v>
                </c:pt>
                <c:pt idx="2">
                  <c:v>36.206896551724135</c:v>
                </c:pt>
                <c:pt idx="3">
                  <c:v>36.160188457008246</c:v>
                </c:pt>
                <c:pt idx="4">
                  <c:v>36.786684782608695</c:v>
                </c:pt>
                <c:pt idx="5">
                  <c:v>36.868686868686865</c:v>
                </c:pt>
                <c:pt idx="6">
                  <c:v>37.5560739278665</c:v>
                </c:pt>
                <c:pt idx="7">
                  <c:v>37.248444932308814</c:v>
                </c:pt>
                <c:pt idx="8">
                  <c:v>37.708182476466327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Tabell!$F$447:$F$455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Tabell!$L$447:$L$455</c:f>
              <c:numCache>
                <c:formatCode>0.00</c:formatCode>
                <c:ptCount val="9"/>
                <c:pt idx="0">
                  <c:v>39.275087909115499</c:v>
                </c:pt>
                <c:pt idx="1">
                  <c:v>39.099426653614877</c:v>
                </c:pt>
                <c:pt idx="2">
                  <c:v>37.23328082486038</c:v>
                </c:pt>
                <c:pt idx="3">
                  <c:v>37.496451887595796</c:v>
                </c:pt>
                <c:pt idx="4">
                  <c:v>36.982968369829685</c:v>
                </c:pt>
                <c:pt idx="5">
                  <c:v>37.832781695207949</c:v>
                </c:pt>
                <c:pt idx="6">
                  <c:v>37.137551778317388</c:v>
                </c:pt>
                <c:pt idx="7">
                  <c:v>37.533933419059871</c:v>
                </c:pt>
                <c:pt idx="8">
                  <c:v>37.859266600594651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Tabell!$F$447:$F$455</c:f>
              <c:strCache>
                <c:ptCount val="9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</c:strCache>
            </c:strRef>
          </c:cat>
          <c:val>
            <c:numRef>
              <c:f>Tabell!$M$447:$M$455</c:f>
              <c:numCache>
                <c:formatCode>0.00</c:formatCode>
                <c:ptCount val="9"/>
                <c:pt idx="0">
                  <c:v>38.023973846712678</c:v>
                </c:pt>
                <c:pt idx="1">
                  <c:v>37.802859292701278</c:v>
                </c:pt>
                <c:pt idx="2">
                  <c:v>36.762539731762153</c:v>
                </c:pt>
                <c:pt idx="3">
                  <c:v>36.885056586342287</c:v>
                </c:pt>
                <c:pt idx="4">
                  <c:v>36.893203883495147</c:v>
                </c:pt>
                <c:pt idx="5">
                  <c:v>37.396580253723108</c:v>
                </c:pt>
                <c:pt idx="6">
                  <c:v>37.323047558453951</c:v>
                </c:pt>
                <c:pt idx="7">
                  <c:v>37.408744484556763</c:v>
                </c:pt>
                <c:pt idx="8">
                  <c:v>37.792960991499164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62144"/>
        <c:axId val="134268032"/>
      </c:lineChart>
      <c:catAx>
        <c:axId val="1342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268032"/>
        <c:crosses val="autoZero"/>
        <c:auto val="1"/>
        <c:lblAlgn val="ctr"/>
        <c:lblOffset val="100"/>
        <c:noMultiLvlLbl val="0"/>
      </c:catAx>
      <c:valAx>
        <c:axId val="1342680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26214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Tabell!$G$457:$G$459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Tabell!$H$457:$H$459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Tabell!$I$457:$I$459</c:f>
              <c:numCache>
                <c:formatCode>0.00</c:formatCode>
                <c:ptCount val="3"/>
                <c:pt idx="0">
                  <c:v>23.076923076923102</c:v>
                </c:pt>
                <c:pt idx="1">
                  <c:v>6.0606060606060597</c:v>
                </c:pt>
                <c:pt idx="2">
                  <c:v>4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Tabell!$K$457:$K$459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Tabell!$L$457:$L$459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Tabell!$M$457:$M$459</c:f>
              <c:numCache>
                <c:formatCode>0.00</c:formatCode>
                <c:ptCount val="3"/>
                <c:pt idx="0">
                  <c:v>20.522749273959299</c:v>
                </c:pt>
                <c:pt idx="1">
                  <c:v>15.063091482649799</c:v>
                </c:pt>
                <c:pt idx="2">
                  <c:v>14.5593869731801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44096"/>
        <c:axId val="134645632"/>
      </c:lineChart>
      <c:catAx>
        <c:axId val="1346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645632"/>
        <c:crosses val="autoZero"/>
        <c:auto val="1"/>
        <c:lblAlgn val="ctr"/>
        <c:lblOffset val="100"/>
        <c:noMultiLvlLbl val="0"/>
      </c:catAx>
      <c:valAx>
        <c:axId val="1346456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64409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Tabell!$G$461:$G$463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Tabell!$H$461:$H$463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Tabell!$I$461:$I$463</c:f>
              <c:numCache>
                <c:formatCode>0.00</c:formatCode>
                <c:ptCount val="3"/>
                <c:pt idx="0">
                  <c:v>32</c:v>
                </c:pt>
                <c:pt idx="1">
                  <c:v>29.411764705882401</c:v>
                </c:pt>
                <c:pt idx="2">
                  <c:v>34.482758620689701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Tabell!$K$461:$K$463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Tabell!$L$461:$L$463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Tabell!$M$461:$M$463</c:f>
              <c:numCache>
                <c:formatCode>0.00</c:formatCode>
                <c:ptCount val="3"/>
                <c:pt idx="0">
                  <c:v>38.932146829810897</c:v>
                </c:pt>
                <c:pt idx="1">
                  <c:v>38.299817184643501</c:v>
                </c:pt>
                <c:pt idx="2">
                  <c:v>39.793038570084697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23680"/>
        <c:axId val="134425216"/>
      </c:lineChart>
      <c:catAx>
        <c:axId val="1344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425216"/>
        <c:crosses val="autoZero"/>
        <c:auto val="1"/>
        <c:lblAlgn val="ctr"/>
        <c:lblOffset val="100"/>
        <c:noMultiLvlLbl val="0"/>
      </c:catAx>
      <c:valAx>
        <c:axId val="1344252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4236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Tabell!$F$465:$F$467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Tabell!$G$465:$G$467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Tabell!$F$465:$F$467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Tabell!$H$465:$H$467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Tabell!$F$465:$F$467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Tabell!$I$465:$I$467</c:f>
              <c:numCache>
                <c:formatCode>0.00</c:formatCode>
                <c:ptCount val="3"/>
                <c:pt idx="0">
                  <c:v>79.029462738301561</c:v>
                </c:pt>
                <c:pt idx="1">
                  <c:v>80.438756855575861</c:v>
                </c:pt>
                <c:pt idx="2">
                  <c:v>78.111587982832617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Tabell!$F$465:$F$467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Tabell!$K$465:$K$467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Tabell!$F$465:$F$467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Tabell!$L$465:$L$467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Tabell!$F$465:$F$467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Tabell!$M$465:$M$467</c:f>
              <c:numCache>
                <c:formatCode>0.00</c:formatCode>
                <c:ptCount val="3"/>
                <c:pt idx="0">
                  <c:v>77.221438645980257</c:v>
                </c:pt>
                <c:pt idx="1">
                  <c:v>77.353741496598644</c:v>
                </c:pt>
                <c:pt idx="2">
                  <c:v>78.048780487804876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77696"/>
        <c:axId val="134479232"/>
      </c:lineChart>
      <c:catAx>
        <c:axId val="13447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479232"/>
        <c:crosses val="autoZero"/>
        <c:auto val="1"/>
        <c:lblAlgn val="ctr"/>
        <c:lblOffset val="100"/>
        <c:noMultiLvlLbl val="0"/>
      </c:catAx>
      <c:valAx>
        <c:axId val="1344792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47769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Tabell!$F$469:$F$472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Tabell!$G$469:$G$472</c:f>
              <c:numCache>
                <c:formatCode>0.00</c:formatCode>
                <c:ptCount val="4"/>
                <c:pt idx="0">
                  <c:v>82.91</c:v>
                </c:pt>
                <c:pt idx="1">
                  <c:v>85.87</c:v>
                </c:pt>
                <c:pt idx="2">
                  <c:v>90.7</c:v>
                </c:pt>
                <c:pt idx="3">
                  <c:v>86.97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Tabell!$F$469:$F$472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Tabell!$H$469:$H$472</c:f>
              <c:numCache>
                <c:formatCode>0.00</c:formatCode>
                <c:ptCount val="4"/>
                <c:pt idx="0">
                  <c:v>76.64</c:v>
                </c:pt>
                <c:pt idx="1">
                  <c:v>76.58</c:v>
                </c:pt>
                <c:pt idx="2">
                  <c:v>80.72</c:v>
                </c:pt>
                <c:pt idx="3">
                  <c:v>77.08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Tabell!$F$469:$F$472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Tabell!$I$469:$I$472</c:f>
              <c:numCache>
                <c:formatCode>0.00</c:formatCode>
                <c:ptCount val="4"/>
                <c:pt idx="0">
                  <c:v>80.59</c:v>
                </c:pt>
                <c:pt idx="1">
                  <c:v>82.54</c:v>
                </c:pt>
                <c:pt idx="2">
                  <c:v>87.15</c:v>
                </c:pt>
                <c:pt idx="3">
                  <c:v>83.25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Tabell!$F$469:$F$472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Tabell!$K$469:$K$472</c:f>
              <c:numCache>
                <c:formatCode>0.00</c:formatCode>
                <c:ptCount val="4"/>
                <c:pt idx="0">
                  <c:v>85.08</c:v>
                </c:pt>
                <c:pt idx="1">
                  <c:v>88.11</c:v>
                </c:pt>
                <c:pt idx="2">
                  <c:v>88.83</c:v>
                </c:pt>
                <c:pt idx="3">
                  <c:v>89.74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Tabell!$F$469:$F$472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Tabell!$L$469:$L$472</c:f>
              <c:numCache>
                <c:formatCode>0.00</c:formatCode>
                <c:ptCount val="4"/>
                <c:pt idx="0">
                  <c:v>72.739999999999995</c:v>
                </c:pt>
                <c:pt idx="1">
                  <c:v>75.33</c:v>
                </c:pt>
                <c:pt idx="2">
                  <c:v>78.290000000000006</c:v>
                </c:pt>
                <c:pt idx="3">
                  <c:v>79.760000000000005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Tabell!$F$469:$F$472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Tabell!$M$469:$M$472</c:f>
              <c:numCache>
                <c:formatCode>0.00</c:formatCode>
                <c:ptCount val="4"/>
                <c:pt idx="0">
                  <c:v>81.02</c:v>
                </c:pt>
                <c:pt idx="1">
                  <c:v>83.88</c:v>
                </c:pt>
                <c:pt idx="2">
                  <c:v>85.38</c:v>
                </c:pt>
                <c:pt idx="3">
                  <c:v>86.45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19424"/>
        <c:axId val="134529408"/>
      </c:lineChart>
      <c:catAx>
        <c:axId val="13451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529408"/>
        <c:crosses val="autoZero"/>
        <c:auto val="1"/>
        <c:lblAlgn val="ctr"/>
        <c:lblOffset val="100"/>
        <c:noMultiLvlLbl val="0"/>
      </c:catAx>
      <c:valAx>
        <c:axId val="1345294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51942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Tabell!$F$474:$F$477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Tabell!$G$474:$G$477</c:f>
              <c:numCache>
                <c:formatCode>0.00</c:formatCode>
                <c:ptCount val="4"/>
                <c:pt idx="0">
                  <c:v>5.56</c:v>
                </c:pt>
                <c:pt idx="1">
                  <c:v>2.83</c:v>
                </c:pt>
                <c:pt idx="2">
                  <c:v>2.99</c:v>
                </c:pt>
                <c:pt idx="3">
                  <c:v>5.46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Tabell!$F$474:$F$477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Tabell!$H$474:$H$477</c:f>
              <c:numCache>
                <c:formatCode>0.00</c:formatCode>
                <c:ptCount val="4"/>
                <c:pt idx="0">
                  <c:v>5.84</c:v>
                </c:pt>
                <c:pt idx="1">
                  <c:v>3.8</c:v>
                </c:pt>
                <c:pt idx="2">
                  <c:v>6.02</c:v>
                </c:pt>
                <c:pt idx="3">
                  <c:v>6.25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Tabell!$F$474:$F$477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Tabell!$I$474:$I$477</c:f>
              <c:numCache>
                <c:formatCode>0.00</c:formatCode>
                <c:ptCount val="4"/>
                <c:pt idx="0">
                  <c:v>5.66</c:v>
                </c:pt>
                <c:pt idx="1">
                  <c:v>3.17</c:v>
                </c:pt>
                <c:pt idx="2">
                  <c:v>4.07</c:v>
                </c:pt>
                <c:pt idx="3">
                  <c:v>5.76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Tabell!$F$474:$F$477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Tabell!$K$474:$K$477</c:f>
              <c:numCache>
                <c:formatCode>0.00</c:formatCode>
                <c:ptCount val="4"/>
                <c:pt idx="0">
                  <c:v>4.74</c:v>
                </c:pt>
                <c:pt idx="1">
                  <c:v>4.7300000000000004</c:v>
                </c:pt>
                <c:pt idx="2">
                  <c:v>4.6500000000000004</c:v>
                </c:pt>
                <c:pt idx="3">
                  <c:v>4.83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Tabell!$F$474:$F$477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Tabell!$L$474:$L$477</c:f>
              <c:numCache>
                <c:formatCode>0.00</c:formatCode>
                <c:ptCount val="4"/>
                <c:pt idx="0">
                  <c:v>6.84</c:v>
                </c:pt>
                <c:pt idx="1">
                  <c:v>7.06</c:v>
                </c:pt>
                <c:pt idx="2">
                  <c:v>6.36</c:v>
                </c:pt>
                <c:pt idx="3">
                  <c:v>5.83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Tabell!$F$474:$F$477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Tabell!$M$474:$M$477</c:f>
              <c:numCache>
                <c:formatCode>0.00</c:formatCode>
                <c:ptCount val="4"/>
                <c:pt idx="0">
                  <c:v>5.43</c:v>
                </c:pt>
                <c:pt idx="1">
                  <c:v>5.5</c:v>
                </c:pt>
                <c:pt idx="2">
                  <c:v>5.21</c:v>
                </c:pt>
                <c:pt idx="3">
                  <c:v>5.15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50272"/>
        <c:axId val="134964352"/>
      </c:lineChart>
      <c:catAx>
        <c:axId val="13495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964352"/>
        <c:crosses val="autoZero"/>
        <c:auto val="1"/>
        <c:lblAlgn val="ctr"/>
        <c:lblOffset val="100"/>
        <c:noMultiLvlLbl val="0"/>
      </c:catAx>
      <c:valAx>
        <c:axId val="1349643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95027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Tabell!$F$479:$F$482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Tabell!$G$479:$G$482</c:f>
              <c:numCache>
                <c:formatCode>0.00</c:formatCode>
                <c:ptCount val="4"/>
                <c:pt idx="0">
                  <c:v>22.7</c:v>
                </c:pt>
                <c:pt idx="1">
                  <c:v>25.11</c:v>
                </c:pt>
                <c:pt idx="2">
                  <c:v>18.82</c:v>
                </c:pt>
                <c:pt idx="3">
                  <c:v>10.82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Tabell!$F$479:$F$482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Tabell!$H$479:$H$482</c:f>
              <c:numCache>
                <c:formatCode>0.00</c:formatCode>
                <c:ptCount val="4"/>
                <c:pt idx="0">
                  <c:v>35.64</c:v>
                </c:pt>
                <c:pt idx="1">
                  <c:v>35.11</c:v>
                </c:pt>
                <c:pt idx="2">
                  <c:v>23.85</c:v>
                </c:pt>
                <c:pt idx="3">
                  <c:v>28.32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Tabell!$F$479:$F$482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Tabell!$I$479:$I$482</c:f>
              <c:numCache>
                <c:formatCode>0.00</c:formatCode>
                <c:ptCount val="4"/>
                <c:pt idx="0">
                  <c:v>27.27</c:v>
                </c:pt>
                <c:pt idx="1">
                  <c:v>28.69</c:v>
                </c:pt>
                <c:pt idx="2">
                  <c:v>20.52</c:v>
                </c:pt>
                <c:pt idx="3">
                  <c:v>17.260000000000002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Tabell!$F$479:$F$482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Tabell!$K$479:$K$482</c:f>
              <c:numCache>
                <c:formatCode>0.00</c:formatCode>
                <c:ptCount val="4"/>
                <c:pt idx="0">
                  <c:v>16.670000000000002</c:v>
                </c:pt>
                <c:pt idx="1">
                  <c:v>15.32</c:v>
                </c:pt>
                <c:pt idx="2">
                  <c:v>14.38</c:v>
                </c:pt>
                <c:pt idx="3">
                  <c:v>15.36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Tabell!$F$479:$F$482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Tabell!$L$479:$L$482</c:f>
              <c:numCache>
                <c:formatCode>0.00</c:formatCode>
                <c:ptCount val="4"/>
                <c:pt idx="0">
                  <c:v>28.4</c:v>
                </c:pt>
                <c:pt idx="1">
                  <c:v>26.28</c:v>
                </c:pt>
                <c:pt idx="2">
                  <c:v>22.21</c:v>
                </c:pt>
                <c:pt idx="3">
                  <c:v>24.78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Tabell!$F$479:$F$482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Tabell!$M$479:$M$482</c:f>
              <c:numCache>
                <c:formatCode>0.00</c:formatCode>
                <c:ptCount val="4"/>
                <c:pt idx="0">
                  <c:v>20.149999999999999</c:v>
                </c:pt>
                <c:pt idx="1">
                  <c:v>18.57</c:v>
                </c:pt>
                <c:pt idx="2">
                  <c:v>16.72</c:v>
                </c:pt>
                <c:pt idx="3">
                  <c:v>18.23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42784"/>
        <c:axId val="134744320"/>
      </c:lineChart>
      <c:catAx>
        <c:axId val="13474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744320"/>
        <c:crosses val="autoZero"/>
        <c:auto val="1"/>
        <c:lblAlgn val="ctr"/>
        <c:lblOffset val="100"/>
        <c:noMultiLvlLbl val="0"/>
      </c:catAx>
      <c:valAx>
        <c:axId val="1347443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74278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Tabell!$F$484:$F$486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Tabell!$G$484:$G$486</c:f>
              <c:numCache>
                <c:formatCode>0.00</c:formatCode>
                <c:ptCount val="3"/>
                <c:pt idx="0">
                  <c:v>#N/A</c:v>
                </c:pt>
                <c:pt idx="1">
                  <c:v>54.5</c:v>
                </c:pt>
                <c:pt idx="2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Tabell!$F$484:$F$486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Tabell!$H$484:$H$486</c:f>
              <c:numCache>
                <c:formatCode>0.00</c:formatCode>
                <c:ptCount val="3"/>
                <c:pt idx="0">
                  <c:v>45</c:v>
                </c:pt>
                <c:pt idx="1">
                  <c:v>78.599999999999994</c:v>
                </c:pt>
                <c:pt idx="2">
                  <c:v>69.599999999999994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Tabell!$F$484:$F$486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Tabell!$I$484:$I$486</c:f>
              <c:numCache>
                <c:formatCode>0.00</c:formatCode>
                <c:ptCount val="3"/>
                <c:pt idx="0">
                  <c:v>44.8</c:v>
                </c:pt>
                <c:pt idx="1">
                  <c:v>68</c:v>
                </c:pt>
                <c:pt idx="2">
                  <c:v>65.599999999999994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Tabell!$F$484:$F$486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Tabell!$K$484:$K$486</c:f>
              <c:numCache>
                <c:formatCode>0.00</c:formatCode>
                <c:ptCount val="3"/>
                <c:pt idx="0">
                  <c:v>57.6</c:v>
                </c:pt>
                <c:pt idx="1">
                  <c:v>68.8</c:v>
                </c:pt>
                <c:pt idx="2">
                  <c:v>77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Tabell!$F$484:$F$486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Tabell!$L$484:$L$486</c:f>
              <c:numCache>
                <c:formatCode>0.00</c:formatCode>
                <c:ptCount val="3"/>
                <c:pt idx="0">
                  <c:v>53.9</c:v>
                </c:pt>
                <c:pt idx="1">
                  <c:v>70</c:v>
                </c:pt>
                <c:pt idx="2">
                  <c:v>75.7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Tabell!$F$484:$F$486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Tabell!$M$484:$M$486</c:f>
              <c:numCache>
                <c:formatCode>0.00</c:formatCode>
                <c:ptCount val="3"/>
                <c:pt idx="0">
                  <c:v>55.1</c:v>
                </c:pt>
                <c:pt idx="1">
                  <c:v>69.599999999999994</c:v>
                </c:pt>
                <c:pt idx="2">
                  <c:v>76.099999999999994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84512"/>
        <c:axId val="134786048"/>
      </c:lineChart>
      <c:catAx>
        <c:axId val="1347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786048"/>
        <c:crosses val="autoZero"/>
        <c:auto val="1"/>
        <c:lblAlgn val="ctr"/>
        <c:lblOffset val="100"/>
        <c:noMultiLvlLbl val="0"/>
      </c:catAx>
      <c:valAx>
        <c:axId val="1347860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78451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Tabell!$F$488:$F$492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Tabell!$G$488:$G$492</c:f>
              <c:numCache>
                <c:formatCode>0.00</c:formatCode>
                <c:ptCount val="5"/>
                <c:pt idx="0">
                  <c:v>24.1</c:v>
                </c:pt>
                <c:pt idx="1">
                  <c:v>19.8</c:v>
                </c:pt>
                <c:pt idx="2">
                  <c:v>22.47</c:v>
                </c:pt>
                <c:pt idx="3">
                  <c:v>18.329999999999998</c:v>
                </c:pt>
                <c:pt idx="4">
                  <c:v>16.97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Tabell!$F$488:$F$492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Tabell!$H$488:$H$492</c:f>
              <c:numCache>
                <c:formatCode>0.00</c:formatCode>
                <c:ptCount val="5"/>
                <c:pt idx="0">
                  <c:v>24.4</c:v>
                </c:pt>
                <c:pt idx="1">
                  <c:v>19</c:v>
                </c:pt>
                <c:pt idx="2">
                  <c:v>18.62</c:v>
                </c:pt>
                <c:pt idx="3">
                  <c:v>18.21</c:v>
                </c:pt>
                <c:pt idx="4">
                  <c:v>17.63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Tabell!$F$488:$F$492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Tabell!$I$488:$I$492</c:f>
              <c:numCache>
                <c:formatCode>0.00</c:formatCode>
                <c:ptCount val="5"/>
                <c:pt idx="0">
                  <c:v>24.2</c:v>
                </c:pt>
                <c:pt idx="1">
                  <c:v>19.41</c:v>
                </c:pt>
                <c:pt idx="2">
                  <c:v>20.93</c:v>
                </c:pt>
                <c:pt idx="3">
                  <c:v>18.29</c:v>
                </c:pt>
                <c:pt idx="4">
                  <c:v>17.23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Tabell!$F$488:$F$492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Tabell!$K$488:$K$492</c:f>
              <c:numCache>
                <c:formatCode>0.00</c:formatCode>
                <c:ptCount val="5"/>
                <c:pt idx="0">
                  <c:v>23.5</c:v>
                </c:pt>
                <c:pt idx="1">
                  <c:v>22.6</c:v>
                </c:pt>
                <c:pt idx="2">
                  <c:v>21.26</c:v>
                </c:pt>
                <c:pt idx="3">
                  <c:v>20.49</c:v>
                </c:pt>
                <c:pt idx="4">
                  <c:v>19.100000000000001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Tabell!$F$488:$F$492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Tabell!$L$488:$L$492</c:f>
              <c:numCache>
                <c:formatCode>0.00</c:formatCode>
                <c:ptCount val="5"/>
                <c:pt idx="0">
                  <c:v>21.3</c:v>
                </c:pt>
                <c:pt idx="1">
                  <c:v>19.899999999999999</c:v>
                </c:pt>
                <c:pt idx="2">
                  <c:v>19.71</c:v>
                </c:pt>
                <c:pt idx="3">
                  <c:v>18.54</c:v>
                </c:pt>
                <c:pt idx="4">
                  <c:v>17.64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Tabell!$F$488:$F$492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Tabell!$M$488:$M$492</c:f>
              <c:numCache>
                <c:formatCode>0.00</c:formatCode>
                <c:ptCount val="5"/>
                <c:pt idx="0">
                  <c:v>22.7</c:v>
                </c:pt>
                <c:pt idx="1">
                  <c:v>21.53</c:v>
                </c:pt>
                <c:pt idx="2">
                  <c:v>20.65</c:v>
                </c:pt>
                <c:pt idx="3">
                  <c:v>19.72</c:v>
                </c:pt>
                <c:pt idx="4">
                  <c:v>18.53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23936"/>
        <c:axId val="134825472"/>
      </c:lineChart>
      <c:catAx>
        <c:axId val="1348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4825472"/>
        <c:crosses val="autoZero"/>
        <c:auto val="1"/>
        <c:lblAlgn val="ctr"/>
        <c:lblOffset val="100"/>
        <c:noMultiLvlLbl val="0"/>
      </c:catAx>
      <c:valAx>
        <c:axId val="1348254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482393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Tabell!$F$494:$F$497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Tabell!$G$494:$G$497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0.59299999999999997</c:v>
                </c:pt>
                <c:pt idx="3">
                  <c:v>0.52100000000000002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Tabell!$F$494:$F$497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Tabell!$H$494:$H$497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0.59699999999999998</c:v>
                </c:pt>
                <c:pt idx="3">
                  <c:v>0.52900000000000003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Tabell!$F$494:$F$497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Tabell!$I$494:$I$497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0.58899999999999997</c:v>
                </c:pt>
                <c:pt idx="3">
                  <c:v>0.52600000000000002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Tabell!$F$494:$F$497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Tabell!$K$494:$K$497</c:f>
              <c:numCache>
                <c:formatCode>0.00</c:formatCode>
                <c:ptCount val="4"/>
                <c:pt idx="0">
                  <c:v>0.6</c:v>
                </c:pt>
                <c:pt idx="1">
                  <c:v>0.65700000000000003</c:v>
                </c:pt>
                <c:pt idx="2">
                  <c:v>0.61399999999999999</c:v>
                </c:pt>
                <c:pt idx="3">
                  <c:v>0.61499999999999999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Tabell!$F$494:$F$497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Tabell!$L$494:$L$497</c:f>
              <c:numCache>
                <c:formatCode>0.00</c:formatCode>
                <c:ptCount val="4"/>
                <c:pt idx="0">
                  <c:v>0.61199999999999999</c:v>
                </c:pt>
                <c:pt idx="1">
                  <c:v>0.65</c:v>
                </c:pt>
                <c:pt idx="2">
                  <c:v>0.61899999999999999</c:v>
                </c:pt>
                <c:pt idx="3">
                  <c:v>0.61699999999999999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Tabell!$F$494:$F$497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Tabell!$M$494:$M$497</c:f>
              <c:numCache>
                <c:formatCode>0.00</c:formatCode>
                <c:ptCount val="4"/>
                <c:pt idx="0">
                  <c:v>0.60699999999999998</c:v>
                </c:pt>
                <c:pt idx="1">
                  <c:v>0.65300000000000002</c:v>
                </c:pt>
                <c:pt idx="2">
                  <c:v>0.61699999999999999</c:v>
                </c:pt>
                <c:pt idx="3">
                  <c:v>0.61599999999999999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13120"/>
        <c:axId val="135014656"/>
      </c:lineChart>
      <c:catAx>
        <c:axId val="1350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5014656"/>
        <c:crosses val="autoZero"/>
        <c:auto val="1"/>
        <c:lblAlgn val="ctr"/>
        <c:lblOffset val="100"/>
        <c:noMultiLvlLbl val="0"/>
      </c:catAx>
      <c:valAx>
        <c:axId val="1350146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none"/>
        <c:minorTickMark val="none"/>
        <c:tickLblPos val="nextTo"/>
        <c:crossAx val="1350131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Tabell!$F$69:$F$77</c:f>
              <c:strCache>
                <c:ptCount val="9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</c:strCache>
            </c:strRef>
          </c:cat>
          <c:val>
            <c:numRef>
              <c:f>Tabell!$G$69:$G$77</c:f>
              <c:numCache>
                <c:formatCode>0.00</c:formatCode>
                <c:ptCount val="9"/>
                <c:pt idx="0">
                  <c:v>12.121212121212121</c:v>
                </c:pt>
                <c:pt idx="1">
                  <c:v>10.065645514223196</c:v>
                </c:pt>
                <c:pt idx="2">
                  <c:v>9.9118942731277535</c:v>
                </c:pt>
                <c:pt idx="3">
                  <c:v>10.70615034168565</c:v>
                </c:pt>
                <c:pt idx="4">
                  <c:v>11.706349206349206</c:v>
                </c:pt>
                <c:pt idx="5">
                  <c:v>8.2533589251439547</c:v>
                </c:pt>
                <c:pt idx="6">
                  <c:v>9.2436974789915975</c:v>
                </c:pt>
                <c:pt idx="7">
                  <c:v>10.23454157782516</c:v>
                </c:pt>
                <c:pt idx="8">
                  <c:v>10.612244897959183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Tabell!$F$69:$F$77</c:f>
              <c:strCache>
                <c:ptCount val="9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</c:strCache>
            </c:strRef>
          </c:cat>
          <c:val>
            <c:numRef>
              <c:f>Tabell!$H$69:$H$77</c:f>
              <c:numCache>
                <c:formatCode>0.00</c:formatCode>
                <c:ptCount val="9"/>
                <c:pt idx="0">
                  <c:v>0</c:v>
                </c:pt>
                <c:pt idx="1">
                  <c:v>10.398230088495575</c:v>
                </c:pt>
                <c:pt idx="2">
                  <c:v>12.954545454545455</c:v>
                </c:pt>
                <c:pt idx="3">
                  <c:v>11.603375527426159</c:v>
                </c:pt>
                <c:pt idx="4">
                  <c:v>12.422360248447205</c:v>
                </c:pt>
                <c:pt idx="5">
                  <c:v>13.140311804008908</c:v>
                </c:pt>
                <c:pt idx="6">
                  <c:v>15.077605321507761</c:v>
                </c:pt>
                <c:pt idx="7">
                  <c:v>13.665943600867678</c:v>
                </c:pt>
                <c:pt idx="8">
                  <c:v>11.529933481152993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Tabell!$F$69:$F$77</c:f>
              <c:strCache>
                <c:ptCount val="9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</c:strCache>
            </c:strRef>
          </c:cat>
          <c:val>
            <c:numRef>
              <c:f>Tabell!$I$69:$I$77</c:f>
              <c:numCache>
                <c:formatCode>0.00</c:formatCode>
                <c:ptCount val="9"/>
                <c:pt idx="0">
                  <c:v>5.8823529411764701</c:v>
                </c:pt>
                <c:pt idx="1">
                  <c:v>10.231023102310232</c:v>
                </c:pt>
                <c:pt idx="2">
                  <c:v>11.409395973154362</c:v>
                </c:pt>
                <c:pt idx="3">
                  <c:v>11.171960569550931</c:v>
                </c:pt>
                <c:pt idx="4">
                  <c:v>12.056737588652481</c:v>
                </c:pt>
                <c:pt idx="5">
                  <c:v>10.515463917525773</c:v>
                </c:pt>
                <c:pt idx="6">
                  <c:v>12.081984897518879</c:v>
                </c:pt>
                <c:pt idx="7">
                  <c:v>11.935483870967742</c:v>
                </c:pt>
                <c:pt idx="8">
                  <c:v>11.052072263549416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Tabell!$F$69:$F$77</c:f>
              <c:strCache>
                <c:ptCount val="9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</c:strCache>
            </c:strRef>
          </c:cat>
          <c:val>
            <c:numRef>
              <c:f>Tabell!$K$69:$K$77</c:f>
              <c:numCache>
                <c:formatCode>0.00</c:formatCode>
                <c:ptCount val="9"/>
                <c:pt idx="0">
                  <c:v>10.712600283152431</c:v>
                </c:pt>
                <c:pt idx="1">
                  <c:v>9.6275862068965523</c:v>
                </c:pt>
                <c:pt idx="2">
                  <c:v>8.9101620029455084</c:v>
                </c:pt>
                <c:pt idx="3">
                  <c:v>7.762096774193548</c:v>
                </c:pt>
                <c:pt idx="4">
                  <c:v>8.7709848280815148</c:v>
                </c:pt>
                <c:pt idx="5">
                  <c:v>8.3445733297365354</c:v>
                </c:pt>
                <c:pt idx="6">
                  <c:v>7.9051747993727526</c:v>
                </c:pt>
                <c:pt idx="7">
                  <c:v>8.0576357948620725</c:v>
                </c:pt>
                <c:pt idx="8">
                  <c:v>7.9933388842631139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Tabell!$F$69:$F$77</c:f>
              <c:strCache>
                <c:ptCount val="9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</c:strCache>
            </c:strRef>
          </c:cat>
          <c:val>
            <c:numRef>
              <c:f>Tabell!$L$69:$L$77</c:f>
              <c:numCache>
                <c:formatCode>0.00</c:formatCode>
                <c:ptCount val="9"/>
                <c:pt idx="0">
                  <c:v>11.73199152542373</c:v>
                </c:pt>
                <c:pt idx="1">
                  <c:v>12.716262975778548</c:v>
                </c:pt>
                <c:pt idx="2">
                  <c:v>10.668547861949209</c:v>
                </c:pt>
                <c:pt idx="3">
                  <c:v>10.28504573495001</c:v>
                </c:pt>
                <c:pt idx="4">
                  <c:v>10.523498554758591</c:v>
                </c:pt>
                <c:pt idx="5">
                  <c:v>10.688328345446772</c:v>
                </c:pt>
                <c:pt idx="6">
                  <c:v>10.708594496972273</c:v>
                </c:pt>
                <c:pt idx="7">
                  <c:v>10.622477161674103</c:v>
                </c:pt>
                <c:pt idx="8">
                  <c:v>9.8668087373468296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Tabell!$F$69:$F$77</c:f>
              <c:strCache>
                <c:ptCount val="9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</c:strCache>
            </c:strRef>
          </c:cat>
          <c:val>
            <c:numRef>
              <c:f>Tabell!$M$69:$M$77</c:f>
              <c:numCache>
                <c:formatCode>0.00</c:formatCode>
                <c:ptCount val="9"/>
                <c:pt idx="0">
                  <c:v>11.192912403294235</c:v>
                </c:pt>
                <c:pt idx="1">
                  <c:v>11.04706057744869</c:v>
                </c:pt>
                <c:pt idx="2">
                  <c:v>9.7171032971411506</c:v>
                </c:pt>
                <c:pt idx="3">
                  <c:v>8.9298021069213345</c:v>
                </c:pt>
                <c:pt idx="4">
                  <c:v>9.5703125</c:v>
                </c:pt>
                <c:pt idx="5">
                  <c:v>9.4154417150949836</c:v>
                </c:pt>
                <c:pt idx="6">
                  <c:v>9.2080576676212118</c:v>
                </c:pt>
                <c:pt idx="7">
                  <c:v>9.267144216801082</c:v>
                </c:pt>
                <c:pt idx="8">
                  <c:v>8.8640190155491716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68064"/>
        <c:axId val="129369600"/>
      </c:lineChart>
      <c:catAx>
        <c:axId val="1293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369600"/>
        <c:crosses val="autoZero"/>
        <c:auto val="1"/>
        <c:lblAlgn val="ctr"/>
        <c:lblOffset val="100"/>
        <c:noMultiLvlLbl val="0"/>
      </c:catAx>
      <c:valAx>
        <c:axId val="1293696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36806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Tabell!$F$499:$F$502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Tabell!$G$499:$G$502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0.51545999999999992</c:v>
                </c:pt>
                <c:pt idx="3">
                  <c:v>6.6560999999999995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Tabell!$F$499:$F$502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Tabell!$H$499:$H$502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1.20482</c:v>
                </c:pt>
                <c:pt idx="3">
                  <c:v>5.0380200000000004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Tabell!$F$499:$F$502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Tabell!$I$499:$I$502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1.01156</c:v>
                </c:pt>
                <c:pt idx="3">
                  <c:v>5.6446800000000001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Tabell!$F$499:$F$502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Tabell!$K$499:$K$502</c:f>
              <c:numCache>
                <c:formatCode>0.00</c:formatCode>
                <c:ptCount val="4"/>
                <c:pt idx="0">
                  <c:v>6.1687500000000002</c:v>
                </c:pt>
                <c:pt idx="1">
                  <c:v>6.24071</c:v>
                </c:pt>
                <c:pt idx="2">
                  <c:v>5.6400199999999998</c:v>
                </c:pt>
                <c:pt idx="3">
                  <c:v>6.3036200000000004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Tabell!$F$499:$F$502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Tabell!$L$499:$L$502</c:f>
              <c:numCache>
                <c:formatCode>0.00</c:formatCode>
                <c:ptCount val="4"/>
                <c:pt idx="0">
                  <c:v>5.6194899999999999</c:v>
                </c:pt>
                <c:pt idx="1">
                  <c:v>5.5419200000000002</c:v>
                </c:pt>
                <c:pt idx="2">
                  <c:v>5.5041799999999999</c:v>
                </c:pt>
                <c:pt idx="3">
                  <c:v>5.77189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Tabell!$F$499:$F$502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Tabell!$M$499:$M$502</c:f>
              <c:numCache>
                <c:formatCode>0.00</c:formatCode>
                <c:ptCount val="4"/>
                <c:pt idx="0">
                  <c:v>5.8463099999999999</c:v>
                </c:pt>
                <c:pt idx="1">
                  <c:v>5.83636</c:v>
                </c:pt>
                <c:pt idx="2">
                  <c:v>5.5582399999999996</c:v>
                </c:pt>
                <c:pt idx="3">
                  <c:v>5.9952499999999995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80192"/>
        <c:axId val="135094272"/>
      </c:lineChart>
      <c:catAx>
        <c:axId val="1350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5094272"/>
        <c:crosses val="autoZero"/>
        <c:auto val="1"/>
        <c:lblAlgn val="ctr"/>
        <c:lblOffset val="100"/>
        <c:noMultiLvlLbl val="0"/>
      </c:catAx>
      <c:valAx>
        <c:axId val="1350942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508019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Tabell!$F$504:$F$507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Tabell!$G$504:$G$507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2.0833300000000001</c:v>
                </c:pt>
                <c:pt idx="3">
                  <c:v>2.7950300000000001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Tabell!$F$504:$F$507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Tabell!$H$504:$H$507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1.0224900000000001</c:v>
                </c:pt>
                <c:pt idx="3">
                  <c:v>3.0880999999999998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Tabell!$F$504:$F$507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Tabell!$I$504:$I$507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1.3215899999999998</c:v>
                </c:pt>
                <c:pt idx="3">
                  <c:v>2.97994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Tabell!$F$504:$F$507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Tabell!$K$504:$K$507</c:f>
              <c:numCache>
                <c:formatCode>0.00</c:formatCode>
                <c:ptCount val="4"/>
                <c:pt idx="0">
                  <c:v>2.59</c:v>
                </c:pt>
                <c:pt idx="1">
                  <c:v>2.5507200000000001</c:v>
                </c:pt>
                <c:pt idx="2">
                  <c:v>2.3770599999999997</c:v>
                </c:pt>
                <c:pt idx="3">
                  <c:v>2.7421700000000002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Tabell!$F$504:$F$507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Tabell!$L$504:$L$507</c:f>
              <c:numCache>
                <c:formatCode>0.00</c:formatCode>
                <c:ptCount val="4"/>
                <c:pt idx="0">
                  <c:v>2.6500599999999999</c:v>
                </c:pt>
                <c:pt idx="1">
                  <c:v>2.6463199999999998</c:v>
                </c:pt>
                <c:pt idx="2">
                  <c:v>2.43832</c:v>
                </c:pt>
                <c:pt idx="3">
                  <c:v>2.6779299999999999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Tabell!$F$504:$F$507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Tabell!$M$504:$M$507</c:f>
              <c:numCache>
                <c:formatCode>0.00</c:formatCode>
                <c:ptCount val="4"/>
                <c:pt idx="0">
                  <c:v>2.6250300000000002</c:v>
                </c:pt>
                <c:pt idx="1">
                  <c:v>2.6043400000000001</c:v>
                </c:pt>
                <c:pt idx="2">
                  <c:v>2.4113800000000003</c:v>
                </c:pt>
                <c:pt idx="3">
                  <c:v>2.7044800000000002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17824"/>
        <c:axId val="135131904"/>
      </c:lineChart>
      <c:catAx>
        <c:axId val="13511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5131904"/>
        <c:crosses val="autoZero"/>
        <c:auto val="1"/>
        <c:lblAlgn val="ctr"/>
        <c:lblOffset val="100"/>
        <c:noMultiLvlLbl val="0"/>
      </c:catAx>
      <c:valAx>
        <c:axId val="1351319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511782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Tabell!$F$509:$F$511</c:f>
              <c:strCache>
                <c:ptCount val="3"/>
                <c:pt idx="0">
                  <c:v>2010-04-30</c:v>
                </c:pt>
                <c:pt idx="1">
                  <c:v>2011-04-30</c:v>
                </c:pt>
                <c:pt idx="2">
                  <c:v>2012-04-30</c:v>
                </c:pt>
              </c:strCache>
            </c:strRef>
          </c:cat>
          <c:val>
            <c:numRef>
              <c:f>Tabell!$G$509:$G$511</c:f>
              <c:numCache>
                <c:formatCode>0.00</c:formatCode>
                <c:ptCount val="3"/>
                <c:pt idx="0">
                  <c:v>92.68</c:v>
                </c:pt>
                <c:pt idx="1">
                  <c:v>93.47</c:v>
                </c:pt>
                <c:pt idx="2">
                  <c:v>92.86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Tabell!$F$509:$F$511</c:f>
              <c:strCache>
                <c:ptCount val="3"/>
                <c:pt idx="0">
                  <c:v>2010-04-30</c:v>
                </c:pt>
                <c:pt idx="1">
                  <c:v>2011-04-30</c:v>
                </c:pt>
                <c:pt idx="2">
                  <c:v>2012-04-30</c:v>
                </c:pt>
              </c:strCache>
            </c:strRef>
          </c:cat>
          <c:val>
            <c:numRef>
              <c:f>Tabell!$H$509:$H$511</c:f>
              <c:numCache>
                <c:formatCode>0.00</c:formatCode>
                <c:ptCount val="3"/>
                <c:pt idx="0">
                  <c:v>94.33</c:v>
                </c:pt>
                <c:pt idx="1">
                  <c:v>88.52</c:v>
                </c:pt>
                <c:pt idx="2">
                  <c:v>95.08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Tabell!$F$509:$F$511</c:f>
              <c:strCache>
                <c:ptCount val="3"/>
                <c:pt idx="0">
                  <c:v>2010-04-30</c:v>
                </c:pt>
                <c:pt idx="1">
                  <c:v>2011-04-30</c:v>
                </c:pt>
                <c:pt idx="2">
                  <c:v>2012-04-30</c:v>
                </c:pt>
              </c:strCache>
            </c:strRef>
          </c:cat>
          <c:val>
            <c:numRef>
              <c:f>Tabell!$I$509:$I$511</c:f>
              <c:numCache>
                <c:formatCode>0.00</c:formatCode>
                <c:ptCount val="3"/>
                <c:pt idx="0">
                  <c:v>93.61</c:v>
                </c:pt>
                <c:pt idx="1">
                  <c:v>90.65</c:v>
                </c:pt>
                <c:pt idx="2">
                  <c:v>94.02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Tabell!$F$509:$F$511</c:f>
              <c:strCache>
                <c:ptCount val="3"/>
                <c:pt idx="0">
                  <c:v>2010-04-30</c:v>
                </c:pt>
                <c:pt idx="1">
                  <c:v>2011-04-30</c:v>
                </c:pt>
                <c:pt idx="2">
                  <c:v>2012-04-30</c:v>
                </c:pt>
              </c:strCache>
            </c:strRef>
          </c:cat>
          <c:val>
            <c:numRef>
              <c:f>Tabell!$K$509:$K$511</c:f>
              <c:numCache>
                <c:formatCode>0.00</c:formatCode>
                <c:ptCount val="3"/>
                <c:pt idx="0">
                  <c:v>90.67</c:v>
                </c:pt>
                <c:pt idx="1">
                  <c:v>92.08</c:v>
                </c:pt>
                <c:pt idx="2">
                  <c:v>91.85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Tabell!$F$509:$F$511</c:f>
              <c:strCache>
                <c:ptCount val="3"/>
                <c:pt idx="0">
                  <c:v>2010-04-30</c:v>
                </c:pt>
                <c:pt idx="1">
                  <c:v>2011-04-30</c:v>
                </c:pt>
                <c:pt idx="2">
                  <c:v>2012-04-30</c:v>
                </c:pt>
              </c:strCache>
            </c:strRef>
          </c:cat>
          <c:val>
            <c:numRef>
              <c:f>Tabell!$L$509:$L$511</c:f>
              <c:numCache>
                <c:formatCode>0.00</c:formatCode>
                <c:ptCount val="3"/>
                <c:pt idx="0">
                  <c:v>92.06</c:v>
                </c:pt>
                <c:pt idx="1">
                  <c:v>92.04</c:v>
                </c:pt>
                <c:pt idx="2">
                  <c:v>92.33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Tabell!$F$509:$F$511</c:f>
              <c:strCache>
                <c:ptCount val="3"/>
                <c:pt idx="0">
                  <c:v>2010-04-30</c:v>
                </c:pt>
                <c:pt idx="1">
                  <c:v>2011-04-30</c:v>
                </c:pt>
                <c:pt idx="2">
                  <c:v>2012-04-30</c:v>
                </c:pt>
              </c:strCache>
            </c:strRef>
          </c:cat>
          <c:val>
            <c:numRef>
              <c:f>Tabell!$M$509:$M$511</c:f>
              <c:numCache>
                <c:formatCode>0.00</c:formatCode>
                <c:ptCount val="3"/>
                <c:pt idx="0">
                  <c:v>91.65</c:v>
                </c:pt>
                <c:pt idx="1">
                  <c:v>92.08</c:v>
                </c:pt>
                <c:pt idx="2">
                  <c:v>92.13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55712"/>
        <c:axId val="135157248"/>
      </c:lineChart>
      <c:catAx>
        <c:axId val="13515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5157248"/>
        <c:crosses val="autoZero"/>
        <c:auto val="1"/>
        <c:lblAlgn val="ctr"/>
        <c:lblOffset val="100"/>
        <c:noMultiLvlLbl val="0"/>
      </c:catAx>
      <c:valAx>
        <c:axId val="1351572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515571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Tabell!$F$513:$F$515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20120101-20120630</c:v>
                </c:pt>
              </c:strCache>
            </c:strRef>
          </c:cat>
          <c:val>
            <c:numRef>
              <c:f>Tabell!$G$513:$G$515</c:f>
              <c:numCache>
                <c:formatCode>0.00</c:formatCode>
                <c:ptCount val="3"/>
                <c:pt idx="0">
                  <c:v>91.493775933609953</c:v>
                </c:pt>
                <c:pt idx="1">
                  <c:v>87</c:v>
                </c:pt>
                <c:pt idx="2">
                  <c:v>91.228070175438589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Tabell!$F$513:$F$515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20120101-20120630</c:v>
                </c:pt>
              </c:strCache>
            </c:strRef>
          </c:cat>
          <c:val>
            <c:numRef>
              <c:f>Tabell!$H$513:$H$515</c:f>
              <c:numCache>
                <c:formatCode>0.00</c:formatCode>
                <c:ptCount val="3"/>
                <c:pt idx="0">
                  <c:v>88.39779005524862</c:v>
                </c:pt>
                <c:pt idx="1">
                  <c:v>87.522281639928707</c:v>
                </c:pt>
                <c:pt idx="2">
                  <c:v>88.643533123028391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Tabell!$F$513:$F$515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20120101-20120630</c:v>
                </c:pt>
              </c:strCache>
            </c:strRef>
          </c:cat>
          <c:val>
            <c:numRef>
              <c:f>Tabell!$I$513:$I$515</c:f>
              <c:numCache>
                <c:formatCode>0.00</c:formatCode>
                <c:ptCount val="3"/>
                <c:pt idx="0">
                  <c:v>90.165876777251185</c:v>
                </c:pt>
                <c:pt idx="1">
                  <c:v>87.23235527359239</c:v>
                </c:pt>
                <c:pt idx="2">
                  <c:v>90.083798882681563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Tabell!$F$513:$F$515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20120101-20120630</c:v>
                </c:pt>
              </c:strCache>
            </c:strRef>
          </c:cat>
          <c:val>
            <c:numRef>
              <c:f>Tabell!$K$513:$K$515</c:f>
              <c:numCache>
                <c:formatCode>0.00</c:formatCode>
                <c:ptCount val="3"/>
                <c:pt idx="0">
                  <c:v>90.548228600982668</c:v>
                </c:pt>
                <c:pt idx="1">
                  <c:v>90.508701472556893</c:v>
                </c:pt>
                <c:pt idx="2">
                  <c:v>90.675167063522537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Tabell!$F$513:$F$515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20120101-20120630</c:v>
                </c:pt>
              </c:strCache>
            </c:strRef>
          </c:cat>
          <c:val>
            <c:numRef>
              <c:f>Tabell!$L$513:$L$515</c:f>
              <c:numCache>
                <c:formatCode>0.00</c:formatCode>
                <c:ptCount val="3"/>
                <c:pt idx="0">
                  <c:v>90.864239537257575</c:v>
                </c:pt>
                <c:pt idx="1">
                  <c:v>89.450164045706529</c:v>
                </c:pt>
                <c:pt idx="2">
                  <c:v>90.117302052785917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Tabell!$F$513:$F$515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20120101-20120630</c:v>
                </c:pt>
              </c:strCache>
            </c:strRef>
          </c:cat>
          <c:val>
            <c:numRef>
              <c:f>Tabell!$M$513:$M$515</c:f>
              <c:numCache>
                <c:formatCode>0.00</c:formatCode>
                <c:ptCount val="3"/>
                <c:pt idx="0">
                  <c:v>90.684689979429905</c:v>
                </c:pt>
                <c:pt idx="1">
                  <c:v>90.041907802833762</c:v>
                </c:pt>
                <c:pt idx="2">
                  <c:v>90.429695900898963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41504"/>
        <c:axId val="135543040"/>
      </c:lineChart>
      <c:catAx>
        <c:axId val="1355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5543040"/>
        <c:crosses val="autoZero"/>
        <c:auto val="1"/>
        <c:lblAlgn val="ctr"/>
        <c:lblOffset val="100"/>
        <c:noMultiLvlLbl val="0"/>
      </c:catAx>
      <c:valAx>
        <c:axId val="1355430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55415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Tabell!$F$517:$F$526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Tabell!$G$517:$G$526</c:f>
              <c:numCache>
                <c:formatCode>0.00</c:formatCode>
                <c:ptCount val="10"/>
                <c:pt idx="0">
                  <c:v>21.387283236994218</c:v>
                </c:pt>
                <c:pt idx="1">
                  <c:v>28.901734104046241</c:v>
                </c:pt>
                <c:pt idx="2">
                  <c:v>29.479768786127167</c:v>
                </c:pt>
                <c:pt idx="3">
                  <c:v>30.635838150289018</c:v>
                </c:pt>
                <c:pt idx="4">
                  <c:v>29.479768786127167</c:v>
                </c:pt>
                <c:pt idx="5">
                  <c:v>32.947976878612714</c:v>
                </c:pt>
                <c:pt idx="6">
                  <c:v>38.728323699421964</c:v>
                </c:pt>
                <c:pt idx="7">
                  <c:v>38.728323699421964</c:v>
                </c:pt>
                <c:pt idx="8">
                  <c:v>39.884393063583815</c:v>
                </c:pt>
                <c:pt idx="9">
                  <c:v>42.774566473988436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Tabell!$F$517:$F$526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Tabell!$H$517:$H$526</c:f>
              <c:numCache>
                <c:formatCode>0.00</c:formatCode>
                <c:ptCount val="10"/>
                <c:pt idx="0">
                  <c:v>13.924050632911392</c:v>
                </c:pt>
                <c:pt idx="1">
                  <c:v>17.721518987341771</c:v>
                </c:pt>
                <c:pt idx="2">
                  <c:v>17.721518987341771</c:v>
                </c:pt>
                <c:pt idx="3">
                  <c:v>25.316455696202532</c:v>
                </c:pt>
                <c:pt idx="4">
                  <c:v>26.582278481012658</c:v>
                </c:pt>
                <c:pt idx="5">
                  <c:v>30.379746835443036</c:v>
                </c:pt>
                <c:pt idx="6">
                  <c:v>29.11392405063291</c:v>
                </c:pt>
                <c:pt idx="7">
                  <c:v>30.379746835443036</c:v>
                </c:pt>
                <c:pt idx="8">
                  <c:v>31.645569620253166</c:v>
                </c:pt>
                <c:pt idx="9">
                  <c:v>37.974683544303801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Tabell!$F$517:$F$526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Tabell!$I$517:$I$526</c:f>
              <c:numCache>
                <c:formatCode>0.00</c:formatCode>
                <c:ptCount val="10"/>
                <c:pt idx="0">
                  <c:v>18.972332015810277</c:v>
                </c:pt>
                <c:pt idx="1">
                  <c:v>25.296442687747035</c:v>
                </c:pt>
                <c:pt idx="2">
                  <c:v>25.691699604743082</c:v>
                </c:pt>
                <c:pt idx="3">
                  <c:v>28.853754940711461</c:v>
                </c:pt>
                <c:pt idx="4">
                  <c:v>28.458498023715414</c:v>
                </c:pt>
                <c:pt idx="5">
                  <c:v>32.015810276679844</c:v>
                </c:pt>
                <c:pt idx="6">
                  <c:v>35.573122529644266</c:v>
                </c:pt>
                <c:pt idx="7">
                  <c:v>35.968379446640313</c:v>
                </c:pt>
                <c:pt idx="8">
                  <c:v>37.154150197628461</c:v>
                </c:pt>
                <c:pt idx="9">
                  <c:v>41.10671936758893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Tabell!$F$517:$F$526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Tabell!$K$517:$K$526</c:f>
              <c:numCache>
                <c:formatCode>0.00</c:formatCode>
                <c:ptCount val="10"/>
                <c:pt idx="0">
                  <c:v>20.824295010845987</c:v>
                </c:pt>
                <c:pt idx="1">
                  <c:v>25.075921908893708</c:v>
                </c:pt>
                <c:pt idx="2">
                  <c:v>27.874186550976138</c:v>
                </c:pt>
                <c:pt idx="3">
                  <c:v>30.043383947939262</c:v>
                </c:pt>
                <c:pt idx="4">
                  <c:v>33.514099783080262</c:v>
                </c:pt>
                <c:pt idx="5">
                  <c:v>36.572668112798262</c:v>
                </c:pt>
                <c:pt idx="6">
                  <c:v>40.997830802603033</c:v>
                </c:pt>
                <c:pt idx="7">
                  <c:v>43.969631236442517</c:v>
                </c:pt>
                <c:pt idx="8">
                  <c:v>45.357917570498913</c:v>
                </c:pt>
                <c:pt idx="9">
                  <c:v>47.245119305856832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Tabell!$F$517:$F$526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Tabell!$L$517:$L$526</c:f>
              <c:numCache>
                <c:formatCode>0.00</c:formatCode>
                <c:ptCount val="10"/>
                <c:pt idx="0">
                  <c:v>17.991845056065241</c:v>
                </c:pt>
                <c:pt idx="1">
                  <c:v>21.967380224260957</c:v>
                </c:pt>
                <c:pt idx="2">
                  <c:v>24.71967380224261</c:v>
                </c:pt>
                <c:pt idx="3">
                  <c:v>29.001019367991844</c:v>
                </c:pt>
                <c:pt idx="4">
                  <c:v>31.396534148827726</c:v>
                </c:pt>
                <c:pt idx="5">
                  <c:v>35.270132517838938</c:v>
                </c:pt>
                <c:pt idx="6">
                  <c:v>38.583078491335371</c:v>
                </c:pt>
                <c:pt idx="7">
                  <c:v>40.417940876656473</c:v>
                </c:pt>
                <c:pt idx="8">
                  <c:v>43.221202854230377</c:v>
                </c:pt>
                <c:pt idx="9">
                  <c:v>45.107033639143729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Tabell!$F$517:$F$526</c:f>
              <c:strCache>
                <c:ptCount val="1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</c:strCache>
            </c:strRef>
          </c:cat>
          <c:val>
            <c:numRef>
              <c:f>Tabell!$M$517:$M$526</c:f>
              <c:numCache>
                <c:formatCode>0.00</c:formatCode>
                <c:ptCount val="10"/>
                <c:pt idx="0">
                  <c:v>19.975657994827323</c:v>
                </c:pt>
                <c:pt idx="1">
                  <c:v>24.144226380648107</c:v>
                </c:pt>
                <c:pt idx="2">
                  <c:v>26.928343222272936</c:v>
                </c:pt>
                <c:pt idx="3">
                  <c:v>29.727673817130686</c:v>
                </c:pt>
                <c:pt idx="4">
                  <c:v>32.876920736345653</c:v>
                </c:pt>
                <c:pt idx="5">
                  <c:v>36.178305187889855</c:v>
                </c:pt>
                <c:pt idx="6">
                  <c:v>40.270804807546021</c:v>
                </c:pt>
                <c:pt idx="7">
                  <c:v>42.902784116841623</c:v>
                </c:pt>
                <c:pt idx="8">
                  <c:v>44.713220751559412</c:v>
                </c:pt>
                <c:pt idx="9">
                  <c:v>46.599726152441811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78752"/>
        <c:axId val="135580288"/>
      </c:lineChart>
      <c:catAx>
        <c:axId val="1355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35580288"/>
        <c:crosses val="autoZero"/>
        <c:auto val="1"/>
        <c:lblAlgn val="ctr"/>
        <c:lblOffset val="100"/>
        <c:noMultiLvlLbl val="0"/>
      </c:catAx>
      <c:valAx>
        <c:axId val="1355802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3557875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Tabell!$F$79:$F$87</c:f>
              <c:strCache>
                <c:ptCount val="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</c:strCache>
            </c:strRef>
          </c:cat>
          <c:val>
            <c:numRef>
              <c:f>Tabell!$G$79:$G$87</c:f>
              <c:numCache>
                <c:formatCode>0.00</c:formatCode>
                <c:ptCount val="9"/>
                <c:pt idx="0">
                  <c:v>67.561898915490076</c:v>
                </c:pt>
                <c:pt idx="1">
                  <c:v>67.611032837033363</c:v>
                </c:pt>
                <c:pt idx="2">
                  <c:v>69.071644166045743</c:v>
                </c:pt>
                <c:pt idx="3">
                  <c:v>69.513179467776524</c:v>
                </c:pt>
                <c:pt idx="4">
                  <c:v>69.513179467776524</c:v>
                </c:pt>
                <c:pt idx="5">
                  <c:v>67.946521674363183</c:v>
                </c:pt>
                <c:pt idx="6">
                  <c:v>67.026182775201988</c:v>
                </c:pt>
                <c:pt idx="7">
                  <c:v>66.414129110840435</c:v>
                </c:pt>
                <c:pt idx="8">
                  <c:v>64.758103531688434</c:v>
                </c:pt>
              </c:numCache>
            </c:numRef>
          </c:val>
          <c:smooth val="0"/>
        </c:ser>
        <c:ser>
          <c:idx val="3"/>
          <c:order val="1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Tabell!$F$79:$F$87</c:f>
              <c:strCache>
                <c:ptCount val="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</c:strCache>
            </c:strRef>
          </c:cat>
          <c:val>
            <c:numRef>
              <c:f>Tabell!$K$79:$K$87</c:f>
              <c:numCache>
                <c:formatCode>0.00</c:formatCode>
                <c:ptCount val="9"/>
                <c:pt idx="0">
                  <c:v>79.00575796550811</c:v>
                </c:pt>
                <c:pt idx="1">
                  <c:v>79.213989060727755</c:v>
                </c:pt>
                <c:pt idx="2">
                  <c:v>78.794536152727346</c:v>
                </c:pt>
                <c:pt idx="3">
                  <c:v>78.119347359777052</c:v>
                </c:pt>
                <c:pt idx="4">
                  <c:v>78.572991259618149</c:v>
                </c:pt>
                <c:pt idx="5">
                  <c:v>80.335817724879846</c:v>
                </c:pt>
                <c:pt idx="6">
                  <c:v>80.163485267254003</c:v>
                </c:pt>
                <c:pt idx="7">
                  <c:v>80.311933746919522</c:v>
                </c:pt>
                <c:pt idx="8">
                  <c:v>79.41572516787727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02368"/>
        <c:axId val="129403904"/>
      </c:lineChart>
      <c:catAx>
        <c:axId val="1294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403904"/>
        <c:crosses val="autoZero"/>
        <c:auto val="1"/>
        <c:lblAlgn val="ctr"/>
        <c:lblOffset val="100"/>
        <c:noMultiLvlLbl val="0"/>
      </c:catAx>
      <c:valAx>
        <c:axId val="1294039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40236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Tabell!$F$89:$F$92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Tabell!$G$89:$G$92</c:f>
              <c:numCache>
                <c:formatCode>0.00</c:formatCode>
                <c:ptCount val="4"/>
                <c:pt idx="0">
                  <c:v>15.722593</c:v>
                </c:pt>
                <c:pt idx="1">
                  <c:v>15.561774</c:v>
                </c:pt>
                <c:pt idx="2">
                  <c:v>16.677419354838712</c:v>
                </c:pt>
                <c:pt idx="3">
                  <c:v>16.013281919451586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Tabell!$F$89:$F$92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Tabell!$H$89:$H$92</c:f>
              <c:numCache>
                <c:formatCode>0.00</c:formatCode>
                <c:ptCount val="4"/>
                <c:pt idx="0">
                  <c:v>11.292614</c:v>
                </c:pt>
                <c:pt idx="1">
                  <c:v>10.690500999999999</c:v>
                </c:pt>
                <c:pt idx="2">
                  <c:v>12.512962322848253</c:v>
                </c:pt>
                <c:pt idx="3">
                  <c:v>11.96858459962438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Tabell!$F$89:$F$92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Tabell!$I$89:$I$92</c:f>
              <c:numCache>
                <c:formatCode>0.00</c:formatCode>
                <c:ptCount val="4"/>
                <c:pt idx="0">
                  <c:v>14.050141</c:v>
                </c:pt>
                <c:pt idx="1">
                  <c:v>13.708494</c:v>
                </c:pt>
                <c:pt idx="2">
                  <c:v>15.080206814264882</c:v>
                </c:pt>
                <c:pt idx="3">
                  <c:v>14.45402487987889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Tabell!$F$89:$F$92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Tabell!$K$89:$K$92</c:f>
              <c:numCache>
                <c:formatCode>0.00</c:formatCode>
                <c:ptCount val="4"/>
                <c:pt idx="0">
                  <c:v>12.031128000000001</c:v>
                </c:pt>
                <c:pt idx="1">
                  <c:v>11.807131999999999</c:v>
                </c:pt>
                <c:pt idx="2">
                  <c:v>13.190484106078818</c:v>
                </c:pt>
                <c:pt idx="3">
                  <c:v>13.323199513576652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Tabell!$F$89:$F$92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Tabell!$L$89:$L$92</c:f>
              <c:numCache>
                <c:formatCode>0.00</c:formatCode>
                <c:ptCount val="4"/>
                <c:pt idx="0">
                  <c:v>9.4523735000000002</c:v>
                </c:pt>
                <c:pt idx="1">
                  <c:v>9.1671698999999993</c:v>
                </c:pt>
                <c:pt idx="2">
                  <c:v>10.317796610169491</c:v>
                </c:pt>
                <c:pt idx="3">
                  <c:v>10.591548082462459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Tabell!$F$89:$F$92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Tabell!$M$89:$M$92</c:f>
              <c:numCache>
                <c:formatCode>0.00</c:formatCode>
                <c:ptCount val="4"/>
                <c:pt idx="0">
                  <c:v>11.084680000000001</c:v>
                </c:pt>
                <c:pt idx="1">
                  <c:v>10.834471000000001</c:v>
                </c:pt>
                <c:pt idx="2">
                  <c:v>12.126285962680921</c:v>
                </c:pt>
                <c:pt idx="3">
                  <c:v>12.304854501443144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62272"/>
        <c:axId val="129463808"/>
      </c:lineChart>
      <c:catAx>
        <c:axId val="129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29463808"/>
        <c:crosses val="autoZero"/>
        <c:auto val="1"/>
        <c:lblAlgn val="ctr"/>
        <c:lblOffset val="100"/>
        <c:noMultiLvlLbl val="0"/>
      </c:catAx>
      <c:valAx>
        <c:axId val="1294638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2946227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21" dropStyle="combo" dx="16" fmlaLink="'lt tabell'!$G$4" fmlaRange="'lt tabell'!$C$4:$C$24" sel="2" val="0"/>
</file>

<file path=xl/ctrlProps/ctrlProp2.xml><?xml version="1.0" encoding="utf-8"?>
<formControlPr xmlns="http://schemas.microsoft.com/office/spreadsheetml/2009/9/main" objectType="Drop" dropLines="21" dropStyle="combo" dx="16" fmlaLink="'lt tabell'!$G$4" fmlaRange="'lt tabell'!$C$4:$C$24" sel="2" val="0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8.xml"/><Relationship Id="rId21" Type="http://schemas.openxmlformats.org/officeDocument/2006/relationships/chart" Target="../charts/chart21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63" Type="http://schemas.openxmlformats.org/officeDocument/2006/relationships/chart" Target="../charts/chart62.xml"/><Relationship Id="rId68" Type="http://schemas.openxmlformats.org/officeDocument/2006/relationships/chart" Target="../charts/chart67.xml"/><Relationship Id="rId7" Type="http://schemas.openxmlformats.org/officeDocument/2006/relationships/chart" Target="../charts/chart7.xml"/><Relationship Id="rId71" Type="http://schemas.openxmlformats.org/officeDocument/2006/relationships/chart" Target="../charts/chart70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66" Type="http://schemas.openxmlformats.org/officeDocument/2006/relationships/chart" Target="../charts/chart65.xml"/><Relationship Id="rId74" Type="http://schemas.openxmlformats.org/officeDocument/2006/relationships/chart" Target="../charts/chart73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Relationship Id="rId61" Type="http://schemas.openxmlformats.org/officeDocument/2006/relationships/chart" Target="../charts/chart60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73" Type="http://schemas.openxmlformats.org/officeDocument/2006/relationships/chart" Target="../charts/chart7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56" Type="http://schemas.openxmlformats.org/officeDocument/2006/relationships/chart" Target="../charts/chart55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8" Type="http://schemas.openxmlformats.org/officeDocument/2006/relationships/chart" Target="../charts/chart8.xml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image" Target="../media/image1.png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59" Type="http://schemas.openxmlformats.org/officeDocument/2006/relationships/chart" Target="../charts/chart58.xml"/><Relationship Id="rId67" Type="http://schemas.openxmlformats.org/officeDocument/2006/relationships/chart" Target="../charts/chart66.xml"/><Relationship Id="rId20" Type="http://schemas.openxmlformats.org/officeDocument/2006/relationships/chart" Target="../charts/chart20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62" Type="http://schemas.openxmlformats.org/officeDocument/2006/relationships/chart" Target="../charts/chart61.xml"/><Relationship Id="rId70" Type="http://schemas.openxmlformats.org/officeDocument/2006/relationships/chart" Target="../charts/chart69.xml"/><Relationship Id="rId75" Type="http://schemas.openxmlformats.org/officeDocument/2006/relationships/chart" Target="../charts/chart7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9525</xdr:rowOff>
    </xdr:from>
    <xdr:to>
      <xdr:col>2</xdr:col>
      <xdr:colOff>9525</xdr:colOff>
      <xdr:row>22</xdr:row>
      <xdr:rowOff>28575</xdr:rowOff>
    </xdr:to>
    <xdr:graphicFrame macro="">
      <xdr:nvGraphicFramePr>
        <xdr:cNvPr id="3" name="Diagram 2" descr="ÖJHS trend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25</xdr:row>
      <xdr:rowOff>66675</xdr:rowOff>
    </xdr:from>
    <xdr:to>
      <xdr:col>2</xdr:col>
      <xdr:colOff>9525</xdr:colOff>
      <xdr:row>42</xdr:row>
      <xdr:rowOff>84068</xdr:rowOff>
    </xdr:to>
    <xdr:graphicFrame macro="">
      <xdr:nvGraphicFramePr>
        <xdr:cNvPr id="4" name="Diagram 3" descr="ÖJHS trend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3409950</xdr:colOff>
      <xdr:row>59</xdr:row>
      <xdr:rowOff>28575</xdr:rowOff>
    </xdr:from>
    <xdr:to>
      <xdr:col>1</xdr:col>
      <xdr:colOff>5362575</xdr:colOff>
      <xdr:row>60</xdr:row>
      <xdr:rowOff>28575</xdr:rowOff>
    </xdr:to>
    <xdr:sp macro="" textlink="">
      <xdr:nvSpPr>
        <xdr:cNvPr id="45" name="textruta 44"/>
        <xdr:cNvSpPr txBox="1"/>
      </xdr:nvSpPr>
      <xdr:spPr>
        <a:xfrm>
          <a:off x="3819525" y="11915775"/>
          <a:ext cx="1952625" cy="190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Olika lång tid mellan mätpunkter.            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</xdr:row>
          <xdr:rowOff>180975</xdr:rowOff>
        </xdr:from>
        <xdr:to>
          <xdr:col>1</xdr:col>
          <xdr:colOff>1533525</xdr:colOff>
          <xdr:row>2</xdr:row>
          <xdr:rowOff>85725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45</xdr:row>
      <xdr:rowOff>57150</xdr:rowOff>
    </xdr:from>
    <xdr:to>
      <xdr:col>2</xdr:col>
      <xdr:colOff>9525</xdr:colOff>
      <xdr:row>62</xdr:row>
      <xdr:rowOff>76200</xdr:rowOff>
    </xdr:to>
    <xdr:graphicFrame macro="">
      <xdr:nvGraphicFramePr>
        <xdr:cNvPr id="47" name="Diagram 4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400050</xdr:colOff>
      <xdr:row>65</xdr:row>
      <xdr:rowOff>0</xdr:rowOff>
    </xdr:from>
    <xdr:to>
      <xdr:col>2</xdr:col>
      <xdr:colOff>0</xdr:colOff>
      <xdr:row>82</xdr:row>
      <xdr:rowOff>19050</xdr:rowOff>
    </xdr:to>
    <xdr:graphicFrame macro="">
      <xdr:nvGraphicFramePr>
        <xdr:cNvPr id="48" name="Diagram 4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85</xdr:row>
      <xdr:rowOff>0</xdr:rowOff>
    </xdr:from>
    <xdr:to>
      <xdr:col>2</xdr:col>
      <xdr:colOff>9525</xdr:colOff>
      <xdr:row>102</xdr:row>
      <xdr:rowOff>19050</xdr:rowOff>
    </xdr:to>
    <xdr:graphicFrame macro="">
      <xdr:nvGraphicFramePr>
        <xdr:cNvPr id="50" name="Diagram 4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105</xdr:row>
      <xdr:rowOff>0</xdr:rowOff>
    </xdr:from>
    <xdr:to>
      <xdr:col>2</xdr:col>
      <xdr:colOff>9525</xdr:colOff>
      <xdr:row>122</xdr:row>
      <xdr:rowOff>18222</xdr:rowOff>
    </xdr:to>
    <xdr:graphicFrame macro="">
      <xdr:nvGraphicFramePr>
        <xdr:cNvPr id="51" name="Diagram 5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125</xdr:row>
      <xdr:rowOff>0</xdr:rowOff>
    </xdr:from>
    <xdr:to>
      <xdr:col>2</xdr:col>
      <xdr:colOff>9525</xdr:colOff>
      <xdr:row>142</xdr:row>
      <xdr:rowOff>19050</xdr:rowOff>
    </xdr:to>
    <xdr:graphicFrame macro="">
      <xdr:nvGraphicFramePr>
        <xdr:cNvPr id="53" name="Diagram 5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145</xdr:row>
      <xdr:rowOff>0</xdr:rowOff>
    </xdr:from>
    <xdr:to>
      <xdr:col>2</xdr:col>
      <xdr:colOff>9525</xdr:colOff>
      <xdr:row>162</xdr:row>
      <xdr:rowOff>19050</xdr:rowOff>
    </xdr:to>
    <xdr:graphicFrame macro="">
      <xdr:nvGraphicFramePr>
        <xdr:cNvPr id="55" name="Diagram 5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9525</xdr:colOff>
      <xdr:row>182</xdr:row>
      <xdr:rowOff>19050</xdr:rowOff>
    </xdr:to>
    <xdr:graphicFrame macro="">
      <xdr:nvGraphicFramePr>
        <xdr:cNvPr id="56" name="Diagram 5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185</xdr:row>
      <xdr:rowOff>0</xdr:rowOff>
    </xdr:from>
    <xdr:to>
      <xdr:col>2</xdr:col>
      <xdr:colOff>9525</xdr:colOff>
      <xdr:row>202</xdr:row>
      <xdr:rowOff>19050</xdr:rowOff>
    </xdr:to>
    <xdr:graphicFrame macro="">
      <xdr:nvGraphicFramePr>
        <xdr:cNvPr id="58" name="Diagram 5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205</xdr:row>
      <xdr:rowOff>0</xdr:rowOff>
    </xdr:from>
    <xdr:to>
      <xdr:col>2</xdr:col>
      <xdr:colOff>9525</xdr:colOff>
      <xdr:row>222</xdr:row>
      <xdr:rowOff>19050</xdr:rowOff>
    </xdr:to>
    <xdr:graphicFrame macro="">
      <xdr:nvGraphicFramePr>
        <xdr:cNvPr id="59" name="Diagram 5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0</xdr:colOff>
      <xdr:row>225</xdr:row>
      <xdr:rowOff>0</xdr:rowOff>
    </xdr:from>
    <xdr:to>
      <xdr:col>2</xdr:col>
      <xdr:colOff>9525</xdr:colOff>
      <xdr:row>242</xdr:row>
      <xdr:rowOff>19050</xdr:rowOff>
    </xdr:to>
    <xdr:graphicFrame macro="">
      <xdr:nvGraphicFramePr>
        <xdr:cNvPr id="60" name="Diagram 5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</xdr:col>
      <xdr:colOff>0</xdr:colOff>
      <xdr:row>245</xdr:row>
      <xdr:rowOff>0</xdr:rowOff>
    </xdr:from>
    <xdr:to>
      <xdr:col>2</xdr:col>
      <xdr:colOff>9525</xdr:colOff>
      <xdr:row>262</xdr:row>
      <xdr:rowOff>19050</xdr:rowOff>
    </xdr:to>
    <xdr:graphicFrame macro="">
      <xdr:nvGraphicFramePr>
        <xdr:cNvPr id="16" name="Diagram 1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0</xdr:colOff>
      <xdr:row>265</xdr:row>
      <xdr:rowOff>0</xdr:rowOff>
    </xdr:from>
    <xdr:to>
      <xdr:col>2</xdr:col>
      <xdr:colOff>9525</xdr:colOff>
      <xdr:row>282</xdr:row>
      <xdr:rowOff>19050</xdr:rowOff>
    </xdr:to>
    <xdr:graphicFrame macro="">
      <xdr:nvGraphicFramePr>
        <xdr:cNvPr id="20" name="Diagram 1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</xdr:col>
      <xdr:colOff>0</xdr:colOff>
      <xdr:row>285</xdr:row>
      <xdr:rowOff>0</xdr:rowOff>
    </xdr:from>
    <xdr:to>
      <xdr:col>2</xdr:col>
      <xdr:colOff>9525</xdr:colOff>
      <xdr:row>302</xdr:row>
      <xdr:rowOff>19050</xdr:rowOff>
    </xdr:to>
    <xdr:graphicFrame macro="">
      <xdr:nvGraphicFramePr>
        <xdr:cNvPr id="21" name="Diagram 2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</xdr:col>
      <xdr:colOff>0</xdr:colOff>
      <xdr:row>305</xdr:row>
      <xdr:rowOff>0</xdr:rowOff>
    </xdr:from>
    <xdr:to>
      <xdr:col>2</xdr:col>
      <xdr:colOff>9525</xdr:colOff>
      <xdr:row>322</xdr:row>
      <xdr:rowOff>19050</xdr:rowOff>
    </xdr:to>
    <xdr:graphicFrame macro="">
      <xdr:nvGraphicFramePr>
        <xdr:cNvPr id="24" name="Diagram 2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0</xdr:colOff>
      <xdr:row>325</xdr:row>
      <xdr:rowOff>0</xdr:rowOff>
    </xdr:from>
    <xdr:to>
      <xdr:col>2</xdr:col>
      <xdr:colOff>9525</xdr:colOff>
      <xdr:row>342</xdr:row>
      <xdr:rowOff>19050</xdr:rowOff>
    </xdr:to>
    <xdr:graphicFrame macro="">
      <xdr:nvGraphicFramePr>
        <xdr:cNvPr id="27" name="Diagram 2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</xdr:col>
      <xdr:colOff>0</xdr:colOff>
      <xdr:row>345</xdr:row>
      <xdr:rowOff>0</xdr:rowOff>
    </xdr:from>
    <xdr:to>
      <xdr:col>2</xdr:col>
      <xdr:colOff>9525</xdr:colOff>
      <xdr:row>362</xdr:row>
      <xdr:rowOff>19050</xdr:rowOff>
    </xdr:to>
    <xdr:graphicFrame macro="">
      <xdr:nvGraphicFramePr>
        <xdr:cNvPr id="28" name="Diagram 2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</xdr:col>
      <xdr:colOff>0</xdr:colOff>
      <xdr:row>365</xdr:row>
      <xdr:rowOff>0</xdr:rowOff>
    </xdr:from>
    <xdr:to>
      <xdr:col>2</xdr:col>
      <xdr:colOff>9525</xdr:colOff>
      <xdr:row>382</xdr:row>
      <xdr:rowOff>19050</xdr:rowOff>
    </xdr:to>
    <xdr:graphicFrame macro="">
      <xdr:nvGraphicFramePr>
        <xdr:cNvPr id="29" name="Diagram 2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</xdr:col>
      <xdr:colOff>9525</xdr:colOff>
      <xdr:row>425</xdr:row>
      <xdr:rowOff>9525</xdr:rowOff>
    </xdr:from>
    <xdr:to>
      <xdr:col>2</xdr:col>
      <xdr:colOff>19050</xdr:colOff>
      <xdr:row>442</xdr:row>
      <xdr:rowOff>28575</xdr:rowOff>
    </xdr:to>
    <xdr:graphicFrame macro="">
      <xdr:nvGraphicFramePr>
        <xdr:cNvPr id="31" name="Diagram 3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</xdr:col>
      <xdr:colOff>0</xdr:colOff>
      <xdr:row>385</xdr:row>
      <xdr:rowOff>19050</xdr:rowOff>
    </xdr:from>
    <xdr:to>
      <xdr:col>2</xdr:col>
      <xdr:colOff>9525</xdr:colOff>
      <xdr:row>402</xdr:row>
      <xdr:rowOff>38100</xdr:rowOff>
    </xdr:to>
    <xdr:graphicFrame macro="">
      <xdr:nvGraphicFramePr>
        <xdr:cNvPr id="32" name="Diagram 3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</xdr:col>
      <xdr:colOff>0</xdr:colOff>
      <xdr:row>405</xdr:row>
      <xdr:rowOff>38100</xdr:rowOff>
    </xdr:from>
    <xdr:to>
      <xdr:col>2</xdr:col>
      <xdr:colOff>9525</xdr:colOff>
      <xdr:row>422</xdr:row>
      <xdr:rowOff>57150</xdr:rowOff>
    </xdr:to>
    <xdr:graphicFrame macro="">
      <xdr:nvGraphicFramePr>
        <xdr:cNvPr id="34" name="Diagram 3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</xdr:col>
      <xdr:colOff>0</xdr:colOff>
      <xdr:row>445</xdr:row>
      <xdr:rowOff>0</xdr:rowOff>
    </xdr:from>
    <xdr:to>
      <xdr:col>2</xdr:col>
      <xdr:colOff>9525</xdr:colOff>
      <xdr:row>462</xdr:row>
      <xdr:rowOff>19050</xdr:rowOff>
    </xdr:to>
    <xdr:graphicFrame macro="">
      <xdr:nvGraphicFramePr>
        <xdr:cNvPr id="35" name="Diagram 3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</xdr:col>
      <xdr:colOff>0</xdr:colOff>
      <xdr:row>465</xdr:row>
      <xdr:rowOff>0</xdr:rowOff>
    </xdr:from>
    <xdr:to>
      <xdr:col>2</xdr:col>
      <xdr:colOff>9525</xdr:colOff>
      <xdr:row>482</xdr:row>
      <xdr:rowOff>19050</xdr:rowOff>
    </xdr:to>
    <xdr:graphicFrame macro="">
      <xdr:nvGraphicFramePr>
        <xdr:cNvPr id="36" name="Diagram 3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</xdr:col>
      <xdr:colOff>0</xdr:colOff>
      <xdr:row>485</xdr:row>
      <xdr:rowOff>0</xdr:rowOff>
    </xdr:from>
    <xdr:to>
      <xdr:col>2</xdr:col>
      <xdr:colOff>9525</xdr:colOff>
      <xdr:row>502</xdr:row>
      <xdr:rowOff>19050</xdr:rowOff>
    </xdr:to>
    <xdr:graphicFrame macro="">
      <xdr:nvGraphicFramePr>
        <xdr:cNvPr id="39" name="Diagram 3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</xdr:col>
      <xdr:colOff>9525</xdr:colOff>
      <xdr:row>505</xdr:row>
      <xdr:rowOff>38100</xdr:rowOff>
    </xdr:from>
    <xdr:to>
      <xdr:col>2</xdr:col>
      <xdr:colOff>19050</xdr:colOff>
      <xdr:row>522</xdr:row>
      <xdr:rowOff>57150</xdr:rowOff>
    </xdr:to>
    <xdr:graphicFrame macro="">
      <xdr:nvGraphicFramePr>
        <xdr:cNvPr id="40" name="Diagram 3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</xdr:col>
      <xdr:colOff>0</xdr:colOff>
      <xdr:row>525</xdr:row>
      <xdr:rowOff>0</xdr:rowOff>
    </xdr:from>
    <xdr:to>
      <xdr:col>2</xdr:col>
      <xdr:colOff>9525</xdr:colOff>
      <xdr:row>542</xdr:row>
      <xdr:rowOff>19050</xdr:rowOff>
    </xdr:to>
    <xdr:graphicFrame macro="">
      <xdr:nvGraphicFramePr>
        <xdr:cNvPr id="42" name="Diagram 4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1</xdr:col>
      <xdr:colOff>0</xdr:colOff>
      <xdr:row>545</xdr:row>
      <xdr:rowOff>0</xdr:rowOff>
    </xdr:from>
    <xdr:to>
      <xdr:col>2</xdr:col>
      <xdr:colOff>9525</xdr:colOff>
      <xdr:row>562</xdr:row>
      <xdr:rowOff>19050</xdr:rowOff>
    </xdr:to>
    <xdr:graphicFrame macro="">
      <xdr:nvGraphicFramePr>
        <xdr:cNvPr id="43" name="Diagram 4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</xdr:col>
      <xdr:colOff>0</xdr:colOff>
      <xdr:row>565</xdr:row>
      <xdr:rowOff>0</xdr:rowOff>
    </xdr:from>
    <xdr:to>
      <xdr:col>2</xdr:col>
      <xdr:colOff>9525</xdr:colOff>
      <xdr:row>582</xdr:row>
      <xdr:rowOff>19050</xdr:rowOff>
    </xdr:to>
    <xdr:graphicFrame macro="">
      <xdr:nvGraphicFramePr>
        <xdr:cNvPr id="44" name="Diagram 4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1</xdr:col>
      <xdr:colOff>0</xdr:colOff>
      <xdr:row>585</xdr:row>
      <xdr:rowOff>0</xdr:rowOff>
    </xdr:from>
    <xdr:to>
      <xdr:col>2</xdr:col>
      <xdr:colOff>9525</xdr:colOff>
      <xdr:row>602</xdr:row>
      <xdr:rowOff>19050</xdr:rowOff>
    </xdr:to>
    <xdr:graphicFrame macro="">
      <xdr:nvGraphicFramePr>
        <xdr:cNvPr id="54" name="Diagram 5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</xdr:col>
      <xdr:colOff>0</xdr:colOff>
      <xdr:row>605</xdr:row>
      <xdr:rowOff>0</xdr:rowOff>
    </xdr:from>
    <xdr:to>
      <xdr:col>2</xdr:col>
      <xdr:colOff>9525</xdr:colOff>
      <xdr:row>622</xdr:row>
      <xdr:rowOff>19050</xdr:rowOff>
    </xdr:to>
    <xdr:graphicFrame macro="">
      <xdr:nvGraphicFramePr>
        <xdr:cNvPr id="57" name="Diagram 5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</xdr:col>
      <xdr:colOff>0</xdr:colOff>
      <xdr:row>625</xdr:row>
      <xdr:rowOff>0</xdr:rowOff>
    </xdr:from>
    <xdr:to>
      <xdr:col>2</xdr:col>
      <xdr:colOff>9525</xdr:colOff>
      <xdr:row>642</xdr:row>
      <xdr:rowOff>19050</xdr:rowOff>
    </xdr:to>
    <xdr:graphicFrame macro="">
      <xdr:nvGraphicFramePr>
        <xdr:cNvPr id="61" name="Diagram 6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1</xdr:col>
      <xdr:colOff>1790700</xdr:colOff>
      <xdr:row>1</xdr:row>
      <xdr:rowOff>133350</xdr:rowOff>
    </xdr:from>
    <xdr:to>
      <xdr:col>1</xdr:col>
      <xdr:colOff>6629400</xdr:colOff>
      <xdr:row>2</xdr:row>
      <xdr:rowOff>266700</xdr:rowOff>
    </xdr:to>
    <xdr:pic>
      <xdr:nvPicPr>
        <xdr:cNvPr id="62" name="Bildobjekt 6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219075"/>
          <a:ext cx="48387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2</xdr:col>
      <xdr:colOff>9525</xdr:colOff>
      <xdr:row>662</xdr:row>
      <xdr:rowOff>19050</xdr:rowOff>
    </xdr:to>
    <xdr:graphicFrame macro="">
      <xdr:nvGraphicFramePr>
        <xdr:cNvPr id="63" name="Diagram 6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1</xdr:col>
      <xdr:colOff>0</xdr:colOff>
      <xdr:row>665</xdr:row>
      <xdr:rowOff>0</xdr:rowOff>
    </xdr:from>
    <xdr:to>
      <xdr:col>2</xdr:col>
      <xdr:colOff>9525</xdr:colOff>
      <xdr:row>682</xdr:row>
      <xdr:rowOff>19050</xdr:rowOff>
    </xdr:to>
    <xdr:graphicFrame macro="">
      <xdr:nvGraphicFramePr>
        <xdr:cNvPr id="65" name="Diagram 6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1</xdr:col>
      <xdr:colOff>0</xdr:colOff>
      <xdr:row>685</xdr:row>
      <xdr:rowOff>0</xdr:rowOff>
    </xdr:from>
    <xdr:to>
      <xdr:col>2</xdr:col>
      <xdr:colOff>9525</xdr:colOff>
      <xdr:row>702</xdr:row>
      <xdr:rowOff>19050</xdr:rowOff>
    </xdr:to>
    <xdr:graphicFrame macro="">
      <xdr:nvGraphicFramePr>
        <xdr:cNvPr id="66" name="Diagram 6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1</xdr:col>
      <xdr:colOff>0</xdr:colOff>
      <xdr:row>705</xdr:row>
      <xdr:rowOff>0</xdr:rowOff>
    </xdr:from>
    <xdr:to>
      <xdr:col>2</xdr:col>
      <xdr:colOff>9525</xdr:colOff>
      <xdr:row>722</xdr:row>
      <xdr:rowOff>19050</xdr:rowOff>
    </xdr:to>
    <xdr:graphicFrame macro="">
      <xdr:nvGraphicFramePr>
        <xdr:cNvPr id="68" name="Diagram 6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1</xdr:col>
      <xdr:colOff>0</xdr:colOff>
      <xdr:row>725</xdr:row>
      <xdr:rowOff>0</xdr:rowOff>
    </xdr:from>
    <xdr:to>
      <xdr:col>2</xdr:col>
      <xdr:colOff>9525</xdr:colOff>
      <xdr:row>742</xdr:row>
      <xdr:rowOff>19050</xdr:rowOff>
    </xdr:to>
    <xdr:graphicFrame macro="">
      <xdr:nvGraphicFramePr>
        <xdr:cNvPr id="69" name="Diagram 6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1</xdr:col>
      <xdr:colOff>0</xdr:colOff>
      <xdr:row>745</xdr:row>
      <xdr:rowOff>0</xdr:rowOff>
    </xdr:from>
    <xdr:to>
      <xdr:col>2</xdr:col>
      <xdr:colOff>9525</xdr:colOff>
      <xdr:row>762</xdr:row>
      <xdr:rowOff>19050</xdr:rowOff>
    </xdr:to>
    <xdr:graphicFrame macro="">
      <xdr:nvGraphicFramePr>
        <xdr:cNvPr id="70" name="Diagram 6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1</xdr:col>
      <xdr:colOff>0</xdr:colOff>
      <xdr:row>765</xdr:row>
      <xdr:rowOff>0</xdr:rowOff>
    </xdr:from>
    <xdr:to>
      <xdr:col>2</xdr:col>
      <xdr:colOff>9525</xdr:colOff>
      <xdr:row>782</xdr:row>
      <xdr:rowOff>19050</xdr:rowOff>
    </xdr:to>
    <xdr:graphicFrame macro="">
      <xdr:nvGraphicFramePr>
        <xdr:cNvPr id="72" name="Diagram 7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1</xdr:col>
      <xdr:colOff>0</xdr:colOff>
      <xdr:row>785</xdr:row>
      <xdr:rowOff>0</xdr:rowOff>
    </xdr:from>
    <xdr:to>
      <xdr:col>2</xdr:col>
      <xdr:colOff>9525</xdr:colOff>
      <xdr:row>802</xdr:row>
      <xdr:rowOff>19050</xdr:rowOff>
    </xdr:to>
    <xdr:graphicFrame macro="">
      <xdr:nvGraphicFramePr>
        <xdr:cNvPr id="73" name="Diagram 7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1</xdr:col>
      <xdr:colOff>0</xdr:colOff>
      <xdr:row>805</xdr:row>
      <xdr:rowOff>0</xdr:rowOff>
    </xdr:from>
    <xdr:to>
      <xdr:col>2</xdr:col>
      <xdr:colOff>9525</xdr:colOff>
      <xdr:row>822</xdr:row>
      <xdr:rowOff>19050</xdr:rowOff>
    </xdr:to>
    <xdr:graphicFrame macro="">
      <xdr:nvGraphicFramePr>
        <xdr:cNvPr id="74" name="Diagram 7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1</xdr:col>
      <xdr:colOff>0</xdr:colOff>
      <xdr:row>825</xdr:row>
      <xdr:rowOff>0</xdr:rowOff>
    </xdr:from>
    <xdr:to>
      <xdr:col>2</xdr:col>
      <xdr:colOff>9525</xdr:colOff>
      <xdr:row>842</xdr:row>
      <xdr:rowOff>19050</xdr:rowOff>
    </xdr:to>
    <xdr:graphicFrame macro="">
      <xdr:nvGraphicFramePr>
        <xdr:cNvPr id="75" name="Diagram 7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1</xdr:col>
      <xdr:colOff>0</xdr:colOff>
      <xdr:row>845</xdr:row>
      <xdr:rowOff>0</xdr:rowOff>
    </xdr:from>
    <xdr:to>
      <xdr:col>2</xdr:col>
      <xdr:colOff>9525</xdr:colOff>
      <xdr:row>862</xdr:row>
      <xdr:rowOff>19050</xdr:rowOff>
    </xdr:to>
    <xdr:graphicFrame macro="">
      <xdr:nvGraphicFramePr>
        <xdr:cNvPr id="76" name="Diagram 7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1</xdr:col>
      <xdr:colOff>0</xdr:colOff>
      <xdr:row>865</xdr:row>
      <xdr:rowOff>0</xdr:rowOff>
    </xdr:from>
    <xdr:to>
      <xdr:col>2</xdr:col>
      <xdr:colOff>9525</xdr:colOff>
      <xdr:row>882</xdr:row>
      <xdr:rowOff>19050</xdr:rowOff>
    </xdr:to>
    <xdr:graphicFrame macro="">
      <xdr:nvGraphicFramePr>
        <xdr:cNvPr id="77" name="Diagram 7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1</xdr:col>
      <xdr:colOff>0</xdr:colOff>
      <xdr:row>885</xdr:row>
      <xdr:rowOff>0</xdr:rowOff>
    </xdr:from>
    <xdr:to>
      <xdr:col>2</xdr:col>
      <xdr:colOff>9525</xdr:colOff>
      <xdr:row>902</xdr:row>
      <xdr:rowOff>19050</xdr:rowOff>
    </xdr:to>
    <xdr:graphicFrame macro="">
      <xdr:nvGraphicFramePr>
        <xdr:cNvPr id="78" name="Diagram 7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1</xdr:col>
      <xdr:colOff>0</xdr:colOff>
      <xdr:row>905</xdr:row>
      <xdr:rowOff>0</xdr:rowOff>
    </xdr:from>
    <xdr:to>
      <xdr:col>2</xdr:col>
      <xdr:colOff>9525</xdr:colOff>
      <xdr:row>922</xdr:row>
      <xdr:rowOff>19050</xdr:rowOff>
    </xdr:to>
    <xdr:graphicFrame macro="">
      <xdr:nvGraphicFramePr>
        <xdr:cNvPr id="79" name="Diagram 7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1</xdr:col>
      <xdr:colOff>0</xdr:colOff>
      <xdr:row>925</xdr:row>
      <xdr:rowOff>0</xdr:rowOff>
    </xdr:from>
    <xdr:to>
      <xdr:col>2</xdr:col>
      <xdr:colOff>9525</xdr:colOff>
      <xdr:row>942</xdr:row>
      <xdr:rowOff>19050</xdr:rowOff>
    </xdr:to>
    <xdr:graphicFrame macro="">
      <xdr:nvGraphicFramePr>
        <xdr:cNvPr id="80" name="Diagram 7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1</xdr:col>
      <xdr:colOff>0</xdr:colOff>
      <xdr:row>945</xdr:row>
      <xdr:rowOff>0</xdr:rowOff>
    </xdr:from>
    <xdr:to>
      <xdr:col>2</xdr:col>
      <xdr:colOff>9525</xdr:colOff>
      <xdr:row>962</xdr:row>
      <xdr:rowOff>19050</xdr:rowOff>
    </xdr:to>
    <xdr:graphicFrame macro="">
      <xdr:nvGraphicFramePr>
        <xdr:cNvPr id="81" name="Diagram 8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1</xdr:col>
      <xdr:colOff>0</xdr:colOff>
      <xdr:row>965</xdr:row>
      <xdr:rowOff>0</xdr:rowOff>
    </xdr:from>
    <xdr:to>
      <xdr:col>2</xdr:col>
      <xdr:colOff>9525</xdr:colOff>
      <xdr:row>982</xdr:row>
      <xdr:rowOff>19050</xdr:rowOff>
    </xdr:to>
    <xdr:graphicFrame macro="">
      <xdr:nvGraphicFramePr>
        <xdr:cNvPr id="82" name="Diagram 8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1</xdr:col>
      <xdr:colOff>0</xdr:colOff>
      <xdr:row>985</xdr:row>
      <xdr:rowOff>0</xdr:rowOff>
    </xdr:from>
    <xdr:to>
      <xdr:col>2</xdr:col>
      <xdr:colOff>9525</xdr:colOff>
      <xdr:row>1002</xdr:row>
      <xdr:rowOff>19050</xdr:rowOff>
    </xdr:to>
    <xdr:graphicFrame macro="">
      <xdr:nvGraphicFramePr>
        <xdr:cNvPr id="83" name="Diagram 8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1</xdr:col>
      <xdr:colOff>0</xdr:colOff>
      <xdr:row>1005</xdr:row>
      <xdr:rowOff>0</xdr:rowOff>
    </xdr:from>
    <xdr:to>
      <xdr:col>2</xdr:col>
      <xdr:colOff>9525</xdr:colOff>
      <xdr:row>1022</xdr:row>
      <xdr:rowOff>19050</xdr:rowOff>
    </xdr:to>
    <xdr:graphicFrame macro="">
      <xdr:nvGraphicFramePr>
        <xdr:cNvPr id="85" name="Diagram 8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1</xdr:col>
      <xdr:colOff>0</xdr:colOff>
      <xdr:row>1025</xdr:row>
      <xdr:rowOff>0</xdr:rowOff>
    </xdr:from>
    <xdr:to>
      <xdr:col>2</xdr:col>
      <xdr:colOff>9525</xdr:colOff>
      <xdr:row>1042</xdr:row>
      <xdr:rowOff>19050</xdr:rowOff>
    </xdr:to>
    <xdr:graphicFrame macro="">
      <xdr:nvGraphicFramePr>
        <xdr:cNvPr id="86" name="Diagram 8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1</xdr:col>
      <xdr:colOff>0</xdr:colOff>
      <xdr:row>1045</xdr:row>
      <xdr:rowOff>0</xdr:rowOff>
    </xdr:from>
    <xdr:to>
      <xdr:col>2</xdr:col>
      <xdr:colOff>9525</xdr:colOff>
      <xdr:row>1062</xdr:row>
      <xdr:rowOff>19050</xdr:rowOff>
    </xdr:to>
    <xdr:graphicFrame macro="">
      <xdr:nvGraphicFramePr>
        <xdr:cNvPr id="87" name="Diagram 8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1</xdr:col>
      <xdr:colOff>0</xdr:colOff>
      <xdr:row>1065</xdr:row>
      <xdr:rowOff>0</xdr:rowOff>
    </xdr:from>
    <xdr:to>
      <xdr:col>2</xdr:col>
      <xdr:colOff>9525</xdr:colOff>
      <xdr:row>1082</xdr:row>
      <xdr:rowOff>19050</xdr:rowOff>
    </xdr:to>
    <xdr:graphicFrame macro="">
      <xdr:nvGraphicFramePr>
        <xdr:cNvPr id="89" name="Diagram 8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1</xdr:col>
      <xdr:colOff>0</xdr:colOff>
      <xdr:row>1085</xdr:row>
      <xdr:rowOff>0</xdr:rowOff>
    </xdr:from>
    <xdr:to>
      <xdr:col>2</xdr:col>
      <xdr:colOff>9525</xdr:colOff>
      <xdr:row>1102</xdr:row>
      <xdr:rowOff>19050</xdr:rowOff>
    </xdr:to>
    <xdr:graphicFrame macro="">
      <xdr:nvGraphicFramePr>
        <xdr:cNvPr id="90" name="Diagram 8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1</xdr:col>
      <xdr:colOff>0</xdr:colOff>
      <xdr:row>1105</xdr:row>
      <xdr:rowOff>0</xdr:rowOff>
    </xdr:from>
    <xdr:to>
      <xdr:col>2</xdr:col>
      <xdr:colOff>9525</xdr:colOff>
      <xdr:row>1122</xdr:row>
      <xdr:rowOff>19050</xdr:rowOff>
    </xdr:to>
    <xdr:graphicFrame macro="">
      <xdr:nvGraphicFramePr>
        <xdr:cNvPr id="92" name="Diagram 9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1</xdr:col>
      <xdr:colOff>0</xdr:colOff>
      <xdr:row>1125</xdr:row>
      <xdr:rowOff>0</xdr:rowOff>
    </xdr:from>
    <xdr:to>
      <xdr:col>2</xdr:col>
      <xdr:colOff>9525</xdr:colOff>
      <xdr:row>1142</xdr:row>
      <xdr:rowOff>19050</xdr:rowOff>
    </xdr:to>
    <xdr:graphicFrame macro="">
      <xdr:nvGraphicFramePr>
        <xdr:cNvPr id="93" name="Diagram 9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1</xdr:col>
      <xdr:colOff>0</xdr:colOff>
      <xdr:row>1145</xdr:row>
      <xdr:rowOff>0</xdr:rowOff>
    </xdr:from>
    <xdr:to>
      <xdr:col>2</xdr:col>
      <xdr:colOff>9525</xdr:colOff>
      <xdr:row>1162</xdr:row>
      <xdr:rowOff>19050</xdr:rowOff>
    </xdr:to>
    <xdr:graphicFrame macro="">
      <xdr:nvGraphicFramePr>
        <xdr:cNvPr id="94" name="Diagram 9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1</xdr:col>
      <xdr:colOff>0</xdr:colOff>
      <xdr:row>1165</xdr:row>
      <xdr:rowOff>0</xdr:rowOff>
    </xdr:from>
    <xdr:to>
      <xdr:col>2</xdr:col>
      <xdr:colOff>9525</xdr:colOff>
      <xdr:row>1182</xdr:row>
      <xdr:rowOff>19050</xdr:rowOff>
    </xdr:to>
    <xdr:graphicFrame macro="">
      <xdr:nvGraphicFramePr>
        <xdr:cNvPr id="95" name="Diagram 9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1</xdr:col>
      <xdr:colOff>0</xdr:colOff>
      <xdr:row>1185</xdr:row>
      <xdr:rowOff>0</xdr:rowOff>
    </xdr:from>
    <xdr:to>
      <xdr:col>2</xdr:col>
      <xdr:colOff>9525</xdr:colOff>
      <xdr:row>1202</xdr:row>
      <xdr:rowOff>19050</xdr:rowOff>
    </xdr:to>
    <xdr:graphicFrame macro="">
      <xdr:nvGraphicFramePr>
        <xdr:cNvPr id="96" name="Diagram 9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1</xdr:col>
      <xdr:colOff>0</xdr:colOff>
      <xdr:row>1205</xdr:row>
      <xdr:rowOff>0</xdr:rowOff>
    </xdr:from>
    <xdr:to>
      <xdr:col>2</xdr:col>
      <xdr:colOff>9525</xdr:colOff>
      <xdr:row>1222</xdr:row>
      <xdr:rowOff>19050</xdr:rowOff>
    </xdr:to>
    <xdr:graphicFrame macro="">
      <xdr:nvGraphicFramePr>
        <xdr:cNvPr id="97" name="Diagram 9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1</xdr:col>
      <xdr:colOff>0</xdr:colOff>
      <xdr:row>1225</xdr:row>
      <xdr:rowOff>0</xdr:rowOff>
    </xdr:from>
    <xdr:to>
      <xdr:col>2</xdr:col>
      <xdr:colOff>9525</xdr:colOff>
      <xdr:row>1242</xdr:row>
      <xdr:rowOff>19050</xdr:rowOff>
    </xdr:to>
    <xdr:graphicFrame macro="">
      <xdr:nvGraphicFramePr>
        <xdr:cNvPr id="98" name="Diagram 9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1</xdr:col>
      <xdr:colOff>0</xdr:colOff>
      <xdr:row>1245</xdr:row>
      <xdr:rowOff>0</xdr:rowOff>
    </xdr:from>
    <xdr:to>
      <xdr:col>2</xdr:col>
      <xdr:colOff>9525</xdr:colOff>
      <xdr:row>1262</xdr:row>
      <xdr:rowOff>19050</xdr:rowOff>
    </xdr:to>
    <xdr:graphicFrame macro="">
      <xdr:nvGraphicFramePr>
        <xdr:cNvPr id="100" name="Diagram 9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1</xdr:col>
      <xdr:colOff>0</xdr:colOff>
      <xdr:row>1265</xdr:row>
      <xdr:rowOff>0</xdr:rowOff>
    </xdr:from>
    <xdr:to>
      <xdr:col>2</xdr:col>
      <xdr:colOff>9525</xdr:colOff>
      <xdr:row>1282</xdr:row>
      <xdr:rowOff>19050</xdr:rowOff>
    </xdr:to>
    <xdr:graphicFrame macro="">
      <xdr:nvGraphicFramePr>
        <xdr:cNvPr id="101" name="Diagram 10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1</xdr:col>
      <xdr:colOff>0</xdr:colOff>
      <xdr:row>1285</xdr:row>
      <xdr:rowOff>0</xdr:rowOff>
    </xdr:from>
    <xdr:to>
      <xdr:col>2</xdr:col>
      <xdr:colOff>9525</xdr:colOff>
      <xdr:row>1302</xdr:row>
      <xdr:rowOff>19050</xdr:rowOff>
    </xdr:to>
    <xdr:graphicFrame macro="">
      <xdr:nvGraphicFramePr>
        <xdr:cNvPr id="102" name="Diagram 10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1</xdr:col>
      <xdr:colOff>0</xdr:colOff>
      <xdr:row>1306</xdr:row>
      <xdr:rowOff>0</xdr:rowOff>
    </xdr:from>
    <xdr:to>
      <xdr:col>2</xdr:col>
      <xdr:colOff>9525</xdr:colOff>
      <xdr:row>1323</xdr:row>
      <xdr:rowOff>19050</xdr:rowOff>
    </xdr:to>
    <xdr:graphicFrame macro="">
      <xdr:nvGraphicFramePr>
        <xdr:cNvPr id="103" name="Diagram 10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1</xdr:col>
      <xdr:colOff>0</xdr:colOff>
      <xdr:row>1326</xdr:row>
      <xdr:rowOff>0</xdr:rowOff>
    </xdr:from>
    <xdr:to>
      <xdr:col>2</xdr:col>
      <xdr:colOff>9525</xdr:colOff>
      <xdr:row>1343</xdr:row>
      <xdr:rowOff>19050</xdr:rowOff>
    </xdr:to>
    <xdr:graphicFrame macro="">
      <xdr:nvGraphicFramePr>
        <xdr:cNvPr id="104" name="Diagram 10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1</xdr:col>
      <xdr:colOff>0</xdr:colOff>
      <xdr:row>1345</xdr:row>
      <xdr:rowOff>0</xdr:rowOff>
    </xdr:from>
    <xdr:to>
      <xdr:col>2</xdr:col>
      <xdr:colOff>9525</xdr:colOff>
      <xdr:row>1362</xdr:row>
      <xdr:rowOff>19050</xdr:rowOff>
    </xdr:to>
    <xdr:graphicFrame macro="">
      <xdr:nvGraphicFramePr>
        <xdr:cNvPr id="106" name="Diagram 10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1</xdr:col>
      <xdr:colOff>0</xdr:colOff>
      <xdr:row>1365</xdr:row>
      <xdr:rowOff>0</xdr:rowOff>
    </xdr:from>
    <xdr:to>
      <xdr:col>2</xdr:col>
      <xdr:colOff>9525</xdr:colOff>
      <xdr:row>1382</xdr:row>
      <xdr:rowOff>19050</xdr:rowOff>
    </xdr:to>
    <xdr:graphicFrame macro="">
      <xdr:nvGraphicFramePr>
        <xdr:cNvPr id="107" name="Diagram 10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1</xdr:col>
      <xdr:colOff>0</xdr:colOff>
      <xdr:row>1385</xdr:row>
      <xdr:rowOff>0</xdr:rowOff>
    </xdr:from>
    <xdr:to>
      <xdr:col>2</xdr:col>
      <xdr:colOff>9525</xdr:colOff>
      <xdr:row>1402</xdr:row>
      <xdr:rowOff>19050</xdr:rowOff>
    </xdr:to>
    <xdr:graphicFrame macro="">
      <xdr:nvGraphicFramePr>
        <xdr:cNvPr id="108" name="Diagram 10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1</xdr:col>
      <xdr:colOff>0</xdr:colOff>
      <xdr:row>1405</xdr:row>
      <xdr:rowOff>0</xdr:rowOff>
    </xdr:from>
    <xdr:to>
      <xdr:col>2</xdr:col>
      <xdr:colOff>9525</xdr:colOff>
      <xdr:row>1422</xdr:row>
      <xdr:rowOff>19050</xdr:rowOff>
    </xdr:to>
    <xdr:graphicFrame macro="">
      <xdr:nvGraphicFramePr>
        <xdr:cNvPr id="109" name="Diagram 10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1</xdr:col>
      <xdr:colOff>0</xdr:colOff>
      <xdr:row>1425</xdr:row>
      <xdr:rowOff>0</xdr:rowOff>
    </xdr:from>
    <xdr:to>
      <xdr:col>2</xdr:col>
      <xdr:colOff>9525</xdr:colOff>
      <xdr:row>1442</xdr:row>
      <xdr:rowOff>19050</xdr:rowOff>
    </xdr:to>
    <xdr:graphicFrame macro="">
      <xdr:nvGraphicFramePr>
        <xdr:cNvPr id="110" name="Diagram 10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9525</xdr:colOff>
      <xdr:row>1462</xdr:row>
      <xdr:rowOff>19050</xdr:rowOff>
    </xdr:to>
    <xdr:graphicFrame macro="">
      <xdr:nvGraphicFramePr>
        <xdr:cNvPr id="111" name="Diagram 11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1</xdr:col>
      <xdr:colOff>0</xdr:colOff>
      <xdr:row>1465</xdr:row>
      <xdr:rowOff>0</xdr:rowOff>
    </xdr:from>
    <xdr:to>
      <xdr:col>2</xdr:col>
      <xdr:colOff>9525</xdr:colOff>
      <xdr:row>1482</xdr:row>
      <xdr:rowOff>19050</xdr:rowOff>
    </xdr:to>
    <xdr:graphicFrame macro="">
      <xdr:nvGraphicFramePr>
        <xdr:cNvPr id="112" name="Diagram 11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1352550</xdr:colOff>
          <xdr:row>0</xdr:row>
          <xdr:rowOff>171450</xdr:rowOff>
        </xdr:from>
        <xdr:to>
          <xdr:col>2</xdr:col>
          <xdr:colOff>2543175</xdr:colOff>
          <xdr:row>1</xdr:row>
          <xdr:rowOff>180975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180974</xdr:rowOff>
    </xdr:from>
    <xdr:to>
      <xdr:col>9</xdr:col>
      <xdr:colOff>419100</xdr:colOff>
      <xdr:row>29</xdr:row>
      <xdr:rowOff>38100</xdr:rowOff>
    </xdr:to>
    <xdr:sp macro="" textlink="">
      <xdr:nvSpPr>
        <xdr:cNvPr id="2" name="textruta 1"/>
        <xdr:cNvSpPr txBox="1"/>
      </xdr:nvSpPr>
      <xdr:spPr>
        <a:xfrm>
          <a:off x="609600" y="180974"/>
          <a:ext cx="5295900" cy="53816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ysClr val="windowText" lastClr="000000"/>
              </a:solidFill>
            </a:rPr>
            <a:t>Denna</a:t>
          </a:r>
          <a:r>
            <a:rPr lang="en-US" sz="1100" b="1" baseline="0">
              <a:solidFill>
                <a:sysClr val="windowText" lastClr="000000"/>
              </a:solidFill>
            </a:rPr>
            <a:t> fil utgör bilaga 4 - till rapporten</a:t>
          </a:r>
          <a:r>
            <a:rPr lang="en-US" sz="1100" b="1" baseline="0"/>
            <a:t/>
          </a:r>
          <a:br>
            <a:rPr lang="en-US" sz="1100" b="1" baseline="0"/>
          </a:br>
          <a:r>
            <a:rPr lang="en-US" sz="1100" b="1" baseline="0"/>
            <a:t>Öppna Jämförelser av Hälso och sjukvårdens kvalite och effektivitet 2012</a:t>
          </a:r>
        </a:p>
        <a:p>
          <a:endParaRPr lang="en-US" sz="1100" b="1"/>
        </a:p>
        <a:p>
          <a:r>
            <a:rPr lang="en-US" sz="1100" b="1"/>
            <a:t>Innehåll</a:t>
          </a:r>
        </a:p>
        <a:p>
          <a:r>
            <a:rPr lang="en-US" sz="1100" b="0"/>
            <a:t>Här</a:t>
          </a:r>
          <a:r>
            <a:rPr lang="en-US" sz="1100" b="0" baseline="0"/>
            <a:t> presenteras  värden för de indikatorer där det finns tre eller flera mätperioder rapporterade. Filen innehåller alltså ytterliggare data i form av tidigare mätperioder jämfört med huvudrapporten och bilaga 3.</a:t>
          </a:r>
        </a:p>
        <a:p>
          <a:endParaRPr lang="en-US" sz="1100" b="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För indikatorernas fullständiga benämningar, kommentarer med mera. Se huvudrapporten eller </a:t>
          </a:r>
          <a:r>
            <a:rPr lang="en-U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bilaga  1 Beskrivning av indikatorer</a:t>
          </a:r>
          <a:r>
            <a:rPr lang="en-US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n-US" sz="1100" b="0" i="1"/>
        </a:p>
        <a:p>
          <a:endParaRPr lang="en-US" sz="1100" b="1"/>
        </a:p>
        <a:p>
          <a:r>
            <a:rPr lang="en-US" sz="1100" b="1"/>
            <a:t>Saknade värden, hantering i diagrammen </a:t>
          </a:r>
        </a:p>
        <a:p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Om det saknas värden i början eller slutet  kortas strecket  i diagrammet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ned. </a:t>
          </a:r>
          <a:r>
            <a:rPr lang="en-US" sz="1100" b="0"/>
            <a:t>Vid eventuella saknade värden inuti en serie dras strecket </a:t>
          </a:r>
          <a:r>
            <a:rPr lang="en-US" sz="1100" b="0" baseline="0"/>
            <a:t> </a:t>
          </a:r>
          <a:r>
            <a:rPr lang="en-US" sz="1100" b="0"/>
            <a:t>vidare till nästa förekommande värde. </a:t>
          </a:r>
          <a:r>
            <a:rPr lang="en-US" sz="1100" b="0" baseline="0"/>
            <a:t> </a:t>
          </a:r>
          <a:r>
            <a:rPr lang="en-US" sz="1100" b="0"/>
            <a:t>För att justera diagrammen så att strecket istället bryts av vid saknade värden inuti en serie: ta bort allt innehåll (formeln) för aktuell cell i fliken "Tabell". Observera att inga nya värden i så fall kommer fyllas på om annat landsting/region väljs.</a:t>
          </a:r>
        </a:p>
        <a:p>
          <a:endParaRPr lang="en-US" sz="1100" b="0"/>
        </a:p>
        <a:p>
          <a:r>
            <a:rPr lang="en-US" sz="1100" b="1"/>
            <a:t>Skala i diagrammen</a:t>
          </a:r>
        </a:p>
        <a:p>
          <a:r>
            <a:rPr lang="en-US" sz="1100" b="0"/>
            <a:t>Skalan i diagrammen är flexibel</a:t>
          </a:r>
          <a:r>
            <a:rPr lang="en-US" sz="1100" b="0" baseline="0"/>
            <a:t> på så vis att den anpassas efter data för valt landsting. Vid t ex jämförelse med annat landsting kan fasta skalor vara att föredra. Gör då såhär: Välj det landsting/region du i första hand är intresserad av, högerklicka på värdeaxeln och välj "Formatera axel ..." &gt; Under "Alternativ för axel" klicka i "Fast" på alla ställen. </a:t>
          </a:r>
        </a:p>
        <a:p>
          <a:endParaRPr lang="en-US" sz="1100" b="0" baseline="0"/>
        </a:p>
        <a:p>
          <a:r>
            <a:rPr lang="en-US" sz="1100" b="1" baseline="0"/>
            <a:t>Konfidensintervall</a:t>
          </a:r>
        </a:p>
        <a:p>
          <a:r>
            <a:rPr lang="en-US" sz="1100" b="0" baseline="0"/>
            <a:t>Landstingets gränser för konfidensintervall presenteras i förekommande  fall i  tabellen. Dessa kan fungera som stöd vid tolkningen, exempelvis av hur säker en förändring eller avvikelsen från riket är.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618"/>
  <sheetViews>
    <sheetView showGridLines="0" tabSelected="1" zoomScaleNormal="100" zoomScaleSheetLayoutView="100" workbookViewId="0">
      <pane ySplit="3" topLeftCell="A4" activePane="bottomLeft" state="frozen"/>
      <selection pane="bottomLeft"/>
    </sheetView>
  </sheetViews>
  <sheetFormatPr defaultRowHeight="15" x14ac:dyDescent="0.25"/>
  <cols>
    <col min="1" max="1" width="6.140625" customWidth="1"/>
    <col min="2" max="2" width="99.7109375" style="62" customWidth="1"/>
    <col min="3" max="3" width="11.5703125" style="7" customWidth="1"/>
    <col min="4" max="4" width="40.140625" style="7" customWidth="1"/>
    <col min="5" max="5" width="9.140625" style="7" hidden="1" customWidth="1"/>
    <col min="6" max="6" width="42.140625" style="7" hidden="1" customWidth="1"/>
    <col min="7" max="11" width="9.140625" hidden="1" customWidth="1"/>
  </cols>
  <sheetData>
    <row r="1" spans="1:19" ht="6.75" customHeight="1" x14ac:dyDescent="0.25"/>
    <row r="2" spans="1:19" ht="23.25" x14ac:dyDescent="0.35">
      <c r="A2" s="2"/>
      <c r="B2" s="63"/>
      <c r="C2" s="49"/>
      <c r="D2" s="49"/>
    </row>
    <row r="3" spans="1:19" ht="30" customHeight="1" x14ac:dyDescent="0.35">
      <c r="A3" s="2"/>
      <c r="B3" s="63"/>
      <c r="C3" s="49"/>
      <c r="D3" s="49"/>
    </row>
    <row r="4" spans="1:19" x14ac:dyDescent="0.25">
      <c r="A4" s="2"/>
      <c r="C4" s="14"/>
      <c r="D4" s="14"/>
      <c r="E4" s="14"/>
      <c r="F4" s="14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</row>
    <row r="5" spans="1:19" x14ac:dyDescent="0.25">
      <c r="A5" s="2"/>
      <c r="B5" s="62" t="str">
        <f t="shared" ref="B5:B45" si="0">CONCATENATE(E5,". ",F5,". ",G5,". ","Källa: ",H5)</f>
        <v>1. Återstående medellivslängd. År. Källa: Befolkningsstatistik, Statistiska Centralbyrån</v>
      </c>
      <c r="C5" s="14"/>
      <c r="D5" s="14"/>
      <c r="E5" s="14">
        <f>Tabell!B7</f>
        <v>1</v>
      </c>
      <c r="F5" s="14" t="str">
        <f>Tabell!C7</f>
        <v>Återstående medellivslängd</v>
      </c>
      <c r="G5" s="61" t="str">
        <f>Tabell!E7</f>
        <v>År</v>
      </c>
      <c r="H5" s="61" t="str">
        <f>Tabell!D7</f>
        <v>Befolkningsstatistik, Statistiska Centralbyrån</v>
      </c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</row>
    <row r="6" spans="1:19" x14ac:dyDescent="0.25">
      <c r="A6" s="2"/>
      <c r="B6" s="62" t="str">
        <f t="shared" si="0"/>
        <v xml:space="preserve">. . . Källa: </v>
      </c>
      <c r="C6" s="14"/>
      <c r="D6" s="14"/>
      <c r="E6" s="14"/>
      <c r="F6" s="14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</row>
    <row r="7" spans="1:19" x14ac:dyDescent="0.25">
      <c r="A7" s="2"/>
      <c r="B7" s="62" t="str">
        <f t="shared" si="0"/>
        <v xml:space="preserve">. . . Källa: </v>
      </c>
      <c r="C7" s="14"/>
      <c r="D7" s="14"/>
      <c r="E7" s="14"/>
      <c r="F7" s="14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</row>
    <row r="8" spans="1:19" x14ac:dyDescent="0.25">
      <c r="A8" s="2"/>
      <c r="B8" s="62" t="str">
        <f t="shared" si="0"/>
        <v xml:space="preserve">. . . Källa: </v>
      </c>
      <c r="C8" s="14"/>
      <c r="D8" s="14"/>
      <c r="E8" s="14"/>
      <c r="F8" s="14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</row>
    <row r="9" spans="1:19" x14ac:dyDescent="0.25">
      <c r="A9" s="2"/>
      <c r="B9" s="62" t="str">
        <f t="shared" si="0"/>
        <v xml:space="preserve">. . . Källa: </v>
      </c>
      <c r="C9" s="14"/>
      <c r="D9" s="14"/>
      <c r="E9" s="14"/>
      <c r="F9" s="14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19" x14ac:dyDescent="0.25">
      <c r="A10" s="2"/>
      <c r="B10" s="62" t="str">
        <f t="shared" si="0"/>
        <v xml:space="preserve">. . . Källa: </v>
      </c>
      <c r="C10" s="14"/>
      <c r="D10" s="14"/>
      <c r="E10" s="14"/>
      <c r="F10" s="14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</row>
    <row r="11" spans="1:19" x14ac:dyDescent="0.25">
      <c r="A11" s="2"/>
      <c r="B11" s="62" t="str">
        <f t="shared" si="0"/>
        <v xml:space="preserve">. . . Källa: </v>
      </c>
      <c r="C11" s="14"/>
      <c r="D11" s="14"/>
      <c r="E11" s="14"/>
      <c r="F11" s="14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A12" s="2"/>
      <c r="B12" s="62" t="str">
        <f t="shared" si="0"/>
        <v xml:space="preserve">. . . Källa: </v>
      </c>
      <c r="C12" s="14"/>
      <c r="D12" s="14"/>
      <c r="E12" s="14"/>
      <c r="F12" s="14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</row>
    <row r="13" spans="1:19" x14ac:dyDescent="0.25">
      <c r="A13" s="2"/>
      <c r="B13" s="62" t="str">
        <f t="shared" si="0"/>
        <v xml:space="preserve">. . . Källa: </v>
      </c>
      <c r="C13" s="14"/>
      <c r="D13" s="14"/>
      <c r="E13" s="14"/>
      <c r="F13" s="14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x14ac:dyDescent="0.25">
      <c r="A14" s="2"/>
      <c r="B14" s="62" t="str">
        <f t="shared" si="0"/>
        <v xml:space="preserve">. . . Källa: </v>
      </c>
      <c r="C14" s="14"/>
      <c r="D14" s="14"/>
      <c r="E14" s="14"/>
      <c r="F14" s="14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A15" s="2"/>
      <c r="B15" s="62" t="str">
        <f t="shared" si="0"/>
        <v xml:space="preserve">. . . Källa: </v>
      </c>
      <c r="C15" s="14"/>
      <c r="D15" s="14"/>
      <c r="E15" s="14"/>
      <c r="F15" s="14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A16" s="2"/>
      <c r="B16" s="62" t="str">
        <f t="shared" si="0"/>
        <v xml:space="preserve">. . . Källa: </v>
      </c>
      <c r="C16" s="14"/>
      <c r="D16" s="14"/>
      <c r="E16" s="14"/>
      <c r="F16" s="14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</row>
    <row r="17" spans="1:19" x14ac:dyDescent="0.25">
      <c r="A17" s="2"/>
      <c r="B17" s="62" t="str">
        <f t="shared" si="0"/>
        <v xml:space="preserve">. . . Källa: </v>
      </c>
      <c r="C17" s="14"/>
      <c r="D17" s="14"/>
      <c r="E17" s="14"/>
      <c r="F17" s="14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</row>
    <row r="18" spans="1:19" x14ac:dyDescent="0.25">
      <c r="A18" s="2"/>
      <c r="B18" s="62" t="str">
        <f t="shared" si="0"/>
        <v xml:space="preserve">. . . Källa: </v>
      </c>
      <c r="C18" s="14"/>
      <c r="D18" s="14"/>
      <c r="E18" s="14"/>
      <c r="F18" s="14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</row>
    <row r="19" spans="1:19" x14ac:dyDescent="0.25">
      <c r="A19" s="2"/>
      <c r="B19" s="62" t="str">
        <f t="shared" si="0"/>
        <v xml:space="preserve">. . . Källa: </v>
      </c>
      <c r="C19" s="14"/>
      <c r="D19" s="14"/>
      <c r="E19" s="14"/>
      <c r="F19" s="14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</row>
    <row r="20" spans="1:19" x14ac:dyDescent="0.25">
      <c r="A20" s="2"/>
      <c r="B20" s="62" t="str">
        <f t="shared" si="0"/>
        <v xml:space="preserve">. . . Källa: </v>
      </c>
      <c r="C20" s="14"/>
      <c r="D20" s="14"/>
      <c r="E20" s="14"/>
      <c r="F20" s="14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</row>
    <row r="21" spans="1:19" x14ac:dyDescent="0.25">
      <c r="A21" s="2"/>
      <c r="B21" s="62" t="str">
        <f t="shared" si="0"/>
        <v xml:space="preserve">. . . Källa: </v>
      </c>
      <c r="C21" s="14"/>
      <c r="D21" s="14"/>
      <c r="E21" s="14"/>
      <c r="F21" s="14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1:19" x14ac:dyDescent="0.25">
      <c r="A22" s="2"/>
      <c r="B22" s="62" t="str">
        <f t="shared" si="0"/>
        <v>0. 0. 0. Källa: 0</v>
      </c>
      <c r="C22" s="14"/>
      <c r="D22" s="14"/>
      <c r="E22" s="14">
        <f>Tabell!B8</f>
        <v>0</v>
      </c>
      <c r="F22" s="14">
        <f>Tabell!C8</f>
        <v>0</v>
      </c>
      <c r="G22" s="61">
        <f>Tabell!E8</f>
        <v>0</v>
      </c>
      <c r="H22" s="61">
        <f>Tabell!D8</f>
        <v>0</v>
      </c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</row>
    <row r="23" spans="1:19" x14ac:dyDescent="0.25">
      <c r="B23" s="62" t="str">
        <f t="shared" si="0"/>
        <v>0. 0. 0. Källa: 0</v>
      </c>
      <c r="C23" s="14"/>
      <c r="D23" s="14"/>
      <c r="E23" s="14">
        <f>Tabell!B9</f>
        <v>0</v>
      </c>
      <c r="F23" s="14">
        <f>Tabell!C9</f>
        <v>0</v>
      </c>
      <c r="G23" s="61">
        <f>Tabell!E9</f>
        <v>0</v>
      </c>
      <c r="H23" s="61">
        <f>Tabell!D9</f>
        <v>0</v>
      </c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</row>
    <row r="24" spans="1:19" x14ac:dyDescent="0.25">
      <c r="B24" s="62" t="str">
        <f t="shared" si="0"/>
        <v>0. 0. 0. Källa: 0</v>
      </c>
      <c r="C24" s="14"/>
      <c r="D24" s="14"/>
      <c r="E24" s="14">
        <f>Tabell!B10</f>
        <v>0</v>
      </c>
      <c r="F24" s="14">
        <f>Tabell!C10</f>
        <v>0</v>
      </c>
      <c r="G24" s="61">
        <f>Tabell!E10</f>
        <v>0</v>
      </c>
      <c r="H24" s="61">
        <f>Tabell!D10</f>
        <v>0</v>
      </c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</row>
    <row r="25" spans="1:19" x14ac:dyDescent="0.25">
      <c r="B25" s="62" t="str">
        <f t="shared" si="0"/>
        <v>2. Hälsopolitiskt åtgärdbar dödlighet . Antal per 100 000 invånare. Källa: Dödsorsaksregistret, Socialstyrelsen</v>
      </c>
      <c r="C25" s="14"/>
      <c r="D25" s="14"/>
      <c r="E25" s="14">
        <f>Tabell!B11</f>
        <v>2</v>
      </c>
      <c r="F25" s="14" t="str">
        <f>Tabell!C11</f>
        <v xml:space="preserve">Hälsopolitiskt åtgärdbar dödlighet </v>
      </c>
      <c r="G25" s="61" t="str">
        <f>Tabell!E11</f>
        <v>Antal per 100 000 invånare</v>
      </c>
      <c r="H25" s="61" t="str">
        <f>Tabell!D11</f>
        <v>Dödsorsaksregistret, Socialstyrelsen</v>
      </c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</row>
    <row r="26" spans="1:19" x14ac:dyDescent="0.25">
      <c r="B26" s="62" t="str">
        <f t="shared" si="0"/>
        <v>0. 0. 0. Källa: 0</v>
      </c>
      <c r="C26" s="14"/>
      <c r="D26" s="14"/>
      <c r="E26" s="14">
        <f>Tabell!B12</f>
        <v>0</v>
      </c>
      <c r="F26" s="14">
        <f>Tabell!C12</f>
        <v>0</v>
      </c>
      <c r="G26" s="61">
        <f>Tabell!E12</f>
        <v>0</v>
      </c>
      <c r="H26" s="61">
        <f>Tabell!D12</f>
        <v>0</v>
      </c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</row>
    <row r="27" spans="1:19" x14ac:dyDescent="0.25">
      <c r="B27" s="62" t="str">
        <f t="shared" si="0"/>
        <v>0. 0. 0. Källa: 0</v>
      </c>
      <c r="C27" s="14"/>
      <c r="D27" s="14"/>
      <c r="E27" s="14">
        <f>Tabell!B13</f>
        <v>0</v>
      </c>
      <c r="F27" s="14">
        <f>Tabell!C13</f>
        <v>0</v>
      </c>
      <c r="G27" s="61">
        <f>Tabell!E13</f>
        <v>0</v>
      </c>
      <c r="H27" s="61">
        <f>Tabell!D13</f>
        <v>0</v>
      </c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</row>
    <row r="28" spans="1:19" x14ac:dyDescent="0.25">
      <c r="B28" s="62" t="str">
        <f t="shared" si="0"/>
        <v>0. 0. 0. Källa: 0</v>
      </c>
      <c r="C28" s="14"/>
      <c r="D28" s="14"/>
      <c r="E28" s="14">
        <f>Tabell!B14</f>
        <v>0</v>
      </c>
      <c r="F28" s="14">
        <f>Tabell!C14</f>
        <v>0</v>
      </c>
      <c r="G28" s="61">
        <f>Tabell!E14</f>
        <v>0</v>
      </c>
      <c r="H28" s="61">
        <f>Tabell!D14</f>
        <v>0</v>
      </c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</row>
    <row r="29" spans="1:19" x14ac:dyDescent="0.25">
      <c r="B29" s="62" t="str">
        <f t="shared" si="0"/>
        <v>0. 0. 0. Källa: 0</v>
      </c>
      <c r="C29" s="14"/>
      <c r="D29" s="14"/>
      <c r="E29" s="14">
        <f>Tabell!B15</f>
        <v>0</v>
      </c>
      <c r="F29" s="14">
        <f>Tabell!C15</f>
        <v>0</v>
      </c>
      <c r="G29" s="61">
        <f>Tabell!E15</f>
        <v>0</v>
      </c>
      <c r="H29" s="61">
        <f>Tabell!D15</f>
        <v>0</v>
      </c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</row>
    <row r="30" spans="1:19" x14ac:dyDescent="0.25">
      <c r="B30" s="62" t="str">
        <f t="shared" si="0"/>
        <v>0. 0. 0. Källa: 0</v>
      </c>
      <c r="C30" s="14"/>
      <c r="D30" s="14"/>
      <c r="E30" s="14">
        <f>Tabell!B16</f>
        <v>0</v>
      </c>
      <c r="F30" s="14">
        <f>Tabell!C16</f>
        <v>0</v>
      </c>
      <c r="G30" s="61">
        <f>Tabell!E16</f>
        <v>0</v>
      </c>
      <c r="H30" s="61">
        <f>Tabell!D16</f>
        <v>0</v>
      </c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</row>
    <row r="31" spans="1:19" x14ac:dyDescent="0.25">
      <c r="B31" s="62" t="str">
        <f t="shared" si="0"/>
        <v>0. 0. 0. Källa: 0</v>
      </c>
      <c r="C31" s="14"/>
      <c r="D31" s="14"/>
      <c r="E31" s="14">
        <f>Tabell!B17</f>
        <v>0</v>
      </c>
      <c r="F31" s="14">
        <f>Tabell!C17</f>
        <v>0</v>
      </c>
      <c r="G31" s="61">
        <f>Tabell!E17</f>
        <v>0</v>
      </c>
      <c r="H31" s="61">
        <f>Tabell!D17</f>
        <v>0</v>
      </c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</row>
    <row r="32" spans="1:19" x14ac:dyDescent="0.25">
      <c r="B32" s="62" t="str">
        <f t="shared" si="0"/>
        <v>0. 0. 0. Källa: 0</v>
      </c>
      <c r="C32" s="14"/>
      <c r="D32" s="14"/>
      <c r="E32" s="14">
        <f>Tabell!B18</f>
        <v>0</v>
      </c>
      <c r="F32" s="14">
        <f>Tabell!C18</f>
        <v>0</v>
      </c>
      <c r="G32" s="61">
        <f>Tabell!E18</f>
        <v>0</v>
      </c>
      <c r="H32" s="61">
        <f>Tabell!D18</f>
        <v>0</v>
      </c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</row>
    <row r="33" spans="2:19" x14ac:dyDescent="0.25">
      <c r="B33" s="62" t="str">
        <f t="shared" si="0"/>
        <v>0. 0. 0. Källa: 0</v>
      </c>
      <c r="C33" s="14"/>
      <c r="D33" s="14"/>
      <c r="E33" s="14">
        <f>Tabell!B19</f>
        <v>0</v>
      </c>
      <c r="F33" s="14">
        <f>Tabell!C19</f>
        <v>0</v>
      </c>
      <c r="G33" s="61">
        <f>Tabell!E19</f>
        <v>0</v>
      </c>
      <c r="H33" s="61">
        <f>Tabell!D19</f>
        <v>0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  <row r="34" spans="2:19" x14ac:dyDescent="0.25">
      <c r="B34" s="62" t="str">
        <f t="shared" si="0"/>
        <v>0. 0. 0. Källa: 0</v>
      </c>
      <c r="C34" s="14"/>
      <c r="D34" s="14"/>
      <c r="E34" s="14">
        <f>Tabell!B20</f>
        <v>0</v>
      </c>
      <c r="F34" s="14">
        <f>Tabell!C20</f>
        <v>0</v>
      </c>
      <c r="G34" s="61">
        <f>Tabell!E20</f>
        <v>0</v>
      </c>
      <c r="H34" s="61">
        <f>Tabell!D20</f>
        <v>0</v>
      </c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2:19" x14ac:dyDescent="0.25">
      <c r="B35" s="62" t="str">
        <f t="shared" si="0"/>
        <v>0. 0. 0. Källa: 0</v>
      </c>
      <c r="C35" s="14"/>
      <c r="D35" s="14"/>
      <c r="E35" s="14">
        <f>Tabell!B21</f>
        <v>0</v>
      </c>
      <c r="F35" s="14">
        <f>Tabell!C21</f>
        <v>0</v>
      </c>
      <c r="G35" s="61">
        <f>Tabell!E21</f>
        <v>0</v>
      </c>
      <c r="H35" s="61">
        <f>Tabell!D21</f>
        <v>0</v>
      </c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</row>
    <row r="36" spans="2:19" x14ac:dyDescent="0.25">
      <c r="B36" s="62" t="str">
        <f t="shared" si="0"/>
        <v>. . . Källa: 0</v>
      </c>
      <c r="C36" s="14"/>
      <c r="D36" s="14"/>
      <c r="E36" s="14"/>
      <c r="F36" s="14"/>
      <c r="G36" s="61"/>
      <c r="H36" s="61">
        <f>Tabell!D22</f>
        <v>0</v>
      </c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</row>
    <row r="37" spans="2:19" x14ac:dyDescent="0.25">
      <c r="B37" s="62" t="str">
        <f t="shared" si="0"/>
        <v xml:space="preserve">. . . Källa: </v>
      </c>
      <c r="C37" s="14"/>
      <c r="D37" s="14"/>
      <c r="E37" s="14"/>
      <c r="F37" s="14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</row>
    <row r="38" spans="2:19" x14ac:dyDescent="0.25">
      <c r="B38" s="62" t="str">
        <f t="shared" si="0"/>
        <v xml:space="preserve">. . . Källa: </v>
      </c>
      <c r="C38" s="14"/>
      <c r="D38" s="14"/>
      <c r="E38" s="14"/>
      <c r="F38" s="14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</row>
    <row r="39" spans="2:19" x14ac:dyDescent="0.25">
      <c r="B39" s="62" t="str">
        <f t="shared" si="0"/>
        <v xml:space="preserve">. . . Källa: </v>
      </c>
      <c r="C39" s="14"/>
      <c r="D39" s="14"/>
      <c r="E39" s="14"/>
      <c r="F39" s="14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</row>
    <row r="40" spans="2:19" x14ac:dyDescent="0.25">
      <c r="B40" s="62" t="str">
        <f t="shared" si="0"/>
        <v xml:space="preserve">0. 0. 0. Källa: </v>
      </c>
      <c r="C40" s="14"/>
      <c r="D40" s="14"/>
      <c r="E40" s="14">
        <f>Tabell!B22</f>
        <v>0</v>
      </c>
      <c r="F40" s="14">
        <f>Tabell!C22</f>
        <v>0</v>
      </c>
      <c r="G40" s="61">
        <f>Tabell!E22</f>
        <v>0</v>
      </c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</row>
    <row r="41" spans="2:19" x14ac:dyDescent="0.25">
      <c r="B41" s="62" t="str">
        <f t="shared" si="0"/>
        <v>0. 0. 0. Källa: 0</v>
      </c>
      <c r="C41" s="14"/>
      <c r="D41" s="14"/>
      <c r="E41" s="14">
        <f>Tabell!B23</f>
        <v>0</v>
      </c>
      <c r="F41" s="14">
        <f>Tabell!C23</f>
        <v>0</v>
      </c>
      <c r="G41" s="61">
        <f>Tabell!E23</f>
        <v>0</v>
      </c>
      <c r="H41" s="61">
        <f>Tabell!D23</f>
        <v>0</v>
      </c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</row>
    <row r="42" spans="2:19" x14ac:dyDescent="0.25">
      <c r="B42" s="62" t="str">
        <f t="shared" si="0"/>
        <v>0. 0. 0. Källa: 0</v>
      </c>
      <c r="C42" s="14"/>
      <c r="D42" s="14"/>
      <c r="E42" s="14">
        <f>Tabell!B24</f>
        <v>0</v>
      </c>
      <c r="F42" s="14">
        <f>Tabell!C24</f>
        <v>0</v>
      </c>
      <c r="G42" s="61">
        <f>Tabell!E24</f>
        <v>0</v>
      </c>
      <c r="H42" s="61">
        <f>Tabell!D24</f>
        <v>0</v>
      </c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</row>
    <row r="43" spans="2:19" x14ac:dyDescent="0.25">
      <c r="B43" s="62" t="str">
        <f t="shared" si="0"/>
        <v>0. 0. 0. Källa: 0</v>
      </c>
      <c r="C43" s="14"/>
      <c r="D43" s="14"/>
      <c r="E43" s="14">
        <f>Tabell!B25</f>
        <v>0</v>
      </c>
      <c r="F43" s="14">
        <f>Tabell!C25</f>
        <v>0</v>
      </c>
      <c r="G43" s="61">
        <f>Tabell!E25</f>
        <v>0</v>
      </c>
      <c r="H43" s="61">
        <f>Tabell!D25</f>
        <v>0</v>
      </c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</row>
    <row r="44" spans="2:19" x14ac:dyDescent="0.25">
      <c r="B44" s="62" t="str">
        <f t="shared" si="0"/>
        <v>0. 0. 0. Källa: 0</v>
      </c>
      <c r="C44" s="14"/>
      <c r="D44" s="14"/>
      <c r="E44" s="14">
        <f>Tabell!B26</f>
        <v>0</v>
      </c>
      <c r="F44" s="14">
        <f>Tabell!C26</f>
        <v>0</v>
      </c>
      <c r="G44" s="61">
        <f>Tabell!E26</f>
        <v>0</v>
      </c>
      <c r="H44" s="61">
        <f>Tabell!D26</f>
        <v>0</v>
      </c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</row>
    <row r="45" spans="2:19" x14ac:dyDescent="0.25">
      <c r="B45" s="62" t="str">
        <f t="shared" si="0"/>
        <v>3. Sjukvårdsrelaterad åtgärdbar dödlighet. Antal per 100 000 invånare. Källa: Dödsorsaksregistret, Socialstyrelsen</v>
      </c>
      <c r="C45" s="14"/>
      <c r="D45" s="14"/>
      <c r="E45" s="14">
        <f>Tabell!B27</f>
        <v>3</v>
      </c>
      <c r="F45" s="14" t="str">
        <f>Tabell!C27</f>
        <v>Sjukvårdsrelaterad åtgärdbar dödlighet</v>
      </c>
      <c r="G45" s="61" t="str">
        <f>Tabell!E27</f>
        <v>Antal per 100 000 invånare</v>
      </c>
      <c r="H45" s="61" t="str">
        <f>Tabell!D27</f>
        <v>Dödsorsaksregistret, Socialstyrelsen</v>
      </c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</row>
    <row r="46" spans="2:19" x14ac:dyDescent="0.25">
      <c r="B46" s="62" t="str">
        <f t="shared" ref="B46:B109" si="1">CONCATENATE(E46,". ",F46,". ",G46,". ","Källa: ",H46)</f>
        <v>0. 0. 0. Källa: 0</v>
      </c>
      <c r="C46" s="14"/>
      <c r="D46" s="14"/>
      <c r="E46" s="14">
        <f>Tabell!B28</f>
        <v>0</v>
      </c>
      <c r="F46" s="14">
        <f>Tabell!C28</f>
        <v>0</v>
      </c>
      <c r="G46" s="61">
        <f>Tabell!E28</f>
        <v>0</v>
      </c>
      <c r="H46" s="61">
        <f>Tabell!D28</f>
        <v>0</v>
      </c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</row>
    <row r="47" spans="2:19" x14ac:dyDescent="0.25">
      <c r="B47" s="62" t="str">
        <f t="shared" si="1"/>
        <v>0. 0. 0. Källa: 0</v>
      </c>
      <c r="C47" s="14"/>
      <c r="D47" s="14"/>
      <c r="E47" s="14">
        <f>Tabell!B29</f>
        <v>0</v>
      </c>
      <c r="F47" s="14">
        <f>Tabell!C29</f>
        <v>0</v>
      </c>
      <c r="G47" s="61">
        <f>Tabell!E29</f>
        <v>0</v>
      </c>
      <c r="H47" s="61">
        <f>Tabell!D29</f>
        <v>0</v>
      </c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</row>
    <row r="48" spans="2:19" x14ac:dyDescent="0.25">
      <c r="B48" s="62" t="str">
        <f t="shared" si="1"/>
        <v>0. 0. 0. Källa: 0</v>
      </c>
      <c r="C48" s="14"/>
      <c r="D48" s="14"/>
      <c r="E48" s="14">
        <f>Tabell!B30</f>
        <v>0</v>
      </c>
      <c r="F48" s="14">
        <f>Tabell!C30</f>
        <v>0</v>
      </c>
      <c r="G48" s="61">
        <f>Tabell!E30</f>
        <v>0</v>
      </c>
      <c r="H48" s="61">
        <f>Tabell!D30</f>
        <v>0</v>
      </c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</row>
    <row r="49" spans="2:19" x14ac:dyDescent="0.25">
      <c r="B49" s="62" t="str">
        <f t="shared" si="1"/>
        <v>0. 0. 0. Källa: 0</v>
      </c>
      <c r="C49" s="14"/>
      <c r="D49" s="14"/>
      <c r="E49" s="14">
        <f>Tabell!B31</f>
        <v>0</v>
      </c>
      <c r="F49" s="14">
        <f>Tabell!C31</f>
        <v>0</v>
      </c>
      <c r="G49" s="61">
        <f>Tabell!E31</f>
        <v>0</v>
      </c>
      <c r="H49" s="61">
        <f>Tabell!D31</f>
        <v>0</v>
      </c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</row>
    <row r="50" spans="2:19" x14ac:dyDescent="0.25">
      <c r="B50" s="62" t="str">
        <f t="shared" si="1"/>
        <v>0. 0. 0. Källa: 0</v>
      </c>
      <c r="C50" s="14"/>
      <c r="D50" s="14"/>
      <c r="E50" s="14">
        <f>Tabell!B32</f>
        <v>0</v>
      </c>
      <c r="F50" s="14">
        <f>Tabell!C32</f>
        <v>0</v>
      </c>
      <c r="G50" s="61">
        <f>Tabell!E32</f>
        <v>0</v>
      </c>
      <c r="H50" s="61">
        <f>Tabell!D32</f>
        <v>0</v>
      </c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</row>
    <row r="51" spans="2:19" x14ac:dyDescent="0.25">
      <c r="B51" s="62" t="str">
        <f t="shared" si="1"/>
        <v>0. 0. 0. Källa: 0</v>
      </c>
      <c r="C51" s="14"/>
      <c r="D51" s="14"/>
      <c r="E51" s="14">
        <f>Tabell!B33</f>
        <v>0</v>
      </c>
      <c r="F51" s="14">
        <f>Tabell!C33</f>
        <v>0</v>
      </c>
      <c r="G51" s="61">
        <f>Tabell!E33</f>
        <v>0</v>
      </c>
      <c r="H51" s="61">
        <f>Tabell!D33</f>
        <v>0</v>
      </c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</row>
    <row r="52" spans="2:19" x14ac:dyDescent="0.25">
      <c r="B52" s="62" t="str">
        <f t="shared" si="1"/>
        <v>0. 0. 0. Källa: 0</v>
      </c>
      <c r="C52" s="14"/>
      <c r="D52" s="14"/>
      <c r="E52" s="14">
        <f>Tabell!B34</f>
        <v>0</v>
      </c>
      <c r="F52" s="14">
        <f>Tabell!C34</f>
        <v>0</v>
      </c>
      <c r="G52" s="61">
        <f>Tabell!E34</f>
        <v>0</v>
      </c>
      <c r="H52" s="61">
        <f>Tabell!D34</f>
        <v>0</v>
      </c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</row>
    <row r="53" spans="2:19" x14ac:dyDescent="0.25">
      <c r="B53" s="62" t="str">
        <f t="shared" si="1"/>
        <v>0. 0. 0. Källa: 0</v>
      </c>
      <c r="C53" s="14"/>
      <c r="D53" s="14"/>
      <c r="E53" s="14">
        <f>Tabell!B35</f>
        <v>0</v>
      </c>
      <c r="F53" s="14">
        <f>Tabell!C35</f>
        <v>0</v>
      </c>
      <c r="G53" s="61">
        <f>Tabell!E35</f>
        <v>0</v>
      </c>
      <c r="H53" s="61">
        <f>Tabell!D35</f>
        <v>0</v>
      </c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</row>
    <row r="54" spans="2:19" x14ac:dyDescent="0.25">
      <c r="B54" s="62" t="str">
        <f t="shared" si="1"/>
        <v>0. 0. 0. Källa: 0</v>
      </c>
      <c r="C54" s="14"/>
      <c r="D54" s="14"/>
      <c r="E54" s="14">
        <f>Tabell!B36</f>
        <v>0</v>
      </c>
      <c r="F54" s="14">
        <f>Tabell!C36</f>
        <v>0</v>
      </c>
      <c r="G54" s="61">
        <f>Tabell!E36</f>
        <v>0</v>
      </c>
      <c r="H54" s="61">
        <f>Tabell!D36</f>
        <v>0</v>
      </c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</row>
    <row r="55" spans="2:19" x14ac:dyDescent="0.25">
      <c r="B55" s="62" t="str">
        <f t="shared" si="1"/>
        <v>0. 0. 0. Källa: 0</v>
      </c>
      <c r="C55" s="14"/>
      <c r="D55" s="14"/>
      <c r="E55" s="14">
        <f>Tabell!B37</f>
        <v>0</v>
      </c>
      <c r="F55" s="14">
        <f>Tabell!C37</f>
        <v>0</v>
      </c>
      <c r="G55" s="61">
        <f>Tabell!E37</f>
        <v>0</v>
      </c>
      <c r="H55" s="61">
        <f>Tabell!D37</f>
        <v>0</v>
      </c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</row>
    <row r="56" spans="2:19" x14ac:dyDescent="0.25">
      <c r="B56" s="62" t="str">
        <f t="shared" si="1"/>
        <v>0. 0. 0. Källa: 0</v>
      </c>
      <c r="C56" s="14"/>
      <c r="D56" s="14"/>
      <c r="E56" s="14">
        <f>Tabell!B38</f>
        <v>0</v>
      </c>
      <c r="F56" s="14">
        <f>Tabell!C38</f>
        <v>0</v>
      </c>
      <c r="G56" s="61">
        <f>Tabell!E38</f>
        <v>0</v>
      </c>
      <c r="H56" s="61">
        <f>Tabell!D38</f>
        <v>0</v>
      </c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</row>
    <row r="57" spans="2:19" x14ac:dyDescent="0.25">
      <c r="B57" s="62" t="str">
        <f t="shared" si="1"/>
        <v>0. 0. 0. Källa: 0</v>
      </c>
      <c r="C57" s="14"/>
      <c r="D57" s="14"/>
      <c r="E57" s="14">
        <f>Tabell!B39</f>
        <v>0</v>
      </c>
      <c r="F57" s="14">
        <f>Tabell!C39</f>
        <v>0</v>
      </c>
      <c r="G57" s="61">
        <f>Tabell!E39</f>
        <v>0</v>
      </c>
      <c r="H57" s="61">
        <f>Tabell!D39</f>
        <v>0</v>
      </c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</row>
    <row r="58" spans="2:19" x14ac:dyDescent="0.25">
      <c r="B58" s="62" t="str">
        <f t="shared" si="1"/>
        <v xml:space="preserve">. . . Källa: </v>
      </c>
      <c r="C58" s="14"/>
      <c r="D58" s="14"/>
      <c r="E58" s="14"/>
      <c r="F58" s="14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</row>
    <row r="59" spans="2:19" x14ac:dyDescent="0.25">
      <c r="B59" s="62" t="str">
        <f t="shared" si="1"/>
        <v xml:space="preserve">. . . Källa: </v>
      </c>
      <c r="C59" s="14"/>
      <c r="D59" s="14"/>
      <c r="E59" s="14"/>
      <c r="F59" s="14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</row>
    <row r="60" spans="2:19" x14ac:dyDescent="0.25">
      <c r="B60" s="62" t="str">
        <f t="shared" si="1"/>
        <v xml:space="preserve">. . . Källa: </v>
      </c>
      <c r="C60" s="14"/>
      <c r="D60" s="14"/>
      <c r="E60" s="14"/>
      <c r="F60" s="14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</row>
    <row r="61" spans="2:19" x14ac:dyDescent="0.25">
      <c r="B61" s="62" t="str">
        <f t="shared" si="1"/>
        <v xml:space="preserve">0. 0. 0. Källa: </v>
      </c>
      <c r="C61" s="14"/>
      <c r="D61" s="14"/>
      <c r="E61" s="14">
        <f>Tabell!B40</f>
        <v>0</v>
      </c>
      <c r="F61" s="14">
        <f>Tabell!C40</f>
        <v>0</v>
      </c>
      <c r="G61" s="61">
        <f>Tabell!E40</f>
        <v>0</v>
      </c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</row>
    <row r="62" spans="2:19" x14ac:dyDescent="0.25">
      <c r="B62" s="62" t="str">
        <f t="shared" si="1"/>
        <v xml:space="preserve">0. 0. 0. Källa: </v>
      </c>
      <c r="C62" s="14"/>
      <c r="D62" s="14"/>
      <c r="E62" s="14">
        <f>Tabell!B41</f>
        <v>0</v>
      </c>
      <c r="F62" s="14">
        <f>Tabell!C41</f>
        <v>0</v>
      </c>
      <c r="G62" s="61">
        <f>Tabell!E41</f>
        <v>0</v>
      </c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</row>
    <row r="63" spans="2:19" x14ac:dyDescent="0.25">
      <c r="C63" s="14"/>
      <c r="D63" s="14"/>
      <c r="E63" s="14"/>
      <c r="F63" s="14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</row>
    <row r="64" spans="2:19" x14ac:dyDescent="0.25">
      <c r="B64" s="62" t="str">
        <f t="shared" si="1"/>
        <v xml:space="preserve">0. 0. 0. Källa: </v>
      </c>
      <c r="C64" s="14"/>
      <c r="D64" s="14"/>
      <c r="E64" s="14">
        <f>Tabell!B42</f>
        <v>0</v>
      </c>
      <c r="F64" s="14">
        <f>Tabell!C42</f>
        <v>0</v>
      </c>
      <c r="G64" s="61">
        <f>Tabell!E42</f>
        <v>0</v>
      </c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</row>
    <row r="65" spans="2:19" x14ac:dyDescent="0.25">
      <c r="B65" s="62" t="str">
        <f t="shared" si="1"/>
        <v>4. Åtgärdbar dödlighet i ischemisk hjärtsjukdom. Antal per 100 000 invånare. Källa: Dödsorsaksregistret, Socialstyrelsen</v>
      </c>
      <c r="C65" s="14"/>
      <c r="D65" s="14"/>
      <c r="E65" s="14">
        <f>Tabell!B43</f>
        <v>4</v>
      </c>
      <c r="F65" s="14" t="str">
        <f>Tabell!C43</f>
        <v>Åtgärdbar dödlighet i ischemisk hjärtsjukdom</v>
      </c>
      <c r="G65" s="61" t="str">
        <f>Tabell!E43</f>
        <v>Antal per 100 000 invånare</v>
      </c>
      <c r="H65" s="61" t="str">
        <f>Tabell!D43</f>
        <v>Dödsorsaksregistret, Socialstyrelsen</v>
      </c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</row>
    <row r="66" spans="2:19" x14ac:dyDescent="0.25">
      <c r="B66" s="62" t="str">
        <f t="shared" si="1"/>
        <v xml:space="preserve">. . . Källa: </v>
      </c>
      <c r="C66" s="14"/>
      <c r="D66" s="14"/>
      <c r="E66" s="14"/>
      <c r="F66" s="14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</row>
    <row r="67" spans="2:19" x14ac:dyDescent="0.25">
      <c r="B67" s="62" t="str">
        <f t="shared" si="1"/>
        <v xml:space="preserve">. . . Källa: </v>
      </c>
      <c r="C67" s="14"/>
      <c r="D67" s="14"/>
      <c r="E67" s="14"/>
      <c r="F67" s="14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</row>
    <row r="68" spans="2:19" x14ac:dyDescent="0.25">
      <c r="B68" s="62" t="str">
        <f t="shared" si="1"/>
        <v xml:space="preserve">. . . Källa: </v>
      </c>
      <c r="C68" s="14"/>
      <c r="D68" s="14"/>
      <c r="E68" s="14"/>
      <c r="F68" s="14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</row>
    <row r="69" spans="2:19" x14ac:dyDescent="0.25">
      <c r="B69" s="62" t="str">
        <f t="shared" si="1"/>
        <v xml:space="preserve">. . . Källa: </v>
      </c>
      <c r="C69" s="14"/>
      <c r="D69" s="14"/>
      <c r="E69" s="14"/>
      <c r="F69" s="14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</row>
    <row r="70" spans="2:19" x14ac:dyDescent="0.25">
      <c r="B70" s="62" t="str">
        <f t="shared" si="1"/>
        <v xml:space="preserve">. . . Källa: </v>
      </c>
      <c r="C70" s="14"/>
      <c r="D70" s="14"/>
      <c r="E70" s="14"/>
      <c r="F70" s="14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</row>
    <row r="71" spans="2:19" x14ac:dyDescent="0.25">
      <c r="B71" s="62" t="str">
        <f t="shared" si="1"/>
        <v xml:space="preserve">. . . Källa: </v>
      </c>
      <c r="C71" s="14"/>
      <c r="D71" s="14"/>
      <c r="E71" s="14"/>
      <c r="F71" s="14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</row>
    <row r="72" spans="2:19" x14ac:dyDescent="0.25">
      <c r="B72" s="62" t="str">
        <f t="shared" si="1"/>
        <v xml:space="preserve">. . . Källa: </v>
      </c>
      <c r="C72" s="14"/>
      <c r="D72" s="14"/>
      <c r="E72" s="14"/>
      <c r="F72" s="14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</row>
    <row r="73" spans="2:19" x14ac:dyDescent="0.25">
      <c r="B73" s="62" t="str">
        <f t="shared" si="1"/>
        <v>0. 0. 0. Källa: 0</v>
      </c>
      <c r="C73" s="14"/>
      <c r="D73" s="14"/>
      <c r="E73" s="14">
        <f>Tabell!B44</f>
        <v>0</v>
      </c>
      <c r="F73" s="14">
        <f>Tabell!C44</f>
        <v>0</v>
      </c>
      <c r="G73" s="61">
        <f>Tabell!E44</f>
        <v>0</v>
      </c>
      <c r="H73" s="61">
        <f>Tabell!D44</f>
        <v>0</v>
      </c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</row>
    <row r="74" spans="2:19" x14ac:dyDescent="0.25">
      <c r="B74" s="62" t="str">
        <f t="shared" si="1"/>
        <v>0. 0. 0. Källa: 0</v>
      </c>
      <c r="C74" s="14"/>
      <c r="D74" s="14"/>
      <c r="E74" s="14">
        <f>Tabell!B45</f>
        <v>0</v>
      </c>
      <c r="F74" s="14">
        <f>Tabell!C45</f>
        <v>0</v>
      </c>
      <c r="G74" s="61">
        <f>Tabell!E45</f>
        <v>0</v>
      </c>
      <c r="H74" s="61">
        <f>Tabell!D45</f>
        <v>0</v>
      </c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</row>
    <row r="75" spans="2:19" x14ac:dyDescent="0.25">
      <c r="B75" s="62" t="str">
        <f t="shared" si="1"/>
        <v xml:space="preserve">. . . Källa: </v>
      </c>
      <c r="C75" s="14"/>
      <c r="D75" s="14"/>
      <c r="E75" s="14"/>
      <c r="F75" s="14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</row>
    <row r="76" spans="2:19" x14ac:dyDescent="0.25">
      <c r="B76" s="62" t="str">
        <f t="shared" si="1"/>
        <v>. . . Källa: 0</v>
      </c>
      <c r="C76" s="14"/>
      <c r="D76" s="14"/>
      <c r="E76" s="14"/>
      <c r="F76" s="14"/>
      <c r="G76" s="61"/>
      <c r="H76" s="61">
        <f>Tabell!D46</f>
        <v>0</v>
      </c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</row>
    <row r="77" spans="2:19" x14ac:dyDescent="0.25">
      <c r="B77" s="62" t="str">
        <f t="shared" si="1"/>
        <v xml:space="preserve">. . . Källa: </v>
      </c>
      <c r="C77" s="14"/>
      <c r="D77" s="14"/>
      <c r="E77" s="14"/>
      <c r="F77" s="14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</row>
    <row r="78" spans="2:19" x14ac:dyDescent="0.25">
      <c r="B78" s="62" t="str">
        <f t="shared" si="1"/>
        <v xml:space="preserve">. . . Källa: </v>
      </c>
      <c r="C78" s="14"/>
      <c r="D78" s="14"/>
      <c r="E78" s="14"/>
      <c r="F78" s="14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</row>
    <row r="79" spans="2:19" x14ac:dyDescent="0.25">
      <c r="B79" s="62" t="str">
        <f t="shared" si="1"/>
        <v xml:space="preserve">0. 0. 0. Källa: </v>
      </c>
      <c r="C79" s="14"/>
      <c r="D79" s="14"/>
      <c r="E79" s="14">
        <f>Tabell!B46</f>
        <v>0</v>
      </c>
      <c r="F79" s="14">
        <f>Tabell!C46</f>
        <v>0</v>
      </c>
      <c r="G79" s="61">
        <f>Tabell!E46</f>
        <v>0</v>
      </c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</row>
    <row r="80" spans="2:19" x14ac:dyDescent="0.25">
      <c r="B80" s="62" t="str">
        <f t="shared" si="1"/>
        <v>0. 0. 0. Källa: 0</v>
      </c>
      <c r="C80" s="14"/>
      <c r="D80" s="14"/>
      <c r="E80" s="14">
        <f>Tabell!B47</f>
        <v>0</v>
      </c>
      <c r="F80" s="14">
        <f>Tabell!C47</f>
        <v>0</v>
      </c>
      <c r="G80" s="61">
        <f>Tabell!E47</f>
        <v>0</v>
      </c>
      <c r="H80" s="61">
        <f>Tabell!D47</f>
        <v>0</v>
      </c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</row>
    <row r="81" spans="2:19" x14ac:dyDescent="0.25">
      <c r="B81" s="62" t="str">
        <f t="shared" si="1"/>
        <v>0. 0. 0. Källa: 0</v>
      </c>
      <c r="C81" s="14"/>
      <c r="D81" s="14"/>
      <c r="E81" s="14">
        <f>Tabell!B48</f>
        <v>0</v>
      </c>
      <c r="F81" s="14">
        <f>Tabell!C48</f>
        <v>0</v>
      </c>
      <c r="G81" s="61">
        <f>Tabell!E48</f>
        <v>0</v>
      </c>
      <c r="H81" s="61">
        <f>Tabell!D48</f>
        <v>0</v>
      </c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</row>
    <row r="82" spans="2:19" x14ac:dyDescent="0.25">
      <c r="B82" s="62" t="str">
        <f t="shared" si="1"/>
        <v>0. 0. 0. Källa: 0</v>
      </c>
      <c r="C82" s="14"/>
      <c r="D82" s="14"/>
      <c r="E82" s="14">
        <f>Tabell!B49</f>
        <v>0</v>
      </c>
      <c r="F82" s="14">
        <f>Tabell!C49</f>
        <v>0</v>
      </c>
      <c r="G82" s="61">
        <f>Tabell!E49</f>
        <v>0</v>
      </c>
      <c r="H82" s="61">
        <f>Tabell!D49</f>
        <v>0</v>
      </c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</row>
    <row r="83" spans="2:19" x14ac:dyDescent="0.25">
      <c r="C83" s="14"/>
      <c r="D83" s="14"/>
      <c r="E83" s="14"/>
      <c r="F83" s="14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</row>
    <row r="84" spans="2:19" x14ac:dyDescent="0.25">
      <c r="B84" s="62" t="str">
        <f t="shared" si="1"/>
        <v>0. 0. 0. Källa: 0</v>
      </c>
      <c r="C84" s="14"/>
      <c r="D84" s="14"/>
      <c r="E84" s="14">
        <f>Tabell!B50</f>
        <v>0</v>
      </c>
      <c r="F84" s="14">
        <f>Tabell!C50</f>
        <v>0</v>
      </c>
      <c r="G84" s="61">
        <f>Tabell!E50</f>
        <v>0</v>
      </c>
      <c r="H84" s="61">
        <f>Tabell!D50</f>
        <v>0</v>
      </c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</row>
    <row r="85" spans="2:19" x14ac:dyDescent="0.25">
      <c r="B85" s="62" t="str">
        <f t="shared" si="1"/>
        <v>5. Självmord i befolkningen. Antal per 100 000 invånare. Källa: Dödsorsaksregistret, Socialstyrelsen</v>
      </c>
      <c r="C85" s="14"/>
      <c r="D85" s="14"/>
      <c r="E85" s="14">
        <f>Tabell!B51</f>
        <v>5</v>
      </c>
      <c r="F85" s="14" t="str">
        <f>Tabell!C51</f>
        <v>Självmord i befolkningen</v>
      </c>
      <c r="G85" s="61" t="str">
        <f>Tabell!E51</f>
        <v>Antal per 100 000 invånare</v>
      </c>
      <c r="H85" s="61" t="str">
        <f>Tabell!D51</f>
        <v>Dödsorsaksregistret, Socialstyrelsen</v>
      </c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</row>
    <row r="86" spans="2:19" x14ac:dyDescent="0.25">
      <c r="B86" s="62" t="str">
        <f t="shared" si="1"/>
        <v xml:space="preserve">. . . Källa: </v>
      </c>
      <c r="C86" s="14"/>
      <c r="D86" s="14"/>
      <c r="E86" s="14"/>
      <c r="F86" s="14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</row>
    <row r="87" spans="2:19" x14ac:dyDescent="0.25">
      <c r="B87" s="62" t="str">
        <f t="shared" si="1"/>
        <v xml:space="preserve">. . . Källa: </v>
      </c>
      <c r="C87" s="14"/>
      <c r="D87" s="14"/>
      <c r="E87" s="14"/>
      <c r="F87" s="14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</row>
    <row r="88" spans="2:19" x14ac:dyDescent="0.25">
      <c r="B88" s="62" t="str">
        <f t="shared" si="1"/>
        <v xml:space="preserve">. . . Källa: </v>
      </c>
      <c r="C88" s="14"/>
      <c r="D88" s="14"/>
      <c r="E88" s="14"/>
      <c r="F88" s="14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</row>
    <row r="89" spans="2:19" x14ac:dyDescent="0.25">
      <c r="B89" s="62" t="str">
        <f t="shared" si="1"/>
        <v xml:space="preserve">. . . Källa: </v>
      </c>
      <c r="C89" s="14"/>
      <c r="D89" s="14"/>
      <c r="E89" s="14"/>
      <c r="F89" s="14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</row>
    <row r="90" spans="2:19" x14ac:dyDescent="0.25">
      <c r="B90" s="62" t="str">
        <f t="shared" si="1"/>
        <v xml:space="preserve">. . . Källa: </v>
      </c>
      <c r="C90" s="14"/>
      <c r="D90" s="14"/>
      <c r="E90" s="14"/>
      <c r="F90" s="14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</row>
    <row r="91" spans="2:19" x14ac:dyDescent="0.25">
      <c r="B91" s="62" t="str">
        <f t="shared" si="1"/>
        <v xml:space="preserve">. . . Källa: </v>
      </c>
      <c r="C91" s="14"/>
      <c r="D91" s="14"/>
      <c r="E91" s="14"/>
      <c r="F91" s="14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</row>
    <row r="92" spans="2:19" x14ac:dyDescent="0.25">
      <c r="B92" s="62" t="str">
        <f t="shared" si="1"/>
        <v xml:space="preserve">. . . Källa: </v>
      </c>
      <c r="C92" s="14"/>
      <c r="D92" s="14"/>
      <c r="E92" s="14"/>
      <c r="F92" s="14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</row>
    <row r="93" spans="2:19" x14ac:dyDescent="0.25">
      <c r="B93" s="62" t="str">
        <f t="shared" si="1"/>
        <v xml:space="preserve">. . . Källa: </v>
      </c>
      <c r="C93" s="14"/>
      <c r="D93" s="14"/>
      <c r="E93" s="14"/>
      <c r="F93" s="14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</row>
    <row r="94" spans="2:19" x14ac:dyDescent="0.25">
      <c r="B94" s="62" t="str">
        <f t="shared" si="1"/>
        <v xml:space="preserve">. . . Källa: </v>
      </c>
      <c r="C94" s="14"/>
      <c r="D94" s="14"/>
      <c r="E94" s="14"/>
      <c r="F94" s="14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</row>
    <row r="95" spans="2:19" x14ac:dyDescent="0.25">
      <c r="B95" s="62" t="str">
        <f t="shared" si="1"/>
        <v xml:space="preserve">. . . Källa: </v>
      </c>
      <c r="C95" s="14"/>
      <c r="D95" s="14"/>
      <c r="E95" s="14"/>
      <c r="F95" s="14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</row>
    <row r="96" spans="2:19" x14ac:dyDescent="0.25">
      <c r="B96" s="62" t="str">
        <f t="shared" si="1"/>
        <v xml:space="preserve">. . . Källa: </v>
      </c>
      <c r="C96" s="14"/>
      <c r="D96" s="14"/>
      <c r="E96" s="14"/>
      <c r="F96" s="14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</row>
    <row r="97" spans="2:19" x14ac:dyDescent="0.25">
      <c r="B97" s="62" t="str">
        <f t="shared" si="1"/>
        <v xml:space="preserve">. . . Källa: </v>
      </c>
      <c r="C97" s="14"/>
      <c r="D97" s="14"/>
      <c r="E97" s="14"/>
      <c r="F97" s="14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</row>
    <row r="98" spans="2:19" x14ac:dyDescent="0.25">
      <c r="B98" s="62" t="str">
        <f t="shared" si="1"/>
        <v xml:space="preserve">. . . Källa: </v>
      </c>
      <c r="C98" s="14"/>
      <c r="D98" s="14"/>
      <c r="E98" s="14"/>
      <c r="F98" s="14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</row>
    <row r="99" spans="2:19" x14ac:dyDescent="0.25">
      <c r="B99" s="62" t="str">
        <f t="shared" si="1"/>
        <v xml:space="preserve">. . . Källa: </v>
      </c>
      <c r="C99" s="14"/>
      <c r="D99" s="14"/>
      <c r="E99" s="14"/>
      <c r="F99" s="14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</row>
    <row r="100" spans="2:19" x14ac:dyDescent="0.25">
      <c r="B100" s="62" t="str">
        <f t="shared" si="1"/>
        <v xml:space="preserve">. . . Källa: </v>
      </c>
      <c r="C100" s="14"/>
      <c r="D100" s="14"/>
      <c r="E100" s="14"/>
      <c r="F100" s="14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</row>
    <row r="101" spans="2:19" x14ac:dyDescent="0.25">
      <c r="B101" s="62" t="str">
        <f t="shared" si="1"/>
        <v>0. 0. 0. Källa: 0</v>
      </c>
      <c r="C101" s="14"/>
      <c r="D101" s="14"/>
      <c r="E101" s="14">
        <f>Tabell!B52</f>
        <v>0</v>
      </c>
      <c r="F101" s="14">
        <f>Tabell!C52</f>
        <v>0</v>
      </c>
      <c r="G101" s="61">
        <f>Tabell!E52</f>
        <v>0</v>
      </c>
      <c r="H101" s="61">
        <f>Tabell!D52</f>
        <v>0</v>
      </c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</row>
    <row r="102" spans="2:19" x14ac:dyDescent="0.25">
      <c r="B102" s="62" t="str">
        <f t="shared" si="1"/>
        <v>0. 0. 0. Källa: 0</v>
      </c>
      <c r="C102" s="14"/>
      <c r="D102" s="14"/>
      <c r="E102" s="14">
        <f>Tabell!B53</f>
        <v>0</v>
      </c>
      <c r="F102" s="14">
        <f>Tabell!C53</f>
        <v>0</v>
      </c>
      <c r="G102" s="61">
        <f>Tabell!E53</f>
        <v>0</v>
      </c>
      <c r="H102" s="61">
        <f>Tabell!D53</f>
        <v>0</v>
      </c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</row>
    <row r="103" spans="2:19" x14ac:dyDescent="0.25">
      <c r="B103" s="62" t="str">
        <f t="shared" si="1"/>
        <v>0. 0. 0. Källa: 0</v>
      </c>
      <c r="C103" s="14"/>
      <c r="D103" s="14"/>
      <c r="E103" s="14">
        <f>Tabell!B54</f>
        <v>0</v>
      </c>
      <c r="F103" s="14">
        <f>Tabell!C54</f>
        <v>0</v>
      </c>
      <c r="G103" s="61">
        <f>Tabell!E54</f>
        <v>0</v>
      </c>
      <c r="H103" s="61">
        <f>Tabell!D54</f>
        <v>0</v>
      </c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</row>
    <row r="104" spans="2:19" x14ac:dyDescent="0.25">
      <c r="B104" s="62" t="str">
        <f t="shared" si="1"/>
        <v>0. 0. 0. Källa: 0</v>
      </c>
      <c r="C104" s="14"/>
      <c r="D104" s="14"/>
      <c r="E104" s="14">
        <f>Tabell!B55</f>
        <v>0</v>
      </c>
      <c r="F104" s="14">
        <f>Tabell!C55</f>
        <v>0</v>
      </c>
      <c r="G104" s="61">
        <f>Tabell!E55</f>
        <v>0</v>
      </c>
      <c r="H104" s="61">
        <f>Tabell!D55</f>
        <v>0</v>
      </c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</row>
    <row r="105" spans="2:19" x14ac:dyDescent="0.25">
      <c r="B105" s="62" t="str">
        <f t="shared" si="1"/>
        <v>7. Undvikbar slutenvård. Antal per 100 000 invånare. Källa: Patientregistret, Socialstyrelsen</v>
      </c>
      <c r="C105" s="14"/>
      <c r="D105" s="14"/>
      <c r="E105" s="14">
        <f>Tabell!B56</f>
        <v>7</v>
      </c>
      <c r="F105" s="14" t="str">
        <f>Tabell!C56</f>
        <v>Undvikbar slutenvård</v>
      </c>
      <c r="G105" s="61" t="str">
        <f>Tabell!E56</f>
        <v>Antal per 100 000 invånare</v>
      </c>
      <c r="H105" s="61" t="str">
        <f>Tabell!D56</f>
        <v>Patientregistret, Socialstyrelsen</v>
      </c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</row>
    <row r="106" spans="2:19" x14ac:dyDescent="0.25">
      <c r="B106" s="62" t="str">
        <f t="shared" si="1"/>
        <v>0. 0. 0. Källa: 0</v>
      </c>
      <c r="C106" s="14"/>
      <c r="D106" s="14"/>
      <c r="E106" s="14">
        <f>Tabell!B57</f>
        <v>0</v>
      </c>
      <c r="F106" s="14">
        <f>Tabell!C57</f>
        <v>0</v>
      </c>
      <c r="G106" s="61">
        <f>Tabell!E57</f>
        <v>0</v>
      </c>
      <c r="H106" s="61">
        <f>Tabell!D57</f>
        <v>0</v>
      </c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</row>
    <row r="107" spans="2:19" x14ac:dyDescent="0.25">
      <c r="B107" s="62" t="str">
        <f t="shared" si="1"/>
        <v>0. 0. 0. Källa: 0</v>
      </c>
      <c r="C107" s="14"/>
      <c r="D107" s="14"/>
      <c r="E107" s="14">
        <f>Tabell!B58</f>
        <v>0</v>
      </c>
      <c r="F107" s="14">
        <f>Tabell!C58</f>
        <v>0</v>
      </c>
      <c r="G107" s="61">
        <f>Tabell!E58</f>
        <v>0</v>
      </c>
      <c r="H107" s="61">
        <f>Tabell!D58</f>
        <v>0</v>
      </c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</row>
    <row r="108" spans="2:19" x14ac:dyDescent="0.25">
      <c r="B108" s="62" t="str">
        <f t="shared" si="1"/>
        <v>0. 0. 0. Källa: 0</v>
      </c>
      <c r="C108" s="14"/>
      <c r="D108" s="14"/>
      <c r="E108" s="14">
        <f>Tabell!B59</f>
        <v>0</v>
      </c>
      <c r="F108" s="14">
        <f>Tabell!C59</f>
        <v>0</v>
      </c>
      <c r="G108" s="61">
        <f>Tabell!E59</f>
        <v>0</v>
      </c>
      <c r="H108" s="61">
        <f>Tabell!D59</f>
        <v>0</v>
      </c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</row>
    <row r="109" spans="2:19" x14ac:dyDescent="0.25">
      <c r="B109" s="62" t="str">
        <f t="shared" si="1"/>
        <v>0. 0. 0. Källa: 0</v>
      </c>
      <c r="C109" s="14"/>
      <c r="D109" s="14"/>
      <c r="E109" s="14">
        <f>Tabell!B60</f>
        <v>0</v>
      </c>
      <c r="F109" s="14">
        <f>Tabell!C60</f>
        <v>0</v>
      </c>
      <c r="G109" s="61">
        <f>Tabell!E60</f>
        <v>0</v>
      </c>
      <c r="H109" s="61">
        <f>Tabell!D60</f>
        <v>0</v>
      </c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</row>
    <row r="110" spans="2:19" x14ac:dyDescent="0.25">
      <c r="B110" s="62" t="str">
        <f t="shared" ref="B110:B173" si="2">CONCATENATE(E110,". ",F110,". ",G110,". ","Källa: ",H110)</f>
        <v>0. 0. 0. Källa: 0</v>
      </c>
      <c r="C110" s="14"/>
      <c r="D110" s="14"/>
      <c r="E110" s="14">
        <f>Tabell!B61</f>
        <v>0</v>
      </c>
      <c r="F110" s="14">
        <f>Tabell!C61</f>
        <v>0</v>
      </c>
      <c r="G110" s="61">
        <f>Tabell!E61</f>
        <v>0</v>
      </c>
      <c r="H110" s="61">
        <f>Tabell!D61</f>
        <v>0</v>
      </c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</row>
    <row r="111" spans="2:19" x14ac:dyDescent="0.25">
      <c r="B111" s="62" t="str">
        <f t="shared" si="2"/>
        <v>0. 0. 0. Källa: 0</v>
      </c>
      <c r="C111" s="14"/>
      <c r="D111" s="14"/>
      <c r="E111" s="14">
        <f>Tabell!B62</f>
        <v>0</v>
      </c>
      <c r="F111" s="14">
        <f>Tabell!C62</f>
        <v>0</v>
      </c>
      <c r="G111" s="61">
        <f>Tabell!E62</f>
        <v>0</v>
      </c>
      <c r="H111" s="61">
        <f>Tabell!D62</f>
        <v>0</v>
      </c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</row>
    <row r="112" spans="2:19" x14ac:dyDescent="0.25">
      <c r="B112" s="62" t="str">
        <f t="shared" si="2"/>
        <v>0. 0. 0. Källa: 0</v>
      </c>
      <c r="C112" s="14"/>
      <c r="D112" s="14"/>
      <c r="E112" s="14">
        <f>Tabell!B63</f>
        <v>0</v>
      </c>
      <c r="F112" s="14">
        <f>Tabell!C63</f>
        <v>0</v>
      </c>
      <c r="G112" s="61">
        <f>Tabell!E63</f>
        <v>0</v>
      </c>
      <c r="H112" s="61">
        <f>Tabell!D63</f>
        <v>0</v>
      </c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</row>
    <row r="113" spans="2:19" x14ac:dyDescent="0.25">
      <c r="B113" s="62" t="str">
        <f t="shared" si="2"/>
        <v>0. 0. 0. Källa: 0</v>
      </c>
      <c r="C113" s="14"/>
      <c r="D113" s="14"/>
      <c r="E113" s="14">
        <f>Tabell!B64</f>
        <v>0</v>
      </c>
      <c r="F113" s="14">
        <f>Tabell!C64</f>
        <v>0</v>
      </c>
      <c r="G113" s="61">
        <f>Tabell!E64</f>
        <v>0</v>
      </c>
      <c r="H113" s="61">
        <f>Tabell!D64</f>
        <v>0</v>
      </c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</row>
    <row r="114" spans="2:19" x14ac:dyDescent="0.25">
      <c r="B114" s="62" t="str">
        <f t="shared" si="2"/>
        <v>0. 0. 0. Källa: 0</v>
      </c>
      <c r="C114" s="14"/>
      <c r="D114" s="14"/>
      <c r="E114" s="14">
        <f>Tabell!B65</f>
        <v>0</v>
      </c>
      <c r="F114" s="14">
        <f>Tabell!C65</f>
        <v>0</v>
      </c>
      <c r="G114" s="61">
        <f>Tabell!E65</f>
        <v>0</v>
      </c>
      <c r="H114" s="61">
        <f>Tabell!D65</f>
        <v>0</v>
      </c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</row>
    <row r="115" spans="2:19" x14ac:dyDescent="0.25">
      <c r="B115" s="62" t="str">
        <f t="shared" si="2"/>
        <v xml:space="preserve">. . . Källa: </v>
      </c>
      <c r="C115" s="14"/>
      <c r="D115" s="14"/>
      <c r="E115" s="14"/>
      <c r="F115" s="14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</row>
    <row r="116" spans="2:19" x14ac:dyDescent="0.25">
      <c r="B116" s="62" t="str">
        <f t="shared" si="2"/>
        <v xml:space="preserve">. . . Källa: </v>
      </c>
      <c r="C116" s="14"/>
      <c r="D116" s="14"/>
      <c r="E116" s="14"/>
      <c r="F116" s="14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</row>
    <row r="117" spans="2:19" x14ac:dyDescent="0.25">
      <c r="B117" s="62" t="str">
        <f t="shared" si="2"/>
        <v xml:space="preserve">. . . Källa: </v>
      </c>
      <c r="C117" s="14"/>
      <c r="D117" s="14"/>
      <c r="E117" s="14"/>
      <c r="F117" s="14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</row>
    <row r="118" spans="2:19" x14ac:dyDescent="0.25">
      <c r="B118" s="62" t="str">
        <f t="shared" si="2"/>
        <v xml:space="preserve">. . . Källa: </v>
      </c>
      <c r="C118" s="14"/>
      <c r="D118" s="14"/>
      <c r="E118" s="14"/>
      <c r="F118" s="14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</row>
    <row r="119" spans="2:19" x14ac:dyDescent="0.25">
      <c r="B119" s="62" t="str">
        <f t="shared" si="2"/>
        <v xml:space="preserve">. . . Källa: </v>
      </c>
      <c r="C119" s="14"/>
      <c r="D119" s="14"/>
      <c r="E119" s="14"/>
      <c r="F119" s="14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</row>
    <row r="120" spans="2:19" x14ac:dyDescent="0.25">
      <c r="B120" s="62" t="str">
        <f t="shared" si="2"/>
        <v xml:space="preserve">. . . Källa: </v>
      </c>
      <c r="C120" s="14"/>
      <c r="D120" s="14"/>
      <c r="E120" s="14"/>
      <c r="F120" s="14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</row>
    <row r="121" spans="2:19" x14ac:dyDescent="0.25">
      <c r="B121" s="62" t="str">
        <f t="shared" si="2"/>
        <v xml:space="preserve">. . . Källa: </v>
      </c>
      <c r="C121" s="14"/>
      <c r="D121" s="14"/>
      <c r="E121" s="14"/>
      <c r="F121" s="14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</row>
    <row r="122" spans="2:19" x14ac:dyDescent="0.25">
      <c r="B122" s="62" t="str">
        <f t="shared" si="2"/>
        <v>0. 0. 0. Källa: 0</v>
      </c>
      <c r="C122" s="14"/>
      <c r="D122" s="14"/>
      <c r="E122" s="14">
        <f>Tabell!B68</f>
        <v>0</v>
      </c>
      <c r="F122" s="14">
        <f>Tabell!C68</f>
        <v>0</v>
      </c>
      <c r="G122" s="61">
        <f>Tabell!E68</f>
        <v>0</v>
      </c>
      <c r="H122" s="61">
        <f>Tabell!D68</f>
        <v>0</v>
      </c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</row>
    <row r="123" spans="2:19" x14ac:dyDescent="0.25">
      <c r="B123" s="62" t="str">
        <f t="shared" si="2"/>
        <v xml:space="preserve">. . . Källa: </v>
      </c>
      <c r="C123" s="14"/>
      <c r="D123" s="14"/>
      <c r="E123" s="14"/>
      <c r="F123" s="14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</row>
    <row r="124" spans="2:19" x14ac:dyDescent="0.25">
      <c r="B124" s="62" t="str">
        <f t="shared" si="2"/>
        <v xml:space="preserve">. . . Källa: </v>
      </c>
      <c r="C124" s="14"/>
      <c r="D124" s="14"/>
      <c r="E124" s="14"/>
      <c r="F124" s="14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</row>
    <row r="125" spans="2:19" x14ac:dyDescent="0.25">
      <c r="B125" s="62" t="str">
        <f t="shared" si="2"/>
        <v>8. Vårdrelaterade infektioner. Procent. Källa: Sveriges Kommuner och Landsting</v>
      </c>
      <c r="C125" s="14"/>
      <c r="D125" s="14"/>
      <c r="E125" s="14">
        <f>Tabell!B69</f>
        <v>8</v>
      </c>
      <c r="F125" s="14" t="str">
        <f>Tabell!C69</f>
        <v>Vårdrelaterade infektioner</v>
      </c>
      <c r="G125" s="61" t="str">
        <f>Tabell!E69</f>
        <v>Procent</v>
      </c>
      <c r="H125" s="61" t="str">
        <f>Tabell!D69</f>
        <v>Sveriges Kommuner och Landsting</v>
      </c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</row>
    <row r="126" spans="2:19" x14ac:dyDescent="0.25">
      <c r="B126" s="62" t="str">
        <f t="shared" si="2"/>
        <v>0. 0. 0. Källa: 0</v>
      </c>
      <c r="C126" s="14"/>
      <c r="D126" s="14"/>
      <c r="E126" s="14">
        <f>Tabell!B70</f>
        <v>0</v>
      </c>
      <c r="F126" s="14">
        <f>Tabell!C70</f>
        <v>0</v>
      </c>
      <c r="G126" s="61">
        <f>Tabell!E70</f>
        <v>0</v>
      </c>
      <c r="H126" s="61">
        <f>Tabell!D70</f>
        <v>0</v>
      </c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</row>
    <row r="127" spans="2:19" x14ac:dyDescent="0.25">
      <c r="B127" s="62" t="str">
        <f t="shared" si="2"/>
        <v>0. 0. 0. Källa: 0</v>
      </c>
      <c r="C127" s="14"/>
      <c r="D127" s="14"/>
      <c r="E127" s="14">
        <f>Tabell!B71</f>
        <v>0</v>
      </c>
      <c r="F127" s="14">
        <f>Tabell!C71</f>
        <v>0</v>
      </c>
      <c r="G127" s="61">
        <f>Tabell!E71</f>
        <v>0</v>
      </c>
      <c r="H127" s="61">
        <f>Tabell!D71</f>
        <v>0</v>
      </c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</row>
    <row r="128" spans="2:19" x14ac:dyDescent="0.25">
      <c r="B128" s="62" t="str">
        <f t="shared" si="2"/>
        <v>0. 0. 0. Källa: 0</v>
      </c>
      <c r="C128" s="14"/>
      <c r="D128" s="14"/>
      <c r="E128" s="14">
        <f>Tabell!B72</f>
        <v>0</v>
      </c>
      <c r="F128" s="14">
        <f>Tabell!C72</f>
        <v>0</v>
      </c>
      <c r="G128" s="61">
        <f>Tabell!E72</f>
        <v>0</v>
      </c>
      <c r="H128" s="61">
        <f>Tabell!D72</f>
        <v>0</v>
      </c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</row>
    <row r="129" spans="2:19" x14ac:dyDescent="0.25">
      <c r="B129" s="62" t="str">
        <f t="shared" si="2"/>
        <v xml:space="preserve">. . . Källa: </v>
      </c>
      <c r="C129" s="14"/>
      <c r="D129" s="14"/>
      <c r="E129" s="14"/>
      <c r="F129" s="14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</row>
    <row r="130" spans="2:19" x14ac:dyDescent="0.25">
      <c r="B130" s="62" t="str">
        <f t="shared" si="2"/>
        <v xml:space="preserve">. . . Källa: </v>
      </c>
      <c r="C130" s="14"/>
      <c r="D130" s="14"/>
      <c r="E130" s="14"/>
      <c r="F130" s="14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</row>
    <row r="131" spans="2:19" x14ac:dyDescent="0.25">
      <c r="B131" s="62" t="str">
        <f t="shared" si="2"/>
        <v xml:space="preserve">. . . Källa: </v>
      </c>
      <c r="C131" s="14"/>
      <c r="D131" s="14"/>
      <c r="E131" s="14"/>
      <c r="F131" s="14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</row>
    <row r="132" spans="2:19" x14ac:dyDescent="0.25">
      <c r="B132" s="62" t="str">
        <f t="shared" si="2"/>
        <v xml:space="preserve">. . . Källa: </v>
      </c>
      <c r="C132" s="14"/>
      <c r="D132" s="14"/>
      <c r="E132" s="14"/>
      <c r="F132" s="14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</row>
    <row r="133" spans="2:19" x14ac:dyDescent="0.25">
      <c r="B133" s="62" t="str">
        <f t="shared" si="2"/>
        <v xml:space="preserve">. . . Källa: </v>
      </c>
      <c r="C133" s="14"/>
      <c r="D133" s="14"/>
      <c r="E133" s="14"/>
      <c r="F133" s="14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</row>
    <row r="134" spans="2:19" x14ac:dyDescent="0.25">
      <c r="B134" s="62" t="str">
        <f t="shared" si="2"/>
        <v xml:space="preserve">. . . Källa: </v>
      </c>
      <c r="C134" s="14"/>
      <c r="D134" s="14"/>
      <c r="E134" s="14"/>
      <c r="F134" s="14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</row>
    <row r="135" spans="2:19" x14ac:dyDescent="0.25">
      <c r="B135" s="62" t="str">
        <f t="shared" si="2"/>
        <v xml:space="preserve">. . . Källa: </v>
      </c>
      <c r="C135" s="14"/>
      <c r="D135" s="14"/>
      <c r="E135" s="14"/>
      <c r="F135" s="14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</row>
    <row r="136" spans="2:19" x14ac:dyDescent="0.25">
      <c r="B136" s="62" t="str">
        <f t="shared" si="2"/>
        <v xml:space="preserve">. . . Källa: </v>
      </c>
      <c r="C136" s="14"/>
      <c r="D136" s="14"/>
      <c r="E136" s="14"/>
      <c r="F136" s="14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</row>
    <row r="137" spans="2:19" x14ac:dyDescent="0.25">
      <c r="B137" s="62" t="str">
        <f t="shared" si="2"/>
        <v xml:space="preserve">. . . Källa: </v>
      </c>
      <c r="C137" s="14"/>
      <c r="D137" s="14"/>
      <c r="E137" s="14"/>
      <c r="F137" s="14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</row>
    <row r="138" spans="2:19" x14ac:dyDescent="0.25">
      <c r="B138" s="62" t="str">
        <f t="shared" si="2"/>
        <v xml:space="preserve">. . . Källa: </v>
      </c>
      <c r="C138" s="14"/>
      <c r="D138" s="14"/>
      <c r="E138" s="14"/>
      <c r="F138" s="14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</row>
    <row r="139" spans="2:19" x14ac:dyDescent="0.25">
      <c r="B139" s="62" t="str">
        <f t="shared" si="2"/>
        <v>0. 0. 0. Källa: 0</v>
      </c>
      <c r="C139" s="14"/>
      <c r="D139" s="14"/>
      <c r="E139" s="14">
        <f>Tabell!B73</f>
        <v>0</v>
      </c>
      <c r="F139" s="14">
        <f>Tabell!C73</f>
        <v>0</v>
      </c>
      <c r="G139" s="61">
        <f>Tabell!E73</f>
        <v>0</v>
      </c>
      <c r="H139" s="61">
        <f>Tabell!D73</f>
        <v>0</v>
      </c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</row>
    <row r="140" spans="2:19" x14ac:dyDescent="0.25">
      <c r="B140" s="62" t="str">
        <f t="shared" si="2"/>
        <v>0. 0. 0. Källa: 0</v>
      </c>
      <c r="C140" s="14"/>
      <c r="D140" s="14"/>
      <c r="E140" s="14">
        <f>Tabell!B74</f>
        <v>0</v>
      </c>
      <c r="F140" s="14">
        <f>Tabell!C74</f>
        <v>0</v>
      </c>
      <c r="G140" s="61">
        <f>Tabell!E74</f>
        <v>0</v>
      </c>
      <c r="H140" s="61">
        <f>Tabell!D74</f>
        <v>0</v>
      </c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</row>
    <row r="141" spans="2:19" x14ac:dyDescent="0.25">
      <c r="B141" s="62" t="str">
        <f t="shared" si="2"/>
        <v>0. 0. 0. Källa: 0</v>
      </c>
      <c r="C141" s="14"/>
      <c r="D141" s="14"/>
      <c r="E141" s="14">
        <f>Tabell!B75</f>
        <v>0</v>
      </c>
      <c r="F141" s="14">
        <f>Tabell!C75</f>
        <v>0</v>
      </c>
      <c r="G141" s="61">
        <f>Tabell!E75</f>
        <v>0</v>
      </c>
      <c r="H141" s="61">
        <f>Tabell!D75</f>
        <v>0</v>
      </c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</row>
    <row r="142" spans="2:19" x14ac:dyDescent="0.25">
      <c r="B142" s="62" t="str">
        <f t="shared" si="2"/>
        <v>0. 0. 0. Källa: 0</v>
      </c>
      <c r="C142" s="14"/>
      <c r="D142" s="14"/>
      <c r="E142" s="14">
        <f>Tabell!B76</f>
        <v>0</v>
      </c>
      <c r="F142" s="14">
        <f>Tabell!C76</f>
        <v>0</v>
      </c>
      <c r="G142" s="61">
        <f>Tabell!E76</f>
        <v>0</v>
      </c>
      <c r="H142" s="61">
        <f>Tabell!D76</f>
        <v>0</v>
      </c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</row>
    <row r="143" spans="2:19" x14ac:dyDescent="0.25">
      <c r="B143" s="62" t="str">
        <f t="shared" si="2"/>
        <v>0. 0. 0. Källa: 0</v>
      </c>
      <c r="C143" s="14"/>
      <c r="D143" s="14"/>
      <c r="E143" s="14">
        <f>Tabell!B77</f>
        <v>0</v>
      </c>
      <c r="F143" s="14">
        <f>Tabell!C77</f>
        <v>0</v>
      </c>
      <c r="G143" s="61">
        <f>Tabell!E77</f>
        <v>0</v>
      </c>
      <c r="H143" s="61">
        <f>Tabell!D77</f>
        <v>0</v>
      </c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</row>
    <row r="144" spans="2:19" x14ac:dyDescent="0.25">
      <c r="B144" s="62" t="str">
        <f t="shared" si="2"/>
        <v>0. 0. 0. Källa: 0</v>
      </c>
      <c r="C144" s="14"/>
      <c r="D144" s="14"/>
      <c r="E144" s="14">
        <f>Tabell!B78</f>
        <v>0</v>
      </c>
      <c r="F144" s="14">
        <f>Tabell!C78</f>
        <v>0</v>
      </c>
      <c r="G144" s="61">
        <f>Tabell!E78</f>
        <v>0</v>
      </c>
      <c r="H144" s="61">
        <f>Tabell!D78</f>
        <v>0</v>
      </c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</row>
    <row r="145" spans="2:19" x14ac:dyDescent="0.25">
      <c r="B145" s="62" t="str">
        <f t="shared" si="2"/>
        <v>10. Deltagandefrekvens gynekologiskt cellprov. Procent. Källa: Nationellt Kvalitetsregister för Cervixcancerprevention</v>
      </c>
      <c r="C145" s="14"/>
      <c r="D145" s="14"/>
      <c r="E145" s="14">
        <f>Tabell!B79</f>
        <v>10</v>
      </c>
      <c r="F145" s="14" t="str">
        <f>Tabell!C79</f>
        <v>Deltagandefrekvens gynekologiskt cellprov</v>
      </c>
      <c r="G145" s="61" t="str">
        <f>Tabell!E79</f>
        <v>Procent</v>
      </c>
      <c r="H145" s="61" t="str">
        <f>Tabell!D79</f>
        <v>Nationellt Kvalitetsregister för Cervixcancerprevention</v>
      </c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</row>
    <row r="146" spans="2:19" x14ac:dyDescent="0.25">
      <c r="B146" s="62" t="str">
        <f t="shared" si="2"/>
        <v xml:space="preserve">. . . Källa: </v>
      </c>
      <c r="C146" s="14"/>
      <c r="D146" s="14"/>
      <c r="E146" s="14"/>
      <c r="F146" s="14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</row>
    <row r="147" spans="2:19" x14ac:dyDescent="0.25">
      <c r="B147" s="62" t="str">
        <f t="shared" si="2"/>
        <v xml:space="preserve">. . . Källa: </v>
      </c>
      <c r="C147" s="14"/>
      <c r="D147" s="14"/>
      <c r="E147" s="14"/>
      <c r="F147" s="14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</row>
    <row r="148" spans="2:19" x14ac:dyDescent="0.25">
      <c r="B148" s="62" t="str">
        <f t="shared" si="2"/>
        <v xml:space="preserve">. . . Källa: </v>
      </c>
      <c r="C148" s="14"/>
      <c r="D148" s="14"/>
      <c r="E148" s="14"/>
      <c r="F148" s="14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</row>
    <row r="149" spans="2:19" x14ac:dyDescent="0.25">
      <c r="B149" s="62" t="str">
        <f t="shared" si="2"/>
        <v xml:space="preserve">. . . Källa: </v>
      </c>
      <c r="C149" s="14"/>
      <c r="D149" s="14"/>
      <c r="E149" s="14"/>
      <c r="F149" s="14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</row>
    <row r="150" spans="2:19" x14ac:dyDescent="0.25">
      <c r="B150" s="62" t="str">
        <f t="shared" si="2"/>
        <v xml:space="preserve">. . . Källa: </v>
      </c>
      <c r="C150" s="14"/>
      <c r="D150" s="14"/>
      <c r="E150" s="14"/>
      <c r="F150" s="14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</row>
    <row r="151" spans="2:19" x14ac:dyDescent="0.25">
      <c r="B151" s="62" t="str">
        <f t="shared" si="2"/>
        <v xml:space="preserve">. . . Källa: </v>
      </c>
      <c r="C151" s="14"/>
      <c r="D151" s="14"/>
      <c r="E151" s="14"/>
      <c r="F151" s="14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</row>
    <row r="152" spans="2:19" x14ac:dyDescent="0.25">
      <c r="B152" s="62" t="str">
        <f t="shared" si="2"/>
        <v xml:space="preserve">. . . Källa: </v>
      </c>
      <c r="C152" s="14"/>
      <c r="D152" s="14"/>
      <c r="E152" s="14"/>
      <c r="F152" s="14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</row>
    <row r="153" spans="2:19" x14ac:dyDescent="0.25">
      <c r="B153" s="62" t="str">
        <f t="shared" si="2"/>
        <v xml:space="preserve">. . . Källa: </v>
      </c>
      <c r="C153" s="14"/>
      <c r="D153" s="14"/>
      <c r="E153" s="14"/>
      <c r="F153" s="14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</row>
    <row r="154" spans="2:19" x14ac:dyDescent="0.25">
      <c r="B154" s="62" t="str">
        <f t="shared" si="2"/>
        <v xml:space="preserve">. . . Källa: </v>
      </c>
      <c r="C154" s="14"/>
      <c r="D154" s="14"/>
      <c r="E154" s="14"/>
      <c r="F154" s="14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</row>
    <row r="155" spans="2:19" x14ac:dyDescent="0.25">
      <c r="B155" s="62" t="str">
        <f t="shared" si="2"/>
        <v xml:space="preserve">. . . Källa: </v>
      </c>
      <c r="C155" s="14"/>
      <c r="D155" s="14"/>
      <c r="E155" s="14"/>
      <c r="F155" s="14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</row>
    <row r="156" spans="2:19" x14ac:dyDescent="0.25">
      <c r="B156" s="62" t="str">
        <f t="shared" si="2"/>
        <v>0. 0. 0. Källa: 0</v>
      </c>
      <c r="C156" s="14"/>
      <c r="D156" s="14"/>
      <c r="E156" s="14">
        <f>Tabell!B80</f>
        <v>0</v>
      </c>
      <c r="F156" s="14">
        <f>Tabell!C80</f>
        <v>0</v>
      </c>
      <c r="G156" s="61">
        <f>Tabell!E80</f>
        <v>0</v>
      </c>
      <c r="H156" s="61">
        <f>Tabell!D80</f>
        <v>0</v>
      </c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</row>
    <row r="157" spans="2:19" x14ac:dyDescent="0.25">
      <c r="B157" s="62" t="str">
        <f t="shared" si="2"/>
        <v>0. 0. 0. Källa: 0</v>
      </c>
      <c r="C157" s="14"/>
      <c r="D157" s="14"/>
      <c r="E157" s="14">
        <f>Tabell!B81</f>
        <v>0</v>
      </c>
      <c r="F157" s="14">
        <f>Tabell!C81</f>
        <v>0</v>
      </c>
      <c r="G157" s="61">
        <f>Tabell!E81</f>
        <v>0</v>
      </c>
      <c r="H157" s="61">
        <f>Tabell!D81</f>
        <v>0</v>
      </c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</row>
    <row r="158" spans="2:19" x14ac:dyDescent="0.25">
      <c r="B158" s="62" t="str">
        <f t="shared" si="2"/>
        <v>0. 0. 0. Källa: 0</v>
      </c>
      <c r="C158" s="14"/>
      <c r="D158" s="14"/>
      <c r="E158" s="14">
        <f>Tabell!B82</f>
        <v>0</v>
      </c>
      <c r="F158" s="14">
        <f>Tabell!C82</f>
        <v>0</v>
      </c>
      <c r="G158" s="61">
        <f>Tabell!E82</f>
        <v>0</v>
      </c>
      <c r="H158" s="61">
        <f>Tabell!D82</f>
        <v>0</v>
      </c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</row>
    <row r="159" spans="2:19" x14ac:dyDescent="0.25">
      <c r="B159" s="62" t="str">
        <f t="shared" si="2"/>
        <v>0. 0. 0. Källa: 0</v>
      </c>
      <c r="C159" s="14"/>
      <c r="D159" s="14"/>
      <c r="E159" s="14">
        <f>Tabell!B83</f>
        <v>0</v>
      </c>
      <c r="F159" s="14">
        <f>Tabell!C83</f>
        <v>0</v>
      </c>
      <c r="G159" s="61">
        <f>Tabell!E83</f>
        <v>0</v>
      </c>
      <c r="H159" s="61">
        <f>Tabell!D83</f>
        <v>0</v>
      </c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</row>
    <row r="160" spans="2:19" x14ac:dyDescent="0.25">
      <c r="B160" s="62" t="str">
        <f t="shared" si="2"/>
        <v>0. 0. 0. Källa: 0</v>
      </c>
      <c r="C160" s="14"/>
      <c r="D160" s="14"/>
      <c r="E160" s="14">
        <f>Tabell!B84</f>
        <v>0</v>
      </c>
      <c r="F160" s="14">
        <f>Tabell!C84</f>
        <v>0</v>
      </c>
      <c r="G160" s="61">
        <f>Tabell!E84</f>
        <v>0</v>
      </c>
      <c r="H160" s="61">
        <f>Tabell!D84</f>
        <v>0</v>
      </c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</row>
    <row r="161" spans="2:19" x14ac:dyDescent="0.25">
      <c r="B161" s="62" t="str">
        <f t="shared" si="2"/>
        <v>0. 0. 0. Källa: 0</v>
      </c>
      <c r="C161" s="14"/>
      <c r="D161" s="14"/>
      <c r="E161" s="14">
        <f>Tabell!B85</f>
        <v>0</v>
      </c>
      <c r="F161" s="14">
        <f>Tabell!C85</f>
        <v>0</v>
      </c>
      <c r="G161" s="61">
        <f>Tabell!E85</f>
        <v>0</v>
      </c>
      <c r="H161" s="61">
        <f>Tabell!D85</f>
        <v>0</v>
      </c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</row>
    <row r="162" spans="2:19" x14ac:dyDescent="0.25">
      <c r="B162" s="62" t="str">
        <f t="shared" si="2"/>
        <v>0. 0. 0. Källa: 0</v>
      </c>
      <c r="C162" s="14"/>
      <c r="D162" s="14"/>
      <c r="E162" s="14">
        <f>Tabell!B86</f>
        <v>0</v>
      </c>
      <c r="F162" s="14">
        <f>Tabell!C86</f>
        <v>0</v>
      </c>
      <c r="G162" s="61">
        <f>Tabell!E86</f>
        <v>0</v>
      </c>
      <c r="H162" s="61">
        <f>Tabell!D86</f>
        <v>0</v>
      </c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</row>
    <row r="163" spans="2:19" x14ac:dyDescent="0.25">
      <c r="B163" s="62" t="str">
        <f t="shared" si="2"/>
        <v>0. 0. 0. Källa: 0</v>
      </c>
      <c r="C163" s="14"/>
      <c r="D163" s="14"/>
      <c r="E163" s="14">
        <f>Tabell!B87</f>
        <v>0</v>
      </c>
      <c r="F163" s="14">
        <f>Tabell!C87</f>
        <v>0</v>
      </c>
      <c r="G163" s="61">
        <f>Tabell!E87</f>
        <v>0</v>
      </c>
      <c r="H163" s="61">
        <f>Tabell!D87</f>
        <v>0</v>
      </c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</row>
    <row r="164" spans="2:19" x14ac:dyDescent="0.25">
      <c r="B164" s="62" t="str">
        <f t="shared" si="2"/>
        <v>0. 0. 0. Källa: 0</v>
      </c>
      <c r="C164" s="14"/>
      <c r="D164" s="14"/>
      <c r="E164" s="14">
        <f>Tabell!B88</f>
        <v>0</v>
      </c>
      <c r="F164" s="14">
        <f>Tabell!C88</f>
        <v>0</v>
      </c>
      <c r="G164" s="61">
        <f>Tabell!E88</f>
        <v>0</v>
      </c>
      <c r="H164" s="61">
        <f>Tabell!D88</f>
        <v>0</v>
      </c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</row>
    <row r="165" spans="2:19" x14ac:dyDescent="0.25">
      <c r="B165" s="62" t="str">
        <f t="shared" si="2"/>
        <v>11. Tio eller fler läkemedel bland äldre. Procent. Källa: Läkemedelsregistret, Socialstyrelsen</v>
      </c>
      <c r="C165" s="14"/>
      <c r="D165" s="14"/>
      <c r="E165" s="14">
        <f>Tabell!B89</f>
        <v>11</v>
      </c>
      <c r="F165" s="14" t="str">
        <f>Tabell!C89</f>
        <v>Tio eller fler läkemedel bland äldre</v>
      </c>
      <c r="G165" s="61" t="str">
        <f>Tabell!E89</f>
        <v>Procent</v>
      </c>
      <c r="H165" s="61" t="str">
        <f>Tabell!D89</f>
        <v>Läkemedelsregistret, Socialstyrelsen</v>
      </c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</row>
    <row r="166" spans="2:19" x14ac:dyDescent="0.25">
      <c r="B166" s="62" t="str">
        <f t="shared" si="2"/>
        <v xml:space="preserve">. . . Källa: </v>
      </c>
      <c r="C166" s="14"/>
      <c r="D166" s="14"/>
      <c r="E166" s="14"/>
      <c r="F166" s="14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</row>
    <row r="167" spans="2:19" x14ac:dyDescent="0.25">
      <c r="B167" s="62" t="str">
        <f t="shared" si="2"/>
        <v xml:space="preserve">. . . Källa: </v>
      </c>
      <c r="C167" s="14"/>
      <c r="D167" s="14"/>
      <c r="E167" s="14"/>
      <c r="F167" s="14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</row>
    <row r="168" spans="2:19" x14ac:dyDescent="0.25">
      <c r="B168" s="62" t="str">
        <f t="shared" si="2"/>
        <v xml:space="preserve">. . . Källa: </v>
      </c>
      <c r="C168" s="14"/>
      <c r="D168" s="14"/>
      <c r="E168" s="14"/>
      <c r="F168" s="14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</row>
    <row r="169" spans="2:19" x14ac:dyDescent="0.25">
      <c r="B169" s="62" t="str">
        <f t="shared" si="2"/>
        <v xml:space="preserve">. . . Källa: </v>
      </c>
      <c r="C169" s="14"/>
      <c r="D169" s="14"/>
      <c r="E169" s="14"/>
      <c r="F169" s="14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</row>
    <row r="170" spans="2:19" x14ac:dyDescent="0.25">
      <c r="B170" s="62" t="str">
        <f t="shared" si="2"/>
        <v xml:space="preserve">. . . Källa: </v>
      </c>
      <c r="C170" s="14"/>
      <c r="D170" s="14"/>
      <c r="E170" s="14"/>
      <c r="F170" s="14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</row>
    <row r="171" spans="2:19" x14ac:dyDescent="0.25">
      <c r="B171" s="62" t="str">
        <f t="shared" si="2"/>
        <v xml:space="preserve">. . . Källa: </v>
      </c>
      <c r="C171" s="14"/>
      <c r="D171" s="14"/>
      <c r="E171" s="14"/>
      <c r="F171" s="14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</row>
    <row r="172" spans="2:19" x14ac:dyDescent="0.25">
      <c r="B172" s="62" t="str">
        <f t="shared" si="2"/>
        <v xml:space="preserve">. . . Källa: </v>
      </c>
      <c r="C172" s="14"/>
      <c r="D172" s="14"/>
      <c r="E172" s="14"/>
      <c r="F172" s="14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</row>
    <row r="173" spans="2:19" x14ac:dyDescent="0.25">
      <c r="B173" s="62" t="str">
        <f t="shared" si="2"/>
        <v xml:space="preserve">. . . Källa: </v>
      </c>
      <c r="C173" s="14"/>
      <c r="D173" s="14"/>
      <c r="E173" s="14"/>
      <c r="F173" s="14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</row>
    <row r="174" spans="2:19" x14ac:dyDescent="0.25">
      <c r="B174" s="62" t="str">
        <f t="shared" ref="B174:B237" si="3">CONCATENATE(E174,". ",F174,". ",G174,". ","Källa: ",H174)</f>
        <v xml:space="preserve">. . . Källa: </v>
      </c>
      <c r="C174" s="14"/>
      <c r="D174" s="14"/>
      <c r="E174" s="14"/>
      <c r="F174" s="14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</row>
    <row r="175" spans="2:19" x14ac:dyDescent="0.25">
      <c r="B175" s="62" t="str">
        <f t="shared" si="3"/>
        <v xml:space="preserve">. . . Källa: </v>
      </c>
      <c r="C175" s="14"/>
      <c r="D175" s="14"/>
      <c r="E175" s="14"/>
      <c r="F175" s="14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</row>
    <row r="176" spans="2:19" x14ac:dyDescent="0.25">
      <c r="B176" s="62" t="str">
        <f t="shared" si="3"/>
        <v xml:space="preserve">. . . Källa: </v>
      </c>
      <c r="C176" s="14"/>
      <c r="D176" s="14"/>
      <c r="E176" s="14"/>
      <c r="F176" s="14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</row>
    <row r="177" spans="2:19" x14ac:dyDescent="0.25">
      <c r="B177" s="62" t="str">
        <f t="shared" si="3"/>
        <v xml:space="preserve">. . . Källa: </v>
      </c>
      <c r="C177" s="14"/>
      <c r="D177" s="14"/>
      <c r="E177" s="14"/>
      <c r="F177" s="14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</row>
    <row r="178" spans="2:19" x14ac:dyDescent="0.25">
      <c r="B178" s="62" t="str">
        <f t="shared" si="3"/>
        <v xml:space="preserve">. . . Källa: </v>
      </c>
      <c r="C178" s="14"/>
      <c r="D178" s="14"/>
      <c r="E178" s="14"/>
      <c r="F178" s="14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</row>
    <row r="179" spans="2:19" x14ac:dyDescent="0.25">
      <c r="B179" s="62" t="str">
        <f t="shared" si="3"/>
        <v xml:space="preserve">. . . Källa: </v>
      </c>
      <c r="C179" s="14"/>
      <c r="D179" s="14"/>
      <c r="E179" s="14"/>
      <c r="F179" s="14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</row>
    <row r="180" spans="2:19" x14ac:dyDescent="0.25">
      <c r="B180" s="62" t="str">
        <f t="shared" si="3"/>
        <v>0. 0. 0. Källa: 0</v>
      </c>
      <c r="C180" s="14"/>
      <c r="D180" s="14"/>
      <c r="E180" s="14">
        <f>Tabell!B90</f>
        <v>0</v>
      </c>
      <c r="F180" s="14">
        <f>Tabell!C90</f>
        <v>0</v>
      </c>
      <c r="G180" s="61">
        <f>Tabell!E90</f>
        <v>0</v>
      </c>
      <c r="H180" s="61">
        <f>Tabell!D90</f>
        <v>0</v>
      </c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</row>
    <row r="181" spans="2:19" x14ac:dyDescent="0.25">
      <c r="B181" s="62" t="str">
        <f t="shared" si="3"/>
        <v>0. 0. 0. Källa: 0</v>
      </c>
      <c r="C181" s="14"/>
      <c r="D181" s="14"/>
      <c r="E181" s="14">
        <f>Tabell!B91</f>
        <v>0</v>
      </c>
      <c r="F181" s="14">
        <f>Tabell!C91</f>
        <v>0</v>
      </c>
      <c r="G181" s="61">
        <f>Tabell!E91</f>
        <v>0</v>
      </c>
      <c r="H181" s="61">
        <f>Tabell!D91</f>
        <v>0</v>
      </c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</row>
    <row r="182" spans="2:19" x14ac:dyDescent="0.25">
      <c r="B182" s="62" t="str">
        <f t="shared" si="3"/>
        <v>0. 0. 0. Källa: 0</v>
      </c>
      <c r="C182" s="14"/>
      <c r="D182" s="14"/>
      <c r="E182" s="14">
        <f>Tabell!B92</f>
        <v>0</v>
      </c>
      <c r="F182" s="14">
        <f>Tabell!C92</f>
        <v>0</v>
      </c>
      <c r="G182" s="61">
        <f>Tabell!E92</f>
        <v>0</v>
      </c>
      <c r="H182" s="61">
        <f>Tabell!D92</f>
        <v>0</v>
      </c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</row>
    <row r="183" spans="2:19" x14ac:dyDescent="0.25">
      <c r="B183" s="62" t="str">
        <f t="shared" si="3"/>
        <v xml:space="preserve">. . . Källa: </v>
      </c>
      <c r="C183" s="14"/>
      <c r="D183" s="14"/>
      <c r="E183" s="14"/>
      <c r="F183" s="14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</row>
    <row r="184" spans="2:19" x14ac:dyDescent="0.25">
      <c r="B184" s="62" t="str">
        <f t="shared" si="3"/>
        <v>0. 0. 0. Källa: 0</v>
      </c>
      <c r="C184" s="14"/>
      <c r="D184" s="14"/>
      <c r="E184" s="14">
        <f>Tabell!B93</f>
        <v>0</v>
      </c>
      <c r="F184" s="14">
        <f>Tabell!C93</f>
        <v>0</v>
      </c>
      <c r="G184" s="61">
        <f>Tabell!E93</f>
        <v>0</v>
      </c>
      <c r="H184" s="61">
        <f>Tabell!D93</f>
        <v>0</v>
      </c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</row>
    <row r="185" spans="2:19" x14ac:dyDescent="0.25">
      <c r="B185" s="62" t="str">
        <f t="shared" si="3"/>
        <v>12. Läkemedelsinteraktion bland äldre. Procent. Källa: Läkemedelsregistret, Socialstyrelsen</v>
      </c>
      <c r="C185" s="14"/>
      <c r="D185" s="14"/>
      <c r="E185" s="14">
        <f>Tabell!B94</f>
        <v>12</v>
      </c>
      <c r="F185" s="14" t="str">
        <f>Tabell!C94</f>
        <v>Läkemedelsinteraktion bland äldre</v>
      </c>
      <c r="G185" s="61" t="str">
        <f>Tabell!E94</f>
        <v>Procent</v>
      </c>
      <c r="H185" s="61" t="str">
        <f>Tabell!D94</f>
        <v>Läkemedelsregistret, Socialstyrelsen</v>
      </c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</row>
    <row r="186" spans="2:19" x14ac:dyDescent="0.25">
      <c r="B186" s="62" t="str">
        <f t="shared" si="3"/>
        <v xml:space="preserve">. . . Källa: </v>
      </c>
      <c r="C186" s="14"/>
      <c r="D186" s="14"/>
      <c r="E186" s="14"/>
      <c r="F186" s="14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</row>
    <row r="187" spans="2:19" x14ac:dyDescent="0.25">
      <c r="B187" s="62" t="str">
        <f t="shared" si="3"/>
        <v xml:space="preserve">. . . Källa: </v>
      </c>
      <c r="C187" s="14"/>
      <c r="D187" s="14"/>
      <c r="E187" s="14"/>
      <c r="F187" s="14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</row>
    <row r="188" spans="2:19" x14ac:dyDescent="0.25">
      <c r="B188" s="62" t="str">
        <f t="shared" si="3"/>
        <v xml:space="preserve">. . . Källa: </v>
      </c>
      <c r="C188" s="14"/>
      <c r="D188" s="14"/>
      <c r="E188" s="14"/>
      <c r="F188" s="14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</row>
    <row r="189" spans="2:19" x14ac:dyDescent="0.25">
      <c r="B189" s="62" t="str">
        <f t="shared" si="3"/>
        <v xml:space="preserve">. . . Källa: </v>
      </c>
      <c r="C189" s="14"/>
      <c r="D189" s="14"/>
      <c r="E189" s="14"/>
      <c r="F189" s="14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</row>
    <row r="190" spans="2:19" x14ac:dyDescent="0.25">
      <c r="B190" s="62" t="str">
        <f t="shared" si="3"/>
        <v xml:space="preserve">. . . Källa: </v>
      </c>
      <c r="C190" s="14"/>
      <c r="D190" s="14"/>
      <c r="E190" s="14"/>
      <c r="F190" s="14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</row>
    <row r="191" spans="2:19" x14ac:dyDescent="0.25">
      <c r="B191" s="62" t="str">
        <f t="shared" si="3"/>
        <v xml:space="preserve">. . . Källa: </v>
      </c>
      <c r="C191" s="14"/>
      <c r="D191" s="14"/>
      <c r="E191" s="14"/>
      <c r="F191" s="14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</row>
    <row r="192" spans="2:19" x14ac:dyDescent="0.25">
      <c r="B192" s="62" t="str">
        <f t="shared" si="3"/>
        <v xml:space="preserve">. . . Källa: </v>
      </c>
      <c r="C192" s="14"/>
      <c r="D192" s="14"/>
      <c r="E192" s="14"/>
      <c r="F192" s="14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</row>
    <row r="193" spans="2:19" x14ac:dyDescent="0.25">
      <c r="B193" s="62" t="str">
        <f t="shared" si="3"/>
        <v xml:space="preserve">. . . Källa: </v>
      </c>
      <c r="C193" s="14"/>
      <c r="D193" s="14"/>
      <c r="E193" s="14"/>
      <c r="F193" s="14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</row>
    <row r="194" spans="2:19" x14ac:dyDescent="0.25">
      <c r="B194" s="62" t="str">
        <f t="shared" si="3"/>
        <v xml:space="preserve">. . . Källa: </v>
      </c>
      <c r="C194" s="14"/>
      <c r="D194" s="14"/>
      <c r="E194" s="14"/>
      <c r="F194" s="14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</row>
    <row r="195" spans="2:19" x14ac:dyDescent="0.25">
      <c r="B195" s="62" t="str">
        <f t="shared" si="3"/>
        <v xml:space="preserve">. . . Källa: </v>
      </c>
      <c r="C195" s="14"/>
      <c r="D195" s="14"/>
      <c r="E195" s="14"/>
      <c r="F195" s="14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</row>
    <row r="196" spans="2:19" x14ac:dyDescent="0.25">
      <c r="B196" s="62" t="str">
        <f t="shared" si="3"/>
        <v xml:space="preserve">. . . Källa: </v>
      </c>
      <c r="C196" s="14"/>
      <c r="D196" s="14"/>
      <c r="E196" s="14"/>
      <c r="F196" s="14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</row>
    <row r="197" spans="2:19" x14ac:dyDescent="0.25">
      <c r="B197" s="62" t="str">
        <f t="shared" si="3"/>
        <v xml:space="preserve">. . . Källa: </v>
      </c>
      <c r="C197" s="14"/>
      <c r="D197" s="14"/>
      <c r="E197" s="14"/>
      <c r="F197" s="14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</row>
    <row r="198" spans="2:19" x14ac:dyDescent="0.25">
      <c r="B198" s="62" t="str">
        <f t="shared" si="3"/>
        <v xml:space="preserve">. . . Källa: </v>
      </c>
      <c r="C198" s="14"/>
      <c r="D198" s="14"/>
      <c r="E198" s="14"/>
      <c r="F198" s="14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</row>
    <row r="199" spans="2:19" x14ac:dyDescent="0.25">
      <c r="B199" s="62" t="str">
        <f t="shared" si="3"/>
        <v xml:space="preserve">. . . Källa: </v>
      </c>
      <c r="C199" s="14"/>
      <c r="D199" s="14"/>
      <c r="E199" s="14"/>
      <c r="F199" s="14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</row>
    <row r="200" spans="2:19" x14ac:dyDescent="0.25">
      <c r="B200" s="62" t="str">
        <f t="shared" si="3"/>
        <v xml:space="preserve">. . . Källa: </v>
      </c>
      <c r="C200" s="14"/>
      <c r="D200" s="14"/>
      <c r="E200" s="14"/>
      <c r="F200" s="14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</row>
    <row r="201" spans="2:19" x14ac:dyDescent="0.25">
      <c r="B201" s="62" t="str">
        <f t="shared" si="3"/>
        <v>0. 0. 0. Källa: 0</v>
      </c>
      <c r="C201" s="14"/>
      <c r="D201" s="14"/>
      <c r="E201" s="14">
        <f>Tabell!B95</f>
        <v>0</v>
      </c>
      <c r="F201" s="14">
        <f>Tabell!C95</f>
        <v>0</v>
      </c>
      <c r="G201" s="61">
        <f>Tabell!E95</f>
        <v>0</v>
      </c>
      <c r="H201" s="61">
        <f>Tabell!D95</f>
        <v>0</v>
      </c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</row>
    <row r="202" spans="2:19" x14ac:dyDescent="0.25">
      <c r="B202" s="62" t="str">
        <f t="shared" si="3"/>
        <v>0. 0. 0. Källa: 0</v>
      </c>
      <c r="C202" s="14"/>
      <c r="D202" s="14"/>
      <c r="E202" s="14">
        <f>Tabell!B96</f>
        <v>0</v>
      </c>
      <c r="F202" s="14">
        <f>Tabell!C96</f>
        <v>0</v>
      </c>
      <c r="G202" s="61">
        <f>Tabell!E96</f>
        <v>0</v>
      </c>
      <c r="H202" s="61">
        <f>Tabell!D96</f>
        <v>0</v>
      </c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</row>
    <row r="203" spans="2:19" ht="9" customHeight="1" x14ac:dyDescent="0.25">
      <c r="B203" s="62" t="str">
        <f t="shared" si="3"/>
        <v>0. 0. 0. Källa: 0</v>
      </c>
      <c r="C203" s="14"/>
      <c r="D203" s="14"/>
      <c r="E203" s="14">
        <f>Tabell!B97</f>
        <v>0</v>
      </c>
      <c r="F203" s="14">
        <f>Tabell!C97</f>
        <v>0</v>
      </c>
      <c r="G203" s="61">
        <f>Tabell!E97</f>
        <v>0</v>
      </c>
      <c r="H203" s="61">
        <f>Tabell!D97</f>
        <v>0</v>
      </c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</row>
    <row r="204" spans="2:19" x14ac:dyDescent="0.25">
      <c r="B204" s="62" t="str">
        <f t="shared" si="3"/>
        <v>0. 0. 0. Källa: 0</v>
      </c>
      <c r="C204" s="14"/>
      <c r="D204" s="14"/>
      <c r="E204" s="14">
        <f>Tabell!B98</f>
        <v>0</v>
      </c>
      <c r="F204" s="14">
        <f>Tabell!C98</f>
        <v>0</v>
      </c>
      <c r="G204" s="61">
        <f>Tabell!E98</f>
        <v>0</v>
      </c>
      <c r="H204" s="61">
        <f>Tabell!D98</f>
        <v>0</v>
      </c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</row>
    <row r="205" spans="2:19" x14ac:dyDescent="0.25">
      <c r="B205" s="62" t="str">
        <f t="shared" si="3"/>
        <v>14. Förekomst av antibiotikabehandling. Antal per 1000 invånare. Källa: Läkemedelsregistret, Socialstyrelsen</v>
      </c>
      <c r="C205" s="14"/>
      <c r="D205" s="14"/>
      <c r="E205" s="14">
        <f>Tabell!B99</f>
        <v>14</v>
      </c>
      <c r="F205" s="14" t="str">
        <f>Tabell!C99</f>
        <v>Förekomst av antibiotikabehandling</v>
      </c>
      <c r="G205" s="61" t="str">
        <f>Tabell!E99</f>
        <v>Antal per 1000 invånare</v>
      </c>
      <c r="H205" s="61" t="str">
        <f>Tabell!D99</f>
        <v>Läkemedelsregistret, Socialstyrelsen</v>
      </c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</row>
    <row r="206" spans="2:19" x14ac:dyDescent="0.25">
      <c r="B206" s="62" t="str">
        <f t="shared" si="3"/>
        <v xml:space="preserve">. . . Källa: </v>
      </c>
      <c r="C206" s="14"/>
      <c r="D206" s="14"/>
      <c r="E206" s="14"/>
      <c r="F206" s="14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</row>
    <row r="207" spans="2:19" x14ac:dyDescent="0.25">
      <c r="B207" s="62" t="str">
        <f t="shared" si="3"/>
        <v xml:space="preserve">. . . Källa: </v>
      </c>
      <c r="C207" s="14"/>
      <c r="D207" s="14"/>
      <c r="E207" s="14"/>
      <c r="F207" s="14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</row>
    <row r="208" spans="2:19" x14ac:dyDescent="0.25">
      <c r="B208" s="62" t="str">
        <f t="shared" si="3"/>
        <v xml:space="preserve">. . . Källa: </v>
      </c>
      <c r="C208" s="14"/>
      <c r="D208" s="14"/>
      <c r="E208" s="14"/>
      <c r="F208" s="14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</row>
    <row r="209" spans="2:19" x14ac:dyDescent="0.25">
      <c r="B209" s="62" t="str">
        <f t="shared" si="3"/>
        <v xml:space="preserve">. . . Källa: </v>
      </c>
      <c r="C209" s="14"/>
      <c r="D209" s="14"/>
      <c r="E209" s="14"/>
      <c r="F209" s="14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</row>
    <row r="210" spans="2:19" x14ac:dyDescent="0.25">
      <c r="B210" s="62" t="str">
        <f t="shared" si="3"/>
        <v xml:space="preserve">. . . Källa: </v>
      </c>
      <c r="C210" s="14"/>
      <c r="D210" s="14"/>
      <c r="E210" s="14"/>
      <c r="F210" s="14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</row>
    <row r="211" spans="2:19" x14ac:dyDescent="0.25">
      <c r="B211" s="62" t="str">
        <f t="shared" si="3"/>
        <v xml:space="preserve">. . . Källa: </v>
      </c>
      <c r="C211" s="14"/>
      <c r="D211" s="14"/>
      <c r="E211" s="14"/>
      <c r="F211" s="14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</row>
    <row r="212" spans="2:19" x14ac:dyDescent="0.25">
      <c r="B212" s="62" t="str">
        <f t="shared" si="3"/>
        <v xml:space="preserve">. . . Källa: </v>
      </c>
      <c r="C212" s="14"/>
      <c r="D212" s="14"/>
      <c r="E212" s="14"/>
      <c r="F212" s="14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</row>
    <row r="213" spans="2:19" x14ac:dyDescent="0.25">
      <c r="B213" s="62" t="str">
        <f t="shared" si="3"/>
        <v xml:space="preserve">. . . Källa: </v>
      </c>
      <c r="C213" s="14"/>
      <c r="D213" s="14"/>
      <c r="E213" s="14"/>
      <c r="F213" s="14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</row>
    <row r="214" spans="2:19" x14ac:dyDescent="0.25">
      <c r="B214" s="62" t="str">
        <f t="shared" si="3"/>
        <v xml:space="preserve">. . . Källa: </v>
      </c>
      <c r="C214" s="14"/>
      <c r="D214" s="14"/>
      <c r="E214" s="14"/>
      <c r="F214" s="14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</row>
    <row r="215" spans="2:19" x14ac:dyDescent="0.25">
      <c r="B215" s="62" t="str">
        <f t="shared" si="3"/>
        <v xml:space="preserve">. . . Källa: </v>
      </c>
      <c r="C215" s="14"/>
      <c r="D215" s="14"/>
      <c r="E215" s="14"/>
      <c r="F215" s="14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</row>
    <row r="216" spans="2:19" x14ac:dyDescent="0.25">
      <c r="B216" s="62" t="str">
        <f t="shared" si="3"/>
        <v xml:space="preserve">. . . Källa: </v>
      </c>
      <c r="C216" s="14"/>
      <c r="D216" s="14"/>
      <c r="E216" s="14"/>
      <c r="F216" s="14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</row>
    <row r="217" spans="2:19" x14ac:dyDescent="0.25">
      <c r="B217" s="62" t="str">
        <f t="shared" si="3"/>
        <v xml:space="preserve">. . . Källa: </v>
      </c>
      <c r="C217" s="14"/>
      <c r="D217" s="14"/>
      <c r="E217" s="14"/>
      <c r="F217" s="14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</row>
    <row r="218" spans="2:19" x14ac:dyDescent="0.25">
      <c r="B218" s="62" t="str">
        <f t="shared" si="3"/>
        <v xml:space="preserve">. . . Källa: </v>
      </c>
      <c r="C218" s="14"/>
      <c r="D218" s="14"/>
      <c r="E218" s="14"/>
      <c r="F218" s="14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</row>
    <row r="219" spans="2:19" x14ac:dyDescent="0.25">
      <c r="B219" s="62" t="str">
        <f t="shared" si="3"/>
        <v>0. 0. 0. Källa: 0</v>
      </c>
      <c r="C219" s="14"/>
      <c r="D219" s="14"/>
      <c r="E219" s="14">
        <f>Tabell!B100</f>
        <v>0</v>
      </c>
      <c r="F219" s="14">
        <f>Tabell!C100</f>
        <v>0</v>
      </c>
      <c r="G219" s="61">
        <f>Tabell!E100</f>
        <v>0</v>
      </c>
      <c r="H219" s="61">
        <f>Tabell!D100</f>
        <v>0</v>
      </c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</row>
    <row r="220" spans="2:19" x14ac:dyDescent="0.25">
      <c r="B220" s="62" t="str">
        <f t="shared" si="3"/>
        <v>0. 0. 0. Källa: 0</v>
      </c>
      <c r="C220" s="14"/>
      <c r="D220" s="14"/>
      <c r="E220" s="14">
        <f>Tabell!B101</f>
        <v>0</v>
      </c>
      <c r="F220" s="14">
        <f>Tabell!C101</f>
        <v>0</v>
      </c>
      <c r="G220" s="61">
        <f>Tabell!E101</f>
        <v>0</v>
      </c>
      <c r="H220" s="61">
        <f>Tabell!D101</f>
        <v>0</v>
      </c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</row>
    <row r="221" spans="2:19" x14ac:dyDescent="0.25">
      <c r="B221" s="62" t="str">
        <f t="shared" si="3"/>
        <v>0. 0. 0. Källa: 0</v>
      </c>
      <c r="C221" s="14"/>
      <c r="D221" s="14"/>
      <c r="E221" s="14">
        <f>Tabell!B102</f>
        <v>0</v>
      </c>
      <c r="F221" s="14">
        <f>Tabell!C102</f>
        <v>0</v>
      </c>
      <c r="G221" s="61">
        <f>Tabell!E102</f>
        <v>0</v>
      </c>
      <c r="H221" s="61">
        <f>Tabell!D102</f>
        <v>0</v>
      </c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</row>
    <row r="222" spans="2:19" x14ac:dyDescent="0.25">
      <c r="B222" s="62" t="str">
        <f t="shared" si="3"/>
        <v>0. 0. 0. Källa: 0</v>
      </c>
      <c r="C222" s="14"/>
      <c r="D222" s="14"/>
      <c r="E222" s="14">
        <f>Tabell!B103</f>
        <v>0</v>
      </c>
      <c r="F222" s="14">
        <f>Tabell!C103</f>
        <v>0</v>
      </c>
      <c r="G222" s="61">
        <f>Tabell!E103</f>
        <v>0</v>
      </c>
      <c r="H222" s="61">
        <f>Tabell!D103</f>
        <v>0</v>
      </c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</row>
    <row r="223" spans="2:19" x14ac:dyDescent="0.25">
      <c r="B223" s="62" t="str">
        <f t="shared" si="3"/>
        <v>0. 0. 0. Källa: 0</v>
      </c>
      <c r="C223" s="14"/>
      <c r="D223" s="14"/>
      <c r="E223" s="14">
        <f>Tabell!B104</f>
        <v>0</v>
      </c>
      <c r="F223" s="14">
        <f>Tabell!C104</f>
        <v>0</v>
      </c>
      <c r="G223" s="61">
        <f>Tabell!E104</f>
        <v>0</v>
      </c>
      <c r="H223" s="61">
        <f>Tabell!D104</f>
        <v>0</v>
      </c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</row>
    <row r="224" spans="2:19" x14ac:dyDescent="0.25">
      <c r="B224" s="62" t="str">
        <f t="shared" si="3"/>
        <v>0. 0. 0. Källa: 0</v>
      </c>
      <c r="C224" s="14"/>
      <c r="D224" s="14"/>
      <c r="E224" s="14">
        <f>Tabell!B105</f>
        <v>0</v>
      </c>
      <c r="F224" s="14">
        <f>Tabell!C105</f>
        <v>0</v>
      </c>
      <c r="G224" s="61">
        <f>Tabell!E105</f>
        <v>0</v>
      </c>
      <c r="H224" s="61">
        <f>Tabell!D105</f>
        <v>0</v>
      </c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</row>
    <row r="225" spans="2:19" x14ac:dyDescent="0.25">
      <c r="B225" s="62" t="str">
        <f t="shared" si="3"/>
        <v>18. Uttagsföljsamhet vid blodtryckssänkande behandling. Procent. Källa: Läkemedelsregistret, Socialstyrelsen</v>
      </c>
      <c r="C225" s="14"/>
      <c r="D225" s="14"/>
      <c r="E225" s="14">
        <f>Tabell!B106</f>
        <v>18</v>
      </c>
      <c r="F225" s="14" t="str">
        <f>Tabell!C106</f>
        <v>Uttagsföljsamhet vid blodtryckssänkande behandling</v>
      </c>
      <c r="G225" s="61" t="str">
        <f>Tabell!E106</f>
        <v>Procent</v>
      </c>
      <c r="H225" s="61" t="str">
        <f>Tabell!D106</f>
        <v>Läkemedelsregistret, Socialstyrelsen</v>
      </c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</row>
    <row r="226" spans="2:19" x14ac:dyDescent="0.25">
      <c r="B226" s="62" t="str">
        <f t="shared" si="3"/>
        <v xml:space="preserve">. . . Källa: </v>
      </c>
      <c r="C226" s="14"/>
      <c r="D226" s="14"/>
      <c r="E226" s="14"/>
      <c r="F226" s="14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</row>
    <row r="227" spans="2:19" x14ac:dyDescent="0.25">
      <c r="B227" s="62" t="str">
        <f t="shared" si="3"/>
        <v xml:space="preserve">. . . Källa: </v>
      </c>
      <c r="C227" s="14"/>
      <c r="D227" s="14"/>
      <c r="E227" s="14"/>
      <c r="F227" s="14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</row>
    <row r="228" spans="2:19" x14ac:dyDescent="0.25">
      <c r="B228" s="62" t="str">
        <f t="shared" si="3"/>
        <v xml:space="preserve">. . . Källa: </v>
      </c>
      <c r="C228" s="14"/>
      <c r="D228" s="14"/>
      <c r="E228" s="14"/>
      <c r="F228" s="14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</row>
    <row r="229" spans="2:19" x14ac:dyDescent="0.25">
      <c r="B229" s="62" t="str">
        <f t="shared" si="3"/>
        <v xml:space="preserve">. . . Källa: </v>
      </c>
      <c r="C229" s="14"/>
      <c r="D229" s="14"/>
      <c r="E229" s="14"/>
      <c r="F229" s="14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</row>
    <row r="230" spans="2:19" x14ac:dyDescent="0.25">
      <c r="B230" s="62" t="str">
        <f t="shared" si="3"/>
        <v xml:space="preserve">. . . Källa: </v>
      </c>
      <c r="C230" s="14"/>
      <c r="D230" s="14"/>
      <c r="E230" s="14"/>
      <c r="F230" s="14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</row>
    <row r="231" spans="2:19" x14ac:dyDescent="0.25">
      <c r="B231" s="62" t="str">
        <f t="shared" si="3"/>
        <v xml:space="preserve">. . . Källa: </v>
      </c>
      <c r="C231" s="14"/>
      <c r="D231" s="14"/>
      <c r="E231" s="14"/>
      <c r="F231" s="14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</row>
    <row r="232" spans="2:19" x14ac:dyDescent="0.25">
      <c r="B232" s="62" t="str">
        <f t="shared" si="3"/>
        <v xml:space="preserve">. . . Källa: </v>
      </c>
      <c r="C232" s="14"/>
      <c r="D232" s="14"/>
      <c r="E232" s="14"/>
      <c r="F232" s="14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</row>
    <row r="233" spans="2:19" x14ac:dyDescent="0.25">
      <c r="B233" s="62" t="str">
        <f t="shared" si="3"/>
        <v xml:space="preserve">. . . Källa: </v>
      </c>
      <c r="C233" s="14"/>
      <c r="D233" s="14"/>
      <c r="E233" s="14"/>
      <c r="F233" s="14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</row>
    <row r="234" spans="2:19" x14ac:dyDescent="0.25">
      <c r="B234" s="62" t="str">
        <f t="shared" si="3"/>
        <v xml:space="preserve">. . . Källa: </v>
      </c>
      <c r="C234" s="14"/>
      <c r="D234" s="14"/>
      <c r="E234" s="14"/>
      <c r="F234" s="14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</row>
    <row r="235" spans="2:19" x14ac:dyDescent="0.25">
      <c r="B235" s="62" t="str">
        <f t="shared" si="3"/>
        <v xml:space="preserve">. . . Källa: </v>
      </c>
      <c r="C235" s="14"/>
      <c r="D235" s="14"/>
      <c r="E235" s="14"/>
      <c r="F235" s="14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</row>
    <row r="236" spans="2:19" x14ac:dyDescent="0.25">
      <c r="B236" s="62" t="str">
        <f t="shared" si="3"/>
        <v xml:space="preserve">. . . Källa: </v>
      </c>
      <c r="C236" s="14"/>
      <c r="D236" s="14"/>
      <c r="E236" s="14"/>
      <c r="F236" s="14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</row>
    <row r="237" spans="2:19" x14ac:dyDescent="0.25">
      <c r="B237" s="62" t="str">
        <f t="shared" si="3"/>
        <v xml:space="preserve">. . . Källa: </v>
      </c>
      <c r="C237" s="14"/>
      <c r="D237" s="14"/>
      <c r="E237" s="14"/>
      <c r="F237" s="14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</row>
    <row r="238" spans="2:19" x14ac:dyDescent="0.25">
      <c r="B238" s="62" t="str">
        <f t="shared" ref="B238:B245" si="4">CONCATENATE(E238,". ",F238,". ",G238,". ","Källa: ",H238)</f>
        <v xml:space="preserve">. . . Källa: </v>
      </c>
      <c r="C238" s="14"/>
      <c r="D238" s="14"/>
      <c r="E238" s="14"/>
      <c r="F238" s="14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</row>
    <row r="239" spans="2:19" x14ac:dyDescent="0.25">
      <c r="B239" s="62" t="str">
        <f t="shared" si="4"/>
        <v xml:space="preserve">. . . Källa: </v>
      </c>
      <c r="C239" s="14"/>
      <c r="D239" s="14"/>
      <c r="E239" s="14"/>
      <c r="F239" s="14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</row>
    <row r="240" spans="2:19" x14ac:dyDescent="0.25">
      <c r="B240" s="62" t="str">
        <f t="shared" si="4"/>
        <v xml:space="preserve">. . . Källa: </v>
      </c>
      <c r="C240" s="14"/>
      <c r="D240" s="14"/>
      <c r="E240" s="14"/>
      <c r="F240" s="14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</row>
    <row r="241" spans="2:19" x14ac:dyDescent="0.25">
      <c r="B241" s="62" t="str">
        <f t="shared" si="4"/>
        <v>0. 0. 0. Källa: 0</v>
      </c>
      <c r="C241" s="14"/>
      <c r="D241" s="14"/>
      <c r="E241" s="14">
        <f>Tabell!B107</f>
        <v>0</v>
      </c>
      <c r="F241" s="14">
        <f>Tabell!C107</f>
        <v>0</v>
      </c>
      <c r="G241" s="61">
        <f>Tabell!E107</f>
        <v>0</v>
      </c>
      <c r="H241" s="61">
        <f>Tabell!D107</f>
        <v>0</v>
      </c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</row>
    <row r="242" spans="2:19" x14ac:dyDescent="0.25">
      <c r="B242" s="62" t="str">
        <f t="shared" si="4"/>
        <v>0. 0. 0. Källa: 0</v>
      </c>
      <c r="C242" s="14"/>
      <c r="D242" s="14"/>
      <c r="E242" s="14">
        <f>Tabell!B108</f>
        <v>0</v>
      </c>
      <c r="F242" s="14">
        <f>Tabell!C108</f>
        <v>0</v>
      </c>
      <c r="G242" s="61">
        <f>Tabell!E108</f>
        <v>0</v>
      </c>
      <c r="H242" s="61">
        <f>Tabell!D108</f>
        <v>0</v>
      </c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</row>
    <row r="243" spans="2:19" x14ac:dyDescent="0.25">
      <c r="C243" s="14"/>
      <c r="D243" s="14"/>
      <c r="E243" s="14"/>
      <c r="F243" s="14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</row>
    <row r="244" spans="2:19" x14ac:dyDescent="0.25">
      <c r="B244" s="62" t="str">
        <f t="shared" si="4"/>
        <v>0. 0. 0. Källa: 0</v>
      </c>
      <c r="C244" s="14"/>
      <c r="D244" s="14"/>
      <c r="E244" s="14">
        <f>Tabell!B109</f>
        <v>0</v>
      </c>
      <c r="F244" s="14">
        <f>Tabell!C109</f>
        <v>0</v>
      </c>
      <c r="G244" s="61">
        <f>Tabell!E109</f>
        <v>0</v>
      </c>
      <c r="H244" s="61">
        <f>Tabell!D109</f>
        <v>0</v>
      </c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</row>
    <row r="245" spans="2:19" x14ac:dyDescent="0.25">
      <c r="B245" s="62" t="str">
        <f t="shared" si="4"/>
        <v>36. Strukturjusterad hälso- och sjukvårdskostnad. Kronor. Källa: Sveriges Kommuner och Landsting och Statistiska Centralbyrån</v>
      </c>
      <c r="C245" s="14"/>
      <c r="D245" s="14"/>
      <c r="E245" s="14">
        <f>Tabell!B110</f>
        <v>36</v>
      </c>
      <c r="F245" s="14" t="str">
        <f>Tabell!C110</f>
        <v>Strukturjusterad hälso- och sjukvårdskostnad</v>
      </c>
      <c r="G245" s="61" t="str">
        <f>Tabell!E110</f>
        <v>Kronor</v>
      </c>
      <c r="H245" s="61" t="str">
        <f>Tabell!D110</f>
        <v>Sveriges Kommuner och Landsting och Statistiska Centralbyrån</v>
      </c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</row>
    <row r="246" spans="2:19" x14ac:dyDescent="0.25">
      <c r="B246" s="62" t="str">
        <f t="shared" ref="B246:B365" si="5">CONCATENATE(E246,". ",F246,". ",G246,". ","Källa: ",H246)</f>
        <v>0. 0. 0. Källa: 0</v>
      </c>
      <c r="C246" s="14"/>
      <c r="D246" s="14"/>
      <c r="E246" s="14">
        <f>Tabell!B111</f>
        <v>0</v>
      </c>
      <c r="F246" s="14">
        <f>Tabell!C111</f>
        <v>0</v>
      </c>
      <c r="G246" s="61">
        <f>Tabell!E111</f>
        <v>0</v>
      </c>
      <c r="H246" s="61">
        <f>Tabell!D111</f>
        <v>0</v>
      </c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</row>
    <row r="247" spans="2:19" x14ac:dyDescent="0.25">
      <c r="B247" s="62" t="str">
        <f t="shared" si="5"/>
        <v>0. 0. 0. Källa: 0</v>
      </c>
      <c r="C247" s="14"/>
      <c r="D247" s="14"/>
      <c r="E247" s="14">
        <f>Tabell!B112</f>
        <v>0</v>
      </c>
      <c r="F247" s="14">
        <f>Tabell!C112</f>
        <v>0</v>
      </c>
      <c r="G247" s="61">
        <f>Tabell!E112</f>
        <v>0</v>
      </c>
      <c r="H247" s="61">
        <f>Tabell!D112</f>
        <v>0</v>
      </c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</row>
    <row r="248" spans="2:19" x14ac:dyDescent="0.25">
      <c r="B248" s="62" t="str">
        <f t="shared" si="5"/>
        <v>0. 0. 0. Källa: 0</v>
      </c>
      <c r="C248" s="14"/>
      <c r="D248" s="14"/>
      <c r="E248" s="14">
        <f>Tabell!B113</f>
        <v>0</v>
      </c>
      <c r="F248" s="14">
        <f>Tabell!C113</f>
        <v>0</v>
      </c>
      <c r="G248" s="61">
        <f>Tabell!E113</f>
        <v>0</v>
      </c>
      <c r="H248" s="61">
        <f>Tabell!D113</f>
        <v>0</v>
      </c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</row>
    <row r="249" spans="2:19" x14ac:dyDescent="0.25">
      <c r="B249" s="62" t="str">
        <f t="shared" si="5"/>
        <v>0. 0. 0. Källa: 0</v>
      </c>
      <c r="C249" s="14"/>
      <c r="D249" s="14"/>
      <c r="E249" s="14">
        <f>Tabell!B114</f>
        <v>0</v>
      </c>
      <c r="F249" s="14">
        <f>Tabell!C114</f>
        <v>0</v>
      </c>
      <c r="G249" s="61">
        <f>Tabell!E114</f>
        <v>0</v>
      </c>
      <c r="H249" s="61">
        <f>Tabell!D114</f>
        <v>0</v>
      </c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</row>
    <row r="250" spans="2:19" x14ac:dyDescent="0.25">
      <c r="B250" s="62" t="str">
        <f t="shared" si="5"/>
        <v>0. 0. 0. Källa: 0</v>
      </c>
      <c r="C250" s="14"/>
      <c r="D250" s="14"/>
      <c r="E250" s="14">
        <f>Tabell!B115</f>
        <v>0</v>
      </c>
      <c r="F250" s="14">
        <f>Tabell!C115</f>
        <v>0</v>
      </c>
      <c r="G250" s="61">
        <f>Tabell!E115</f>
        <v>0</v>
      </c>
      <c r="H250" s="61">
        <f>Tabell!D115</f>
        <v>0</v>
      </c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</row>
    <row r="251" spans="2:19" x14ac:dyDescent="0.25">
      <c r="C251" s="14"/>
      <c r="D251" s="14"/>
      <c r="E251" s="14"/>
      <c r="F251" s="14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</row>
    <row r="252" spans="2:19" x14ac:dyDescent="0.25">
      <c r="C252" s="14"/>
      <c r="D252" s="14"/>
      <c r="E252" s="14"/>
      <c r="F252" s="14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</row>
    <row r="253" spans="2:19" x14ac:dyDescent="0.25">
      <c r="C253" s="14"/>
      <c r="D253" s="14"/>
      <c r="E253" s="14"/>
      <c r="F253" s="14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</row>
    <row r="254" spans="2:19" x14ac:dyDescent="0.25">
      <c r="C254" s="14"/>
      <c r="D254" s="14"/>
      <c r="E254" s="14"/>
      <c r="F254" s="14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</row>
    <row r="255" spans="2:19" x14ac:dyDescent="0.25">
      <c r="C255" s="14"/>
      <c r="D255" s="14"/>
      <c r="E255" s="14"/>
      <c r="F255" s="14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</row>
    <row r="256" spans="2:19" x14ac:dyDescent="0.25">
      <c r="C256" s="14"/>
      <c r="D256" s="14"/>
      <c r="E256" s="14"/>
      <c r="F256" s="14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</row>
    <row r="257" spans="2:19" x14ac:dyDescent="0.25">
      <c r="C257" s="14"/>
      <c r="D257" s="14"/>
      <c r="E257" s="14"/>
      <c r="F257" s="14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</row>
    <row r="258" spans="2:19" x14ac:dyDescent="0.25">
      <c r="C258" s="14"/>
      <c r="D258" s="14"/>
      <c r="E258" s="14"/>
      <c r="F258" s="14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</row>
    <row r="259" spans="2:19" x14ac:dyDescent="0.25">
      <c r="C259" s="14"/>
      <c r="D259" s="14"/>
      <c r="E259" s="14"/>
      <c r="F259" s="14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</row>
    <row r="260" spans="2:19" x14ac:dyDescent="0.25">
      <c r="C260" s="14"/>
      <c r="D260" s="14"/>
      <c r="E260" s="14"/>
      <c r="F260" s="14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</row>
    <row r="261" spans="2:19" x14ac:dyDescent="0.25">
      <c r="C261" s="14"/>
      <c r="D261" s="14"/>
      <c r="E261" s="14"/>
      <c r="F261" s="14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</row>
    <row r="262" spans="2:19" x14ac:dyDescent="0.25">
      <c r="C262" s="14"/>
      <c r="D262" s="14"/>
      <c r="E262" s="14"/>
      <c r="F262" s="14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</row>
    <row r="263" spans="2:19" x14ac:dyDescent="0.25">
      <c r="C263" s="14"/>
      <c r="D263" s="14"/>
      <c r="E263" s="14"/>
      <c r="F263" s="14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</row>
    <row r="264" spans="2:19" x14ac:dyDescent="0.25">
      <c r="C264" s="14"/>
      <c r="D264" s="14"/>
      <c r="E264" s="14"/>
      <c r="F264" s="14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</row>
    <row r="265" spans="2:19" ht="16.5" x14ac:dyDescent="0.25">
      <c r="B265" s="62" t="s">
        <v>264</v>
      </c>
      <c r="C265" s="14"/>
      <c r="D265" s="14"/>
      <c r="E265" s="14">
        <f>Tabell!B116</f>
        <v>37</v>
      </c>
      <c r="F265" s="14" t="str">
        <f>Tabell!C116</f>
        <v>Kostnader per konsumerad DRG-poäng</v>
      </c>
      <c r="G265" s="61" t="str">
        <f>Tabell!E116</f>
        <v>Kronor</v>
      </c>
      <c r="H265" s="61" t="str">
        <f>Tabell!D116</f>
        <v>Sveriges Kommuner och Landsting samt Patientregistret, Socialstyrelsen och Statistiska Centralbyrån</v>
      </c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</row>
    <row r="266" spans="2:19" x14ac:dyDescent="0.25">
      <c r="B266" s="62" t="str">
        <f t="shared" si="5"/>
        <v>0. 0. 0. Källa: 0</v>
      </c>
      <c r="C266" s="14"/>
      <c r="D266" s="14"/>
      <c r="E266" s="14">
        <f>Tabell!B117</f>
        <v>0</v>
      </c>
      <c r="F266" s="14">
        <f>Tabell!C117</f>
        <v>0</v>
      </c>
      <c r="G266" s="61">
        <f>Tabell!E117</f>
        <v>0</v>
      </c>
      <c r="H266" s="61">
        <f>Tabell!D117</f>
        <v>0</v>
      </c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</row>
    <row r="267" spans="2:19" x14ac:dyDescent="0.25">
      <c r="B267" s="62" t="str">
        <f t="shared" si="5"/>
        <v>0. 0. 0. Källa: 0</v>
      </c>
      <c r="C267" s="14"/>
      <c r="D267" s="14"/>
      <c r="E267" s="14">
        <f>Tabell!B118</f>
        <v>0</v>
      </c>
      <c r="F267" s="14">
        <f>Tabell!C118</f>
        <v>0</v>
      </c>
      <c r="G267" s="61">
        <f>Tabell!E118</f>
        <v>0</v>
      </c>
      <c r="H267" s="61">
        <f>Tabell!D118</f>
        <v>0</v>
      </c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</row>
    <row r="268" spans="2:19" x14ac:dyDescent="0.25">
      <c r="B268" s="62" t="str">
        <f t="shared" si="5"/>
        <v>0. 0. 0. Källa: 0</v>
      </c>
      <c r="C268" s="14"/>
      <c r="D268" s="14"/>
      <c r="E268" s="14">
        <f>Tabell!B119</f>
        <v>0</v>
      </c>
      <c r="F268" s="14">
        <f>Tabell!C119</f>
        <v>0</v>
      </c>
      <c r="G268" s="61">
        <f>Tabell!E119</f>
        <v>0</v>
      </c>
      <c r="H268" s="61">
        <f>Tabell!D119</f>
        <v>0</v>
      </c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</row>
    <row r="269" spans="2:19" x14ac:dyDescent="0.25">
      <c r="B269" s="62" t="str">
        <f t="shared" si="5"/>
        <v>0. 0. 0. Källa: 0</v>
      </c>
      <c r="C269" s="14"/>
      <c r="D269" s="14"/>
      <c r="E269" s="14">
        <f>Tabell!B120</f>
        <v>0</v>
      </c>
      <c r="F269" s="14">
        <f>Tabell!C120</f>
        <v>0</v>
      </c>
      <c r="G269" s="61">
        <f>Tabell!E120</f>
        <v>0</v>
      </c>
      <c r="H269" s="61">
        <f>Tabell!D120</f>
        <v>0</v>
      </c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</row>
    <row r="270" spans="2:19" x14ac:dyDescent="0.25">
      <c r="C270" s="14"/>
      <c r="D270" s="14"/>
      <c r="E270" s="14"/>
      <c r="F270" s="14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</row>
    <row r="271" spans="2:19" x14ac:dyDescent="0.25">
      <c r="C271" s="14"/>
      <c r="D271" s="14"/>
      <c r="E271" s="14"/>
      <c r="F271" s="14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</row>
    <row r="272" spans="2:19" x14ac:dyDescent="0.25">
      <c r="C272" s="14"/>
      <c r="D272" s="14"/>
      <c r="E272" s="14"/>
      <c r="F272" s="14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</row>
    <row r="273" spans="2:19" x14ac:dyDescent="0.25">
      <c r="C273" s="14"/>
      <c r="D273" s="14"/>
      <c r="E273" s="14"/>
      <c r="F273" s="14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</row>
    <row r="274" spans="2:19" x14ac:dyDescent="0.25">
      <c r="C274" s="14"/>
      <c r="D274" s="14"/>
      <c r="E274" s="14"/>
      <c r="F274" s="14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</row>
    <row r="275" spans="2:19" x14ac:dyDescent="0.25">
      <c r="C275" s="14"/>
      <c r="D275" s="14"/>
      <c r="E275" s="14"/>
      <c r="F275" s="14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</row>
    <row r="276" spans="2:19" x14ac:dyDescent="0.25">
      <c r="C276" s="14"/>
      <c r="D276" s="14"/>
      <c r="E276" s="14"/>
      <c r="F276" s="14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</row>
    <row r="277" spans="2:19" x14ac:dyDescent="0.25">
      <c r="C277" s="14"/>
      <c r="D277" s="14"/>
      <c r="E277" s="14"/>
      <c r="F277" s="14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</row>
    <row r="278" spans="2:19" x14ac:dyDescent="0.25">
      <c r="C278" s="14"/>
      <c r="D278" s="14"/>
      <c r="E278" s="14"/>
      <c r="F278" s="14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</row>
    <row r="279" spans="2:19" x14ac:dyDescent="0.25">
      <c r="C279" s="14"/>
      <c r="D279" s="14"/>
      <c r="E279" s="14"/>
      <c r="F279" s="14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</row>
    <row r="280" spans="2:19" x14ac:dyDescent="0.25">
      <c r="C280" s="14"/>
      <c r="D280" s="14"/>
      <c r="E280" s="14"/>
      <c r="F280" s="14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</row>
    <row r="281" spans="2:19" x14ac:dyDescent="0.25">
      <c r="C281" s="14"/>
      <c r="D281" s="14"/>
      <c r="E281" s="14"/>
      <c r="F281" s="14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</row>
    <row r="282" spans="2:19" x14ac:dyDescent="0.25">
      <c r="C282" s="14"/>
      <c r="D282" s="14"/>
      <c r="E282" s="14"/>
      <c r="F282" s="14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</row>
    <row r="283" spans="2:19" x14ac:dyDescent="0.25">
      <c r="B283" s="69" t="s">
        <v>263</v>
      </c>
      <c r="C283" s="14"/>
      <c r="D283" s="14"/>
      <c r="E283" s="14"/>
      <c r="F283" s="14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</row>
    <row r="284" spans="2:19" x14ac:dyDescent="0.25">
      <c r="C284" s="14"/>
      <c r="D284" s="14"/>
      <c r="E284" s="14"/>
      <c r="F284" s="14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</row>
    <row r="285" spans="2:19" x14ac:dyDescent="0.25">
      <c r="B285" s="62" t="str">
        <f t="shared" si="5"/>
        <v>57. Dagkirurgiska operationer vid livmoderframfall . Procent. Källa: Patientregistret, Socialstyrelsen</v>
      </c>
      <c r="C285" s="14"/>
      <c r="D285" s="14"/>
      <c r="E285" s="14">
        <f>Tabell!B121</f>
        <v>57</v>
      </c>
      <c r="F285" s="14" t="str">
        <f>Tabell!C121</f>
        <v xml:space="preserve">Dagkirurgiska operationer vid livmoderframfall </v>
      </c>
      <c r="G285" s="61" t="str">
        <f>Tabell!E121</f>
        <v>Procent</v>
      </c>
      <c r="H285" s="61" t="str">
        <f>Tabell!D121</f>
        <v>Patientregistret, Socialstyrelsen</v>
      </c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</row>
    <row r="286" spans="2:19" x14ac:dyDescent="0.25">
      <c r="B286" s="62" t="str">
        <f t="shared" si="5"/>
        <v>0. 0. 0. Källa: 0</v>
      </c>
      <c r="C286" s="14"/>
      <c r="D286" s="14"/>
      <c r="E286" s="14">
        <f>Tabell!B122</f>
        <v>0</v>
      </c>
      <c r="F286" s="14">
        <f>Tabell!C122</f>
        <v>0</v>
      </c>
      <c r="G286" s="61">
        <f>Tabell!E122</f>
        <v>0</v>
      </c>
      <c r="H286" s="61">
        <f>Tabell!D122</f>
        <v>0</v>
      </c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</row>
    <row r="287" spans="2:19" x14ac:dyDescent="0.25">
      <c r="B287" s="62" t="str">
        <f t="shared" si="5"/>
        <v>0. 0. 0. Källa: 0</v>
      </c>
      <c r="C287" s="14"/>
      <c r="D287" s="14"/>
      <c r="E287" s="14">
        <f>Tabell!B123</f>
        <v>0</v>
      </c>
      <c r="F287" s="14">
        <f>Tabell!C123</f>
        <v>0</v>
      </c>
      <c r="G287" s="61">
        <f>Tabell!E123</f>
        <v>0</v>
      </c>
      <c r="H287" s="61">
        <f>Tabell!D123</f>
        <v>0</v>
      </c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</row>
    <row r="288" spans="2:19" x14ac:dyDescent="0.25">
      <c r="B288" s="62" t="str">
        <f t="shared" si="5"/>
        <v>0. 0. 0. Källa: 0</v>
      </c>
      <c r="C288" s="14"/>
      <c r="D288" s="14"/>
      <c r="E288" s="14">
        <f>Tabell!B124</f>
        <v>0</v>
      </c>
      <c r="F288" s="14">
        <f>Tabell!C124</f>
        <v>0</v>
      </c>
      <c r="G288" s="61">
        <f>Tabell!E124</f>
        <v>0</v>
      </c>
      <c r="H288" s="61">
        <f>Tabell!D124</f>
        <v>0</v>
      </c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</row>
    <row r="289" spans="3:19" x14ac:dyDescent="0.25">
      <c r="C289" s="14"/>
      <c r="D289" s="14"/>
      <c r="E289" s="14"/>
      <c r="F289" s="14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</row>
    <row r="290" spans="3:19" x14ac:dyDescent="0.25">
      <c r="C290" s="14"/>
      <c r="D290" s="14"/>
      <c r="E290" s="14"/>
      <c r="F290" s="14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</row>
    <row r="291" spans="3:19" x14ac:dyDescent="0.25">
      <c r="C291" s="14"/>
      <c r="D291" s="14"/>
      <c r="E291" s="14"/>
      <c r="F291" s="14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</row>
    <row r="292" spans="3:19" x14ac:dyDescent="0.25">
      <c r="C292" s="14"/>
      <c r="D292" s="14"/>
      <c r="E292" s="14"/>
      <c r="F292" s="14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</row>
    <row r="293" spans="3:19" x14ac:dyDescent="0.25">
      <c r="C293" s="14"/>
      <c r="D293" s="14"/>
      <c r="E293" s="14"/>
      <c r="F293" s="14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</row>
    <row r="294" spans="3:19" x14ac:dyDescent="0.25">
      <c r="C294" s="14"/>
      <c r="D294" s="14"/>
      <c r="E294" s="14"/>
      <c r="F294" s="14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</row>
    <row r="295" spans="3:19" x14ac:dyDescent="0.25">
      <c r="C295" s="14"/>
      <c r="D295" s="14"/>
      <c r="E295" s="14"/>
      <c r="F295" s="14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</row>
    <row r="296" spans="3:19" x14ac:dyDescent="0.25">
      <c r="C296" s="14"/>
      <c r="D296" s="14"/>
      <c r="E296" s="14"/>
      <c r="F296" s="14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</row>
    <row r="297" spans="3:19" x14ac:dyDescent="0.25">
      <c r="C297" s="14"/>
      <c r="D297" s="14"/>
      <c r="E297" s="14"/>
      <c r="F297" s="14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</row>
    <row r="298" spans="3:19" x14ac:dyDescent="0.25">
      <c r="C298" s="14"/>
      <c r="D298" s="14"/>
      <c r="E298" s="14"/>
      <c r="F298" s="14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</row>
    <row r="299" spans="3:19" x14ac:dyDescent="0.25">
      <c r="C299" s="14"/>
      <c r="D299" s="14"/>
      <c r="E299" s="14"/>
      <c r="F299" s="14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</row>
    <row r="300" spans="3:19" x14ac:dyDescent="0.25">
      <c r="C300" s="14"/>
      <c r="D300" s="14"/>
      <c r="E300" s="14"/>
      <c r="F300" s="14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</row>
    <row r="301" spans="3:19" x14ac:dyDescent="0.25">
      <c r="C301" s="14"/>
      <c r="D301" s="14"/>
      <c r="E301" s="14"/>
      <c r="F301" s="14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</row>
    <row r="302" spans="3:19" x14ac:dyDescent="0.25">
      <c r="C302" s="14"/>
      <c r="D302" s="14"/>
      <c r="E302" s="14"/>
      <c r="F302" s="14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</row>
    <row r="303" spans="3:19" x14ac:dyDescent="0.25">
      <c r="C303" s="14"/>
      <c r="D303" s="14"/>
      <c r="E303" s="14"/>
      <c r="F303" s="14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</row>
    <row r="304" spans="3:19" x14ac:dyDescent="0.25">
      <c r="C304" s="14"/>
      <c r="D304" s="14"/>
      <c r="E304" s="14"/>
      <c r="F304" s="14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</row>
    <row r="305" spans="2:19" x14ac:dyDescent="0.25">
      <c r="B305" s="62" t="str">
        <f t="shared" si="5"/>
        <v>62. Oönskade händelser efter knä- och total höftprotesoperation. Procent. Källa: Patientregistret, Socialstyrelsen</v>
      </c>
      <c r="C305" s="14"/>
      <c r="D305" s="14"/>
      <c r="E305" s="14">
        <f>Tabell!B125</f>
        <v>62</v>
      </c>
      <c r="F305" s="14" t="str">
        <f>Tabell!C125</f>
        <v>Oönskade händelser efter knä- och total höftprotesoperation</v>
      </c>
      <c r="G305" s="61" t="str">
        <f>Tabell!E125</f>
        <v>Procent</v>
      </c>
      <c r="H305" s="61" t="str">
        <f>Tabell!D125</f>
        <v>Patientregistret, Socialstyrelsen</v>
      </c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</row>
    <row r="306" spans="2:19" x14ac:dyDescent="0.25">
      <c r="B306" s="62" t="str">
        <f t="shared" si="5"/>
        <v>0. 0. 0. Källa: 0</v>
      </c>
      <c r="C306" s="14"/>
      <c r="D306" s="14"/>
      <c r="E306" s="14">
        <f>Tabell!B126</f>
        <v>0</v>
      </c>
      <c r="F306" s="14">
        <f>Tabell!C126</f>
        <v>0</v>
      </c>
      <c r="G306" s="61">
        <f>Tabell!E126</f>
        <v>0</v>
      </c>
      <c r="H306" s="61">
        <f>Tabell!D126</f>
        <v>0</v>
      </c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</row>
    <row r="307" spans="2:19" x14ac:dyDescent="0.25">
      <c r="B307" s="62" t="str">
        <f t="shared" si="5"/>
        <v>0. 0. 0. Källa: 0</v>
      </c>
      <c r="C307" s="14"/>
      <c r="D307" s="14"/>
      <c r="E307" s="14">
        <f>Tabell!B127</f>
        <v>0</v>
      </c>
      <c r="F307" s="14">
        <f>Tabell!C127</f>
        <v>0</v>
      </c>
      <c r="G307" s="61">
        <f>Tabell!E127</f>
        <v>0</v>
      </c>
      <c r="H307" s="61">
        <f>Tabell!D127</f>
        <v>0</v>
      </c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</row>
    <row r="308" spans="2:19" x14ac:dyDescent="0.25">
      <c r="B308" s="62" t="str">
        <f t="shared" si="5"/>
        <v>0. 0. 0. Källa: 0</v>
      </c>
      <c r="C308" s="14"/>
      <c r="D308" s="14"/>
      <c r="E308" s="14">
        <f>Tabell!B128</f>
        <v>0</v>
      </c>
      <c r="F308" s="14">
        <f>Tabell!C128</f>
        <v>0</v>
      </c>
      <c r="G308" s="61">
        <f>Tabell!E128</f>
        <v>0</v>
      </c>
      <c r="H308" s="61">
        <f>Tabell!D128</f>
        <v>0</v>
      </c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</row>
    <row r="309" spans="2:19" x14ac:dyDescent="0.25">
      <c r="B309" s="62" t="str">
        <f t="shared" si="5"/>
        <v>0. 0. 0. Källa: 0</v>
      </c>
      <c r="C309" s="14"/>
      <c r="D309" s="14"/>
      <c r="E309" s="14">
        <f>Tabell!B129</f>
        <v>0</v>
      </c>
      <c r="F309" s="14">
        <f>Tabell!C129</f>
        <v>0</v>
      </c>
      <c r="G309" s="61">
        <f>Tabell!E129</f>
        <v>0</v>
      </c>
      <c r="H309" s="61">
        <f>Tabell!D129</f>
        <v>0</v>
      </c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</row>
    <row r="310" spans="2:19" x14ac:dyDescent="0.25">
      <c r="C310" s="14"/>
      <c r="D310" s="14"/>
      <c r="E310" s="14"/>
      <c r="F310" s="14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</row>
    <row r="311" spans="2:19" x14ac:dyDescent="0.25">
      <c r="C311" s="14"/>
      <c r="D311" s="14"/>
      <c r="E311" s="14"/>
      <c r="F311" s="14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</row>
    <row r="312" spans="2:19" x14ac:dyDescent="0.25">
      <c r="C312" s="14"/>
      <c r="D312" s="14"/>
      <c r="E312" s="14"/>
      <c r="F312" s="14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</row>
    <row r="313" spans="2:19" x14ac:dyDescent="0.25">
      <c r="C313" s="14"/>
      <c r="D313" s="14"/>
      <c r="E313" s="14"/>
      <c r="F313" s="14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</row>
    <row r="314" spans="2:19" x14ac:dyDescent="0.25">
      <c r="C314" s="14"/>
      <c r="D314" s="14"/>
      <c r="E314" s="14"/>
      <c r="F314" s="14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</row>
    <row r="315" spans="2:19" x14ac:dyDescent="0.25">
      <c r="C315" s="14"/>
      <c r="D315" s="14"/>
      <c r="E315" s="14"/>
      <c r="F315" s="14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</row>
    <row r="316" spans="2:19" x14ac:dyDescent="0.25">
      <c r="C316" s="14"/>
      <c r="D316" s="14"/>
      <c r="E316" s="14"/>
      <c r="F316" s="14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</row>
    <row r="317" spans="2:19" x14ac:dyDescent="0.25">
      <c r="C317" s="14"/>
      <c r="D317" s="14"/>
      <c r="E317" s="14"/>
      <c r="F317" s="14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</row>
    <row r="318" spans="2:19" x14ac:dyDescent="0.25">
      <c r="C318" s="14"/>
      <c r="D318" s="14"/>
      <c r="E318" s="14"/>
      <c r="F318" s="14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</row>
    <row r="319" spans="2:19" x14ac:dyDescent="0.25">
      <c r="C319" s="14"/>
      <c r="D319" s="14"/>
      <c r="E319" s="14"/>
      <c r="F319" s="14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</row>
    <row r="320" spans="2:19" x14ac:dyDescent="0.25">
      <c r="C320" s="14"/>
      <c r="D320" s="14"/>
      <c r="E320" s="14"/>
      <c r="F320" s="14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</row>
    <row r="321" spans="2:19" x14ac:dyDescent="0.25">
      <c r="C321" s="14"/>
      <c r="D321" s="14"/>
      <c r="E321" s="14"/>
      <c r="F321" s="14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</row>
    <row r="322" spans="2:19" x14ac:dyDescent="0.25">
      <c r="C322" s="14"/>
      <c r="D322" s="14"/>
      <c r="E322" s="14"/>
      <c r="F322" s="14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</row>
    <row r="323" spans="2:19" x14ac:dyDescent="0.25">
      <c r="C323" s="14"/>
      <c r="D323" s="14"/>
      <c r="E323" s="14"/>
      <c r="F323" s="14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</row>
    <row r="324" spans="2:19" x14ac:dyDescent="0.25">
      <c r="C324" s="14"/>
      <c r="D324" s="14"/>
      <c r="E324" s="14"/>
      <c r="F324" s="14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</row>
    <row r="325" spans="2:19" x14ac:dyDescent="0.25">
      <c r="B325" s="62" t="str">
        <f t="shared" si="5"/>
        <v>63. Patientrapporterat resultat av total höftprotesoperation. Index. Källa: Svenska Höftprotesregistret</v>
      </c>
      <c r="C325" s="14"/>
      <c r="D325" s="14"/>
      <c r="E325" s="14">
        <f>Tabell!B130</f>
        <v>63</v>
      </c>
      <c r="F325" s="14" t="str">
        <f>Tabell!C130</f>
        <v>Patientrapporterat resultat av total höftprotesoperation</v>
      </c>
      <c r="G325" s="61" t="str">
        <f>Tabell!E130</f>
        <v>Index</v>
      </c>
      <c r="H325" s="61" t="str">
        <f>Tabell!D130</f>
        <v>Svenska Höftprotesregistret</v>
      </c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</row>
    <row r="326" spans="2:19" x14ac:dyDescent="0.25">
      <c r="B326" s="62" t="str">
        <f t="shared" si="5"/>
        <v>0. 0. 0. Källa: 0</v>
      </c>
      <c r="C326" s="14"/>
      <c r="D326" s="14"/>
      <c r="E326" s="14">
        <f>Tabell!B131</f>
        <v>0</v>
      </c>
      <c r="F326" s="14">
        <f>Tabell!C131</f>
        <v>0</v>
      </c>
      <c r="G326" s="61">
        <f>Tabell!E131</f>
        <v>0</v>
      </c>
      <c r="H326" s="61">
        <f>Tabell!D131</f>
        <v>0</v>
      </c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</row>
    <row r="327" spans="2:19" x14ac:dyDescent="0.25">
      <c r="B327" s="62" t="str">
        <f t="shared" si="5"/>
        <v>0. 0. 0. Källa: 0</v>
      </c>
      <c r="C327" s="14"/>
      <c r="D327" s="14"/>
      <c r="E327" s="14">
        <f>Tabell!B132</f>
        <v>0</v>
      </c>
      <c r="F327" s="14">
        <f>Tabell!C132</f>
        <v>0</v>
      </c>
      <c r="G327" s="61">
        <f>Tabell!E132</f>
        <v>0</v>
      </c>
      <c r="H327" s="61">
        <f>Tabell!D132</f>
        <v>0</v>
      </c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</row>
    <row r="328" spans="2:19" x14ac:dyDescent="0.25">
      <c r="B328" s="62" t="str">
        <f t="shared" si="5"/>
        <v>0. 0. 0. Källa: 0</v>
      </c>
      <c r="C328" s="14"/>
      <c r="D328" s="14"/>
      <c r="E328" s="14">
        <f>Tabell!B133</f>
        <v>0</v>
      </c>
      <c r="F328" s="14">
        <f>Tabell!C133</f>
        <v>0</v>
      </c>
      <c r="G328" s="61">
        <f>Tabell!E133</f>
        <v>0</v>
      </c>
      <c r="H328" s="61">
        <f>Tabell!D133</f>
        <v>0</v>
      </c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</row>
    <row r="329" spans="2:19" x14ac:dyDescent="0.25">
      <c r="C329" s="14"/>
      <c r="D329" s="14"/>
      <c r="E329" s="14"/>
      <c r="F329" s="14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</row>
    <row r="330" spans="2:19" x14ac:dyDescent="0.25">
      <c r="C330" s="14"/>
      <c r="D330" s="14"/>
      <c r="E330" s="14"/>
      <c r="F330" s="14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</row>
    <row r="331" spans="2:19" x14ac:dyDescent="0.25">
      <c r="C331" s="14"/>
      <c r="D331" s="14"/>
      <c r="E331" s="14"/>
      <c r="F331" s="14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</row>
    <row r="332" spans="2:19" x14ac:dyDescent="0.25">
      <c r="C332" s="14"/>
      <c r="D332" s="14"/>
      <c r="E332" s="14"/>
      <c r="F332" s="14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</row>
    <row r="333" spans="2:19" x14ac:dyDescent="0.25">
      <c r="C333" s="14"/>
      <c r="D333" s="14"/>
      <c r="E333" s="14"/>
      <c r="F333" s="14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</row>
    <row r="334" spans="2:19" x14ac:dyDescent="0.25">
      <c r="C334" s="14"/>
      <c r="D334" s="14"/>
      <c r="E334" s="14"/>
      <c r="F334" s="14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</row>
    <row r="335" spans="2:19" x14ac:dyDescent="0.25">
      <c r="C335" s="14"/>
      <c r="D335" s="14"/>
      <c r="E335" s="14"/>
      <c r="F335" s="14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</row>
    <row r="336" spans="2:19" x14ac:dyDescent="0.25">
      <c r="C336" s="14"/>
      <c r="D336" s="14"/>
      <c r="E336" s="14"/>
      <c r="F336" s="14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</row>
    <row r="337" spans="2:19" x14ac:dyDescent="0.25">
      <c r="C337" s="14"/>
      <c r="D337" s="14"/>
      <c r="E337" s="14"/>
      <c r="F337" s="14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</row>
    <row r="338" spans="2:19" x14ac:dyDescent="0.25">
      <c r="C338" s="14"/>
      <c r="D338" s="14"/>
      <c r="E338" s="14"/>
      <c r="F338" s="14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</row>
    <row r="339" spans="2:19" x14ac:dyDescent="0.25">
      <c r="C339" s="14"/>
      <c r="D339" s="14"/>
      <c r="E339" s="14"/>
      <c r="F339" s="14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</row>
    <row r="340" spans="2:19" x14ac:dyDescent="0.25">
      <c r="C340" s="14"/>
      <c r="D340" s="14"/>
      <c r="E340" s="14"/>
      <c r="F340" s="14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</row>
    <row r="341" spans="2:19" x14ac:dyDescent="0.25">
      <c r="C341" s="14"/>
      <c r="D341" s="14"/>
      <c r="E341" s="14"/>
      <c r="F341" s="14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</row>
    <row r="342" spans="2:19" x14ac:dyDescent="0.25">
      <c r="C342" s="14"/>
      <c r="D342" s="14"/>
      <c r="E342" s="14"/>
      <c r="F342" s="14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</row>
    <row r="343" spans="2:19" x14ac:dyDescent="0.25">
      <c r="C343" s="14"/>
      <c r="D343" s="14"/>
      <c r="E343" s="14"/>
      <c r="F343" s="14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</row>
    <row r="344" spans="2:19" x14ac:dyDescent="0.25">
      <c r="C344" s="14"/>
      <c r="D344" s="14"/>
      <c r="E344" s="14"/>
      <c r="F344" s="14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</row>
    <row r="345" spans="2:19" x14ac:dyDescent="0.25">
      <c r="B345" s="62" t="str">
        <f t="shared" si="5"/>
        <v>65. Väntetid inför höftfrakturoperation. Timmar. Källa: RIKSHÖFT - Nationella höftfrakturregistret</v>
      </c>
      <c r="C345" s="14"/>
      <c r="D345" s="14"/>
      <c r="E345" s="14">
        <f>Tabell!B134</f>
        <v>65</v>
      </c>
      <c r="F345" s="14" t="str">
        <f>Tabell!C134</f>
        <v>Väntetid inför höftfrakturoperation</v>
      </c>
      <c r="G345" s="61" t="str">
        <f>Tabell!E134</f>
        <v>Timmar</v>
      </c>
      <c r="H345" s="61" t="str">
        <f>Tabell!D134</f>
        <v>RIKSHÖFT - Nationella höftfrakturregistret</v>
      </c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</row>
    <row r="346" spans="2:19" x14ac:dyDescent="0.25">
      <c r="B346" s="62" t="str">
        <f t="shared" si="5"/>
        <v>0. 0. 0. Källa: 0</v>
      </c>
      <c r="C346" s="14"/>
      <c r="D346" s="14"/>
      <c r="E346" s="14">
        <f>Tabell!B135</f>
        <v>0</v>
      </c>
      <c r="F346" s="14">
        <f>Tabell!C135</f>
        <v>0</v>
      </c>
      <c r="G346" s="61">
        <f>Tabell!E135</f>
        <v>0</v>
      </c>
      <c r="H346" s="61">
        <f>Tabell!D135</f>
        <v>0</v>
      </c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</row>
    <row r="347" spans="2:19" x14ac:dyDescent="0.25">
      <c r="B347" s="62" t="str">
        <f t="shared" si="5"/>
        <v>0. 0. 0. Källa: 0</v>
      </c>
      <c r="C347" s="14"/>
      <c r="D347" s="14"/>
      <c r="E347" s="14">
        <f>Tabell!B136</f>
        <v>0</v>
      </c>
      <c r="F347" s="14">
        <f>Tabell!C136</f>
        <v>0</v>
      </c>
      <c r="G347" s="61">
        <f>Tabell!E136</f>
        <v>0</v>
      </c>
      <c r="H347" s="61">
        <f>Tabell!D136</f>
        <v>0</v>
      </c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</row>
    <row r="348" spans="2:19" x14ac:dyDescent="0.25">
      <c r="B348" s="62" t="str">
        <f t="shared" si="5"/>
        <v>0. 0. 0. Källa: 0</v>
      </c>
      <c r="C348" s="14"/>
      <c r="D348" s="14"/>
      <c r="E348" s="14">
        <f>Tabell!B137</f>
        <v>0</v>
      </c>
      <c r="F348" s="14">
        <f>Tabell!C137</f>
        <v>0</v>
      </c>
      <c r="G348" s="61">
        <f>Tabell!E137</f>
        <v>0</v>
      </c>
      <c r="H348" s="61">
        <f>Tabell!D137</f>
        <v>0</v>
      </c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</row>
    <row r="349" spans="2:19" x14ac:dyDescent="0.25">
      <c r="B349" s="62" t="str">
        <f t="shared" si="5"/>
        <v>0. 0. 0. Källa: 0</v>
      </c>
      <c r="C349" s="14"/>
      <c r="D349" s="14"/>
      <c r="E349" s="14">
        <f>Tabell!B138</f>
        <v>0</v>
      </c>
      <c r="F349" s="14">
        <f>Tabell!C138</f>
        <v>0</v>
      </c>
      <c r="G349" s="61">
        <f>Tabell!E138</f>
        <v>0</v>
      </c>
      <c r="H349" s="61">
        <f>Tabell!D138</f>
        <v>0</v>
      </c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</row>
    <row r="350" spans="2:19" x14ac:dyDescent="0.25">
      <c r="B350" s="62" t="str">
        <f t="shared" si="5"/>
        <v>0. 0. 0. Källa: 0</v>
      </c>
      <c r="C350" s="14"/>
      <c r="D350" s="14"/>
      <c r="E350" s="14">
        <f>Tabell!B139</f>
        <v>0</v>
      </c>
      <c r="F350" s="14">
        <f>Tabell!C139</f>
        <v>0</v>
      </c>
      <c r="G350" s="61">
        <f>Tabell!E139</f>
        <v>0</v>
      </c>
      <c r="H350" s="61">
        <f>Tabell!D139</f>
        <v>0</v>
      </c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</row>
    <row r="351" spans="2:19" x14ac:dyDescent="0.25">
      <c r="C351" s="14"/>
      <c r="D351" s="14"/>
      <c r="E351" s="14"/>
      <c r="F351" s="14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</row>
    <row r="352" spans="2:19" x14ac:dyDescent="0.25">
      <c r="C352" s="14"/>
      <c r="D352" s="14"/>
      <c r="E352" s="14"/>
      <c r="F352" s="14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</row>
    <row r="353" spans="2:19" x14ac:dyDescent="0.25">
      <c r="C353" s="14"/>
      <c r="D353" s="14"/>
      <c r="E353" s="14"/>
      <c r="F353" s="14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</row>
    <row r="354" spans="2:19" x14ac:dyDescent="0.25">
      <c r="C354" s="14"/>
      <c r="D354" s="14"/>
      <c r="E354" s="14"/>
      <c r="F354" s="14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</row>
    <row r="355" spans="2:19" x14ac:dyDescent="0.25">
      <c r="C355" s="14"/>
      <c r="D355" s="14"/>
      <c r="E355" s="14"/>
      <c r="F355" s="14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</row>
    <row r="356" spans="2:19" x14ac:dyDescent="0.25">
      <c r="C356" s="14"/>
      <c r="D356" s="14"/>
      <c r="E356" s="14"/>
      <c r="F356" s="14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</row>
    <row r="357" spans="2:19" x14ac:dyDescent="0.25">
      <c r="C357" s="14"/>
      <c r="D357" s="14"/>
      <c r="E357" s="14"/>
      <c r="F357" s="14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</row>
    <row r="358" spans="2:19" x14ac:dyDescent="0.25">
      <c r="C358" s="14"/>
      <c r="D358" s="14"/>
      <c r="E358" s="14"/>
      <c r="F358" s="14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</row>
    <row r="359" spans="2:19" x14ac:dyDescent="0.25">
      <c r="C359" s="14"/>
      <c r="D359" s="14"/>
      <c r="E359" s="14"/>
      <c r="F359" s="14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</row>
    <row r="360" spans="2:19" x14ac:dyDescent="0.25">
      <c r="C360" s="14"/>
      <c r="D360" s="14"/>
      <c r="E360" s="14"/>
      <c r="F360" s="14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</row>
    <row r="361" spans="2:19" x14ac:dyDescent="0.25">
      <c r="C361" s="14"/>
      <c r="D361" s="14"/>
      <c r="E361" s="14"/>
      <c r="F361" s="14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</row>
    <row r="362" spans="2:19" x14ac:dyDescent="0.25">
      <c r="C362" s="14"/>
      <c r="D362" s="14"/>
      <c r="E362" s="14"/>
      <c r="F362" s="14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</row>
    <row r="363" spans="2:19" x14ac:dyDescent="0.25">
      <c r="C363" s="14"/>
      <c r="D363" s="14"/>
      <c r="E363" s="14"/>
      <c r="F363" s="14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</row>
    <row r="364" spans="2:19" x14ac:dyDescent="0.25">
      <c r="C364" s="14"/>
      <c r="D364" s="14"/>
      <c r="E364" s="14"/>
      <c r="F364" s="14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</row>
    <row r="365" spans="2:19" x14ac:dyDescent="0.25">
      <c r="B365" s="62" t="str">
        <f t="shared" si="5"/>
        <v>66. Protesopereration vid höftfraktur. Procent. Källa: Patientregistret, Socialstyrelsen</v>
      </c>
      <c r="C365" s="14"/>
      <c r="D365" s="14"/>
      <c r="E365" s="14">
        <f>Tabell!B140</f>
        <v>66</v>
      </c>
      <c r="F365" s="14" t="str">
        <f>Tabell!C140</f>
        <v>Protesopereration vid höftfraktur</v>
      </c>
      <c r="G365" s="61" t="str">
        <f>Tabell!E140</f>
        <v>Procent</v>
      </c>
      <c r="H365" s="61" t="str">
        <f>Tabell!D140</f>
        <v>Patientregistret, Socialstyrelsen</v>
      </c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</row>
    <row r="366" spans="2:19" x14ac:dyDescent="0.25">
      <c r="B366" s="62" t="str">
        <f t="shared" ref="B366:B526" si="6">CONCATENATE(E366,". ",F366,". ",G366,". ","Källa: ",H366)</f>
        <v>0. 0. 0. Källa: 0</v>
      </c>
      <c r="C366" s="14"/>
      <c r="D366" s="14"/>
      <c r="E366" s="14">
        <f>Tabell!B141</f>
        <v>0</v>
      </c>
      <c r="F366" s="14">
        <f>Tabell!C141</f>
        <v>0</v>
      </c>
      <c r="G366" s="61">
        <f>Tabell!E141</f>
        <v>0</v>
      </c>
      <c r="H366" s="61">
        <f>Tabell!D141</f>
        <v>0</v>
      </c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</row>
    <row r="367" spans="2:19" x14ac:dyDescent="0.25">
      <c r="B367" s="62" t="str">
        <f t="shared" si="6"/>
        <v>0. 0. 0. Källa: 0</v>
      </c>
      <c r="C367" s="14"/>
      <c r="D367" s="14"/>
      <c r="E367" s="14">
        <f>Tabell!B142</f>
        <v>0</v>
      </c>
      <c r="F367" s="14">
        <f>Tabell!C142</f>
        <v>0</v>
      </c>
      <c r="G367" s="61">
        <f>Tabell!E142</f>
        <v>0</v>
      </c>
      <c r="H367" s="61">
        <f>Tabell!D142</f>
        <v>0</v>
      </c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</row>
    <row r="368" spans="2:19" x14ac:dyDescent="0.25">
      <c r="B368" s="62" t="str">
        <f t="shared" si="6"/>
        <v>0. 0. 0. Källa: 0</v>
      </c>
      <c r="C368" s="14"/>
      <c r="D368" s="14"/>
      <c r="E368" s="14">
        <f>Tabell!B143</f>
        <v>0</v>
      </c>
      <c r="F368" s="14">
        <f>Tabell!C143</f>
        <v>0</v>
      </c>
      <c r="G368" s="61">
        <f>Tabell!E143</f>
        <v>0</v>
      </c>
      <c r="H368" s="61">
        <f>Tabell!D143</f>
        <v>0</v>
      </c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</row>
    <row r="369" spans="2:19" x14ac:dyDescent="0.25">
      <c r="B369" s="62" t="str">
        <f t="shared" si="6"/>
        <v>0. 0. 0. Källa: 0</v>
      </c>
      <c r="C369" s="14"/>
      <c r="D369" s="14"/>
      <c r="E369" s="14">
        <f>Tabell!B144</f>
        <v>0</v>
      </c>
      <c r="F369" s="14">
        <f>Tabell!C144</f>
        <v>0</v>
      </c>
      <c r="G369" s="61">
        <f>Tabell!E144</f>
        <v>0</v>
      </c>
      <c r="H369" s="61">
        <f>Tabell!D144</f>
        <v>0</v>
      </c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</row>
    <row r="370" spans="2:19" x14ac:dyDescent="0.25">
      <c r="B370" s="62" t="str">
        <f t="shared" si="6"/>
        <v>0. 0. 0. Källa: 0</v>
      </c>
      <c r="C370" s="14"/>
      <c r="D370" s="14"/>
      <c r="E370" s="14">
        <f>Tabell!B145</f>
        <v>0</v>
      </c>
      <c r="F370" s="14">
        <f>Tabell!C145</f>
        <v>0</v>
      </c>
      <c r="G370" s="61">
        <f>Tabell!E145</f>
        <v>0</v>
      </c>
      <c r="H370" s="61">
        <f>Tabell!D145</f>
        <v>0</v>
      </c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</row>
    <row r="371" spans="2:19" x14ac:dyDescent="0.25">
      <c r="B371" s="62" t="str">
        <f t="shared" si="6"/>
        <v>0. 0. 0. Källa: 0</v>
      </c>
      <c r="C371" s="14"/>
      <c r="D371" s="14"/>
      <c r="E371" s="14">
        <f>Tabell!B146</f>
        <v>0</v>
      </c>
      <c r="F371" s="14">
        <f>Tabell!C146</f>
        <v>0</v>
      </c>
      <c r="G371" s="61">
        <f>Tabell!E146</f>
        <v>0</v>
      </c>
      <c r="H371" s="61">
        <f>Tabell!D146</f>
        <v>0</v>
      </c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</row>
    <row r="372" spans="2:19" x14ac:dyDescent="0.25">
      <c r="C372" s="14"/>
      <c r="D372" s="14"/>
      <c r="E372" s="14"/>
      <c r="F372" s="14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</row>
    <row r="373" spans="2:19" x14ac:dyDescent="0.25">
      <c r="C373" s="14"/>
      <c r="D373" s="14"/>
      <c r="E373" s="14"/>
      <c r="F373" s="14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</row>
    <row r="374" spans="2:19" x14ac:dyDescent="0.25">
      <c r="C374" s="14"/>
      <c r="D374" s="14"/>
      <c r="E374" s="14"/>
      <c r="F374" s="14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</row>
    <row r="375" spans="2:19" x14ac:dyDescent="0.25">
      <c r="C375" s="14"/>
      <c r="D375" s="14"/>
      <c r="E375" s="14"/>
      <c r="F375" s="14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</row>
    <row r="376" spans="2:19" x14ac:dyDescent="0.25">
      <c r="C376" s="14"/>
      <c r="D376" s="14"/>
      <c r="E376" s="14"/>
      <c r="F376" s="14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</row>
    <row r="377" spans="2:19" x14ac:dyDescent="0.25">
      <c r="C377" s="14"/>
      <c r="D377" s="14"/>
      <c r="E377" s="14"/>
      <c r="F377" s="14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</row>
    <row r="378" spans="2:19" x14ac:dyDescent="0.25">
      <c r="C378" s="14"/>
      <c r="D378" s="14"/>
      <c r="E378" s="14"/>
      <c r="F378" s="14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</row>
    <row r="379" spans="2:19" x14ac:dyDescent="0.25">
      <c r="C379" s="14"/>
      <c r="D379" s="14"/>
      <c r="E379" s="14"/>
      <c r="F379" s="14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</row>
    <row r="380" spans="2:19" x14ac:dyDescent="0.25">
      <c r="C380" s="14"/>
      <c r="D380" s="14"/>
      <c r="E380" s="14"/>
      <c r="F380" s="14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</row>
    <row r="381" spans="2:19" x14ac:dyDescent="0.25">
      <c r="C381" s="14"/>
      <c r="D381" s="14"/>
      <c r="E381" s="14"/>
      <c r="F381" s="14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</row>
    <row r="382" spans="2:19" x14ac:dyDescent="0.25">
      <c r="C382" s="14"/>
      <c r="D382" s="14"/>
      <c r="E382" s="14"/>
      <c r="F382" s="14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</row>
    <row r="383" spans="2:19" x14ac:dyDescent="0.25">
      <c r="C383" s="14"/>
      <c r="D383" s="14"/>
      <c r="E383" s="14"/>
      <c r="F383" s="14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</row>
    <row r="384" spans="2:19" x14ac:dyDescent="0.25">
      <c r="C384" s="14"/>
      <c r="D384" s="14"/>
      <c r="E384" s="14"/>
      <c r="F384" s="14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</row>
    <row r="385" spans="2:19" x14ac:dyDescent="0.25">
      <c r="B385" s="62" t="str">
        <f t="shared" si="6"/>
        <v>70. Patientrapporterad förbättring efter operation för spinal stenos. Procent. Källa: Svenska ryggregistret</v>
      </c>
      <c r="C385" s="14"/>
      <c r="D385" s="14"/>
      <c r="E385" s="14">
        <f>Tabell!B147</f>
        <v>70</v>
      </c>
      <c r="F385" s="14" t="str">
        <f>Tabell!C147</f>
        <v>Patientrapporterad förbättring efter operation för spinal stenos</v>
      </c>
      <c r="G385" s="61" t="str">
        <f>Tabell!E147</f>
        <v>Procent</v>
      </c>
      <c r="H385" s="61" t="str">
        <f>Tabell!D147</f>
        <v>Svenska ryggregistret</v>
      </c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</row>
    <row r="386" spans="2:19" x14ac:dyDescent="0.25">
      <c r="B386" s="62" t="str">
        <f t="shared" si="6"/>
        <v>0. 0. 0. Källa: 0</v>
      </c>
      <c r="C386" s="14"/>
      <c r="D386" s="14"/>
      <c r="E386" s="14">
        <f>Tabell!B148</f>
        <v>0</v>
      </c>
      <c r="F386" s="14">
        <f>Tabell!C148</f>
        <v>0</v>
      </c>
      <c r="G386" s="61">
        <f>Tabell!E148</f>
        <v>0</v>
      </c>
      <c r="H386" s="61">
        <f>Tabell!D148</f>
        <v>0</v>
      </c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</row>
    <row r="387" spans="2:19" x14ac:dyDescent="0.25">
      <c r="B387" s="62" t="str">
        <f t="shared" si="6"/>
        <v>0. 0. 0. Källa: 0</v>
      </c>
      <c r="C387" s="14"/>
      <c r="D387" s="14"/>
      <c r="E387" s="14">
        <f>Tabell!B149</f>
        <v>0</v>
      </c>
      <c r="F387" s="14">
        <f>Tabell!C149</f>
        <v>0</v>
      </c>
      <c r="G387" s="61">
        <f>Tabell!E149</f>
        <v>0</v>
      </c>
      <c r="H387" s="61">
        <f>Tabell!D149</f>
        <v>0</v>
      </c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</row>
    <row r="388" spans="2:19" x14ac:dyDescent="0.25">
      <c r="B388" s="62" t="str">
        <f t="shared" si="6"/>
        <v>0. 0. 0. Källa: 0</v>
      </c>
      <c r="C388" s="14"/>
      <c r="D388" s="14"/>
      <c r="E388" s="14">
        <f>Tabell!B150</f>
        <v>0</v>
      </c>
      <c r="F388" s="14">
        <f>Tabell!C150</f>
        <v>0</v>
      </c>
      <c r="G388" s="61">
        <f>Tabell!E150</f>
        <v>0</v>
      </c>
      <c r="H388" s="61">
        <f>Tabell!D150</f>
        <v>0</v>
      </c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</row>
    <row r="389" spans="2:19" x14ac:dyDescent="0.25">
      <c r="C389" s="14"/>
      <c r="D389" s="14"/>
      <c r="E389" s="14"/>
      <c r="F389" s="14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</row>
    <row r="390" spans="2:19" x14ac:dyDescent="0.25">
      <c r="C390" s="14"/>
      <c r="D390" s="14"/>
      <c r="E390" s="14"/>
      <c r="F390" s="14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</row>
    <row r="391" spans="2:19" x14ac:dyDescent="0.25">
      <c r="C391" s="14"/>
      <c r="D391" s="14"/>
      <c r="E391" s="14"/>
      <c r="F391" s="14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</row>
    <row r="392" spans="2:19" x14ac:dyDescent="0.25">
      <c r="C392" s="14"/>
      <c r="D392" s="14"/>
      <c r="E392" s="14"/>
      <c r="F392" s="14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</row>
    <row r="393" spans="2:19" x14ac:dyDescent="0.25">
      <c r="C393" s="14"/>
      <c r="D393" s="14"/>
      <c r="E393" s="14"/>
      <c r="F393" s="14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</row>
    <row r="394" spans="2:19" x14ac:dyDescent="0.25">
      <c r="C394" s="14"/>
      <c r="D394" s="14"/>
      <c r="E394" s="14"/>
      <c r="F394" s="14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</row>
    <row r="395" spans="2:19" x14ac:dyDescent="0.25">
      <c r="C395" s="14"/>
      <c r="D395" s="14"/>
      <c r="E395" s="14"/>
      <c r="F395" s="14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</row>
    <row r="396" spans="2:19" x14ac:dyDescent="0.25">
      <c r="C396" s="14"/>
      <c r="D396" s="14"/>
      <c r="E396" s="14"/>
      <c r="F396" s="14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</row>
    <row r="397" spans="2:19" x14ac:dyDescent="0.25">
      <c r="C397" s="14"/>
      <c r="D397" s="14"/>
      <c r="E397" s="14"/>
      <c r="F397" s="14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</row>
    <row r="398" spans="2:19" x14ac:dyDescent="0.25">
      <c r="C398" s="14"/>
      <c r="D398" s="14"/>
      <c r="E398" s="14"/>
      <c r="F398" s="14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</row>
    <row r="399" spans="2:19" x14ac:dyDescent="0.25">
      <c r="C399" s="14"/>
      <c r="D399" s="14"/>
      <c r="E399" s="14"/>
      <c r="F399" s="14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</row>
    <row r="400" spans="2:19" x14ac:dyDescent="0.25">
      <c r="C400" s="14"/>
      <c r="D400" s="14"/>
      <c r="E400" s="14"/>
      <c r="F400" s="14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</row>
    <row r="401" spans="2:19" x14ac:dyDescent="0.25">
      <c r="C401" s="14"/>
      <c r="D401" s="14"/>
      <c r="E401" s="14"/>
      <c r="F401" s="14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</row>
    <row r="402" spans="2:19" x14ac:dyDescent="0.25">
      <c r="C402" s="14"/>
      <c r="D402" s="14"/>
      <c r="E402" s="14"/>
      <c r="F402" s="14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</row>
    <row r="403" spans="2:19" x14ac:dyDescent="0.25">
      <c r="C403" s="14"/>
      <c r="D403" s="14"/>
      <c r="E403" s="14"/>
      <c r="F403" s="14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</row>
    <row r="404" spans="2:19" x14ac:dyDescent="0.25">
      <c r="C404" s="14"/>
      <c r="D404" s="14"/>
      <c r="E404" s="14"/>
      <c r="F404" s="14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</row>
    <row r="405" spans="2:19" x14ac:dyDescent="0.25">
      <c r="B405" s="62" t="str">
        <f t="shared" si="6"/>
        <v>71. Patientrapporterad förbättring efter operation för diskbråck . Procent. Källa: Svenska ryggregistret</v>
      </c>
      <c r="C405" s="14"/>
      <c r="D405" s="14"/>
      <c r="E405" s="14">
        <f>Tabell!B151</f>
        <v>71</v>
      </c>
      <c r="F405" s="14" t="str">
        <f>Tabell!C151</f>
        <v xml:space="preserve">Patientrapporterad förbättring efter operation för diskbråck </v>
      </c>
      <c r="G405" s="61" t="str">
        <f>Tabell!E151</f>
        <v>Procent</v>
      </c>
      <c r="H405" s="61" t="str">
        <f>Tabell!D151</f>
        <v>Svenska ryggregistret</v>
      </c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</row>
    <row r="406" spans="2:19" x14ac:dyDescent="0.25">
      <c r="B406" s="62" t="str">
        <f t="shared" si="6"/>
        <v>0. 0. 0. Källa: 0</v>
      </c>
      <c r="C406" s="14"/>
      <c r="D406" s="14"/>
      <c r="E406" s="14">
        <f>Tabell!B152</f>
        <v>0</v>
      </c>
      <c r="F406" s="14">
        <f>Tabell!C152</f>
        <v>0</v>
      </c>
      <c r="G406" s="61">
        <f>Tabell!E152</f>
        <v>0</v>
      </c>
      <c r="H406" s="61">
        <f>Tabell!D152</f>
        <v>0</v>
      </c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</row>
    <row r="407" spans="2:19" x14ac:dyDescent="0.25">
      <c r="B407" s="62" t="str">
        <f t="shared" si="6"/>
        <v>0. 0. 0. Källa: 0</v>
      </c>
      <c r="C407" s="14"/>
      <c r="D407" s="14"/>
      <c r="E407" s="14">
        <f>Tabell!B153</f>
        <v>0</v>
      </c>
      <c r="F407" s="14">
        <f>Tabell!C153</f>
        <v>0</v>
      </c>
      <c r="G407" s="61">
        <f>Tabell!E153</f>
        <v>0</v>
      </c>
      <c r="H407" s="61">
        <f>Tabell!D153</f>
        <v>0</v>
      </c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</row>
    <row r="408" spans="2:19" x14ac:dyDescent="0.25">
      <c r="B408" s="62" t="str">
        <f t="shared" si="6"/>
        <v>0. 0. 0. Källa: 0</v>
      </c>
      <c r="C408" s="14"/>
      <c r="D408" s="14"/>
      <c r="E408" s="14">
        <f>Tabell!B154</f>
        <v>0</v>
      </c>
      <c r="F408" s="14">
        <f>Tabell!C154</f>
        <v>0</v>
      </c>
      <c r="G408" s="61">
        <f>Tabell!E154</f>
        <v>0</v>
      </c>
      <c r="H408" s="61">
        <f>Tabell!D154</f>
        <v>0</v>
      </c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</row>
    <row r="409" spans="2:19" x14ac:dyDescent="0.25">
      <c r="C409" s="14"/>
      <c r="D409" s="14"/>
      <c r="E409" s="14"/>
      <c r="F409" s="14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</row>
    <row r="410" spans="2:19" x14ac:dyDescent="0.25">
      <c r="C410" s="14"/>
      <c r="D410" s="14"/>
      <c r="E410" s="14"/>
      <c r="F410" s="14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</row>
    <row r="411" spans="2:19" x14ac:dyDescent="0.25">
      <c r="C411" s="14"/>
      <c r="D411" s="14"/>
      <c r="E411" s="14"/>
      <c r="F411" s="14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</row>
    <row r="412" spans="2:19" x14ac:dyDescent="0.25">
      <c r="C412" s="14"/>
      <c r="D412" s="14"/>
      <c r="E412" s="14"/>
      <c r="F412" s="14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</row>
    <row r="413" spans="2:19" x14ac:dyDescent="0.25">
      <c r="C413" s="14"/>
      <c r="D413" s="14"/>
      <c r="E413" s="14"/>
      <c r="F413" s="14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</row>
    <row r="414" spans="2:19" x14ac:dyDescent="0.25">
      <c r="C414" s="14"/>
      <c r="D414" s="14"/>
      <c r="E414" s="14"/>
      <c r="F414" s="14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</row>
    <row r="415" spans="2:19" x14ac:dyDescent="0.25">
      <c r="C415" s="14"/>
      <c r="D415" s="14"/>
      <c r="E415" s="14"/>
      <c r="F415" s="14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</row>
    <row r="416" spans="2:19" x14ac:dyDescent="0.25">
      <c r="C416" s="14"/>
      <c r="D416" s="14"/>
      <c r="E416" s="14"/>
      <c r="F416" s="14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</row>
    <row r="417" spans="2:19" x14ac:dyDescent="0.25">
      <c r="C417" s="14"/>
      <c r="D417" s="14"/>
      <c r="E417" s="14"/>
      <c r="F417" s="14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</row>
    <row r="418" spans="2:19" x14ac:dyDescent="0.25">
      <c r="C418" s="14"/>
      <c r="D418" s="14"/>
      <c r="E418" s="14"/>
      <c r="F418" s="14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</row>
    <row r="419" spans="2:19" x14ac:dyDescent="0.25">
      <c r="C419" s="14"/>
      <c r="D419" s="14"/>
      <c r="E419" s="14"/>
      <c r="F419" s="14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</row>
    <row r="420" spans="2:19" x14ac:dyDescent="0.25">
      <c r="C420" s="14"/>
      <c r="D420" s="14"/>
      <c r="E420" s="14"/>
      <c r="F420" s="14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</row>
    <row r="421" spans="2:19" x14ac:dyDescent="0.25">
      <c r="C421" s="14"/>
      <c r="D421" s="14"/>
      <c r="E421" s="14"/>
      <c r="F421" s="14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</row>
    <row r="422" spans="2:19" x14ac:dyDescent="0.25">
      <c r="C422" s="14"/>
      <c r="D422" s="14"/>
      <c r="E422" s="14"/>
      <c r="F422" s="14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</row>
    <row r="423" spans="2:19" x14ac:dyDescent="0.25">
      <c r="C423" s="14"/>
      <c r="D423" s="14"/>
      <c r="E423" s="14"/>
      <c r="F423" s="14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</row>
    <row r="424" spans="2:19" x14ac:dyDescent="0.25">
      <c r="C424" s="14"/>
      <c r="D424" s="14"/>
      <c r="E424" s="14"/>
      <c r="F424" s="14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</row>
    <row r="425" spans="2:19" x14ac:dyDescent="0.25">
      <c r="B425" s="62" t="str">
        <f t="shared" si="6"/>
        <v>72. Artroskopi i knäleden vid artros eller meniskskada. Antal per 100 000 invånare. Källa: Patientregistret, Socialstyrelsen</v>
      </c>
      <c r="C425" s="14"/>
      <c r="D425" s="14"/>
      <c r="E425" s="14">
        <f>Tabell!B155</f>
        <v>72</v>
      </c>
      <c r="F425" s="14" t="str">
        <f>Tabell!C155</f>
        <v>Artroskopi i knäleden vid artros eller meniskskada</v>
      </c>
      <c r="G425" s="61" t="str">
        <f>Tabell!E155</f>
        <v>Antal per 100 000 invånare</v>
      </c>
      <c r="H425" s="61" t="str">
        <f>Tabell!D155</f>
        <v>Patientregistret, Socialstyrelsen</v>
      </c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</row>
    <row r="426" spans="2:19" x14ac:dyDescent="0.25">
      <c r="B426" s="62" t="str">
        <f t="shared" si="6"/>
        <v>0. 0. 0. Källa: 0</v>
      </c>
      <c r="C426" s="14"/>
      <c r="D426" s="14"/>
      <c r="E426" s="14">
        <f>Tabell!B156</f>
        <v>0</v>
      </c>
      <c r="F426" s="14">
        <f>Tabell!C156</f>
        <v>0</v>
      </c>
      <c r="G426" s="61">
        <f>Tabell!E156</f>
        <v>0</v>
      </c>
      <c r="H426" s="61">
        <f>Tabell!D156</f>
        <v>0</v>
      </c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</row>
    <row r="427" spans="2:19" x14ac:dyDescent="0.25">
      <c r="B427" s="62" t="str">
        <f t="shared" si="6"/>
        <v>0. 0. 0. Källa: 0</v>
      </c>
      <c r="C427" s="14"/>
      <c r="D427" s="14"/>
      <c r="E427" s="14">
        <f>Tabell!B157</f>
        <v>0</v>
      </c>
      <c r="F427" s="14">
        <f>Tabell!C157</f>
        <v>0</v>
      </c>
      <c r="G427" s="61">
        <f>Tabell!E157</f>
        <v>0</v>
      </c>
      <c r="H427" s="61">
        <f>Tabell!D157</f>
        <v>0</v>
      </c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</row>
    <row r="428" spans="2:19" x14ac:dyDescent="0.25">
      <c r="B428" s="62" t="str">
        <f t="shared" si="6"/>
        <v>0. 0. 0. Källa: 0</v>
      </c>
      <c r="C428" s="14"/>
      <c r="D428" s="14"/>
      <c r="E428" s="14">
        <f>Tabell!B158</f>
        <v>0</v>
      </c>
      <c r="F428" s="14">
        <f>Tabell!C158</f>
        <v>0</v>
      </c>
      <c r="G428" s="61">
        <f>Tabell!E158</f>
        <v>0</v>
      </c>
      <c r="H428" s="61">
        <f>Tabell!D158</f>
        <v>0</v>
      </c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</row>
    <row r="429" spans="2:19" x14ac:dyDescent="0.25">
      <c r="B429" s="62" t="str">
        <f t="shared" si="6"/>
        <v>0. 0. 0. Källa: 0</v>
      </c>
      <c r="C429" s="14"/>
      <c r="D429" s="14"/>
      <c r="E429" s="14">
        <f>Tabell!B159</f>
        <v>0</v>
      </c>
      <c r="F429" s="14">
        <f>Tabell!C159</f>
        <v>0</v>
      </c>
      <c r="G429" s="61">
        <f>Tabell!E159</f>
        <v>0</v>
      </c>
      <c r="H429" s="61">
        <f>Tabell!D159</f>
        <v>0</v>
      </c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</row>
    <row r="430" spans="2:19" x14ac:dyDescent="0.25">
      <c r="B430" s="62" t="str">
        <f t="shared" si="6"/>
        <v>0. 0. 0. Källa: 0</v>
      </c>
      <c r="C430" s="14"/>
      <c r="D430" s="14"/>
      <c r="E430" s="14">
        <f>Tabell!B160</f>
        <v>0</v>
      </c>
      <c r="F430" s="14">
        <f>Tabell!C160</f>
        <v>0</v>
      </c>
      <c r="G430" s="61">
        <f>Tabell!E160</f>
        <v>0</v>
      </c>
      <c r="H430" s="61">
        <f>Tabell!D160</f>
        <v>0</v>
      </c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</row>
    <row r="431" spans="2:19" x14ac:dyDescent="0.25">
      <c r="B431" s="62" t="str">
        <f t="shared" si="6"/>
        <v>0. 0. 0. Källa: 0</v>
      </c>
      <c r="C431" s="14"/>
      <c r="D431" s="14"/>
      <c r="E431" s="14">
        <f>Tabell!B161</f>
        <v>0</v>
      </c>
      <c r="F431" s="14">
        <f>Tabell!C161</f>
        <v>0</v>
      </c>
      <c r="G431" s="61">
        <f>Tabell!E161</f>
        <v>0</v>
      </c>
      <c r="H431" s="61">
        <f>Tabell!D161</f>
        <v>0</v>
      </c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</row>
    <row r="432" spans="2:19" x14ac:dyDescent="0.25">
      <c r="B432" s="62" t="str">
        <f t="shared" si="6"/>
        <v>0. 0. 0. Källa: 0</v>
      </c>
      <c r="C432" s="14"/>
      <c r="D432" s="14"/>
      <c r="E432" s="14">
        <f>Tabell!B162</f>
        <v>0</v>
      </c>
      <c r="F432" s="14">
        <f>Tabell!C162</f>
        <v>0</v>
      </c>
      <c r="G432" s="61">
        <f>Tabell!E162</f>
        <v>0</v>
      </c>
      <c r="H432" s="61">
        <f>Tabell!D162</f>
        <v>0</v>
      </c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</row>
    <row r="433" spans="1:19" x14ac:dyDescent="0.25">
      <c r="B433" s="62" t="str">
        <f t="shared" si="6"/>
        <v>0. 0. 0. Källa: 0</v>
      </c>
      <c r="C433" s="14"/>
      <c r="D433" s="14"/>
      <c r="E433" s="14">
        <f>Tabell!B163</f>
        <v>0</v>
      </c>
      <c r="F433" s="14">
        <f>Tabell!C163</f>
        <v>0</v>
      </c>
      <c r="G433" s="61">
        <f>Tabell!E163</f>
        <v>0</v>
      </c>
      <c r="H433" s="61">
        <f>Tabell!D163</f>
        <v>0</v>
      </c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</row>
    <row r="434" spans="1:19" x14ac:dyDescent="0.25">
      <c r="B434" s="62" t="str">
        <f t="shared" si="6"/>
        <v>0. 0. 0. Källa: 0</v>
      </c>
      <c r="C434" s="14"/>
      <c r="D434" s="14"/>
      <c r="E434" s="14">
        <f>Tabell!B164</f>
        <v>0</v>
      </c>
      <c r="F434" s="14">
        <f>Tabell!C164</f>
        <v>0</v>
      </c>
      <c r="G434" s="61">
        <f>Tabell!E164</f>
        <v>0</v>
      </c>
      <c r="H434" s="61">
        <f>Tabell!D164</f>
        <v>0</v>
      </c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</row>
    <row r="435" spans="1:19" x14ac:dyDescent="0.25">
      <c r="B435" s="62" t="str">
        <f t="shared" si="6"/>
        <v>0. 0. 0. Källa: 0</v>
      </c>
      <c r="C435" s="14"/>
      <c r="D435" s="14"/>
      <c r="E435" s="14">
        <f>Tabell!B165</f>
        <v>0</v>
      </c>
      <c r="F435" s="14">
        <f>Tabell!C165</f>
        <v>0</v>
      </c>
      <c r="G435" s="61">
        <f>Tabell!E165</f>
        <v>0</v>
      </c>
      <c r="H435" s="61">
        <f>Tabell!D165</f>
        <v>0</v>
      </c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</row>
    <row r="436" spans="1:19" x14ac:dyDescent="0.25">
      <c r="B436" s="62" t="str">
        <f t="shared" si="6"/>
        <v>0. 0. 0. Källa: 0</v>
      </c>
      <c r="C436" s="14"/>
      <c r="D436" s="14"/>
      <c r="E436" s="14">
        <f>Tabell!B166</f>
        <v>0</v>
      </c>
      <c r="F436" s="14">
        <f>Tabell!C166</f>
        <v>0</v>
      </c>
      <c r="G436" s="61">
        <f>Tabell!E166</f>
        <v>0</v>
      </c>
      <c r="H436" s="61">
        <f>Tabell!D166</f>
        <v>0</v>
      </c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</row>
    <row r="437" spans="1:19" x14ac:dyDescent="0.25">
      <c r="B437" s="62" t="str">
        <f t="shared" si="6"/>
        <v>0. 0. 0. Källa: 0</v>
      </c>
      <c r="C437" s="14"/>
      <c r="D437" s="14"/>
      <c r="E437" s="14">
        <f>Tabell!B167</f>
        <v>0</v>
      </c>
      <c r="F437" s="14">
        <f>Tabell!C167</f>
        <v>0</v>
      </c>
      <c r="G437" s="61">
        <f>Tabell!E167</f>
        <v>0</v>
      </c>
      <c r="H437" s="61">
        <f>Tabell!D167</f>
        <v>0</v>
      </c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</row>
    <row r="438" spans="1:19" x14ac:dyDescent="0.25">
      <c r="B438" s="62" t="str">
        <f t="shared" si="6"/>
        <v>0. 0. 0. Källa: 0</v>
      </c>
      <c r="C438" s="14"/>
      <c r="D438" s="14"/>
      <c r="E438" s="14">
        <f>Tabell!B168</f>
        <v>0</v>
      </c>
      <c r="F438" s="14">
        <f>Tabell!C168</f>
        <v>0</v>
      </c>
      <c r="G438" s="61">
        <f>Tabell!E168</f>
        <v>0</v>
      </c>
      <c r="H438" s="61">
        <f>Tabell!D168</f>
        <v>0</v>
      </c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</row>
    <row r="439" spans="1:19" x14ac:dyDescent="0.25">
      <c r="B439" s="62" t="str">
        <f t="shared" si="6"/>
        <v>0. 0. 0. Källa: 0</v>
      </c>
      <c r="C439" s="14"/>
      <c r="D439" s="14"/>
      <c r="E439" s="14">
        <f>Tabell!B169</f>
        <v>0</v>
      </c>
      <c r="F439" s="14">
        <f>Tabell!C169</f>
        <v>0</v>
      </c>
      <c r="G439" s="61">
        <f>Tabell!E169</f>
        <v>0</v>
      </c>
      <c r="H439" s="61">
        <f>Tabell!D169</f>
        <v>0</v>
      </c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</row>
    <row r="440" spans="1:19" x14ac:dyDescent="0.25">
      <c r="B440" s="62" t="str">
        <f t="shared" si="6"/>
        <v>0. 0. 0. Källa: 0</v>
      </c>
      <c r="C440" s="14"/>
      <c r="D440" s="14"/>
      <c r="E440" s="14">
        <f>Tabell!B170</f>
        <v>0</v>
      </c>
      <c r="F440" s="14">
        <f>Tabell!C170</f>
        <v>0</v>
      </c>
      <c r="G440" s="61">
        <f>Tabell!E170</f>
        <v>0</v>
      </c>
      <c r="H440" s="61">
        <f>Tabell!D170</f>
        <v>0</v>
      </c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</row>
    <row r="441" spans="1:19" x14ac:dyDescent="0.25">
      <c r="B441" s="62" t="str">
        <f t="shared" si="6"/>
        <v>0. 0. 0. Källa: 0</v>
      </c>
      <c r="C441" s="14"/>
      <c r="D441" s="14"/>
      <c r="E441" s="14">
        <f>Tabell!B171</f>
        <v>0</v>
      </c>
      <c r="F441" s="14">
        <f>Tabell!C171</f>
        <v>0</v>
      </c>
      <c r="G441" s="61">
        <f>Tabell!E171</f>
        <v>0</v>
      </c>
      <c r="H441" s="61">
        <f>Tabell!D171</f>
        <v>0</v>
      </c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</row>
    <row r="442" spans="1:19" x14ac:dyDescent="0.25">
      <c r="B442" s="62" t="str">
        <f t="shared" si="6"/>
        <v>0. 0. 0. Källa: 0</v>
      </c>
      <c r="C442" s="14"/>
      <c r="D442" s="14"/>
      <c r="E442" s="14">
        <f>Tabell!B172</f>
        <v>0</v>
      </c>
      <c r="F442" s="14">
        <f>Tabell!C172</f>
        <v>0</v>
      </c>
      <c r="G442" s="61">
        <f>Tabell!E172</f>
        <v>0</v>
      </c>
      <c r="H442" s="61">
        <f>Tabell!D172</f>
        <v>0</v>
      </c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</row>
    <row r="443" spans="1:19" x14ac:dyDescent="0.25">
      <c r="B443" s="62" t="str">
        <f t="shared" si="6"/>
        <v>0. 0. 0. Källa: 0</v>
      </c>
      <c r="C443" s="14"/>
      <c r="D443" s="14"/>
      <c r="E443" s="14">
        <f>Tabell!B173</f>
        <v>0</v>
      </c>
      <c r="F443" s="14">
        <f>Tabell!C173</f>
        <v>0</v>
      </c>
      <c r="G443" s="61">
        <f>Tabell!E173</f>
        <v>0</v>
      </c>
      <c r="H443" s="61">
        <f>Tabell!D173</f>
        <v>0</v>
      </c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</row>
    <row r="444" spans="1:19" x14ac:dyDescent="0.25">
      <c r="C444" s="14"/>
      <c r="D444" s="14"/>
      <c r="E444" s="14"/>
      <c r="F444" s="14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</row>
    <row r="445" spans="1:19" x14ac:dyDescent="0.25">
      <c r="A445" s="17"/>
      <c r="B445" s="62" t="str">
        <f t="shared" si="6"/>
        <v>76. Patientrapporterad hälsa vid behandling med biologiskt läkemedel. Procent. Källa: Svensk Reumatologis Kvalitetsregister</v>
      </c>
      <c r="C445" s="14"/>
      <c r="D445" s="14"/>
      <c r="E445" s="14">
        <f>Tabell!B174</f>
        <v>76</v>
      </c>
      <c r="F445" s="14" t="str">
        <f>Tabell!C174</f>
        <v>Patientrapporterad hälsa vid behandling med biologiskt läkemedel</v>
      </c>
      <c r="G445" s="61" t="str">
        <f>Tabell!E174</f>
        <v>Procent</v>
      </c>
      <c r="H445" s="61" t="str">
        <f>Tabell!D174</f>
        <v>Svensk Reumatologis Kvalitetsregister</v>
      </c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</row>
    <row r="446" spans="1:19" x14ac:dyDescent="0.25">
      <c r="A446" s="18"/>
      <c r="B446" s="62" t="str">
        <f t="shared" si="6"/>
        <v>0. 0. 0. Källa: 0</v>
      </c>
      <c r="C446" s="14"/>
      <c r="D446" s="14"/>
      <c r="E446" s="14">
        <f>Tabell!B175</f>
        <v>0</v>
      </c>
      <c r="F446" s="14">
        <f>Tabell!C175</f>
        <v>0</v>
      </c>
      <c r="G446" s="61">
        <f>Tabell!E175</f>
        <v>0</v>
      </c>
      <c r="H446" s="61">
        <f>Tabell!D175</f>
        <v>0</v>
      </c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</row>
    <row r="447" spans="1:19" x14ac:dyDescent="0.25">
      <c r="A447" s="18"/>
      <c r="B447" s="62" t="str">
        <f t="shared" si="6"/>
        <v>0. 0. 0. Källa: 0</v>
      </c>
      <c r="C447" s="14"/>
      <c r="D447" s="14"/>
      <c r="E447" s="14">
        <f>Tabell!B176</f>
        <v>0</v>
      </c>
      <c r="F447" s="14">
        <f>Tabell!C176</f>
        <v>0</v>
      </c>
      <c r="G447" s="61">
        <f>Tabell!E176</f>
        <v>0</v>
      </c>
      <c r="H447" s="61">
        <f>Tabell!D176</f>
        <v>0</v>
      </c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</row>
    <row r="448" spans="1:19" x14ac:dyDescent="0.25">
      <c r="A448" s="18"/>
      <c r="B448" s="62" t="str">
        <f t="shared" si="6"/>
        <v>0. 0. 0. Källa: 0</v>
      </c>
      <c r="C448" s="14"/>
      <c r="D448" s="14"/>
      <c r="E448" s="14">
        <f>Tabell!B177</f>
        <v>0</v>
      </c>
      <c r="F448" s="14">
        <f>Tabell!C177</f>
        <v>0</v>
      </c>
      <c r="G448" s="61">
        <f>Tabell!E177</f>
        <v>0</v>
      </c>
      <c r="H448" s="61">
        <f>Tabell!D177</f>
        <v>0</v>
      </c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</row>
    <row r="449" spans="1:19" x14ac:dyDescent="0.25">
      <c r="A449" s="28"/>
      <c r="B449" s="62" t="str">
        <f t="shared" si="6"/>
        <v>0. 0. 0. Källa: 0</v>
      </c>
      <c r="C449" s="14"/>
      <c r="D449" s="14"/>
      <c r="E449" s="14">
        <f>Tabell!B178</f>
        <v>0</v>
      </c>
      <c r="F449" s="14">
        <f>Tabell!C178</f>
        <v>0</v>
      </c>
      <c r="G449" s="61">
        <f>Tabell!E178</f>
        <v>0</v>
      </c>
      <c r="H449" s="61">
        <f>Tabell!D178</f>
        <v>0</v>
      </c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</row>
    <row r="450" spans="1:19" x14ac:dyDescent="0.25">
      <c r="A450" s="28"/>
      <c r="C450" s="14"/>
      <c r="D450" s="14"/>
      <c r="E450" s="14"/>
      <c r="F450" s="14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</row>
    <row r="451" spans="1:19" x14ac:dyDescent="0.25">
      <c r="A451" s="28"/>
      <c r="C451" s="14"/>
      <c r="D451" s="14"/>
      <c r="E451" s="14"/>
      <c r="F451" s="14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</row>
    <row r="452" spans="1:19" x14ac:dyDescent="0.25">
      <c r="A452" s="28"/>
      <c r="C452" s="14"/>
      <c r="D452" s="14"/>
      <c r="E452" s="14"/>
      <c r="F452" s="14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</row>
    <row r="453" spans="1:19" x14ac:dyDescent="0.25">
      <c r="A453" s="28"/>
      <c r="C453" s="14"/>
      <c r="D453" s="14"/>
      <c r="E453" s="14"/>
      <c r="F453" s="14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</row>
    <row r="454" spans="1:19" x14ac:dyDescent="0.25">
      <c r="A454" s="28"/>
      <c r="C454" s="14"/>
      <c r="D454" s="14"/>
      <c r="E454" s="14"/>
      <c r="F454" s="14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</row>
    <row r="455" spans="1:19" x14ac:dyDescent="0.25">
      <c r="A455" s="28"/>
      <c r="C455" s="14"/>
      <c r="D455" s="14"/>
      <c r="E455" s="14"/>
      <c r="F455" s="14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</row>
    <row r="456" spans="1:19" x14ac:dyDescent="0.25">
      <c r="A456" s="28"/>
      <c r="C456" s="14"/>
      <c r="D456" s="14"/>
      <c r="E456" s="14"/>
      <c r="F456" s="14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</row>
    <row r="457" spans="1:19" x14ac:dyDescent="0.25">
      <c r="A457" s="28"/>
      <c r="C457" s="14"/>
      <c r="D457" s="14"/>
      <c r="E457" s="14"/>
      <c r="F457" s="14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</row>
    <row r="458" spans="1:19" x14ac:dyDescent="0.25">
      <c r="A458" s="28"/>
      <c r="C458" s="14"/>
      <c r="D458" s="14"/>
      <c r="E458" s="14"/>
      <c r="F458" s="14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</row>
    <row r="459" spans="1:19" x14ac:dyDescent="0.25">
      <c r="A459" s="28"/>
      <c r="C459" s="14"/>
      <c r="D459" s="14"/>
      <c r="E459" s="14"/>
      <c r="F459" s="14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</row>
    <row r="460" spans="1:19" x14ac:dyDescent="0.25">
      <c r="A460" s="28"/>
      <c r="C460" s="14"/>
      <c r="D460" s="14"/>
      <c r="E460" s="14"/>
      <c r="F460" s="14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</row>
    <row r="461" spans="1:19" x14ac:dyDescent="0.25">
      <c r="A461" s="28"/>
      <c r="C461" s="14"/>
      <c r="D461" s="14"/>
      <c r="E461" s="14"/>
      <c r="F461" s="14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</row>
    <row r="462" spans="1:19" x14ac:dyDescent="0.25">
      <c r="A462" s="28"/>
      <c r="C462" s="14"/>
      <c r="D462" s="14"/>
      <c r="E462" s="14"/>
      <c r="F462" s="14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</row>
    <row r="463" spans="1:19" x14ac:dyDescent="0.25">
      <c r="A463" s="28"/>
      <c r="C463" s="14"/>
      <c r="D463" s="14"/>
      <c r="E463" s="14"/>
      <c r="F463" s="14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</row>
    <row r="464" spans="1:19" x14ac:dyDescent="0.25">
      <c r="A464" s="28"/>
      <c r="C464" s="14"/>
      <c r="D464" s="14"/>
      <c r="E464" s="14"/>
      <c r="F464" s="14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</row>
    <row r="465" spans="1:19" x14ac:dyDescent="0.25">
      <c r="A465" s="28"/>
      <c r="B465" s="62" t="str">
        <f t="shared" si="6"/>
        <v>79. Måluppfyllelse för blodsockervärde vid diabetes - primärvård. Procent. Källa: NDR - Nationella Diabetesregistret</v>
      </c>
      <c r="C465" s="14"/>
      <c r="D465" s="14"/>
      <c r="E465" s="14">
        <f>Tabell!B179</f>
        <v>79</v>
      </c>
      <c r="F465" s="14" t="str">
        <f>Tabell!C179</f>
        <v>Måluppfyllelse för blodsockervärde vid diabetes - primärvård</v>
      </c>
      <c r="G465" s="61" t="str">
        <f>Tabell!E179</f>
        <v>Procent</v>
      </c>
      <c r="H465" s="61" t="str">
        <f>Tabell!D179</f>
        <v>NDR - Nationella Diabetesregistret</v>
      </c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</row>
    <row r="466" spans="1:19" x14ac:dyDescent="0.25">
      <c r="A466" s="28"/>
      <c r="B466" s="62" t="str">
        <f t="shared" si="6"/>
        <v>0. 0. 0. Källa: 0</v>
      </c>
      <c r="C466" s="14"/>
      <c r="D466" s="14"/>
      <c r="E466" s="14">
        <f>Tabell!B180</f>
        <v>0</v>
      </c>
      <c r="F466" s="14">
        <f>Tabell!C180</f>
        <v>0</v>
      </c>
      <c r="G466" s="61">
        <f>Tabell!E180</f>
        <v>0</v>
      </c>
      <c r="H466" s="61">
        <f>Tabell!D180</f>
        <v>0</v>
      </c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</row>
    <row r="467" spans="1:19" x14ac:dyDescent="0.25">
      <c r="A467" s="28"/>
      <c r="B467" s="62" t="str">
        <f t="shared" si="6"/>
        <v>0. 0. 0. Källa: 0</v>
      </c>
      <c r="C467" s="14"/>
      <c r="D467" s="14"/>
      <c r="E467" s="14">
        <f>Tabell!B181</f>
        <v>0</v>
      </c>
      <c r="F467" s="14">
        <f>Tabell!C181</f>
        <v>0</v>
      </c>
      <c r="G467" s="61">
        <f>Tabell!E181</f>
        <v>0</v>
      </c>
      <c r="H467" s="61">
        <f>Tabell!D181</f>
        <v>0</v>
      </c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</row>
    <row r="468" spans="1:19" x14ac:dyDescent="0.25">
      <c r="A468" s="28"/>
      <c r="B468" s="62" t="str">
        <f t="shared" si="6"/>
        <v>0. 0. 0. Källa: 0</v>
      </c>
      <c r="C468" s="14"/>
      <c r="D468" s="14"/>
      <c r="E468" s="14">
        <f>Tabell!B182</f>
        <v>0</v>
      </c>
      <c r="F468" s="14">
        <f>Tabell!C182</f>
        <v>0</v>
      </c>
      <c r="G468" s="61">
        <f>Tabell!E182</f>
        <v>0</v>
      </c>
      <c r="H468" s="61">
        <f>Tabell!D182</f>
        <v>0</v>
      </c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</row>
    <row r="469" spans="1:19" x14ac:dyDescent="0.25">
      <c r="A469" s="28"/>
      <c r="B469" s="62" t="str">
        <f t="shared" si="6"/>
        <v>0. 0. 0. Källa: 0</v>
      </c>
      <c r="C469" s="14"/>
      <c r="D469" s="14"/>
      <c r="E469" s="14">
        <f>Tabell!B183</f>
        <v>0</v>
      </c>
      <c r="F469" s="14">
        <f>Tabell!C183</f>
        <v>0</v>
      </c>
      <c r="G469" s="61">
        <f>Tabell!E183</f>
        <v>0</v>
      </c>
      <c r="H469" s="61">
        <f>Tabell!D183</f>
        <v>0</v>
      </c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</row>
    <row r="470" spans="1:19" x14ac:dyDescent="0.25">
      <c r="A470" s="28"/>
      <c r="B470" s="62" t="str">
        <f t="shared" si="6"/>
        <v>0. 0. 0. Källa: 0</v>
      </c>
      <c r="C470" s="14"/>
      <c r="D470" s="14"/>
      <c r="E470" s="14">
        <f>Tabell!B184</f>
        <v>0</v>
      </c>
      <c r="F470" s="14">
        <f>Tabell!C184</f>
        <v>0</v>
      </c>
      <c r="G470" s="61">
        <f>Tabell!E184</f>
        <v>0</v>
      </c>
      <c r="H470" s="61">
        <f>Tabell!D184</f>
        <v>0</v>
      </c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</row>
    <row r="471" spans="1:19" x14ac:dyDescent="0.25">
      <c r="A471" s="17"/>
      <c r="B471" s="62" t="str">
        <f t="shared" si="6"/>
        <v>0. 0. 0. Källa: 0</v>
      </c>
      <c r="C471" s="14"/>
      <c r="D471" s="14"/>
      <c r="E471" s="14">
        <f>Tabell!B185</f>
        <v>0</v>
      </c>
      <c r="F471" s="14">
        <f>Tabell!C185</f>
        <v>0</v>
      </c>
      <c r="G471" s="61">
        <f>Tabell!E185</f>
        <v>0</v>
      </c>
      <c r="H471" s="61">
        <f>Tabell!D185</f>
        <v>0</v>
      </c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</row>
    <row r="472" spans="1:19" x14ac:dyDescent="0.25">
      <c r="A472" s="17"/>
      <c r="B472" s="62" t="str">
        <f t="shared" si="6"/>
        <v>0. 0. 0. Källa: 0</v>
      </c>
      <c r="C472" s="14"/>
      <c r="D472" s="14"/>
      <c r="E472" s="14">
        <f>Tabell!B186</f>
        <v>0</v>
      </c>
      <c r="F472" s="14">
        <f>Tabell!C186</f>
        <v>0</v>
      </c>
      <c r="G472" s="61">
        <f>Tabell!E186</f>
        <v>0</v>
      </c>
      <c r="H472" s="61">
        <f>Tabell!D186</f>
        <v>0</v>
      </c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</row>
    <row r="473" spans="1:19" x14ac:dyDescent="0.25">
      <c r="A473" s="17"/>
      <c r="C473" s="14"/>
      <c r="D473" s="14"/>
      <c r="E473" s="14"/>
      <c r="F473" s="14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</row>
    <row r="474" spans="1:19" x14ac:dyDescent="0.25">
      <c r="A474" s="17"/>
      <c r="C474" s="14"/>
      <c r="D474" s="14"/>
      <c r="E474" s="14"/>
      <c r="F474" s="14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</row>
    <row r="475" spans="1:19" x14ac:dyDescent="0.25">
      <c r="A475" s="17"/>
      <c r="C475" s="14"/>
      <c r="D475" s="14"/>
      <c r="E475" s="14"/>
      <c r="F475" s="14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</row>
    <row r="476" spans="1:19" x14ac:dyDescent="0.25">
      <c r="A476" s="17"/>
      <c r="C476" s="14"/>
      <c r="D476" s="14"/>
      <c r="E476" s="14"/>
      <c r="F476" s="14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</row>
    <row r="477" spans="1:19" x14ac:dyDescent="0.25">
      <c r="A477" s="17"/>
      <c r="C477" s="14"/>
      <c r="D477" s="14"/>
      <c r="E477" s="14"/>
      <c r="F477" s="14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</row>
    <row r="478" spans="1:19" x14ac:dyDescent="0.25">
      <c r="A478" s="17"/>
      <c r="C478" s="14"/>
      <c r="D478" s="14"/>
      <c r="E478" s="14"/>
      <c r="F478" s="14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</row>
    <row r="479" spans="1:19" x14ac:dyDescent="0.25">
      <c r="A479" s="17"/>
      <c r="C479" s="14"/>
      <c r="D479" s="14"/>
      <c r="E479" s="14"/>
      <c r="F479" s="14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</row>
    <row r="480" spans="1:19" x14ac:dyDescent="0.25">
      <c r="A480" s="17"/>
      <c r="C480" s="14"/>
      <c r="D480" s="14"/>
      <c r="E480" s="14"/>
      <c r="F480" s="14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</row>
    <row r="481" spans="1:19" x14ac:dyDescent="0.25">
      <c r="A481" s="17"/>
      <c r="C481" s="14"/>
      <c r="D481" s="14"/>
      <c r="E481" s="14"/>
      <c r="F481" s="14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</row>
    <row r="482" spans="1:19" x14ac:dyDescent="0.25">
      <c r="A482" s="17"/>
      <c r="C482" s="14"/>
      <c r="D482" s="14"/>
      <c r="E482" s="14"/>
      <c r="F482" s="14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</row>
    <row r="483" spans="1:19" x14ac:dyDescent="0.25">
      <c r="A483" s="17"/>
      <c r="C483" s="14"/>
      <c r="D483" s="14"/>
      <c r="E483" s="14"/>
      <c r="F483" s="14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</row>
    <row r="484" spans="1:19" x14ac:dyDescent="0.25">
      <c r="A484" s="17"/>
      <c r="C484" s="14"/>
      <c r="D484" s="14"/>
      <c r="E484" s="14"/>
      <c r="F484" s="14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</row>
    <row r="485" spans="1:19" x14ac:dyDescent="0.25">
      <c r="B485" s="62" t="str">
        <f t="shared" si="6"/>
        <v>80. Måluppfyllelse för blodsockervärde vid typ 1 diabetes. Procent. Källa: NDR - Nationella Diabetesregistret</v>
      </c>
      <c r="C485" s="14"/>
      <c r="D485" s="14"/>
      <c r="E485" s="14">
        <f>Tabell!B187</f>
        <v>80</v>
      </c>
      <c r="F485" s="14" t="str">
        <f>Tabell!C187</f>
        <v>Måluppfyllelse för blodsockervärde vid typ 1 diabetes</v>
      </c>
      <c r="G485" s="61" t="str">
        <f>Tabell!E187</f>
        <v>Procent</v>
      </c>
      <c r="H485" s="61" t="str">
        <f>Tabell!D187</f>
        <v>NDR - Nationella Diabetesregistret</v>
      </c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</row>
    <row r="486" spans="1:19" x14ac:dyDescent="0.25">
      <c r="B486" s="62" t="str">
        <f t="shared" si="6"/>
        <v>0. 0. 0. Källa: 0</v>
      </c>
      <c r="C486" s="14"/>
      <c r="D486" s="14"/>
      <c r="E486" s="14">
        <f>Tabell!B188</f>
        <v>0</v>
      </c>
      <c r="F486" s="14">
        <f>Tabell!C188</f>
        <v>0</v>
      </c>
      <c r="G486" s="61">
        <f>Tabell!E188</f>
        <v>0</v>
      </c>
      <c r="H486" s="61">
        <f>Tabell!D188</f>
        <v>0</v>
      </c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</row>
    <row r="487" spans="1:19" x14ac:dyDescent="0.25">
      <c r="B487" s="62" t="str">
        <f t="shared" si="6"/>
        <v>0. 0. 0. Källa: 0</v>
      </c>
      <c r="C487" s="14"/>
      <c r="D487" s="14"/>
      <c r="E487" s="14">
        <f>Tabell!B189</f>
        <v>0</v>
      </c>
      <c r="F487" s="14">
        <f>Tabell!C189</f>
        <v>0</v>
      </c>
      <c r="G487" s="61">
        <f>Tabell!E189</f>
        <v>0</v>
      </c>
      <c r="H487" s="61">
        <f>Tabell!D189</f>
        <v>0</v>
      </c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</row>
    <row r="488" spans="1:19" x14ac:dyDescent="0.25">
      <c r="B488" s="62" t="str">
        <f t="shared" si="6"/>
        <v>0. 0. 0. Källa: 0</v>
      </c>
      <c r="C488" s="14"/>
      <c r="D488" s="14"/>
      <c r="E488" s="14">
        <f>Tabell!B190</f>
        <v>0</v>
      </c>
      <c r="F488" s="14">
        <f>Tabell!C190</f>
        <v>0</v>
      </c>
      <c r="G488" s="61">
        <f>Tabell!E190</f>
        <v>0</v>
      </c>
      <c r="H488" s="61">
        <f>Tabell!D190</f>
        <v>0</v>
      </c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</row>
    <row r="489" spans="1:19" x14ac:dyDescent="0.25">
      <c r="B489" s="62" t="str">
        <f t="shared" si="6"/>
        <v>0. 0. 0. Källa: 0</v>
      </c>
      <c r="C489" s="14"/>
      <c r="D489" s="14"/>
      <c r="E489" s="14">
        <f>Tabell!B191</f>
        <v>0</v>
      </c>
      <c r="F489" s="14">
        <f>Tabell!C191</f>
        <v>0</v>
      </c>
      <c r="G489" s="61">
        <f>Tabell!E191</f>
        <v>0</v>
      </c>
      <c r="H489" s="61">
        <f>Tabell!D191</f>
        <v>0</v>
      </c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</row>
    <row r="490" spans="1:19" x14ac:dyDescent="0.25">
      <c r="B490" s="62" t="str">
        <f t="shared" si="6"/>
        <v>0. 0. 0. Källa: 0</v>
      </c>
      <c r="C490" s="14"/>
      <c r="D490" s="14"/>
      <c r="E490" s="14">
        <f>Tabell!B192</f>
        <v>0</v>
      </c>
      <c r="F490" s="14">
        <f>Tabell!C192</f>
        <v>0</v>
      </c>
      <c r="G490" s="61">
        <f>Tabell!E192</f>
        <v>0</v>
      </c>
      <c r="H490" s="61">
        <f>Tabell!D192</f>
        <v>0</v>
      </c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</row>
    <row r="491" spans="1:19" x14ac:dyDescent="0.25">
      <c r="B491" s="62" t="str">
        <f t="shared" si="6"/>
        <v>0. 0. 0. Källa: 0</v>
      </c>
      <c r="C491" s="14"/>
      <c r="D491" s="14"/>
      <c r="E491" s="14">
        <f>Tabell!B193</f>
        <v>0</v>
      </c>
      <c r="F491" s="14">
        <f>Tabell!C193</f>
        <v>0</v>
      </c>
      <c r="G491" s="61">
        <f>Tabell!E193</f>
        <v>0</v>
      </c>
      <c r="H491" s="61">
        <f>Tabell!D193</f>
        <v>0</v>
      </c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</row>
    <row r="492" spans="1:19" x14ac:dyDescent="0.25">
      <c r="B492" s="62" t="str">
        <f t="shared" si="6"/>
        <v>0. 0. 0. Källa: 0</v>
      </c>
      <c r="C492" s="14"/>
      <c r="D492" s="14"/>
      <c r="E492" s="14">
        <f>Tabell!B194</f>
        <v>0</v>
      </c>
      <c r="F492" s="14">
        <f>Tabell!C194</f>
        <v>0</v>
      </c>
      <c r="G492" s="61">
        <f>Tabell!E194</f>
        <v>0</v>
      </c>
      <c r="H492" s="61">
        <f>Tabell!D194</f>
        <v>0</v>
      </c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</row>
    <row r="493" spans="1:19" x14ac:dyDescent="0.25">
      <c r="C493" s="14"/>
      <c r="D493" s="14"/>
      <c r="E493" s="14"/>
      <c r="F493" s="14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</row>
    <row r="494" spans="1:19" x14ac:dyDescent="0.25">
      <c r="C494" s="14"/>
      <c r="D494" s="14"/>
      <c r="E494" s="14"/>
      <c r="F494" s="14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</row>
    <row r="495" spans="1:19" x14ac:dyDescent="0.25">
      <c r="C495" s="14"/>
      <c r="D495" s="14"/>
      <c r="E495" s="14"/>
      <c r="F495" s="14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</row>
    <row r="496" spans="1:19" x14ac:dyDescent="0.25">
      <c r="C496" s="14"/>
      <c r="D496" s="14"/>
      <c r="E496" s="14"/>
      <c r="F496" s="14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</row>
    <row r="497" spans="2:19" x14ac:dyDescent="0.25">
      <c r="C497" s="14"/>
      <c r="D497" s="14"/>
      <c r="E497" s="14"/>
      <c r="F497" s="14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</row>
    <row r="498" spans="2:19" x14ac:dyDescent="0.25">
      <c r="C498" s="14"/>
      <c r="D498" s="14"/>
      <c r="E498" s="14"/>
      <c r="F498" s="14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</row>
    <row r="499" spans="2:19" x14ac:dyDescent="0.25">
      <c r="C499" s="14"/>
      <c r="D499" s="14"/>
      <c r="E499" s="14"/>
      <c r="F499" s="14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</row>
    <row r="500" spans="2:19" x14ac:dyDescent="0.25">
      <c r="C500" s="14"/>
      <c r="D500" s="14"/>
      <c r="E500" s="14"/>
      <c r="F500" s="14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</row>
    <row r="501" spans="2:19" x14ac:dyDescent="0.25">
      <c r="C501" s="14"/>
      <c r="D501" s="14"/>
      <c r="E501" s="14"/>
      <c r="F501" s="14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</row>
    <row r="502" spans="2:19" x14ac:dyDescent="0.25">
      <c r="C502" s="14"/>
      <c r="D502" s="14"/>
      <c r="E502" s="14"/>
      <c r="F502" s="14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</row>
    <row r="503" spans="2:19" x14ac:dyDescent="0.25">
      <c r="C503" s="14"/>
      <c r="D503" s="14"/>
      <c r="E503" s="14"/>
      <c r="F503" s="14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</row>
    <row r="504" spans="2:19" x14ac:dyDescent="0.25">
      <c r="C504" s="14"/>
      <c r="D504" s="14"/>
      <c r="E504" s="14"/>
      <c r="F504" s="14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</row>
    <row r="505" spans="2:19" x14ac:dyDescent="0.25">
      <c r="B505" s="62" t="str">
        <f t="shared" si="6"/>
        <v>81. Måluppfyllelse för blodtryck vid diabetes - primärvård. Procent. Källa: NDR - Nationella Diabetesregistret</v>
      </c>
      <c r="C505" s="14"/>
      <c r="D505" s="14"/>
      <c r="E505" s="14">
        <f>Tabell!B195</f>
        <v>81</v>
      </c>
      <c r="F505" s="14" t="str">
        <f>Tabell!C195</f>
        <v>Måluppfyllelse för blodtryck vid diabetes - primärvård</v>
      </c>
      <c r="G505" s="61" t="str">
        <f>Tabell!E195</f>
        <v>Procent</v>
      </c>
      <c r="H505" s="61" t="str">
        <f>Tabell!D195</f>
        <v>NDR - Nationella Diabetesregistret</v>
      </c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</row>
    <row r="506" spans="2:19" x14ac:dyDescent="0.25">
      <c r="B506" s="62" t="str">
        <f t="shared" si="6"/>
        <v>0. 0. 0. Källa: 0</v>
      </c>
      <c r="C506" s="14"/>
      <c r="D506" s="14"/>
      <c r="E506" s="14">
        <f>Tabell!B196</f>
        <v>0</v>
      </c>
      <c r="F506" s="14">
        <f>Tabell!C196</f>
        <v>0</v>
      </c>
      <c r="G506" s="61">
        <f>Tabell!E196</f>
        <v>0</v>
      </c>
      <c r="H506" s="61">
        <f>Tabell!D196</f>
        <v>0</v>
      </c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</row>
    <row r="507" spans="2:19" x14ac:dyDescent="0.25">
      <c r="B507" s="62" t="str">
        <f t="shared" si="6"/>
        <v>0. 0. 0. Källa: 0</v>
      </c>
      <c r="C507" s="14"/>
      <c r="D507" s="14"/>
      <c r="E507" s="14">
        <f>Tabell!B197</f>
        <v>0</v>
      </c>
      <c r="F507" s="14">
        <f>Tabell!C197</f>
        <v>0</v>
      </c>
      <c r="G507" s="61">
        <f>Tabell!E197</f>
        <v>0</v>
      </c>
      <c r="H507" s="61">
        <f>Tabell!D197</f>
        <v>0</v>
      </c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</row>
    <row r="508" spans="2:19" x14ac:dyDescent="0.25">
      <c r="B508" s="62" t="str">
        <f t="shared" si="6"/>
        <v>0. 0. 0. Källa: 0</v>
      </c>
      <c r="C508" s="14"/>
      <c r="D508" s="14"/>
      <c r="E508" s="14">
        <f>Tabell!B198</f>
        <v>0</v>
      </c>
      <c r="F508" s="14">
        <f>Tabell!C198</f>
        <v>0</v>
      </c>
      <c r="G508" s="61">
        <f>Tabell!E198</f>
        <v>0</v>
      </c>
      <c r="H508" s="61">
        <f>Tabell!D198</f>
        <v>0</v>
      </c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</row>
    <row r="509" spans="2:19" x14ac:dyDescent="0.25">
      <c r="B509" s="62" t="str">
        <f t="shared" si="6"/>
        <v>0. 0. 0. Källa: 0</v>
      </c>
      <c r="C509" s="14"/>
      <c r="D509" s="14"/>
      <c r="E509" s="14">
        <f>Tabell!B199</f>
        <v>0</v>
      </c>
      <c r="F509" s="14">
        <f>Tabell!C199</f>
        <v>0</v>
      </c>
      <c r="G509" s="61">
        <f>Tabell!E199</f>
        <v>0</v>
      </c>
      <c r="H509" s="61">
        <f>Tabell!D199</f>
        <v>0</v>
      </c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</row>
    <row r="510" spans="2:19" x14ac:dyDescent="0.25">
      <c r="B510" s="62" t="str">
        <f t="shared" si="6"/>
        <v>0. 0. 0. Källa: 0</v>
      </c>
      <c r="C510" s="14"/>
      <c r="D510" s="14"/>
      <c r="E510" s="14">
        <f>Tabell!B200</f>
        <v>0</v>
      </c>
      <c r="F510" s="14">
        <f>Tabell!C200</f>
        <v>0</v>
      </c>
      <c r="G510" s="61">
        <f>Tabell!E200</f>
        <v>0</v>
      </c>
      <c r="H510" s="61">
        <f>Tabell!D200</f>
        <v>0</v>
      </c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</row>
    <row r="511" spans="2:19" x14ac:dyDescent="0.25">
      <c r="B511" s="62" t="str">
        <f t="shared" si="6"/>
        <v>0. 0. 0. Källa: 0</v>
      </c>
      <c r="C511" s="14"/>
      <c r="D511" s="14"/>
      <c r="E511" s="14">
        <f>Tabell!B201</f>
        <v>0</v>
      </c>
      <c r="F511" s="14">
        <f>Tabell!C201</f>
        <v>0</v>
      </c>
      <c r="G511" s="61">
        <f>Tabell!E201</f>
        <v>0</v>
      </c>
      <c r="H511" s="61">
        <f>Tabell!D201</f>
        <v>0</v>
      </c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</row>
    <row r="512" spans="2:19" x14ac:dyDescent="0.25">
      <c r="B512" s="62" t="str">
        <f t="shared" si="6"/>
        <v>0. 0. 0. Källa: 0</v>
      </c>
      <c r="C512" s="14"/>
      <c r="D512" s="14"/>
      <c r="E512" s="14">
        <f>Tabell!B202</f>
        <v>0</v>
      </c>
      <c r="F512" s="14">
        <f>Tabell!C202</f>
        <v>0</v>
      </c>
      <c r="G512" s="61">
        <f>Tabell!E202</f>
        <v>0</v>
      </c>
      <c r="H512" s="61">
        <f>Tabell!D202</f>
        <v>0</v>
      </c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</row>
    <row r="513" spans="2:19" x14ac:dyDescent="0.25">
      <c r="C513" s="14"/>
      <c r="D513" s="14"/>
      <c r="E513" s="14"/>
      <c r="F513" s="14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</row>
    <row r="514" spans="2:19" x14ac:dyDescent="0.25">
      <c r="C514" s="14"/>
      <c r="D514" s="14"/>
      <c r="E514" s="14"/>
      <c r="F514" s="14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</row>
    <row r="515" spans="2:19" x14ac:dyDescent="0.25">
      <c r="C515" s="14"/>
      <c r="D515" s="14"/>
      <c r="E515" s="14"/>
      <c r="F515" s="14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</row>
    <row r="516" spans="2:19" x14ac:dyDescent="0.25">
      <c r="C516" s="14"/>
      <c r="D516" s="14"/>
      <c r="E516" s="14"/>
      <c r="F516" s="14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</row>
    <row r="517" spans="2:19" x14ac:dyDescent="0.25">
      <c r="C517" s="14"/>
      <c r="D517" s="14"/>
      <c r="E517" s="14"/>
      <c r="F517" s="14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</row>
    <row r="518" spans="2:19" x14ac:dyDescent="0.25">
      <c r="C518" s="14"/>
      <c r="D518" s="14"/>
      <c r="E518" s="14"/>
      <c r="F518" s="14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</row>
    <row r="519" spans="2:19" x14ac:dyDescent="0.25">
      <c r="C519" s="14"/>
      <c r="D519" s="14"/>
      <c r="E519" s="14"/>
      <c r="F519" s="14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</row>
    <row r="520" spans="2:19" x14ac:dyDescent="0.25">
      <c r="C520" s="14"/>
      <c r="D520" s="14"/>
      <c r="E520" s="14"/>
      <c r="F520" s="14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</row>
    <row r="521" spans="2:19" x14ac:dyDescent="0.25">
      <c r="C521" s="14"/>
      <c r="D521" s="14"/>
      <c r="E521" s="14"/>
      <c r="F521" s="14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</row>
    <row r="522" spans="2:19" x14ac:dyDescent="0.25">
      <c r="C522" s="14"/>
      <c r="D522" s="14"/>
      <c r="E522" s="14"/>
      <c r="F522" s="14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</row>
    <row r="523" spans="2:19" x14ac:dyDescent="0.25">
      <c r="C523" s="14"/>
      <c r="D523" s="14"/>
      <c r="E523" s="14"/>
      <c r="F523" s="14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</row>
    <row r="524" spans="2:19" x14ac:dyDescent="0.25">
      <c r="C524" s="14"/>
      <c r="D524" s="14"/>
      <c r="E524" s="14"/>
      <c r="F524" s="14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</row>
    <row r="525" spans="2:19" x14ac:dyDescent="0.25">
      <c r="B525" s="62" t="str">
        <f t="shared" si="6"/>
        <v>82. Måluppfyllelse för blodtryck vid typ 1 diabetes. Procent. Källa: NDR - Nationella Diabetesregistret</v>
      </c>
      <c r="C525" s="14"/>
      <c r="D525" s="14"/>
      <c r="E525" s="14">
        <f>Tabell!B203</f>
        <v>82</v>
      </c>
      <c r="F525" s="14" t="str">
        <f>Tabell!C203</f>
        <v>Måluppfyllelse för blodtryck vid typ 1 diabetes</v>
      </c>
      <c r="G525" s="61" t="str">
        <f>Tabell!E203</f>
        <v>Procent</v>
      </c>
      <c r="H525" s="61" t="str">
        <f>Tabell!D203</f>
        <v>NDR - Nationella Diabetesregistret</v>
      </c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</row>
    <row r="526" spans="2:19" x14ac:dyDescent="0.25">
      <c r="B526" s="62" t="str">
        <f t="shared" si="6"/>
        <v>0. 0. 0. Källa: 0</v>
      </c>
      <c r="C526" s="14"/>
      <c r="D526" s="14"/>
      <c r="E526" s="14">
        <f>Tabell!B204</f>
        <v>0</v>
      </c>
      <c r="F526" s="14">
        <f>Tabell!C204</f>
        <v>0</v>
      </c>
      <c r="G526" s="61">
        <f>Tabell!E204</f>
        <v>0</v>
      </c>
      <c r="H526" s="61">
        <f>Tabell!D204</f>
        <v>0</v>
      </c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</row>
    <row r="527" spans="2:19" x14ac:dyDescent="0.25">
      <c r="B527" s="62" t="str">
        <f t="shared" ref="B527:B686" si="7">CONCATENATE(E527,". ",F527,". ",G527,". ","Källa: ",H527)</f>
        <v>0. 0. 0. Källa: 0</v>
      </c>
      <c r="C527" s="14"/>
      <c r="D527" s="14"/>
      <c r="E527" s="14">
        <f>Tabell!B205</f>
        <v>0</v>
      </c>
      <c r="F527" s="14">
        <f>Tabell!C205</f>
        <v>0</v>
      </c>
      <c r="G527" s="61">
        <f>Tabell!E205</f>
        <v>0</v>
      </c>
      <c r="H527" s="61">
        <f>Tabell!D205</f>
        <v>0</v>
      </c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</row>
    <row r="528" spans="2:19" x14ac:dyDescent="0.25">
      <c r="B528" s="62" t="str">
        <f t="shared" si="7"/>
        <v>0. 0. 0. Källa: 0</v>
      </c>
      <c r="C528" s="14"/>
      <c r="D528" s="14"/>
      <c r="E528" s="14">
        <f>Tabell!B206</f>
        <v>0</v>
      </c>
      <c r="F528" s="14">
        <f>Tabell!C206</f>
        <v>0</v>
      </c>
      <c r="G528" s="61">
        <f>Tabell!E206</f>
        <v>0</v>
      </c>
      <c r="H528" s="61">
        <f>Tabell!D206</f>
        <v>0</v>
      </c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</row>
    <row r="529" spans="2:19" x14ac:dyDescent="0.25">
      <c r="B529" s="62" t="str">
        <f t="shared" si="7"/>
        <v>0. 0. 0. Källa: 0</v>
      </c>
      <c r="C529" s="14"/>
      <c r="D529" s="14"/>
      <c r="E529" s="14">
        <f>Tabell!B207</f>
        <v>0</v>
      </c>
      <c r="F529" s="14">
        <f>Tabell!C207</f>
        <v>0</v>
      </c>
      <c r="G529" s="61">
        <f>Tabell!E207</f>
        <v>0</v>
      </c>
      <c r="H529" s="61">
        <f>Tabell!D207</f>
        <v>0</v>
      </c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</row>
    <row r="530" spans="2:19" x14ac:dyDescent="0.25">
      <c r="B530" s="62" t="str">
        <f t="shared" si="7"/>
        <v>0. 0. 0. Källa: 0</v>
      </c>
      <c r="C530" s="14"/>
      <c r="D530" s="14"/>
      <c r="E530" s="14">
        <f>Tabell!B208</f>
        <v>0</v>
      </c>
      <c r="F530" s="14">
        <f>Tabell!C208</f>
        <v>0</v>
      </c>
      <c r="G530" s="61">
        <f>Tabell!E208</f>
        <v>0</v>
      </c>
      <c r="H530" s="61">
        <f>Tabell!D208</f>
        <v>0</v>
      </c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</row>
    <row r="531" spans="2:19" x14ac:dyDescent="0.25">
      <c r="B531" s="62" t="str">
        <f t="shared" si="7"/>
        <v>0. 0. 0. Källa: 0</v>
      </c>
      <c r="C531" s="14"/>
      <c r="D531" s="14"/>
      <c r="E531" s="14">
        <f>Tabell!B209</f>
        <v>0</v>
      </c>
      <c r="F531" s="14">
        <f>Tabell!C209</f>
        <v>0</v>
      </c>
      <c r="G531" s="61">
        <f>Tabell!E209</f>
        <v>0</v>
      </c>
      <c r="H531" s="61">
        <f>Tabell!D209</f>
        <v>0</v>
      </c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</row>
    <row r="532" spans="2:19" x14ac:dyDescent="0.25">
      <c r="B532" s="62" t="str">
        <f t="shared" si="7"/>
        <v>0. 0. 0. Källa: 0</v>
      </c>
      <c r="C532" s="14"/>
      <c r="D532" s="14"/>
      <c r="E532" s="14">
        <f>Tabell!B210</f>
        <v>0</v>
      </c>
      <c r="F532" s="14">
        <f>Tabell!C210</f>
        <v>0</v>
      </c>
      <c r="G532" s="61">
        <f>Tabell!E210</f>
        <v>0</v>
      </c>
      <c r="H532" s="61">
        <f>Tabell!D210</f>
        <v>0</v>
      </c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</row>
    <row r="533" spans="2:19" x14ac:dyDescent="0.25">
      <c r="C533" s="14"/>
      <c r="D533" s="14"/>
      <c r="E533" s="14"/>
      <c r="F533" s="14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</row>
    <row r="534" spans="2:19" x14ac:dyDescent="0.25">
      <c r="C534" s="14"/>
      <c r="D534" s="14"/>
      <c r="E534" s="14"/>
      <c r="F534" s="14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</row>
    <row r="535" spans="2:19" x14ac:dyDescent="0.25">
      <c r="C535" s="14"/>
      <c r="D535" s="14"/>
      <c r="E535" s="14"/>
      <c r="F535" s="14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</row>
    <row r="536" spans="2:19" x14ac:dyDescent="0.25">
      <c r="C536" s="14"/>
      <c r="D536" s="14"/>
      <c r="E536" s="14"/>
      <c r="F536" s="14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</row>
    <row r="537" spans="2:19" x14ac:dyDescent="0.25">
      <c r="C537" s="14"/>
      <c r="D537" s="14"/>
      <c r="E537" s="14"/>
      <c r="F537" s="14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</row>
    <row r="538" spans="2:19" x14ac:dyDescent="0.25">
      <c r="C538" s="14"/>
      <c r="D538" s="14"/>
      <c r="E538" s="14"/>
      <c r="F538" s="14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</row>
    <row r="539" spans="2:19" x14ac:dyDescent="0.25">
      <c r="C539" s="14"/>
      <c r="D539" s="14"/>
      <c r="E539" s="14"/>
      <c r="F539" s="14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</row>
    <row r="540" spans="2:19" x14ac:dyDescent="0.25">
      <c r="C540" s="14"/>
      <c r="D540" s="14"/>
      <c r="E540" s="14"/>
      <c r="F540" s="14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</row>
    <row r="541" spans="2:19" x14ac:dyDescent="0.25">
      <c r="C541" s="14"/>
      <c r="D541" s="14"/>
      <c r="E541" s="14"/>
      <c r="F541" s="14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</row>
    <row r="542" spans="2:19" x14ac:dyDescent="0.25">
      <c r="C542" s="14"/>
      <c r="D542" s="14"/>
      <c r="E542" s="14"/>
      <c r="F542" s="14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</row>
    <row r="543" spans="2:19" x14ac:dyDescent="0.25">
      <c r="C543" s="14"/>
      <c r="D543" s="14"/>
      <c r="E543" s="14"/>
      <c r="F543" s="14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</row>
    <row r="544" spans="2:19" x14ac:dyDescent="0.25">
      <c r="C544" s="14"/>
      <c r="D544" s="14"/>
      <c r="E544" s="14"/>
      <c r="F544" s="14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</row>
    <row r="545" spans="2:19" x14ac:dyDescent="0.25">
      <c r="B545" s="62" t="str">
        <f t="shared" si="7"/>
        <v>83. Måluppfyllelse för LDL-kolesterol - primärvård. Procent. Källa: NDR - Nationella Diabetesregistret</v>
      </c>
      <c r="C545" s="14"/>
      <c r="D545" s="14"/>
      <c r="E545" s="14">
        <f>Tabell!B211</f>
        <v>83</v>
      </c>
      <c r="F545" s="14" t="str">
        <f>Tabell!C211</f>
        <v>Måluppfyllelse för LDL-kolesterol - primärvård</v>
      </c>
      <c r="G545" s="61" t="str">
        <f>Tabell!E211</f>
        <v>Procent</v>
      </c>
      <c r="H545" s="61" t="str">
        <f>Tabell!D211</f>
        <v>NDR - Nationella Diabetesregistret</v>
      </c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</row>
    <row r="546" spans="2:19" x14ac:dyDescent="0.25">
      <c r="B546" s="62" t="str">
        <f t="shared" si="7"/>
        <v>0. 0. 0. Källa: 0</v>
      </c>
      <c r="C546" s="14"/>
      <c r="D546" s="14"/>
      <c r="E546" s="14">
        <f>Tabell!B212</f>
        <v>0</v>
      </c>
      <c r="F546" s="14">
        <f>Tabell!C212</f>
        <v>0</v>
      </c>
      <c r="G546" s="61">
        <f>Tabell!E212</f>
        <v>0</v>
      </c>
      <c r="H546" s="61">
        <f>Tabell!D212</f>
        <v>0</v>
      </c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</row>
    <row r="547" spans="2:19" x14ac:dyDescent="0.25">
      <c r="B547" s="62" t="str">
        <f t="shared" si="7"/>
        <v>0. 0. 0. Källa: 0</v>
      </c>
      <c r="C547" s="14"/>
      <c r="D547" s="14"/>
      <c r="E547" s="14">
        <f>Tabell!B213</f>
        <v>0</v>
      </c>
      <c r="F547" s="14">
        <f>Tabell!C213</f>
        <v>0</v>
      </c>
      <c r="G547" s="61">
        <f>Tabell!E213</f>
        <v>0</v>
      </c>
      <c r="H547" s="61">
        <f>Tabell!D213</f>
        <v>0</v>
      </c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</row>
    <row r="548" spans="2:19" x14ac:dyDescent="0.25">
      <c r="B548" s="62" t="str">
        <f t="shared" si="7"/>
        <v>0. 0. 0. Källa: 0</v>
      </c>
      <c r="C548" s="14"/>
      <c r="D548" s="14"/>
      <c r="E548" s="14">
        <f>Tabell!B214</f>
        <v>0</v>
      </c>
      <c r="F548" s="14">
        <f>Tabell!C214</f>
        <v>0</v>
      </c>
      <c r="G548" s="61">
        <f>Tabell!E214</f>
        <v>0</v>
      </c>
      <c r="H548" s="61">
        <f>Tabell!D214</f>
        <v>0</v>
      </c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</row>
    <row r="549" spans="2:19" x14ac:dyDescent="0.25">
      <c r="B549" s="62" t="str">
        <f t="shared" si="7"/>
        <v>0. 0. 0. Källa: 0</v>
      </c>
      <c r="C549" s="14"/>
      <c r="D549" s="14"/>
      <c r="E549" s="14">
        <f>Tabell!B215</f>
        <v>0</v>
      </c>
      <c r="F549" s="14">
        <f>Tabell!C215</f>
        <v>0</v>
      </c>
      <c r="G549" s="61">
        <f>Tabell!E215</f>
        <v>0</v>
      </c>
      <c r="H549" s="61">
        <f>Tabell!D215</f>
        <v>0</v>
      </c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</row>
    <row r="550" spans="2:19" x14ac:dyDescent="0.25">
      <c r="B550" s="62" t="str">
        <f t="shared" si="7"/>
        <v>0. 0. 0. Källa: 0</v>
      </c>
      <c r="C550" s="14"/>
      <c r="D550" s="14"/>
      <c r="E550" s="14">
        <f>Tabell!B216</f>
        <v>0</v>
      </c>
      <c r="F550" s="14">
        <f>Tabell!C216</f>
        <v>0</v>
      </c>
      <c r="G550" s="61">
        <f>Tabell!E216</f>
        <v>0</v>
      </c>
      <c r="H550" s="61">
        <f>Tabell!D216</f>
        <v>0</v>
      </c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</row>
    <row r="551" spans="2:19" x14ac:dyDescent="0.25">
      <c r="B551" s="62" t="str">
        <f t="shared" si="7"/>
        <v>0. 0. 0. Källa: 0</v>
      </c>
      <c r="C551" s="14"/>
      <c r="D551" s="14"/>
      <c r="E551" s="14">
        <f>Tabell!B217</f>
        <v>0</v>
      </c>
      <c r="F551" s="14">
        <f>Tabell!C217</f>
        <v>0</v>
      </c>
      <c r="G551" s="61">
        <f>Tabell!E217</f>
        <v>0</v>
      </c>
      <c r="H551" s="61">
        <f>Tabell!D217</f>
        <v>0</v>
      </c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</row>
    <row r="552" spans="2:19" x14ac:dyDescent="0.25">
      <c r="B552" s="62" t="str">
        <f t="shared" si="7"/>
        <v>0. 0. 0. Källa: 0</v>
      </c>
      <c r="C552" s="14"/>
      <c r="D552" s="14"/>
      <c r="E552" s="14">
        <f>Tabell!B218</f>
        <v>0</v>
      </c>
      <c r="F552" s="14">
        <f>Tabell!C218</f>
        <v>0</v>
      </c>
      <c r="G552" s="61">
        <f>Tabell!E218</f>
        <v>0</v>
      </c>
      <c r="H552" s="61">
        <f>Tabell!D218</f>
        <v>0</v>
      </c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</row>
    <row r="553" spans="2:19" x14ac:dyDescent="0.25">
      <c r="C553" s="14"/>
      <c r="D553" s="14"/>
      <c r="E553" s="14"/>
      <c r="F553" s="14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</row>
    <row r="554" spans="2:19" x14ac:dyDescent="0.25">
      <c r="C554" s="14"/>
      <c r="D554" s="14"/>
      <c r="E554" s="14"/>
      <c r="F554" s="14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</row>
    <row r="555" spans="2:19" x14ac:dyDescent="0.25">
      <c r="C555" s="14"/>
      <c r="D555" s="14"/>
      <c r="E555" s="14"/>
      <c r="F555" s="14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</row>
    <row r="556" spans="2:19" x14ac:dyDescent="0.25">
      <c r="C556" s="14"/>
      <c r="D556" s="14"/>
      <c r="E556" s="14"/>
      <c r="F556" s="14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</row>
    <row r="557" spans="2:19" x14ac:dyDescent="0.25">
      <c r="C557" s="14"/>
      <c r="D557" s="14"/>
      <c r="E557" s="14"/>
      <c r="F557" s="14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</row>
    <row r="558" spans="2:19" x14ac:dyDescent="0.25">
      <c r="C558" s="14"/>
      <c r="D558" s="14"/>
      <c r="E558" s="14"/>
      <c r="F558" s="14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</row>
    <row r="559" spans="2:19" x14ac:dyDescent="0.25">
      <c r="C559" s="14"/>
      <c r="D559" s="14"/>
      <c r="E559" s="14"/>
      <c r="F559" s="14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</row>
    <row r="560" spans="2:19" x14ac:dyDescent="0.25">
      <c r="C560" s="14"/>
      <c r="D560" s="14"/>
      <c r="E560" s="14"/>
      <c r="F560" s="14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</row>
    <row r="561" spans="2:19" x14ac:dyDescent="0.25">
      <c r="C561" s="14"/>
      <c r="D561" s="14"/>
      <c r="E561" s="14"/>
      <c r="F561" s="14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</row>
    <row r="562" spans="2:19" x14ac:dyDescent="0.25">
      <c r="C562" s="14"/>
      <c r="D562" s="14"/>
      <c r="E562" s="14"/>
      <c r="F562" s="14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</row>
    <row r="563" spans="2:19" x14ac:dyDescent="0.25">
      <c r="C563" s="14"/>
      <c r="D563" s="14"/>
      <c r="E563" s="14"/>
      <c r="F563" s="14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</row>
    <row r="564" spans="2:19" x14ac:dyDescent="0.25">
      <c r="C564" s="14"/>
      <c r="D564" s="14"/>
      <c r="E564" s="14"/>
      <c r="F564" s="14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</row>
    <row r="565" spans="2:19" x14ac:dyDescent="0.25">
      <c r="B565" s="62" t="str">
        <f t="shared" si="7"/>
        <v>84. Måluppfyllelse för blodsockervärde - barn. Procent. Källa: NDR - Nationella Diabetesregistret</v>
      </c>
      <c r="C565" s="14"/>
      <c r="D565" s="14"/>
      <c r="E565" s="14">
        <f>Tabell!B219</f>
        <v>84</v>
      </c>
      <c r="F565" s="14" t="str">
        <f>Tabell!C219</f>
        <v>Måluppfyllelse för blodsockervärde - barn</v>
      </c>
      <c r="G565" s="61" t="str">
        <f>Tabell!E219</f>
        <v>Procent</v>
      </c>
      <c r="H565" s="61" t="str">
        <f>Tabell!D219</f>
        <v>NDR - Nationella Diabetesregistret</v>
      </c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</row>
    <row r="566" spans="2:19" x14ac:dyDescent="0.25">
      <c r="B566" s="62" t="str">
        <f t="shared" si="7"/>
        <v>0. 0. 0. Källa: 0</v>
      </c>
      <c r="C566" s="14"/>
      <c r="D566" s="14"/>
      <c r="E566" s="14">
        <f>Tabell!B220</f>
        <v>0</v>
      </c>
      <c r="F566" s="14">
        <f>Tabell!C220</f>
        <v>0</v>
      </c>
      <c r="G566" s="61">
        <f>Tabell!E220</f>
        <v>0</v>
      </c>
      <c r="H566" s="61">
        <f>Tabell!D220</f>
        <v>0</v>
      </c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</row>
    <row r="567" spans="2:19" x14ac:dyDescent="0.25">
      <c r="B567" s="62" t="str">
        <f t="shared" si="7"/>
        <v>0. 0. 0. Källa: 0</v>
      </c>
      <c r="C567" s="14"/>
      <c r="D567" s="14"/>
      <c r="E567" s="14">
        <f>Tabell!B221</f>
        <v>0</v>
      </c>
      <c r="F567" s="14">
        <f>Tabell!C221</f>
        <v>0</v>
      </c>
      <c r="G567" s="61">
        <f>Tabell!E221</f>
        <v>0</v>
      </c>
      <c r="H567" s="61">
        <f>Tabell!D221</f>
        <v>0</v>
      </c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</row>
    <row r="568" spans="2:19" x14ac:dyDescent="0.25">
      <c r="B568" s="62" t="str">
        <f t="shared" si="7"/>
        <v>0. 0. 0. Källa: 0</v>
      </c>
      <c r="C568" s="14"/>
      <c r="D568" s="14"/>
      <c r="E568" s="14">
        <f>Tabell!B222</f>
        <v>0</v>
      </c>
      <c r="F568" s="14">
        <f>Tabell!C222</f>
        <v>0</v>
      </c>
      <c r="G568" s="61">
        <f>Tabell!E222</f>
        <v>0</v>
      </c>
      <c r="H568" s="61">
        <f>Tabell!D222</f>
        <v>0</v>
      </c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</row>
    <row r="569" spans="2:19" x14ac:dyDescent="0.25">
      <c r="B569" s="62" t="str">
        <f t="shared" si="7"/>
        <v>0. 0. 0. Källa: 0</v>
      </c>
      <c r="C569" s="14"/>
      <c r="D569" s="14"/>
      <c r="E569" s="14">
        <f>Tabell!B223</f>
        <v>0</v>
      </c>
      <c r="F569" s="14">
        <f>Tabell!C223</f>
        <v>0</v>
      </c>
      <c r="G569" s="61">
        <f>Tabell!E223</f>
        <v>0</v>
      </c>
      <c r="H569" s="61">
        <f>Tabell!D223</f>
        <v>0</v>
      </c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</row>
    <row r="570" spans="2:19" x14ac:dyDescent="0.25">
      <c r="B570" s="62" t="str">
        <f t="shared" si="7"/>
        <v>0. 0. 0. Källa: 0</v>
      </c>
      <c r="C570" s="14"/>
      <c r="D570" s="14"/>
      <c r="E570" s="14">
        <f>Tabell!B224</f>
        <v>0</v>
      </c>
      <c r="F570" s="14">
        <f>Tabell!C224</f>
        <v>0</v>
      </c>
      <c r="G570" s="61">
        <f>Tabell!E224</f>
        <v>0</v>
      </c>
      <c r="H570" s="61">
        <f>Tabell!D224</f>
        <v>0</v>
      </c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</row>
    <row r="571" spans="2:19" x14ac:dyDescent="0.25">
      <c r="B571" s="62" t="str">
        <f t="shared" si="7"/>
        <v>0. 0. 0. Källa: 0</v>
      </c>
      <c r="C571" s="14"/>
      <c r="D571" s="14"/>
      <c r="E571" s="14">
        <f>Tabell!B225</f>
        <v>0</v>
      </c>
      <c r="F571" s="14">
        <f>Tabell!C225</f>
        <v>0</v>
      </c>
      <c r="G571" s="61">
        <f>Tabell!E225</f>
        <v>0</v>
      </c>
      <c r="H571" s="61">
        <f>Tabell!D225</f>
        <v>0</v>
      </c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</row>
    <row r="572" spans="2:19" x14ac:dyDescent="0.25">
      <c r="C572" s="14"/>
      <c r="D572" s="14"/>
      <c r="E572" s="14"/>
      <c r="F572" s="14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</row>
    <row r="573" spans="2:19" x14ac:dyDescent="0.25">
      <c r="C573" s="14"/>
      <c r="D573" s="14"/>
      <c r="E573" s="14"/>
      <c r="F573" s="14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</row>
    <row r="574" spans="2:19" x14ac:dyDescent="0.25">
      <c r="C574" s="14"/>
      <c r="D574" s="14"/>
      <c r="E574" s="14"/>
      <c r="F574" s="14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</row>
    <row r="575" spans="2:19" x14ac:dyDescent="0.25">
      <c r="C575" s="14"/>
      <c r="D575" s="14"/>
      <c r="E575" s="14"/>
      <c r="F575" s="14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</row>
    <row r="576" spans="2:19" x14ac:dyDescent="0.25">
      <c r="C576" s="14"/>
      <c r="D576" s="14"/>
      <c r="E576" s="14"/>
      <c r="F576" s="14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</row>
    <row r="577" spans="2:19" x14ac:dyDescent="0.25">
      <c r="C577" s="14"/>
      <c r="D577" s="14"/>
      <c r="E577" s="14"/>
      <c r="F577" s="14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</row>
    <row r="578" spans="2:19" x14ac:dyDescent="0.25">
      <c r="C578" s="14"/>
      <c r="D578" s="14"/>
      <c r="E578" s="14"/>
      <c r="F578" s="14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</row>
    <row r="579" spans="2:19" x14ac:dyDescent="0.25">
      <c r="C579" s="14"/>
      <c r="D579" s="14"/>
      <c r="E579" s="14"/>
      <c r="F579" s="14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</row>
    <row r="580" spans="2:19" x14ac:dyDescent="0.25">
      <c r="C580" s="14"/>
      <c r="D580" s="14"/>
      <c r="E580" s="14"/>
      <c r="F580" s="14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</row>
    <row r="581" spans="2:19" x14ac:dyDescent="0.25">
      <c r="C581" s="14"/>
      <c r="D581" s="14"/>
      <c r="E581" s="14"/>
      <c r="F581" s="14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</row>
    <row r="582" spans="2:19" x14ac:dyDescent="0.25">
      <c r="C582" s="14"/>
      <c r="D582" s="14"/>
      <c r="E582" s="14"/>
      <c r="F582" s="14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</row>
    <row r="583" spans="2:19" x14ac:dyDescent="0.25">
      <c r="C583" s="14"/>
      <c r="D583" s="14"/>
      <c r="E583" s="14"/>
      <c r="F583" s="14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</row>
    <row r="584" spans="2:19" x14ac:dyDescent="0.25">
      <c r="C584" s="14"/>
      <c r="D584" s="14"/>
      <c r="E584" s="14"/>
      <c r="F584" s="14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</row>
    <row r="585" spans="2:19" x14ac:dyDescent="0.25">
      <c r="B585" s="62" t="str">
        <f t="shared" si="7"/>
        <v>87. Dödlighet efter hjärtinfarkt. Procent. Källa: Patientregistret och Dödsorsaksregistret, Socialstyrelsen</v>
      </c>
      <c r="C585" s="14"/>
      <c r="D585" s="14"/>
      <c r="E585" s="14">
        <f>Tabell!B226</f>
        <v>87</v>
      </c>
      <c r="F585" s="14" t="str">
        <f>Tabell!C226</f>
        <v>Dödlighet efter hjärtinfarkt</v>
      </c>
      <c r="G585" s="61" t="str">
        <f>Tabell!E226</f>
        <v>Procent</v>
      </c>
      <c r="H585" s="61" t="str">
        <f>Tabell!D226</f>
        <v>Patientregistret och Dödsorsaksregistret, Socialstyrelsen</v>
      </c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</row>
    <row r="586" spans="2:19" x14ac:dyDescent="0.25">
      <c r="B586" s="62" t="str">
        <f t="shared" si="7"/>
        <v>0. 0. 0. Källa: 0</v>
      </c>
      <c r="C586" s="14"/>
      <c r="D586" s="14"/>
      <c r="E586" s="14">
        <f>Tabell!B227</f>
        <v>0</v>
      </c>
      <c r="F586" s="14">
        <f>Tabell!C227</f>
        <v>0</v>
      </c>
      <c r="G586" s="61">
        <f>Tabell!E227</f>
        <v>0</v>
      </c>
      <c r="H586" s="61">
        <f>Tabell!D227</f>
        <v>0</v>
      </c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</row>
    <row r="587" spans="2:19" x14ac:dyDescent="0.25">
      <c r="B587" s="62" t="str">
        <f t="shared" si="7"/>
        <v>0. 0. 0. Källa: 0</v>
      </c>
      <c r="C587" s="14"/>
      <c r="D587" s="14"/>
      <c r="E587" s="14">
        <f>Tabell!B228</f>
        <v>0</v>
      </c>
      <c r="F587" s="14">
        <f>Tabell!C228</f>
        <v>0</v>
      </c>
      <c r="G587" s="61">
        <f>Tabell!E228</f>
        <v>0</v>
      </c>
      <c r="H587" s="61">
        <f>Tabell!D228</f>
        <v>0</v>
      </c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</row>
    <row r="588" spans="2:19" x14ac:dyDescent="0.25">
      <c r="B588" s="62" t="str">
        <f t="shared" si="7"/>
        <v>0. 0. 0. Källa: 0</v>
      </c>
      <c r="C588" s="14"/>
      <c r="D588" s="14"/>
      <c r="E588" s="14">
        <f>Tabell!B229</f>
        <v>0</v>
      </c>
      <c r="F588" s="14">
        <f>Tabell!C229</f>
        <v>0</v>
      </c>
      <c r="G588" s="61">
        <f>Tabell!E229</f>
        <v>0</v>
      </c>
      <c r="H588" s="61">
        <f>Tabell!D229</f>
        <v>0</v>
      </c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</row>
    <row r="589" spans="2:19" x14ac:dyDescent="0.25">
      <c r="B589" s="62" t="str">
        <f t="shared" si="7"/>
        <v>0. 0. 0. Källa: 0</v>
      </c>
      <c r="C589" s="14"/>
      <c r="D589" s="14"/>
      <c r="E589" s="14">
        <f>Tabell!B230</f>
        <v>0</v>
      </c>
      <c r="F589" s="14">
        <f>Tabell!C230</f>
        <v>0</v>
      </c>
      <c r="G589" s="61">
        <f>Tabell!E230</f>
        <v>0</v>
      </c>
      <c r="H589" s="61">
        <f>Tabell!D230</f>
        <v>0</v>
      </c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</row>
    <row r="590" spans="2:19" x14ac:dyDescent="0.25">
      <c r="B590" s="62" t="str">
        <f t="shared" si="7"/>
        <v>0. 0. 0. Källa: 0</v>
      </c>
      <c r="C590" s="14"/>
      <c r="D590" s="14"/>
      <c r="E590" s="14">
        <f>Tabell!B231</f>
        <v>0</v>
      </c>
      <c r="F590" s="14">
        <f>Tabell!C231</f>
        <v>0</v>
      </c>
      <c r="G590" s="61">
        <f>Tabell!E231</f>
        <v>0</v>
      </c>
      <c r="H590" s="61">
        <f>Tabell!D231</f>
        <v>0</v>
      </c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</row>
    <row r="591" spans="2:19" x14ac:dyDescent="0.25">
      <c r="B591" s="62" t="str">
        <f t="shared" si="7"/>
        <v>0. 0. 0. Källa: 0</v>
      </c>
      <c r="C591" s="14"/>
      <c r="D591" s="14"/>
      <c r="E591" s="14">
        <f>Tabell!B232</f>
        <v>0</v>
      </c>
      <c r="F591" s="14">
        <f>Tabell!C232</f>
        <v>0</v>
      </c>
      <c r="G591" s="61">
        <f>Tabell!E232</f>
        <v>0</v>
      </c>
      <c r="H591" s="61">
        <f>Tabell!D232</f>
        <v>0</v>
      </c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</row>
    <row r="592" spans="2:19" x14ac:dyDescent="0.25">
      <c r="B592" s="62" t="str">
        <f t="shared" si="7"/>
        <v>0. 0. 0. Källa: 0</v>
      </c>
      <c r="C592" s="14"/>
      <c r="D592" s="14"/>
      <c r="E592" s="14">
        <f>Tabell!B233</f>
        <v>0</v>
      </c>
      <c r="F592" s="14">
        <f>Tabell!C233</f>
        <v>0</v>
      </c>
      <c r="G592" s="61">
        <f>Tabell!E233</f>
        <v>0</v>
      </c>
      <c r="H592" s="61">
        <f>Tabell!D233</f>
        <v>0</v>
      </c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</row>
    <row r="593" spans="2:19" x14ac:dyDescent="0.25">
      <c r="B593" s="62" t="str">
        <f t="shared" si="7"/>
        <v>0. 0. 0. Källa: 0</v>
      </c>
      <c r="C593" s="14"/>
      <c r="D593" s="14"/>
      <c r="E593" s="14">
        <f>Tabell!B234</f>
        <v>0</v>
      </c>
      <c r="F593" s="14">
        <f>Tabell!C234</f>
        <v>0</v>
      </c>
      <c r="G593" s="61">
        <f>Tabell!E234</f>
        <v>0</v>
      </c>
      <c r="H593" s="61">
        <f>Tabell!D234</f>
        <v>0</v>
      </c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</row>
    <row r="594" spans="2:19" x14ac:dyDescent="0.25">
      <c r="C594" s="14"/>
      <c r="D594" s="14"/>
      <c r="E594" s="14"/>
      <c r="F594" s="14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</row>
    <row r="595" spans="2:19" x14ac:dyDescent="0.25">
      <c r="C595" s="14"/>
      <c r="D595" s="14"/>
      <c r="E595" s="14"/>
      <c r="F595" s="14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</row>
    <row r="596" spans="2:19" x14ac:dyDescent="0.25">
      <c r="C596" s="14"/>
      <c r="D596" s="14"/>
      <c r="E596" s="14"/>
      <c r="F596" s="14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</row>
    <row r="597" spans="2:19" x14ac:dyDescent="0.25">
      <c r="C597" s="14"/>
      <c r="D597" s="14"/>
      <c r="E597" s="14"/>
      <c r="F597" s="14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</row>
    <row r="598" spans="2:19" x14ac:dyDescent="0.25">
      <c r="C598" s="14"/>
      <c r="D598" s="14"/>
      <c r="E598" s="14"/>
      <c r="F598" s="14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</row>
    <row r="599" spans="2:19" x14ac:dyDescent="0.25">
      <c r="C599" s="14"/>
      <c r="D599" s="14"/>
      <c r="E599" s="14"/>
      <c r="F599" s="14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</row>
    <row r="600" spans="2:19" x14ac:dyDescent="0.25">
      <c r="C600" s="14"/>
      <c r="D600" s="14"/>
      <c r="E600" s="14"/>
      <c r="F600" s="14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</row>
    <row r="601" spans="2:19" x14ac:dyDescent="0.25">
      <c r="C601" s="14"/>
      <c r="D601" s="14"/>
      <c r="E601" s="14"/>
      <c r="F601" s="14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</row>
    <row r="602" spans="2:19" x14ac:dyDescent="0.25">
      <c r="C602" s="14"/>
      <c r="D602" s="14"/>
      <c r="E602" s="14"/>
      <c r="F602" s="14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</row>
    <row r="603" spans="2:19" x14ac:dyDescent="0.25">
      <c r="C603" s="14"/>
      <c r="D603" s="14"/>
      <c r="E603" s="14"/>
      <c r="F603" s="14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</row>
    <row r="604" spans="2:19" x14ac:dyDescent="0.25">
      <c r="C604" s="14"/>
      <c r="D604" s="14"/>
      <c r="E604" s="14"/>
      <c r="F604" s="14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</row>
    <row r="605" spans="2:19" x14ac:dyDescent="0.25">
      <c r="B605" s="62" t="str">
        <f t="shared" si="7"/>
        <v>88. Dödlighet efter sjukhusvårdad hjärtinfarkt. Procent. Källa: Patientregistret och Dödsorsaksregistret, Socialstyrelsen</v>
      </c>
      <c r="C605" s="14"/>
      <c r="D605" s="14"/>
      <c r="E605" s="14">
        <f>Tabell!B235</f>
        <v>88</v>
      </c>
      <c r="F605" s="14" t="str">
        <f>Tabell!C235</f>
        <v>Dödlighet efter sjukhusvårdad hjärtinfarkt</v>
      </c>
      <c r="G605" s="61" t="str">
        <f>Tabell!E235</f>
        <v>Procent</v>
      </c>
      <c r="H605" s="61" t="str">
        <f>Tabell!D235</f>
        <v>Patientregistret och Dödsorsaksregistret, Socialstyrelsen</v>
      </c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</row>
    <row r="606" spans="2:19" x14ac:dyDescent="0.25">
      <c r="B606" s="62" t="str">
        <f t="shared" si="7"/>
        <v>0. 0. 0. Källa: 0</v>
      </c>
      <c r="C606" s="14"/>
      <c r="D606" s="14"/>
      <c r="E606" s="14">
        <f>Tabell!B236</f>
        <v>0</v>
      </c>
      <c r="F606" s="14">
        <f>Tabell!C236</f>
        <v>0</v>
      </c>
      <c r="G606" s="61">
        <f>Tabell!E236</f>
        <v>0</v>
      </c>
      <c r="H606" s="61">
        <f>Tabell!D236</f>
        <v>0</v>
      </c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</row>
    <row r="607" spans="2:19" x14ac:dyDescent="0.25">
      <c r="B607" s="62" t="str">
        <f t="shared" si="7"/>
        <v>0. 0. 0. Källa: 0</v>
      </c>
      <c r="C607" s="14"/>
      <c r="D607" s="14"/>
      <c r="E607" s="14">
        <f>Tabell!B237</f>
        <v>0</v>
      </c>
      <c r="F607" s="14">
        <f>Tabell!C237</f>
        <v>0</v>
      </c>
      <c r="G607" s="61">
        <f>Tabell!E237</f>
        <v>0</v>
      </c>
      <c r="H607" s="61">
        <f>Tabell!D237</f>
        <v>0</v>
      </c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</row>
    <row r="608" spans="2:19" x14ac:dyDescent="0.25">
      <c r="B608" s="62" t="str">
        <f t="shared" si="7"/>
        <v>0. 0. 0. Källa: 0</v>
      </c>
      <c r="C608" s="14"/>
      <c r="D608" s="14"/>
      <c r="E608" s="14">
        <f>Tabell!B238</f>
        <v>0</v>
      </c>
      <c r="F608" s="14">
        <f>Tabell!C238</f>
        <v>0</v>
      </c>
      <c r="G608" s="61">
        <f>Tabell!E238</f>
        <v>0</v>
      </c>
      <c r="H608" s="61">
        <f>Tabell!D238</f>
        <v>0</v>
      </c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</row>
    <row r="609" spans="2:19" x14ac:dyDescent="0.25">
      <c r="B609" s="62" t="str">
        <f t="shared" si="7"/>
        <v>0. 0. 0. Källa: 0</v>
      </c>
      <c r="C609" s="14"/>
      <c r="D609" s="14"/>
      <c r="E609" s="14">
        <f>Tabell!B239</f>
        <v>0</v>
      </c>
      <c r="F609" s="14">
        <f>Tabell!C239</f>
        <v>0</v>
      </c>
      <c r="G609" s="61">
        <f>Tabell!E239</f>
        <v>0</v>
      </c>
      <c r="H609" s="61">
        <f>Tabell!D239</f>
        <v>0</v>
      </c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</row>
    <row r="610" spans="2:19" x14ac:dyDescent="0.25">
      <c r="B610" s="62" t="str">
        <f t="shared" si="7"/>
        <v>0. 0. 0. Källa: 0</v>
      </c>
      <c r="C610" s="14"/>
      <c r="D610" s="14"/>
      <c r="E610" s="14">
        <f>Tabell!B240</f>
        <v>0</v>
      </c>
      <c r="F610" s="14">
        <f>Tabell!C240</f>
        <v>0</v>
      </c>
      <c r="G610" s="61">
        <f>Tabell!E240</f>
        <v>0</v>
      </c>
      <c r="H610" s="61">
        <f>Tabell!D240</f>
        <v>0</v>
      </c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</row>
    <row r="611" spans="2:19" x14ac:dyDescent="0.25">
      <c r="B611" s="62" t="str">
        <f t="shared" si="7"/>
        <v>0. 0. 0. Källa: 0</v>
      </c>
      <c r="C611" s="14"/>
      <c r="D611" s="14"/>
      <c r="E611" s="14">
        <f>Tabell!B241</f>
        <v>0</v>
      </c>
      <c r="F611" s="14">
        <f>Tabell!C241</f>
        <v>0</v>
      </c>
      <c r="G611" s="61">
        <f>Tabell!E241</f>
        <v>0</v>
      </c>
      <c r="H611" s="61">
        <f>Tabell!D241</f>
        <v>0</v>
      </c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</row>
    <row r="612" spans="2:19" x14ac:dyDescent="0.25">
      <c r="B612" s="62" t="str">
        <f t="shared" si="7"/>
        <v>0. 0. 0. Källa: 0</v>
      </c>
      <c r="C612" s="14"/>
      <c r="D612" s="14"/>
      <c r="E612" s="14">
        <f>Tabell!B242</f>
        <v>0</v>
      </c>
      <c r="F612" s="14">
        <f>Tabell!C242</f>
        <v>0</v>
      </c>
      <c r="G612" s="61">
        <f>Tabell!E242</f>
        <v>0</v>
      </c>
      <c r="H612" s="61">
        <f>Tabell!D242</f>
        <v>0</v>
      </c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</row>
    <row r="613" spans="2:19" x14ac:dyDescent="0.25">
      <c r="B613" s="62" t="str">
        <f t="shared" si="7"/>
        <v>0. 0. 0. Källa: 0</v>
      </c>
      <c r="C613" s="14"/>
      <c r="D613" s="14"/>
      <c r="E613" s="14">
        <f>Tabell!B243</f>
        <v>0</v>
      </c>
      <c r="F613" s="14">
        <f>Tabell!C243</f>
        <v>0</v>
      </c>
      <c r="G613" s="61">
        <f>Tabell!E243</f>
        <v>0</v>
      </c>
      <c r="H613" s="61">
        <f>Tabell!D243</f>
        <v>0</v>
      </c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</row>
    <row r="614" spans="2:19" x14ac:dyDescent="0.25">
      <c r="C614" s="14"/>
      <c r="D614" s="14"/>
      <c r="E614" s="14"/>
      <c r="F614" s="14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</row>
    <row r="615" spans="2:19" x14ac:dyDescent="0.25">
      <c r="C615" s="14"/>
      <c r="D615" s="14"/>
      <c r="E615" s="14"/>
      <c r="F615" s="14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</row>
    <row r="616" spans="2:19" x14ac:dyDescent="0.25">
      <c r="C616" s="14"/>
      <c r="D616" s="14"/>
      <c r="E616" s="14"/>
      <c r="F616" s="14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</row>
    <row r="617" spans="2:19" x14ac:dyDescent="0.25">
      <c r="C617" s="14"/>
      <c r="D617" s="14"/>
      <c r="E617" s="14"/>
      <c r="F617" s="14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</row>
    <row r="618" spans="2:19" x14ac:dyDescent="0.25">
      <c r="C618" s="14"/>
      <c r="D618" s="14"/>
      <c r="E618" s="14"/>
      <c r="F618" s="14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</row>
    <row r="619" spans="2:19" x14ac:dyDescent="0.25">
      <c r="C619" s="14"/>
      <c r="D619" s="14"/>
      <c r="E619" s="14"/>
      <c r="F619" s="14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</row>
    <row r="620" spans="2:19" x14ac:dyDescent="0.25">
      <c r="C620" s="14"/>
      <c r="D620" s="14"/>
      <c r="E620" s="14"/>
      <c r="F620" s="14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</row>
    <row r="621" spans="2:19" x14ac:dyDescent="0.25">
      <c r="C621" s="14"/>
      <c r="D621" s="14"/>
      <c r="E621" s="14"/>
      <c r="F621" s="14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</row>
    <row r="622" spans="2:19" x14ac:dyDescent="0.25">
      <c r="C622" s="14"/>
      <c r="D622" s="14"/>
      <c r="E622" s="14"/>
      <c r="F622" s="14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</row>
    <row r="623" spans="2:19" x14ac:dyDescent="0.25">
      <c r="C623" s="14"/>
      <c r="D623" s="14"/>
      <c r="E623" s="14"/>
      <c r="F623" s="14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</row>
    <row r="624" spans="2:19" x14ac:dyDescent="0.25">
      <c r="C624" s="14"/>
      <c r="D624" s="14"/>
      <c r="E624" s="14"/>
      <c r="F624" s="14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</row>
    <row r="625" spans="2:19" x14ac:dyDescent="0.25">
      <c r="B625" s="62" t="str">
        <f t="shared" si="7"/>
        <v>89. Ny infarkt eller död i ischemisk hjärtsjukdom. Procent. Källa: Patientregistret och Dödsorsaksregistret, Socialstyrelsen</v>
      </c>
      <c r="C625" s="14"/>
      <c r="D625" s="14"/>
      <c r="E625" s="14">
        <f>Tabell!B244</f>
        <v>89</v>
      </c>
      <c r="F625" s="14" t="str">
        <f>Tabell!C244</f>
        <v>Ny infarkt eller död i ischemisk hjärtsjukdom</v>
      </c>
      <c r="G625" s="61" t="str">
        <f>Tabell!E244</f>
        <v>Procent</v>
      </c>
      <c r="H625" s="61" t="str">
        <f>Tabell!D244</f>
        <v>Patientregistret och Dödsorsaksregistret, Socialstyrelsen</v>
      </c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</row>
    <row r="626" spans="2:19" x14ac:dyDescent="0.25">
      <c r="B626" s="62" t="str">
        <f t="shared" si="7"/>
        <v>0. 0. 0. Källa: 0</v>
      </c>
      <c r="C626" s="14"/>
      <c r="D626" s="14"/>
      <c r="E626" s="14">
        <f>Tabell!B245</f>
        <v>0</v>
      </c>
      <c r="F626" s="14">
        <f>Tabell!C245</f>
        <v>0</v>
      </c>
      <c r="G626" s="61">
        <f>Tabell!E245</f>
        <v>0</v>
      </c>
      <c r="H626" s="61">
        <f>Tabell!D245</f>
        <v>0</v>
      </c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</row>
    <row r="627" spans="2:19" x14ac:dyDescent="0.25">
      <c r="B627" s="62" t="str">
        <f t="shared" si="7"/>
        <v>0. 0. 0. Källa: 0</v>
      </c>
      <c r="C627" s="14"/>
      <c r="D627" s="14"/>
      <c r="E627" s="14">
        <f>Tabell!B246</f>
        <v>0</v>
      </c>
      <c r="F627" s="14">
        <f>Tabell!C246</f>
        <v>0</v>
      </c>
      <c r="G627" s="61">
        <f>Tabell!E246</f>
        <v>0</v>
      </c>
      <c r="H627" s="61">
        <f>Tabell!D246</f>
        <v>0</v>
      </c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</row>
    <row r="628" spans="2:19" x14ac:dyDescent="0.25">
      <c r="B628" s="62" t="str">
        <f t="shared" si="7"/>
        <v>0. 0. 0. Källa: 0</v>
      </c>
      <c r="C628" s="14"/>
      <c r="D628" s="14"/>
      <c r="E628" s="14">
        <f>Tabell!B247</f>
        <v>0</v>
      </c>
      <c r="F628" s="14">
        <f>Tabell!C247</f>
        <v>0</v>
      </c>
      <c r="G628" s="61">
        <f>Tabell!E247</f>
        <v>0</v>
      </c>
      <c r="H628" s="61">
        <f>Tabell!D247</f>
        <v>0</v>
      </c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</row>
    <row r="629" spans="2:19" x14ac:dyDescent="0.25">
      <c r="B629" s="62" t="str">
        <f t="shared" si="7"/>
        <v>0. 0. 0. Källa: 0</v>
      </c>
      <c r="C629" s="14"/>
      <c r="D629" s="14"/>
      <c r="E629" s="14">
        <f>Tabell!B248</f>
        <v>0</v>
      </c>
      <c r="F629" s="14">
        <f>Tabell!C248</f>
        <v>0</v>
      </c>
      <c r="G629" s="61">
        <f>Tabell!E248</f>
        <v>0</v>
      </c>
      <c r="H629" s="61">
        <f>Tabell!D248</f>
        <v>0</v>
      </c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</row>
    <row r="630" spans="2:19" x14ac:dyDescent="0.25">
      <c r="B630" s="62" t="str">
        <f t="shared" si="7"/>
        <v>0. 0. 0. Källa: 0</v>
      </c>
      <c r="C630" s="14"/>
      <c r="D630" s="14"/>
      <c r="E630" s="14">
        <f>Tabell!B249</f>
        <v>0</v>
      </c>
      <c r="F630" s="14">
        <f>Tabell!C249</f>
        <v>0</v>
      </c>
      <c r="G630" s="61">
        <f>Tabell!E249</f>
        <v>0</v>
      </c>
      <c r="H630" s="61">
        <f>Tabell!D249</f>
        <v>0</v>
      </c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</row>
    <row r="631" spans="2:19" x14ac:dyDescent="0.25">
      <c r="B631" s="62" t="str">
        <f t="shared" si="7"/>
        <v>0. 0. 0. Källa: 0</v>
      </c>
      <c r="C631" s="14"/>
      <c r="D631" s="14"/>
      <c r="E631" s="14">
        <f>Tabell!B250</f>
        <v>0</v>
      </c>
      <c r="F631" s="14">
        <f>Tabell!C250</f>
        <v>0</v>
      </c>
      <c r="G631" s="61">
        <f>Tabell!E250</f>
        <v>0</v>
      </c>
      <c r="H631" s="61">
        <f>Tabell!D250</f>
        <v>0</v>
      </c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</row>
    <row r="632" spans="2:19" x14ac:dyDescent="0.25">
      <c r="C632" s="14"/>
      <c r="D632" s="14"/>
      <c r="E632" s="14"/>
      <c r="F632" s="14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</row>
    <row r="633" spans="2:19" x14ac:dyDescent="0.25">
      <c r="C633" s="14"/>
      <c r="D633" s="14"/>
      <c r="E633" s="14"/>
      <c r="F633" s="14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</row>
    <row r="634" spans="2:19" x14ac:dyDescent="0.25">
      <c r="C634" s="14"/>
      <c r="D634" s="14"/>
      <c r="E634" s="14"/>
      <c r="F634" s="14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</row>
    <row r="635" spans="2:19" x14ac:dyDescent="0.25">
      <c r="C635" s="14"/>
      <c r="D635" s="14"/>
      <c r="E635" s="14"/>
      <c r="F635" s="14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</row>
    <row r="636" spans="2:19" x14ac:dyDescent="0.25">
      <c r="C636" s="14"/>
      <c r="D636" s="14"/>
      <c r="E636" s="14"/>
      <c r="F636" s="14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</row>
    <row r="637" spans="2:19" x14ac:dyDescent="0.25">
      <c r="C637" s="14"/>
      <c r="D637" s="14"/>
      <c r="E637" s="14"/>
      <c r="F637" s="14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</row>
    <row r="638" spans="2:19" x14ac:dyDescent="0.25">
      <c r="C638" s="14"/>
      <c r="D638" s="14"/>
      <c r="E638" s="14"/>
      <c r="F638" s="14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</row>
    <row r="639" spans="2:19" x14ac:dyDescent="0.25">
      <c r="C639" s="14"/>
      <c r="D639" s="14"/>
      <c r="E639" s="14"/>
      <c r="F639" s="14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</row>
    <row r="640" spans="2:19" x14ac:dyDescent="0.25">
      <c r="C640" s="14"/>
      <c r="D640" s="14"/>
      <c r="E640" s="14"/>
      <c r="F640" s="14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</row>
    <row r="641" spans="2:19" x14ac:dyDescent="0.25">
      <c r="C641" s="14"/>
      <c r="D641" s="14"/>
      <c r="E641" s="14"/>
      <c r="F641" s="14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</row>
    <row r="642" spans="2:19" x14ac:dyDescent="0.25">
      <c r="C642" s="14"/>
      <c r="D642" s="14"/>
      <c r="E642" s="14"/>
      <c r="F642" s="14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</row>
    <row r="643" spans="2:19" x14ac:dyDescent="0.25">
      <c r="C643" s="14"/>
      <c r="D643" s="14"/>
      <c r="E643" s="14"/>
      <c r="F643" s="14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</row>
    <row r="644" spans="2:19" x14ac:dyDescent="0.25">
      <c r="C644" s="14"/>
      <c r="D644" s="14"/>
      <c r="E644" s="14"/>
      <c r="F644" s="14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</row>
    <row r="645" spans="2:19" x14ac:dyDescent="0.25">
      <c r="B645" s="62" t="str">
        <f t="shared" si="7"/>
        <v>90. Reperfusionsbehandling vid ST-höjningsinfarkt. Procent. Källa: SWEDEHEART - RIKS-HIA</v>
      </c>
      <c r="C645" s="14"/>
      <c r="D645" s="14"/>
      <c r="E645" s="14">
        <f>Tabell!B251</f>
        <v>90</v>
      </c>
      <c r="F645" s="14" t="str">
        <f>Tabell!C251</f>
        <v>Reperfusionsbehandling vid ST-höjningsinfarkt</v>
      </c>
      <c r="G645" s="61" t="str">
        <f>Tabell!E251</f>
        <v>Procent</v>
      </c>
      <c r="H645" s="61" t="str">
        <f>Tabell!D251</f>
        <v>SWEDEHEART - RIKS-HIA</v>
      </c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</row>
    <row r="646" spans="2:19" x14ac:dyDescent="0.25">
      <c r="B646" s="62" t="str">
        <f t="shared" si="7"/>
        <v>0. 0. 0. Källa: 0</v>
      </c>
      <c r="C646" s="14"/>
      <c r="D646" s="14"/>
      <c r="E646" s="14">
        <f>Tabell!B252</f>
        <v>0</v>
      </c>
      <c r="F646" s="14">
        <f>Tabell!C252</f>
        <v>0</v>
      </c>
      <c r="G646" s="61">
        <f>Tabell!E252</f>
        <v>0</v>
      </c>
      <c r="H646" s="61">
        <f>Tabell!D252</f>
        <v>0</v>
      </c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</row>
    <row r="647" spans="2:19" x14ac:dyDescent="0.25">
      <c r="B647" s="62" t="str">
        <f t="shared" si="7"/>
        <v>0. 0. 0. Källa: 0</v>
      </c>
      <c r="C647" s="14"/>
      <c r="D647" s="14"/>
      <c r="E647" s="14">
        <f>Tabell!B253</f>
        <v>0</v>
      </c>
      <c r="F647" s="14">
        <f>Tabell!C253</f>
        <v>0</v>
      </c>
      <c r="G647" s="61">
        <f>Tabell!E253</f>
        <v>0</v>
      </c>
      <c r="H647" s="61">
        <f>Tabell!D253</f>
        <v>0</v>
      </c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</row>
    <row r="648" spans="2:19" x14ac:dyDescent="0.25">
      <c r="B648" s="62" t="str">
        <f t="shared" si="7"/>
        <v>0. 0. 0. Källa: 0</v>
      </c>
      <c r="C648" s="14"/>
      <c r="D648" s="14"/>
      <c r="E648" s="14">
        <f>Tabell!B254</f>
        <v>0</v>
      </c>
      <c r="F648" s="14">
        <f>Tabell!C254</f>
        <v>0</v>
      </c>
      <c r="G648" s="61">
        <f>Tabell!E254</f>
        <v>0</v>
      </c>
      <c r="H648" s="61">
        <f>Tabell!D254</f>
        <v>0</v>
      </c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</row>
    <row r="649" spans="2:19" x14ac:dyDescent="0.25">
      <c r="B649" s="62" t="str">
        <f t="shared" si="7"/>
        <v>0. 0. 0. Källa: 0</v>
      </c>
      <c r="C649" s="14"/>
      <c r="D649" s="14"/>
      <c r="E649" s="14">
        <f>Tabell!B255</f>
        <v>0</v>
      </c>
      <c r="F649" s="14">
        <f>Tabell!C255</f>
        <v>0</v>
      </c>
      <c r="G649" s="61">
        <f>Tabell!E255</f>
        <v>0</v>
      </c>
      <c r="H649" s="61">
        <f>Tabell!D255</f>
        <v>0</v>
      </c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</row>
    <row r="650" spans="2:19" x14ac:dyDescent="0.25">
      <c r="B650" s="62" t="str">
        <f t="shared" si="7"/>
        <v>0. 0. 0. Källa: 0</v>
      </c>
      <c r="C650" s="14"/>
      <c r="D650" s="14"/>
      <c r="E650" s="14">
        <f>Tabell!B256</f>
        <v>0</v>
      </c>
      <c r="F650" s="14">
        <f>Tabell!C256</f>
        <v>0</v>
      </c>
      <c r="G650" s="61">
        <f>Tabell!E256</f>
        <v>0</v>
      </c>
      <c r="H650" s="61">
        <f>Tabell!D256</f>
        <v>0</v>
      </c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</row>
    <row r="651" spans="2:19" x14ac:dyDescent="0.25">
      <c r="B651" s="62" t="str">
        <f t="shared" si="7"/>
        <v>0. 0. 0. Källa: 0</v>
      </c>
      <c r="C651" s="14"/>
      <c r="D651" s="14"/>
      <c r="E651" s="14">
        <f>Tabell!B257</f>
        <v>0</v>
      </c>
      <c r="F651" s="14">
        <f>Tabell!C257</f>
        <v>0</v>
      </c>
      <c r="G651" s="61">
        <f>Tabell!E257</f>
        <v>0</v>
      </c>
      <c r="H651" s="61">
        <f>Tabell!D257</f>
        <v>0</v>
      </c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</row>
    <row r="652" spans="2:19" x14ac:dyDescent="0.25">
      <c r="B652" s="62" t="str">
        <f t="shared" si="7"/>
        <v>0. 0. 0. Källa: 0</v>
      </c>
      <c r="C652" s="14"/>
      <c r="D652" s="14"/>
      <c r="E652" s="14">
        <f>Tabell!B258</f>
        <v>0</v>
      </c>
      <c r="F652" s="14">
        <f>Tabell!C258</f>
        <v>0</v>
      </c>
      <c r="G652" s="61">
        <f>Tabell!E258</f>
        <v>0</v>
      </c>
      <c r="H652" s="61">
        <f>Tabell!D258</f>
        <v>0</v>
      </c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</row>
    <row r="653" spans="2:19" x14ac:dyDescent="0.25">
      <c r="C653" s="14"/>
      <c r="D653" s="14"/>
      <c r="E653" s="14"/>
      <c r="F653" s="14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</row>
    <row r="654" spans="2:19" x14ac:dyDescent="0.25">
      <c r="C654" s="14"/>
      <c r="D654" s="14"/>
      <c r="E654" s="14"/>
      <c r="F654" s="14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</row>
    <row r="655" spans="2:19" x14ac:dyDescent="0.25">
      <c r="C655" s="14"/>
      <c r="D655" s="14"/>
      <c r="E655" s="14"/>
      <c r="F655" s="14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</row>
    <row r="656" spans="2:19" x14ac:dyDescent="0.25">
      <c r="C656" s="14"/>
      <c r="D656" s="14"/>
      <c r="E656" s="14"/>
      <c r="F656" s="14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</row>
    <row r="657" spans="2:19" x14ac:dyDescent="0.25">
      <c r="C657" s="14"/>
      <c r="D657" s="14"/>
      <c r="E657" s="14"/>
      <c r="F657" s="14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</row>
    <row r="658" spans="2:19" x14ac:dyDescent="0.25">
      <c r="C658" s="14"/>
      <c r="D658" s="14"/>
      <c r="E658" s="14"/>
      <c r="F658" s="14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</row>
    <row r="659" spans="2:19" x14ac:dyDescent="0.25">
      <c r="C659" s="14"/>
      <c r="D659" s="14"/>
      <c r="E659" s="14"/>
      <c r="F659" s="14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</row>
    <row r="660" spans="2:19" x14ac:dyDescent="0.25">
      <c r="C660" s="14"/>
      <c r="D660" s="14"/>
      <c r="E660" s="14"/>
      <c r="F660" s="14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</row>
    <row r="661" spans="2:19" x14ac:dyDescent="0.25">
      <c r="C661" s="14"/>
      <c r="D661" s="14"/>
      <c r="E661" s="14"/>
      <c r="F661" s="14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</row>
    <row r="662" spans="2:19" x14ac:dyDescent="0.25">
      <c r="C662" s="14"/>
      <c r="D662" s="14"/>
      <c r="E662" s="14"/>
      <c r="F662" s="14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</row>
    <row r="663" spans="2:19" x14ac:dyDescent="0.25">
      <c r="C663" s="14"/>
      <c r="D663" s="14"/>
      <c r="E663" s="14"/>
      <c r="F663" s="14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</row>
    <row r="664" spans="2:19" x14ac:dyDescent="0.25">
      <c r="C664" s="14"/>
      <c r="D664" s="14"/>
      <c r="E664" s="14"/>
      <c r="F664" s="14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</row>
    <row r="665" spans="2:19" x14ac:dyDescent="0.25">
      <c r="B665" s="62" t="str">
        <f t="shared" si="7"/>
        <v>91. Tid till reperfusionsbehandling vid ST-höjningsinfarkt. Procent. Källa: SWEDEHEART - RIKS-HIA</v>
      </c>
      <c r="C665" s="14"/>
      <c r="D665" s="14"/>
      <c r="E665" s="14">
        <f>Tabell!B259</f>
        <v>91</v>
      </c>
      <c r="F665" s="14" t="str">
        <f>Tabell!C259</f>
        <v>Tid till reperfusionsbehandling vid ST-höjningsinfarkt</v>
      </c>
      <c r="G665" s="61" t="str">
        <f>Tabell!E259</f>
        <v>Procent</v>
      </c>
      <c r="H665" s="61" t="str">
        <f>Tabell!D259</f>
        <v>SWEDEHEART - RIKS-HIA</v>
      </c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</row>
    <row r="666" spans="2:19" x14ac:dyDescent="0.25">
      <c r="B666" s="62" t="str">
        <f t="shared" si="7"/>
        <v>0. 0. 0. Källa: 0</v>
      </c>
      <c r="C666" s="14"/>
      <c r="D666" s="14"/>
      <c r="E666" s="14">
        <f>Tabell!B260</f>
        <v>0</v>
      </c>
      <c r="F666" s="14">
        <f>Tabell!C260</f>
        <v>0</v>
      </c>
      <c r="G666" s="61">
        <f>Tabell!E260</f>
        <v>0</v>
      </c>
      <c r="H666" s="61">
        <f>Tabell!D260</f>
        <v>0</v>
      </c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</row>
    <row r="667" spans="2:19" x14ac:dyDescent="0.25">
      <c r="B667" s="62" t="str">
        <f t="shared" si="7"/>
        <v>0. 0. 0. Källa: 0</v>
      </c>
      <c r="C667" s="14"/>
      <c r="D667" s="14"/>
      <c r="E667" s="14">
        <f>Tabell!B261</f>
        <v>0</v>
      </c>
      <c r="F667" s="14">
        <f>Tabell!C261</f>
        <v>0</v>
      </c>
      <c r="G667" s="61">
        <f>Tabell!E261</f>
        <v>0</v>
      </c>
      <c r="H667" s="61">
        <f>Tabell!D261</f>
        <v>0</v>
      </c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</row>
    <row r="668" spans="2:19" x14ac:dyDescent="0.25">
      <c r="B668" s="62" t="str">
        <f t="shared" si="7"/>
        <v>0. 0. 0. Källa: 0</v>
      </c>
      <c r="C668" s="14"/>
      <c r="D668" s="14"/>
      <c r="E668" s="14">
        <f>Tabell!B262</f>
        <v>0</v>
      </c>
      <c r="F668" s="14">
        <f>Tabell!C262</f>
        <v>0</v>
      </c>
      <c r="G668" s="61">
        <f>Tabell!E262</f>
        <v>0</v>
      </c>
      <c r="H668" s="61">
        <f>Tabell!D262</f>
        <v>0</v>
      </c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</row>
    <row r="669" spans="2:19" x14ac:dyDescent="0.25">
      <c r="B669" s="62" t="str">
        <f t="shared" si="7"/>
        <v>0. 0. 0. Källa: 0</v>
      </c>
      <c r="C669" s="14"/>
      <c r="D669" s="14"/>
      <c r="E669" s="14">
        <f>Tabell!B263</f>
        <v>0</v>
      </c>
      <c r="F669" s="14">
        <f>Tabell!C263</f>
        <v>0</v>
      </c>
      <c r="G669" s="61">
        <f>Tabell!E263</f>
        <v>0</v>
      </c>
      <c r="H669" s="61">
        <f>Tabell!D263</f>
        <v>0</v>
      </c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</row>
    <row r="670" spans="2:19" x14ac:dyDescent="0.25">
      <c r="B670" s="62" t="str">
        <f t="shared" si="7"/>
        <v>0. 0. 0. Källa: 0</v>
      </c>
      <c r="C670" s="14"/>
      <c r="D670" s="14"/>
      <c r="E670" s="14">
        <f>Tabell!B264</f>
        <v>0</v>
      </c>
      <c r="F670" s="14">
        <f>Tabell!C264</f>
        <v>0</v>
      </c>
      <c r="G670" s="61">
        <f>Tabell!E264</f>
        <v>0</v>
      </c>
      <c r="H670" s="61">
        <f>Tabell!D264</f>
        <v>0</v>
      </c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</row>
    <row r="671" spans="2:19" x14ac:dyDescent="0.25">
      <c r="B671" s="62" t="str">
        <f t="shared" si="7"/>
        <v>0. 0. 0. Källa: 0</v>
      </c>
      <c r="C671" s="14"/>
      <c r="D671" s="14"/>
      <c r="E671" s="14">
        <f>Tabell!B265</f>
        <v>0</v>
      </c>
      <c r="F671" s="14">
        <f>Tabell!C265</f>
        <v>0</v>
      </c>
      <c r="G671" s="61">
        <f>Tabell!E265</f>
        <v>0</v>
      </c>
      <c r="H671" s="61">
        <f>Tabell!D265</f>
        <v>0</v>
      </c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</row>
    <row r="672" spans="2:19" x14ac:dyDescent="0.25">
      <c r="B672" s="62" t="str">
        <f t="shared" si="7"/>
        <v>0. 0. 0. Källa: 0</v>
      </c>
      <c r="C672" s="14"/>
      <c r="D672" s="14"/>
      <c r="E672" s="14">
        <f>Tabell!B266</f>
        <v>0</v>
      </c>
      <c r="F672" s="14">
        <f>Tabell!C266</f>
        <v>0</v>
      </c>
      <c r="G672" s="61">
        <f>Tabell!E266</f>
        <v>0</v>
      </c>
      <c r="H672" s="61">
        <f>Tabell!D266</f>
        <v>0</v>
      </c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</row>
    <row r="673" spans="2:19" x14ac:dyDescent="0.25">
      <c r="C673" s="14"/>
      <c r="D673" s="14"/>
      <c r="E673" s="14"/>
      <c r="F673" s="14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</row>
    <row r="674" spans="2:19" x14ac:dyDescent="0.25">
      <c r="C674" s="14"/>
      <c r="D674" s="14"/>
      <c r="E674" s="14"/>
      <c r="F674" s="14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</row>
    <row r="675" spans="2:19" x14ac:dyDescent="0.25">
      <c r="C675" s="14"/>
      <c r="D675" s="14"/>
      <c r="E675" s="14"/>
      <c r="F675" s="14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</row>
    <row r="676" spans="2:19" x14ac:dyDescent="0.25">
      <c r="C676" s="14"/>
      <c r="D676" s="14"/>
      <c r="E676" s="14"/>
      <c r="F676" s="14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</row>
    <row r="677" spans="2:19" x14ac:dyDescent="0.25">
      <c r="C677" s="14"/>
      <c r="D677" s="14"/>
      <c r="E677" s="14"/>
      <c r="F677" s="14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</row>
    <row r="678" spans="2:19" x14ac:dyDescent="0.25">
      <c r="C678" s="14"/>
      <c r="D678" s="14"/>
      <c r="E678" s="14"/>
      <c r="F678" s="14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</row>
    <row r="679" spans="2:19" x14ac:dyDescent="0.25">
      <c r="C679" s="14"/>
      <c r="D679" s="14"/>
      <c r="E679" s="14"/>
      <c r="F679" s="14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</row>
    <row r="680" spans="2:19" x14ac:dyDescent="0.25">
      <c r="C680" s="14"/>
      <c r="D680" s="14"/>
      <c r="E680" s="14"/>
      <c r="F680" s="14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</row>
    <row r="681" spans="2:19" x14ac:dyDescent="0.25">
      <c r="C681" s="14"/>
      <c r="D681" s="14"/>
      <c r="E681" s="14"/>
      <c r="F681" s="14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</row>
    <row r="682" spans="2:19" x14ac:dyDescent="0.25">
      <c r="C682" s="14"/>
      <c r="D682" s="14"/>
      <c r="E682" s="14"/>
      <c r="F682" s="14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</row>
    <row r="683" spans="2:19" x14ac:dyDescent="0.25">
      <c r="C683" s="14"/>
      <c r="D683" s="14"/>
      <c r="E683" s="14"/>
      <c r="F683" s="14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</row>
    <row r="684" spans="2:19" x14ac:dyDescent="0.25">
      <c r="C684" s="14"/>
      <c r="D684" s="14"/>
      <c r="E684" s="14"/>
      <c r="F684" s="14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</row>
    <row r="685" spans="2:19" x14ac:dyDescent="0.25">
      <c r="B685" s="62" t="str">
        <f t="shared" si="7"/>
        <v>92. Kranskärlsrönten vid icke ST-höjningsinfarkt och riskfaktor. Procent. Källa: SWEDEHEART - RIKS-HIA</v>
      </c>
      <c r="C685" s="14"/>
      <c r="D685" s="14"/>
      <c r="E685" s="14">
        <f>Tabell!B267</f>
        <v>92</v>
      </c>
      <c r="F685" s="14" t="str">
        <f>Tabell!C267</f>
        <v>Kranskärlsrönten vid icke ST-höjningsinfarkt och riskfaktor</v>
      </c>
      <c r="G685" s="61" t="str">
        <f>Tabell!E267</f>
        <v>Procent</v>
      </c>
      <c r="H685" s="61" t="str">
        <f>Tabell!D267</f>
        <v>SWEDEHEART - RIKS-HIA</v>
      </c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</row>
    <row r="686" spans="2:19" x14ac:dyDescent="0.25">
      <c r="B686" s="62" t="str">
        <f t="shared" si="7"/>
        <v>0. 0. 0. Källa: 0</v>
      </c>
      <c r="C686" s="14"/>
      <c r="D686" s="14"/>
      <c r="E686" s="14">
        <f>Tabell!B268</f>
        <v>0</v>
      </c>
      <c r="F686" s="14">
        <f>Tabell!C268</f>
        <v>0</v>
      </c>
      <c r="G686" s="61">
        <f>Tabell!E268</f>
        <v>0</v>
      </c>
      <c r="H686" s="61">
        <f>Tabell!D268</f>
        <v>0</v>
      </c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</row>
    <row r="687" spans="2:19" x14ac:dyDescent="0.25">
      <c r="B687" s="62" t="str">
        <f t="shared" ref="B687:B868" si="8">CONCATENATE(E687,". ",F687,". ",G687,". ","Källa: ",H687)</f>
        <v>0. 0. 0. Källa: 0</v>
      </c>
      <c r="C687" s="14"/>
      <c r="D687" s="14"/>
      <c r="E687" s="14">
        <f>Tabell!B269</f>
        <v>0</v>
      </c>
      <c r="F687" s="14">
        <f>Tabell!C269</f>
        <v>0</v>
      </c>
      <c r="G687" s="61">
        <f>Tabell!E269</f>
        <v>0</v>
      </c>
      <c r="H687" s="61">
        <f>Tabell!D269</f>
        <v>0</v>
      </c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</row>
    <row r="688" spans="2:19" x14ac:dyDescent="0.25">
      <c r="B688" s="62" t="str">
        <f t="shared" si="8"/>
        <v>0. 0. 0. Källa: 0</v>
      </c>
      <c r="C688" s="14"/>
      <c r="D688" s="14"/>
      <c r="E688" s="14">
        <f>Tabell!B270</f>
        <v>0</v>
      </c>
      <c r="F688" s="14">
        <f>Tabell!C270</f>
        <v>0</v>
      </c>
      <c r="G688" s="61">
        <f>Tabell!E270</f>
        <v>0</v>
      </c>
      <c r="H688" s="61">
        <f>Tabell!D270</f>
        <v>0</v>
      </c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</row>
    <row r="689" spans="2:19" x14ac:dyDescent="0.25">
      <c r="B689" s="62" t="str">
        <f t="shared" si="8"/>
        <v>0. 0. 0. Källa: 0</v>
      </c>
      <c r="C689" s="14"/>
      <c r="D689" s="14"/>
      <c r="E689" s="14">
        <f>Tabell!B271</f>
        <v>0</v>
      </c>
      <c r="F689" s="14">
        <f>Tabell!C271</f>
        <v>0</v>
      </c>
      <c r="G689" s="61">
        <f>Tabell!E271</f>
        <v>0</v>
      </c>
      <c r="H689" s="61">
        <f>Tabell!D271</f>
        <v>0</v>
      </c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</row>
    <row r="690" spans="2:19" x14ac:dyDescent="0.25">
      <c r="B690" s="62" t="str">
        <f t="shared" si="8"/>
        <v>0. 0. 0. Källa: 0</v>
      </c>
      <c r="C690" s="14"/>
      <c r="D690" s="14"/>
      <c r="E690" s="14">
        <f>Tabell!B272</f>
        <v>0</v>
      </c>
      <c r="F690" s="14">
        <f>Tabell!C272</f>
        <v>0</v>
      </c>
      <c r="G690" s="61">
        <f>Tabell!E272</f>
        <v>0</v>
      </c>
      <c r="H690" s="61">
        <f>Tabell!D272</f>
        <v>0</v>
      </c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</row>
    <row r="691" spans="2:19" x14ac:dyDescent="0.25">
      <c r="B691" s="62" t="str">
        <f t="shared" si="8"/>
        <v>0. 0. 0. Källa: 0</v>
      </c>
      <c r="C691" s="14"/>
      <c r="D691" s="14"/>
      <c r="E691" s="14">
        <f>Tabell!B273</f>
        <v>0</v>
      </c>
      <c r="F691" s="14">
        <f>Tabell!C273</f>
        <v>0</v>
      </c>
      <c r="G691" s="61">
        <f>Tabell!E273</f>
        <v>0</v>
      </c>
      <c r="H691" s="61">
        <f>Tabell!D273</f>
        <v>0</v>
      </c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</row>
    <row r="692" spans="2:19" x14ac:dyDescent="0.25">
      <c r="B692" s="62" t="str">
        <f t="shared" si="8"/>
        <v>0. 0. 0. Källa: 0</v>
      </c>
      <c r="C692" s="14"/>
      <c r="D692" s="14"/>
      <c r="E692" s="14">
        <f>Tabell!B274</f>
        <v>0</v>
      </c>
      <c r="F692" s="14">
        <f>Tabell!C274</f>
        <v>0</v>
      </c>
      <c r="G692" s="61">
        <f>Tabell!E274</f>
        <v>0</v>
      </c>
      <c r="H692" s="61">
        <f>Tabell!D274</f>
        <v>0</v>
      </c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</row>
    <row r="693" spans="2:19" x14ac:dyDescent="0.25">
      <c r="C693" s="14"/>
      <c r="D693" s="14"/>
      <c r="E693" s="14"/>
      <c r="F693" s="14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</row>
    <row r="694" spans="2:19" x14ac:dyDescent="0.25">
      <c r="C694" s="14"/>
      <c r="D694" s="14"/>
      <c r="E694" s="14"/>
      <c r="F694" s="14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</row>
    <row r="695" spans="2:19" x14ac:dyDescent="0.25">
      <c r="C695" s="14"/>
      <c r="D695" s="14"/>
      <c r="E695" s="14"/>
      <c r="F695" s="14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</row>
    <row r="696" spans="2:19" x14ac:dyDescent="0.25">
      <c r="C696" s="14"/>
      <c r="D696" s="14"/>
      <c r="E696" s="14"/>
      <c r="F696" s="14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</row>
    <row r="697" spans="2:19" x14ac:dyDescent="0.25">
      <c r="C697" s="14"/>
      <c r="D697" s="14"/>
      <c r="E697" s="14"/>
      <c r="F697" s="14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</row>
    <row r="698" spans="2:19" x14ac:dyDescent="0.25">
      <c r="C698" s="14"/>
      <c r="D698" s="14"/>
      <c r="E698" s="14"/>
      <c r="F698" s="14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</row>
    <row r="699" spans="2:19" x14ac:dyDescent="0.25">
      <c r="C699" s="14"/>
      <c r="D699" s="14"/>
      <c r="E699" s="14"/>
      <c r="F699" s="14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</row>
    <row r="700" spans="2:19" x14ac:dyDescent="0.25">
      <c r="C700" s="14"/>
      <c r="D700" s="14"/>
      <c r="E700" s="14"/>
      <c r="F700" s="14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</row>
    <row r="701" spans="2:19" x14ac:dyDescent="0.25">
      <c r="C701" s="14"/>
      <c r="D701" s="14"/>
      <c r="E701" s="14"/>
      <c r="F701" s="14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</row>
    <row r="702" spans="2:19" x14ac:dyDescent="0.25">
      <c r="C702" s="14"/>
      <c r="D702" s="14"/>
      <c r="E702" s="14"/>
      <c r="F702" s="14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</row>
    <row r="703" spans="2:19" x14ac:dyDescent="0.25">
      <c r="C703" s="14"/>
      <c r="D703" s="14"/>
      <c r="E703" s="14"/>
      <c r="F703" s="14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</row>
    <row r="704" spans="2:19" x14ac:dyDescent="0.25">
      <c r="C704" s="14"/>
      <c r="D704" s="14"/>
      <c r="E704" s="14"/>
      <c r="F704" s="14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</row>
    <row r="705" spans="2:19" x14ac:dyDescent="0.25">
      <c r="B705" s="62" t="str">
        <f t="shared" si="8"/>
        <v>93. Blodproppshämmande behandling vid icke ST-höjningsinfarkt. Procent. Källa: SWEDEHEART - RIKS-HIA</v>
      </c>
      <c r="C705" s="14"/>
      <c r="D705" s="14"/>
      <c r="E705" s="14">
        <f>Tabell!B275</f>
        <v>93</v>
      </c>
      <c r="F705" s="14" t="str">
        <f>Tabell!C275</f>
        <v>Blodproppshämmande behandling vid icke ST-höjningsinfarkt</v>
      </c>
      <c r="G705" s="61" t="str">
        <f>Tabell!E275</f>
        <v>Procent</v>
      </c>
      <c r="H705" s="61" t="str">
        <f>Tabell!D275</f>
        <v>SWEDEHEART - RIKS-HIA</v>
      </c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</row>
    <row r="706" spans="2:19" x14ac:dyDescent="0.25">
      <c r="B706" s="62" t="str">
        <f t="shared" si="8"/>
        <v>0. 0. 0. Källa: 0</v>
      </c>
      <c r="C706" s="14"/>
      <c r="D706" s="14"/>
      <c r="E706" s="14">
        <f>Tabell!B276</f>
        <v>0</v>
      </c>
      <c r="F706" s="14">
        <f>Tabell!C276</f>
        <v>0</v>
      </c>
      <c r="G706" s="61">
        <f>Tabell!E276</f>
        <v>0</v>
      </c>
      <c r="H706" s="61">
        <f>Tabell!D276</f>
        <v>0</v>
      </c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</row>
    <row r="707" spans="2:19" x14ac:dyDescent="0.25">
      <c r="B707" s="62" t="str">
        <f t="shared" si="8"/>
        <v>0. 0. 0. Källa: 0</v>
      </c>
      <c r="C707" s="14"/>
      <c r="D707" s="14"/>
      <c r="E707" s="14">
        <f>Tabell!B277</f>
        <v>0</v>
      </c>
      <c r="F707" s="14">
        <f>Tabell!C277</f>
        <v>0</v>
      </c>
      <c r="G707" s="61">
        <f>Tabell!E277</f>
        <v>0</v>
      </c>
      <c r="H707" s="61">
        <f>Tabell!D277</f>
        <v>0</v>
      </c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</row>
    <row r="708" spans="2:19" x14ac:dyDescent="0.25">
      <c r="B708" s="62" t="str">
        <f t="shared" si="8"/>
        <v>0. 0. 0. Källa: 0</v>
      </c>
      <c r="C708" s="14"/>
      <c r="D708" s="14"/>
      <c r="E708" s="14">
        <f>Tabell!B278</f>
        <v>0</v>
      </c>
      <c r="F708" s="14">
        <f>Tabell!C278</f>
        <v>0</v>
      </c>
      <c r="G708" s="61">
        <f>Tabell!E278</f>
        <v>0</v>
      </c>
      <c r="H708" s="61">
        <f>Tabell!D278</f>
        <v>0</v>
      </c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</row>
    <row r="709" spans="2:19" x14ac:dyDescent="0.25">
      <c r="B709" s="62" t="str">
        <f t="shared" si="8"/>
        <v>0. 0. 0. Källa: 0</v>
      </c>
      <c r="C709" s="14"/>
      <c r="D709" s="14"/>
      <c r="E709" s="14">
        <f>Tabell!B279</f>
        <v>0</v>
      </c>
      <c r="F709" s="14">
        <f>Tabell!C279</f>
        <v>0</v>
      </c>
      <c r="G709" s="61">
        <f>Tabell!E279</f>
        <v>0</v>
      </c>
      <c r="H709" s="61">
        <f>Tabell!D279</f>
        <v>0</v>
      </c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</row>
    <row r="710" spans="2:19" x14ac:dyDescent="0.25">
      <c r="B710" s="62" t="str">
        <f t="shared" si="8"/>
        <v>0. 0. 0. Källa: 0</v>
      </c>
      <c r="C710" s="14"/>
      <c r="D710" s="14"/>
      <c r="E710" s="14">
        <f>Tabell!B280</f>
        <v>0</v>
      </c>
      <c r="F710" s="14">
        <f>Tabell!C280</f>
        <v>0</v>
      </c>
      <c r="G710" s="61">
        <f>Tabell!E280</f>
        <v>0</v>
      </c>
      <c r="H710" s="61">
        <f>Tabell!D280</f>
        <v>0</v>
      </c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</row>
    <row r="711" spans="2:19" x14ac:dyDescent="0.25">
      <c r="B711" s="62" t="str">
        <f t="shared" si="8"/>
        <v>0. 0. 0. Källa: 0</v>
      </c>
      <c r="C711" s="14"/>
      <c r="D711" s="14"/>
      <c r="E711" s="14">
        <f>Tabell!B281</f>
        <v>0</v>
      </c>
      <c r="F711" s="14">
        <f>Tabell!C281</f>
        <v>0</v>
      </c>
      <c r="G711" s="61">
        <f>Tabell!E281</f>
        <v>0</v>
      </c>
      <c r="H711" s="61">
        <f>Tabell!D281</f>
        <v>0</v>
      </c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</row>
    <row r="712" spans="2:19" x14ac:dyDescent="0.25">
      <c r="B712" s="62" t="str">
        <f t="shared" si="8"/>
        <v>0. 0. 0. Källa: 0</v>
      </c>
      <c r="C712" s="14"/>
      <c r="D712" s="14"/>
      <c r="E712" s="14">
        <f>Tabell!B282</f>
        <v>0</v>
      </c>
      <c r="F712" s="14">
        <f>Tabell!C282</f>
        <v>0</v>
      </c>
      <c r="G712" s="61">
        <f>Tabell!E282</f>
        <v>0</v>
      </c>
      <c r="H712" s="61">
        <f>Tabell!D282</f>
        <v>0</v>
      </c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</row>
    <row r="713" spans="2:19" x14ac:dyDescent="0.25">
      <c r="C713" s="14"/>
      <c r="D713" s="14"/>
      <c r="E713" s="14"/>
      <c r="F713" s="14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</row>
    <row r="714" spans="2:19" x14ac:dyDescent="0.25">
      <c r="C714" s="14"/>
      <c r="D714" s="14"/>
      <c r="E714" s="14"/>
      <c r="F714" s="14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</row>
    <row r="715" spans="2:19" x14ac:dyDescent="0.25">
      <c r="C715" s="14"/>
      <c r="D715" s="14"/>
      <c r="E715" s="14"/>
      <c r="F715" s="14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</row>
    <row r="716" spans="2:19" x14ac:dyDescent="0.25">
      <c r="C716" s="14"/>
      <c r="D716" s="14"/>
      <c r="E716" s="14"/>
      <c r="F716" s="14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</row>
    <row r="717" spans="2:19" x14ac:dyDescent="0.25">
      <c r="C717" s="14"/>
      <c r="D717" s="14"/>
      <c r="E717" s="14"/>
      <c r="F717" s="14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</row>
    <row r="718" spans="2:19" x14ac:dyDescent="0.25">
      <c r="C718" s="14"/>
      <c r="D718" s="14"/>
      <c r="E718" s="14"/>
      <c r="F718" s="14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</row>
    <row r="719" spans="2:19" x14ac:dyDescent="0.25">
      <c r="C719" s="14"/>
      <c r="D719" s="14"/>
      <c r="E719" s="14"/>
      <c r="F719" s="14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</row>
    <row r="720" spans="2:19" x14ac:dyDescent="0.25">
      <c r="C720" s="14"/>
      <c r="D720" s="14"/>
      <c r="E720" s="14"/>
      <c r="F720" s="14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</row>
    <row r="721" spans="2:19" x14ac:dyDescent="0.25">
      <c r="C721" s="14"/>
      <c r="D721" s="14"/>
      <c r="E721" s="14"/>
      <c r="F721" s="14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</row>
    <row r="722" spans="2:19" x14ac:dyDescent="0.25">
      <c r="C722" s="14"/>
      <c r="D722" s="14"/>
      <c r="E722" s="14"/>
      <c r="F722" s="14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</row>
    <row r="723" spans="2:19" x14ac:dyDescent="0.25">
      <c r="C723" s="14"/>
      <c r="D723" s="14"/>
      <c r="E723" s="14"/>
      <c r="F723" s="14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</row>
    <row r="724" spans="2:19" x14ac:dyDescent="0.25">
      <c r="C724" s="14"/>
      <c r="D724" s="14"/>
      <c r="E724" s="14"/>
      <c r="F724" s="14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</row>
    <row r="725" spans="2:19" x14ac:dyDescent="0.25">
      <c r="B725" s="62" t="str">
        <f t="shared" si="8"/>
        <v>94. Blodfettssänkande behandling efter hjärtinfarkt. Procent. Källa: Patientregistret och Läkemedelsregistret, Socialstyrelsen</v>
      </c>
      <c r="C725" s="14"/>
      <c r="D725" s="14"/>
      <c r="E725" s="14">
        <f>Tabell!B283</f>
        <v>94</v>
      </c>
      <c r="F725" s="14" t="str">
        <f>Tabell!C283</f>
        <v>Blodfettssänkande behandling efter hjärtinfarkt</v>
      </c>
      <c r="G725" s="61" t="str">
        <f>Tabell!E283</f>
        <v>Procent</v>
      </c>
      <c r="H725" s="61" t="str">
        <f>Tabell!D283</f>
        <v>Patientregistret och Läkemedelsregistret, Socialstyrelsen</v>
      </c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</row>
    <row r="726" spans="2:19" x14ac:dyDescent="0.25">
      <c r="B726" s="62" t="str">
        <f t="shared" si="8"/>
        <v>0. 0. 0. Källa: 0</v>
      </c>
      <c r="C726" s="14"/>
      <c r="D726" s="14"/>
      <c r="E726" s="14">
        <f>Tabell!B284</f>
        <v>0</v>
      </c>
      <c r="F726" s="14">
        <f>Tabell!C284</f>
        <v>0</v>
      </c>
      <c r="G726" s="61">
        <f>Tabell!E284</f>
        <v>0</v>
      </c>
      <c r="H726" s="61">
        <f>Tabell!D284</f>
        <v>0</v>
      </c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</row>
    <row r="727" spans="2:19" x14ac:dyDescent="0.25">
      <c r="B727" s="62" t="str">
        <f t="shared" si="8"/>
        <v>0. 0. 0. Källa: 0</v>
      </c>
      <c r="C727" s="14"/>
      <c r="D727" s="14"/>
      <c r="E727" s="14">
        <f>Tabell!B285</f>
        <v>0</v>
      </c>
      <c r="F727" s="14">
        <f>Tabell!C285</f>
        <v>0</v>
      </c>
      <c r="G727" s="61">
        <f>Tabell!E285</f>
        <v>0</v>
      </c>
      <c r="H727" s="61">
        <f>Tabell!D285</f>
        <v>0</v>
      </c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</row>
    <row r="728" spans="2:19" x14ac:dyDescent="0.25">
      <c r="B728" s="62" t="str">
        <f t="shared" si="8"/>
        <v>0. 0. 0. Källa: 0</v>
      </c>
      <c r="C728" s="14"/>
      <c r="D728" s="14"/>
      <c r="E728" s="14">
        <f>Tabell!B286</f>
        <v>0</v>
      </c>
      <c r="F728" s="14">
        <f>Tabell!C286</f>
        <v>0</v>
      </c>
      <c r="G728" s="61">
        <f>Tabell!E286</f>
        <v>0</v>
      </c>
      <c r="H728" s="61">
        <f>Tabell!D286</f>
        <v>0</v>
      </c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</row>
    <row r="729" spans="2:19" x14ac:dyDescent="0.25">
      <c r="C729" s="14"/>
      <c r="D729" s="14"/>
      <c r="E729" s="14"/>
      <c r="F729" s="14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</row>
    <row r="730" spans="2:19" x14ac:dyDescent="0.25">
      <c r="C730" s="14"/>
      <c r="D730" s="14"/>
      <c r="E730" s="14"/>
      <c r="F730" s="14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</row>
    <row r="731" spans="2:19" x14ac:dyDescent="0.25">
      <c r="C731" s="14"/>
      <c r="D731" s="14"/>
      <c r="E731" s="14"/>
      <c r="F731" s="14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</row>
    <row r="732" spans="2:19" x14ac:dyDescent="0.25">
      <c r="C732" s="14"/>
      <c r="D732" s="14"/>
      <c r="E732" s="14"/>
      <c r="F732" s="14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</row>
    <row r="733" spans="2:19" x14ac:dyDescent="0.25">
      <c r="C733" s="14"/>
      <c r="D733" s="14"/>
      <c r="E733" s="14"/>
      <c r="F733" s="14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</row>
    <row r="734" spans="2:19" x14ac:dyDescent="0.25">
      <c r="C734" s="14"/>
      <c r="D734" s="14"/>
      <c r="E734" s="14"/>
      <c r="F734" s="14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</row>
    <row r="735" spans="2:19" x14ac:dyDescent="0.25">
      <c r="C735" s="14"/>
      <c r="D735" s="14"/>
      <c r="E735" s="14"/>
      <c r="F735" s="14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</row>
    <row r="736" spans="2:19" x14ac:dyDescent="0.25">
      <c r="C736" s="14"/>
      <c r="D736" s="14"/>
      <c r="E736" s="14"/>
      <c r="F736" s="14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</row>
    <row r="737" spans="2:19" x14ac:dyDescent="0.25">
      <c r="C737" s="14"/>
      <c r="D737" s="14"/>
      <c r="E737" s="14"/>
      <c r="F737" s="14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</row>
    <row r="738" spans="2:19" x14ac:dyDescent="0.25">
      <c r="C738" s="14"/>
      <c r="D738" s="14"/>
      <c r="E738" s="14"/>
      <c r="F738" s="14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</row>
    <row r="739" spans="2:19" x14ac:dyDescent="0.25">
      <c r="C739" s="14"/>
      <c r="D739" s="14"/>
      <c r="E739" s="14"/>
      <c r="F739" s="14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</row>
    <row r="740" spans="2:19" x14ac:dyDescent="0.25">
      <c r="C740" s="14"/>
      <c r="D740" s="14"/>
      <c r="E740" s="14"/>
      <c r="F740" s="14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</row>
    <row r="741" spans="2:19" x14ac:dyDescent="0.25">
      <c r="C741" s="14"/>
      <c r="D741" s="14"/>
      <c r="E741" s="14"/>
      <c r="F741" s="14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</row>
    <row r="742" spans="2:19" x14ac:dyDescent="0.25">
      <c r="C742" s="14"/>
      <c r="D742" s="14"/>
      <c r="E742" s="14"/>
      <c r="F742" s="14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</row>
    <row r="743" spans="2:19" x14ac:dyDescent="0.25">
      <c r="C743" s="14"/>
      <c r="D743" s="14"/>
      <c r="E743" s="14"/>
      <c r="F743" s="14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</row>
    <row r="744" spans="2:19" x14ac:dyDescent="0.25">
      <c r="C744" s="14"/>
      <c r="D744" s="14"/>
      <c r="E744" s="14"/>
      <c r="F744" s="14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</row>
    <row r="745" spans="2:19" x14ac:dyDescent="0.25">
      <c r="B745" s="62" t="str">
        <f t="shared" si="8"/>
        <v>101. Dödlighet efter förstagångsstroke. Procent. Källa: Patientregistret och Dödsorsaksregistret, Socialstyrelsen</v>
      </c>
      <c r="C745" s="14"/>
      <c r="D745" s="14"/>
      <c r="E745" s="14">
        <f>Tabell!B287</f>
        <v>101</v>
      </c>
      <c r="F745" s="14" t="str">
        <f>Tabell!C287</f>
        <v>Dödlighet efter förstagångsstroke</v>
      </c>
      <c r="G745" s="61" t="str">
        <f>Tabell!E287</f>
        <v>Procent</v>
      </c>
      <c r="H745" s="61" t="str">
        <f>Tabell!D287</f>
        <v>Patientregistret och Dödsorsaksregistret, Socialstyrelsen</v>
      </c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</row>
    <row r="746" spans="2:19" x14ac:dyDescent="0.25">
      <c r="B746" s="62" t="str">
        <f t="shared" si="8"/>
        <v>0. 0. 0. Källa: 0</v>
      </c>
      <c r="C746" s="14"/>
      <c r="D746" s="14"/>
      <c r="E746" s="14">
        <f>Tabell!B288</f>
        <v>0</v>
      </c>
      <c r="F746" s="14">
        <f>Tabell!C288</f>
        <v>0</v>
      </c>
      <c r="G746" s="61">
        <f>Tabell!E288</f>
        <v>0</v>
      </c>
      <c r="H746" s="61">
        <f>Tabell!D288</f>
        <v>0</v>
      </c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</row>
    <row r="747" spans="2:19" x14ac:dyDescent="0.25">
      <c r="B747" s="62" t="str">
        <f t="shared" si="8"/>
        <v>0. 0. 0. Källa: 0</v>
      </c>
      <c r="C747" s="14"/>
      <c r="D747" s="14"/>
      <c r="E747" s="14">
        <f>Tabell!B289</f>
        <v>0</v>
      </c>
      <c r="F747" s="14">
        <f>Tabell!C289</f>
        <v>0</v>
      </c>
      <c r="G747" s="61">
        <f>Tabell!E289</f>
        <v>0</v>
      </c>
      <c r="H747" s="61">
        <f>Tabell!D289</f>
        <v>0</v>
      </c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</row>
    <row r="748" spans="2:19" x14ac:dyDescent="0.25">
      <c r="B748" s="62" t="str">
        <f t="shared" si="8"/>
        <v>0. 0. 0. Källa: 0</v>
      </c>
      <c r="C748" s="14"/>
      <c r="D748" s="14"/>
      <c r="E748" s="14">
        <f>Tabell!B290</f>
        <v>0</v>
      </c>
      <c r="F748" s="14">
        <f>Tabell!C290</f>
        <v>0</v>
      </c>
      <c r="G748" s="61">
        <f>Tabell!E290</f>
        <v>0</v>
      </c>
      <c r="H748" s="61">
        <f>Tabell!D290</f>
        <v>0</v>
      </c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</row>
    <row r="749" spans="2:19" x14ac:dyDescent="0.25">
      <c r="B749" s="62" t="str">
        <f t="shared" si="8"/>
        <v>0. 0. 0. Källa: 0</v>
      </c>
      <c r="C749" s="14"/>
      <c r="D749" s="14"/>
      <c r="E749" s="14">
        <f>Tabell!B291</f>
        <v>0</v>
      </c>
      <c r="F749" s="14">
        <f>Tabell!C291</f>
        <v>0</v>
      </c>
      <c r="G749" s="61">
        <f>Tabell!E291</f>
        <v>0</v>
      </c>
      <c r="H749" s="61">
        <f>Tabell!D291</f>
        <v>0</v>
      </c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</row>
    <row r="750" spans="2:19" x14ac:dyDescent="0.25">
      <c r="B750" s="62" t="str">
        <f t="shared" si="8"/>
        <v>0. 0. 0. Källa: 0</v>
      </c>
      <c r="C750" s="14"/>
      <c r="D750" s="14"/>
      <c r="E750" s="14">
        <f>Tabell!B292</f>
        <v>0</v>
      </c>
      <c r="F750" s="14">
        <f>Tabell!C292</f>
        <v>0</v>
      </c>
      <c r="G750" s="61">
        <f>Tabell!E292</f>
        <v>0</v>
      </c>
      <c r="H750" s="61">
        <f>Tabell!D292</f>
        <v>0</v>
      </c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</row>
    <row r="751" spans="2:19" x14ac:dyDescent="0.25">
      <c r="B751" s="62" t="str">
        <f t="shared" si="8"/>
        <v>0. 0. 0. Källa: 0</v>
      </c>
      <c r="C751" s="14"/>
      <c r="D751" s="14"/>
      <c r="E751" s="14">
        <f>Tabell!B293</f>
        <v>0</v>
      </c>
      <c r="F751" s="14">
        <f>Tabell!C293</f>
        <v>0</v>
      </c>
      <c r="G751" s="61">
        <f>Tabell!E293</f>
        <v>0</v>
      </c>
      <c r="H751" s="61">
        <f>Tabell!D293</f>
        <v>0</v>
      </c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</row>
    <row r="752" spans="2:19" x14ac:dyDescent="0.25">
      <c r="C752" s="14"/>
      <c r="D752" s="14"/>
      <c r="E752" s="14"/>
      <c r="F752" s="14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</row>
    <row r="753" spans="2:19" x14ac:dyDescent="0.25">
      <c r="C753" s="14"/>
      <c r="D753" s="14"/>
      <c r="E753" s="14"/>
      <c r="F753" s="14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</row>
    <row r="754" spans="2:19" x14ac:dyDescent="0.25">
      <c r="C754" s="14"/>
      <c r="D754" s="14"/>
      <c r="E754" s="14"/>
      <c r="F754" s="14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</row>
    <row r="755" spans="2:19" x14ac:dyDescent="0.25">
      <c r="C755" s="14"/>
      <c r="D755" s="14"/>
      <c r="E755" s="14"/>
      <c r="F755" s="14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</row>
    <row r="756" spans="2:19" x14ac:dyDescent="0.25">
      <c r="C756" s="14"/>
      <c r="D756" s="14"/>
      <c r="E756" s="14"/>
      <c r="F756" s="14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</row>
    <row r="757" spans="2:19" x14ac:dyDescent="0.25">
      <c r="C757" s="14"/>
      <c r="D757" s="14"/>
      <c r="E757" s="14"/>
      <c r="F757" s="14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</row>
    <row r="758" spans="2:19" x14ac:dyDescent="0.25">
      <c r="C758" s="14"/>
      <c r="D758" s="14"/>
      <c r="E758" s="14"/>
      <c r="F758" s="14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</row>
    <row r="759" spans="2:19" x14ac:dyDescent="0.25">
      <c r="C759" s="14"/>
      <c r="D759" s="14"/>
      <c r="E759" s="14"/>
      <c r="F759" s="14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</row>
    <row r="760" spans="2:19" x14ac:dyDescent="0.25">
      <c r="C760" s="14"/>
      <c r="D760" s="14"/>
      <c r="E760" s="14"/>
      <c r="F760" s="14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</row>
    <row r="761" spans="2:19" x14ac:dyDescent="0.25">
      <c r="C761" s="14"/>
      <c r="D761" s="14"/>
      <c r="E761" s="14"/>
      <c r="F761" s="14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</row>
    <row r="762" spans="2:19" x14ac:dyDescent="0.25">
      <c r="C762" s="14"/>
      <c r="D762" s="14"/>
      <c r="E762" s="14"/>
      <c r="F762" s="14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</row>
    <row r="763" spans="2:19" x14ac:dyDescent="0.25">
      <c r="C763" s="14"/>
      <c r="D763" s="14"/>
      <c r="E763" s="14"/>
      <c r="F763" s="14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</row>
    <row r="764" spans="2:19" x14ac:dyDescent="0.25">
      <c r="C764" s="14"/>
      <c r="D764" s="14"/>
      <c r="E764" s="14"/>
      <c r="F764" s="14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</row>
    <row r="765" spans="2:19" x14ac:dyDescent="0.25">
      <c r="B765" s="62" t="str">
        <f t="shared" si="8"/>
        <v>102. Dödlighet efter sjukhusvårdad förstagångsstroke. Procent. Källa: Patientregistret och Dödsorsaksregistret, Socialstyrelsen</v>
      </c>
      <c r="C765" s="14"/>
      <c r="D765" s="14"/>
      <c r="E765" s="14">
        <f>Tabell!B294</f>
        <v>102</v>
      </c>
      <c r="F765" s="14" t="str">
        <f>Tabell!C294</f>
        <v>Dödlighet efter sjukhusvårdad förstagångsstroke</v>
      </c>
      <c r="G765" s="61" t="str">
        <f>Tabell!E294</f>
        <v>Procent</v>
      </c>
      <c r="H765" s="61" t="str">
        <f>Tabell!D294</f>
        <v>Patientregistret och Dödsorsaksregistret, Socialstyrelsen</v>
      </c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</row>
    <row r="766" spans="2:19" x14ac:dyDescent="0.25">
      <c r="B766" s="62" t="str">
        <f t="shared" si="8"/>
        <v>0. 0. 0. Källa: 0</v>
      </c>
      <c r="C766" s="14"/>
      <c r="D766" s="14"/>
      <c r="E766" s="14">
        <f>Tabell!B295</f>
        <v>0</v>
      </c>
      <c r="F766" s="14">
        <f>Tabell!C295</f>
        <v>0</v>
      </c>
      <c r="G766" s="61">
        <f>Tabell!E295</f>
        <v>0</v>
      </c>
      <c r="H766" s="61">
        <f>Tabell!D295</f>
        <v>0</v>
      </c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</row>
    <row r="767" spans="2:19" x14ac:dyDescent="0.25">
      <c r="B767" s="62" t="str">
        <f t="shared" si="8"/>
        <v>0. 0. 0. Källa: 0</v>
      </c>
      <c r="C767" s="14"/>
      <c r="D767" s="14"/>
      <c r="E767" s="14">
        <f>Tabell!B296</f>
        <v>0</v>
      </c>
      <c r="F767" s="14">
        <f>Tabell!C296</f>
        <v>0</v>
      </c>
      <c r="G767" s="61">
        <f>Tabell!E296</f>
        <v>0</v>
      </c>
      <c r="H767" s="61">
        <f>Tabell!D296</f>
        <v>0</v>
      </c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</row>
    <row r="768" spans="2:19" x14ac:dyDescent="0.25">
      <c r="B768" s="62" t="str">
        <f t="shared" si="8"/>
        <v>0. 0. 0. Källa: 0</v>
      </c>
      <c r="C768" s="14"/>
      <c r="D768" s="14"/>
      <c r="E768" s="14">
        <f>Tabell!B297</f>
        <v>0</v>
      </c>
      <c r="F768" s="14">
        <f>Tabell!C297</f>
        <v>0</v>
      </c>
      <c r="G768" s="61">
        <f>Tabell!E297</f>
        <v>0</v>
      </c>
      <c r="H768" s="61">
        <f>Tabell!D297</f>
        <v>0</v>
      </c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</row>
    <row r="769" spans="2:19" x14ac:dyDescent="0.25">
      <c r="B769" s="62" t="str">
        <f t="shared" si="8"/>
        <v>0. 0. 0. Källa: 0</v>
      </c>
      <c r="C769" s="14"/>
      <c r="D769" s="14"/>
      <c r="E769" s="14">
        <f>Tabell!B298</f>
        <v>0</v>
      </c>
      <c r="F769" s="14">
        <f>Tabell!C298</f>
        <v>0</v>
      </c>
      <c r="G769" s="61">
        <f>Tabell!E298</f>
        <v>0</v>
      </c>
      <c r="H769" s="61">
        <f>Tabell!D298</f>
        <v>0</v>
      </c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</row>
    <row r="770" spans="2:19" x14ac:dyDescent="0.25">
      <c r="B770" s="62" t="str">
        <f t="shared" si="8"/>
        <v>0. 0. 0. Källa: 0</v>
      </c>
      <c r="C770" s="14"/>
      <c r="D770" s="14"/>
      <c r="E770" s="14">
        <f>Tabell!B299</f>
        <v>0</v>
      </c>
      <c r="F770" s="14">
        <f>Tabell!C299</f>
        <v>0</v>
      </c>
      <c r="G770" s="61">
        <f>Tabell!E299</f>
        <v>0</v>
      </c>
      <c r="H770" s="61">
        <f>Tabell!D299</f>
        <v>0</v>
      </c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</row>
    <row r="771" spans="2:19" x14ac:dyDescent="0.25">
      <c r="B771" s="62" t="str">
        <f t="shared" si="8"/>
        <v>0. 0. 0. Källa: 0</v>
      </c>
      <c r="C771" s="14"/>
      <c r="D771" s="14"/>
      <c r="E771" s="14">
        <f>Tabell!B300</f>
        <v>0</v>
      </c>
      <c r="F771" s="14">
        <f>Tabell!C300</f>
        <v>0</v>
      </c>
      <c r="G771" s="61">
        <f>Tabell!E300</f>
        <v>0</v>
      </c>
      <c r="H771" s="61">
        <f>Tabell!D300</f>
        <v>0</v>
      </c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</row>
    <row r="772" spans="2:19" x14ac:dyDescent="0.25">
      <c r="C772" s="14"/>
      <c r="D772" s="14"/>
      <c r="E772" s="14"/>
      <c r="F772" s="14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</row>
    <row r="773" spans="2:19" x14ac:dyDescent="0.25">
      <c r="C773" s="14"/>
      <c r="D773" s="14"/>
      <c r="E773" s="14"/>
      <c r="F773" s="14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</row>
    <row r="774" spans="2:19" x14ac:dyDescent="0.25">
      <c r="C774" s="14"/>
      <c r="D774" s="14"/>
      <c r="E774" s="14"/>
      <c r="F774" s="14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</row>
    <row r="775" spans="2:19" x14ac:dyDescent="0.25">
      <c r="C775" s="14"/>
      <c r="D775" s="14"/>
      <c r="E775" s="14"/>
      <c r="F775" s="14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</row>
    <row r="776" spans="2:19" x14ac:dyDescent="0.25">
      <c r="C776" s="14"/>
      <c r="D776" s="14"/>
      <c r="E776" s="14"/>
      <c r="F776" s="14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</row>
    <row r="777" spans="2:19" x14ac:dyDescent="0.25">
      <c r="C777" s="14"/>
      <c r="D777" s="14"/>
      <c r="E777" s="14"/>
      <c r="F777" s="14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</row>
    <row r="778" spans="2:19" x14ac:dyDescent="0.25">
      <c r="C778" s="14"/>
      <c r="D778" s="14"/>
      <c r="E778" s="14"/>
      <c r="F778" s="14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</row>
    <row r="779" spans="2:19" x14ac:dyDescent="0.25">
      <c r="C779" s="14"/>
      <c r="D779" s="14"/>
      <c r="E779" s="14"/>
      <c r="F779" s="14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</row>
    <row r="780" spans="2:19" x14ac:dyDescent="0.25">
      <c r="C780" s="14"/>
      <c r="D780" s="14"/>
      <c r="E780" s="14"/>
      <c r="F780" s="14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</row>
    <row r="781" spans="2:19" x14ac:dyDescent="0.25">
      <c r="C781" s="14"/>
      <c r="D781" s="14"/>
      <c r="E781" s="14"/>
      <c r="F781" s="14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</row>
    <row r="782" spans="2:19" x14ac:dyDescent="0.25">
      <c r="C782" s="14"/>
      <c r="D782" s="14"/>
      <c r="E782" s="14"/>
      <c r="F782" s="14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</row>
    <row r="783" spans="2:19" x14ac:dyDescent="0.25">
      <c r="C783" s="14"/>
      <c r="D783" s="14"/>
      <c r="E783" s="14"/>
      <c r="F783" s="14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</row>
    <row r="784" spans="2:19" x14ac:dyDescent="0.25">
      <c r="C784" s="14"/>
      <c r="D784" s="14"/>
      <c r="E784" s="14"/>
      <c r="F784" s="14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</row>
    <row r="785" spans="2:19" x14ac:dyDescent="0.25">
      <c r="B785" s="62" t="str">
        <f t="shared" si="8"/>
        <v>103. Vård vid strokeenhet. Procent. Källa: Riks-Stroke - Nationella kvalitetsregistret för Stroke</v>
      </c>
      <c r="C785" s="14"/>
      <c r="D785" s="14"/>
      <c r="E785" s="14">
        <f>Tabell!B301</f>
        <v>103</v>
      </c>
      <c r="F785" s="14" t="str">
        <f>Tabell!C301</f>
        <v>Vård vid strokeenhet</v>
      </c>
      <c r="G785" s="61" t="str">
        <f>Tabell!E301</f>
        <v>Procent</v>
      </c>
      <c r="H785" s="61" t="str">
        <f>Tabell!D301</f>
        <v>Riks-Stroke - Nationella kvalitetsregistret för Stroke</v>
      </c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</row>
    <row r="786" spans="2:19" x14ac:dyDescent="0.25">
      <c r="B786" s="62" t="str">
        <f t="shared" si="8"/>
        <v>0. 0. 0. Källa: 0</v>
      </c>
      <c r="C786" s="14"/>
      <c r="D786" s="14"/>
      <c r="E786" s="14">
        <f>Tabell!B302</f>
        <v>0</v>
      </c>
      <c r="F786" s="14">
        <f>Tabell!C302</f>
        <v>0</v>
      </c>
      <c r="G786" s="61">
        <f>Tabell!E302</f>
        <v>0</v>
      </c>
      <c r="H786" s="61">
        <f>Tabell!D302</f>
        <v>0</v>
      </c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</row>
    <row r="787" spans="2:19" x14ac:dyDescent="0.25">
      <c r="B787" s="62" t="str">
        <f t="shared" si="8"/>
        <v>0. 0. 0. Källa: 0</v>
      </c>
      <c r="C787" s="14"/>
      <c r="D787" s="14"/>
      <c r="E787" s="14">
        <f>Tabell!B303</f>
        <v>0</v>
      </c>
      <c r="F787" s="14">
        <f>Tabell!C303</f>
        <v>0</v>
      </c>
      <c r="G787" s="61">
        <f>Tabell!E303</f>
        <v>0</v>
      </c>
      <c r="H787" s="61">
        <f>Tabell!D303</f>
        <v>0</v>
      </c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</row>
    <row r="788" spans="2:19" x14ac:dyDescent="0.25">
      <c r="B788" s="62" t="str">
        <f t="shared" si="8"/>
        <v>0. 0. 0. Källa: 0</v>
      </c>
      <c r="C788" s="14"/>
      <c r="D788" s="14"/>
      <c r="E788" s="14">
        <f>Tabell!B304</f>
        <v>0</v>
      </c>
      <c r="F788" s="14">
        <f>Tabell!C304</f>
        <v>0</v>
      </c>
      <c r="G788" s="61">
        <f>Tabell!E304</f>
        <v>0</v>
      </c>
      <c r="H788" s="61">
        <f>Tabell!D304</f>
        <v>0</v>
      </c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</row>
    <row r="789" spans="2:19" x14ac:dyDescent="0.25">
      <c r="B789" s="62" t="str">
        <f t="shared" si="8"/>
        <v>0. 0. 0. Källa: 0</v>
      </c>
      <c r="C789" s="14"/>
      <c r="D789" s="14"/>
      <c r="E789" s="14">
        <f>Tabell!B305</f>
        <v>0</v>
      </c>
      <c r="F789" s="14">
        <f>Tabell!C305</f>
        <v>0</v>
      </c>
      <c r="G789" s="61">
        <f>Tabell!E305</f>
        <v>0</v>
      </c>
      <c r="H789" s="61">
        <f>Tabell!D305</f>
        <v>0</v>
      </c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</row>
    <row r="790" spans="2:19" x14ac:dyDescent="0.25">
      <c r="B790" s="62" t="str">
        <f t="shared" si="8"/>
        <v>0. 0. 0. Källa: 0</v>
      </c>
      <c r="C790" s="14"/>
      <c r="D790" s="14"/>
      <c r="E790" s="14">
        <f>Tabell!B306</f>
        <v>0</v>
      </c>
      <c r="F790" s="14">
        <f>Tabell!C306</f>
        <v>0</v>
      </c>
      <c r="G790" s="61">
        <f>Tabell!E306</f>
        <v>0</v>
      </c>
      <c r="H790" s="61">
        <f>Tabell!D306</f>
        <v>0</v>
      </c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</row>
    <row r="791" spans="2:19" x14ac:dyDescent="0.25">
      <c r="B791" s="62" t="str">
        <f t="shared" si="8"/>
        <v>0. 0. 0. Källa: 0</v>
      </c>
      <c r="C791" s="14"/>
      <c r="D791" s="14"/>
      <c r="E791" s="14">
        <f>Tabell!B307</f>
        <v>0</v>
      </c>
      <c r="F791" s="14">
        <f>Tabell!C307</f>
        <v>0</v>
      </c>
      <c r="G791" s="61">
        <f>Tabell!E307</f>
        <v>0</v>
      </c>
      <c r="H791" s="61">
        <f>Tabell!D307</f>
        <v>0</v>
      </c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</row>
    <row r="792" spans="2:19" x14ac:dyDescent="0.25">
      <c r="B792" s="62" t="str">
        <f t="shared" si="8"/>
        <v>0. 0. 0. Källa: 0</v>
      </c>
      <c r="C792" s="14"/>
      <c r="D792" s="14"/>
      <c r="E792" s="14">
        <f>Tabell!B308</f>
        <v>0</v>
      </c>
      <c r="F792" s="14">
        <f>Tabell!C308</f>
        <v>0</v>
      </c>
      <c r="G792" s="61">
        <f>Tabell!E308</f>
        <v>0</v>
      </c>
      <c r="H792" s="61">
        <f>Tabell!D308</f>
        <v>0</v>
      </c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</row>
    <row r="793" spans="2:19" x14ac:dyDescent="0.25">
      <c r="B793" s="62" t="str">
        <f t="shared" si="8"/>
        <v>0. 0. 0. Källa: 0</v>
      </c>
      <c r="C793" s="14"/>
      <c r="D793" s="14"/>
      <c r="E793" s="14">
        <f>Tabell!B309</f>
        <v>0</v>
      </c>
      <c r="F793" s="14">
        <f>Tabell!C309</f>
        <v>0</v>
      </c>
      <c r="G793" s="61">
        <f>Tabell!E309</f>
        <v>0</v>
      </c>
      <c r="H793" s="61">
        <f>Tabell!D309</f>
        <v>0</v>
      </c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</row>
    <row r="794" spans="2:19" x14ac:dyDescent="0.25">
      <c r="B794" s="62" t="str">
        <f t="shared" si="8"/>
        <v>0. 0. 0. Källa: 0</v>
      </c>
      <c r="C794" s="14"/>
      <c r="D794" s="14"/>
      <c r="E794" s="14">
        <f>Tabell!B310</f>
        <v>0</v>
      </c>
      <c r="F794" s="14">
        <f>Tabell!C310</f>
        <v>0</v>
      </c>
      <c r="G794" s="61">
        <f>Tabell!E310</f>
        <v>0</v>
      </c>
      <c r="H794" s="61">
        <f>Tabell!D310</f>
        <v>0</v>
      </c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</row>
    <row r="795" spans="2:19" x14ac:dyDescent="0.25">
      <c r="B795" s="62" t="str">
        <f t="shared" si="8"/>
        <v>0. 0. 0. Källa: 0</v>
      </c>
      <c r="C795" s="14"/>
      <c r="D795" s="14"/>
      <c r="E795" s="14">
        <f>Tabell!B311</f>
        <v>0</v>
      </c>
      <c r="F795" s="14">
        <f>Tabell!C311</f>
        <v>0</v>
      </c>
      <c r="G795" s="61">
        <f>Tabell!E311</f>
        <v>0</v>
      </c>
      <c r="H795" s="61">
        <f>Tabell!D311</f>
        <v>0</v>
      </c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</row>
    <row r="796" spans="2:19" x14ac:dyDescent="0.25">
      <c r="C796" s="14"/>
      <c r="D796" s="14"/>
      <c r="E796" s="14"/>
      <c r="F796" s="14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</row>
    <row r="797" spans="2:19" x14ac:dyDescent="0.25">
      <c r="C797" s="14"/>
      <c r="D797" s="14"/>
      <c r="E797" s="14"/>
      <c r="F797" s="14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</row>
    <row r="798" spans="2:19" x14ac:dyDescent="0.25">
      <c r="C798" s="14"/>
      <c r="D798" s="14"/>
      <c r="E798" s="14"/>
      <c r="F798" s="14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</row>
    <row r="799" spans="2:19" x14ac:dyDescent="0.25">
      <c r="C799" s="14"/>
      <c r="D799" s="14"/>
      <c r="E799" s="14"/>
      <c r="F799" s="14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</row>
    <row r="800" spans="2:19" x14ac:dyDescent="0.25">
      <c r="C800" s="14"/>
      <c r="D800" s="14"/>
      <c r="E800" s="14"/>
      <c r="F800" s="14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</row>
    <row r="801" spans="2:19" x14ac:dyDescent="0.25">
      <c r="C801" s="14"/>
      <c r="D801" s="14"/>
      <c r="E801" s="14"/>
      <c r="F801" s="14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</row>
    <row r="802" spans="2:19" x14ac:dyDescent="0.25">
      <c r="C802" s="14"/>
      <c r="D802" s="14"/>
      <c r="E802" s="14"/>
      <c r="F802" s="14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</row>
    <row r="803" spans="2:19" x14ac:dyDescent="0.25">
      <c r="C803" s="14"/>
      <c r="D803" s="14"/>
      <c r="E803" s="14"/>
      <c r="F803" s="14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</row>
    <row r="804" spans="2:19" x14ac:dyDescent="0.25">
      <c r="C804" s="14"/>
      <c r="D804" s="14"/>
      <c r="E804" s="14"/>
      <c r="F804" s="14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</row>
    <row r="805" spans="2:19" x14ac:dyDescent="0.25">
      <c r="B805" s="62" t="str">
        <f t="shared" si="8"/>
        <v>104. Trombolysbehandling vid stroke . Procent. Källa: Riks-Stroke - Nationella kvalitetsregistret för Stroke</v>
      </c>
      <c r="C805" s="14"/>
      <c r="D805" s="14"/>
      <c r="E805" s="14">
        <f>Tabell!B312</f>
        <v>104</v>
      </c>
      <c r="F805" s="14" t="str">
        <f>Tabell!C312</f>
        <v xml:space="preserve">Trombolysbehandling vid stroke </v>
      </c>
      <c r="G805" s="61" t="str">
        <f>Tabell!E312</f>
        <v>Procent</v>
      </c>
      <c r="H805" s="61" t="str">
        <f>Tabell!D312</f>
        <v>Riks-Stroke - Nationella kvalitetsregistret för Stroke</v>
      </c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</row>
    <row r="806" spans="2:19" x14ac:dyDescent="0.25">
      <c r="B806" s="62" t="str">
        <f t="shared" si="8"/>
        <v>0. 0. 0. Källa: 0</v>
      </c>
      <c r="C806" s="14"/>
      <c r="D806" s="14"/>
      <c r="E806" s="14">
        <f>Tabell!B313</f>
        <v>0</v>
      </c>
      <c r="F806" s="14">
        <f>Tabell!C313</f>
        <v>0</v>
      </c>
      <c r="G806" s="61">
        <f>Tabell!E313</f>
        <v>0</v>
      </c>
      <c r="H806" s="61">
        <f>Tabell!D313</f>
        <v>0</v>
      </c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</row>
    <row r="807" spans="2:19" x14ac:dyDescent="0.25">
      <c r="B807" s="62" t="str">
        <f t="shared" si="8"/>
        <v>0. 0. 0. Källa: 0</v>
      </c>
      <c r="C807" s="14"/>
      <c r="D807" s="14"/>
      <c r="E807" s="14">
        <f>Tabell!B314</f>
        <v>0</v>
      </c>
      <c r="F807" s="14">
        <f>Tabell!C314</f>
        <v>0</v>
      </c>
      <c r="G807" s="61">
        <f>Tabell!E314</f>
        <v>0</v>
      </c>
      <c r="H807" s="61">
        <f>Tabell!D314</f>
        <v>0</v>
      </c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</row>
    <row r="808" spans="2:19" x14ac:dyDescent="0.25">
      <c r="B808" s="62" t="str">
        <f t="shared" si="8"/>
        <v>0. 0. 0. Källa: 0</v>
      </c>
      <c r="C808" s="14"/>
      <c r="D808" s="14"/>
      <c r="E808" s="14">
        <f>Tabell!B315</f>
        <v>0</v>
      </c>
      <c r="F808" s="14">
        <f>Tabell!C315</f>
        <v>0</v>
      </c>
      <c r="G808" s="61">
        <f>Tabell!E315</f>
        <v>0</v>
      </c>
      <c r="H808" s="61">
        <f>Tabell!D315</f>
        <v>0</v>
      </c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</row>
    <row r="809" spans="2:19" x14ac:dyDescent="0.25">
      <c r="B809" s="62" t="str">
        <f t="shared" si="8"/>
        <v>0. 0. 0. Källa: 0</v>
      </c>
      <c r="C809" s="14"/>
      <c r="D809" s="14"/>
      <c r="E809" s="14">
        <f>Tabell!B316</f>
        <v>0</v>
      </c>
      <c r="F809" s="14">
        <f>Tabell!C316</f>
        <v>0</v>
      </c>
      <c r="G809" s="61">
        <f>Tabell!E316</f>
        <v>0</v>
      </c>
      <c r="H809" s="61">
        <f>Tabell!D316</f>
        <v>0</v>
      </c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</row>
    <row r="810" spans="2:19" x14ac:dyDescent="0.25">
      <c r="B810" s="62" t="str">
        <f t="shared" si="8"/>
        <v>0. 0. 0. Källa: 0</v>
      </c>
      <c r="C810" s="14"/>
      <c r="D810" s="14"/>
      <c r="E810" s="14">
        <f>Tabell!B317</f>
        <v>0</v>
      </c>
      <c r="F810" s="14">
        <f>Tabell!C317</f>
        <v>0</v>
      </c>
      <c r="G810" s="61">
        <f>Tabell!E317</f>
        <v>0</v>
      </c>
      <c r="H810" s="61">
        <f>Tabell!D317</f>
        <v>0</v>
      </c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</row>
    <row r="811" spans="2:19" x14ac:dyDescent="0.25">
      <c r="B811" s="62" t="str">
        <f t="shared" si="8"/>
        <v>0. 0. 0. Källa: 0</v>
      </c>
      <c r="C811" s="14"/>
      <c r="D811" s="14"/>
      <c r="E811" s="14">
        <f>Tabell!B318</f>
        <v>0</v>
      </c>
      <c r="F811" s="14">
        <f>Tabell!C318</f>
        <v>0</v>
      </c>
      <c r="G811" s="61">
        <f>Tabell!E318</f>
        <v>0</v>
      </c>
      <c r="H811" s="61">
        <f>Tabell!D318</f>
        <v>0</v>
      </c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</row>
    <row r="812" spans="2:19" x14ac:dyDescent="0.25">
      <c r="B812" s="62" t="str">
        <f t="shared" si="8"/>
        <v>0. 0. 0. Källa: 0</v>
      </c>
      <c r="C812" s="14"/>
      <c r="D812" s="14"/>
      <c r="E812" s="14">
        <f>Tabell!B319</f>
        <v>0</v>
      </c>
      <c r="F812" s="14">
        <f>Tabell!C319</f>
        <v>0</v>
      </c>
      <c r="G812" s="61">
        <f>Tabell!E319</f>
        <v>0</v>
      </c>
      <c r="H812" s="61">
        <f>Tabell!D319</f>
        <v>0</v>
      </c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</row>
    <row r="813" spans="2:19" x14ac:dyDescent="0.25">
      <c r="B813" s="62" t="str">
        <f t="shared" si="8"/>
        <v>0. 0. 0. Källa: 0</v>
      </c>
      <c r="C813" s="14"/>
      <c r="D813" s="14"/>
      <c r="E813" s="14">
        <f>Tabell!B320</f>
        <v>0</v>
      </c>
      <c r="F813" s="14">
        <f>Tabell!C320</f>
        <v>0</v>
      </c>
      <c r="G813" s="61">
        <f>Tabell!E320</f>
        <v>0</v>
      </c>
      <c r="H813" s="61">
        <f>Tabell!D320</f>
        <v>0</v>
      </c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</row>
    <row r="814" spans="2:19" x14ac:dyDescent="0.25">
      <c r="C814" s="14"/>
      <c r="D814" s="14"/>
      <c r="E814" s="14"/>
      <c r="F814" s="14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</row>
    <row r="815" spans="2:19" x14ac:dyDescent="0.25">
      <c r="C815" s="14"/>
      <c r="D815" s="14"/>
      <c r="E815" s="14"/>
      <c r="F815" s="14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</row>
    <row r="816" spans="2:19" x14ac:dyDescent="0.25">
      <c r="C816" s="14"/>
      <c r="D816" s="14"/>
      <c r="E816" s="14"/>
      <c r="F816" s="14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</row>
    <row r="817" spans="2:19" x14ac:dyDescent="0.25">
      <c r="C817" s="14"/>
      <c r="D817" s="14"/>
      <c r="E817" s="14"/>
      <c r="F817" s="14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</row>
    <row r="818" spans="2:19" x14ac:dyDescent="0.25">
      <c r="C818" s="14"/>
      <c r="D818" s="14"/>
      <c r="E818" s="14"/>
      <c r="F818" s="14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</row>
    <row r="819" spans="2:19" x14ac:dyDescent="0.25">
      <c r="C819" s="14"/>
      <c r="D819" s="14"/>
      <c r="E819" s="14"/>
      <c r="F819" s="14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</row>
    <row r="820" spans="2:19" x14ac:dyDescent="0.25">
      <c r="C820" s="14"/>
      <c r="D820" s="14"/>
      <c r="E820" s="14"/>
      <c r="F820" s="14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</row>
    <row r="821" spans="2:19" x14ac:dyDescent="0.25">
      <c r="C821" s="14"/>
      <c r="D821" s="14"/>
      <c r="E821" s="14"/>
      <c r="F821" s="14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</row>
    <row r="822" spans="2:19" x14ac:dyDescent="0.25">
      <c r="C822" s="14"/>
      <c r="D822" s="14"/>
      <c r="E822" s="14"/>
      <c r="F822" s="14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</row>
    <row r="823" spans="2:19" x14ac:dyDescent="0.25">
      <c r="C823" s="14"/>
      <c r="D823" s="14"/>
      <c r="E823" s="14"/>
      <c r="F823" s="14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</row>
    <row r="824" spans="2:19" x14ac:dyDescent="0.25">
      <c r="C824" s="14"/>
      <c r="D824" s="14"/>
      <c r="E824" s="14"/>
      <c r="F824" s="14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</row>
    <row r="825" spans="2:19" x14ac:dyDescent="0.25">
      <c r="B825" s="62" t="str">
        <f t="shared" si="8"/>
        <v>105. Test av sväljförmåga vid akut stroke. Procent. Källa: Riks-Stroke - Nationella kvalitetsregistret för Stroke</v>
      </c>
      <c r="C825" s="14"/>
      <c r="D825" s="14"/>
      <c r="E825" s="14">
        <f>Tabell!B321</f>
        <v>105</v>
      </c>
      <c r="F825" s="14" t="str">
        <f>Tabell!C321</f>
        <v>Test av sväljförmåga vid akut stroke</v>
      </c>
      <c r="G825" s="61" t="str">
        <f>Tabell!E321</f>
        <v>Procent</v>
      </c>
      <c r="H825" s="61" t="str">
        <f>Tabell!D321</f>
        <v>Riks-Stroke - Nationella kvalitetsregistret för Stroke</v>
      </c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</row>
    <row r="826" spans="2:19" x14ac:dyDescent="0.25">
      <c r="B826" s="62" t="str">
        <f t="shared" si="8"/>
        <v>0. 0. 0. Källa: 0</v>
      </c>
      <c r="C826" s="14"/>
      <c r="D826" s="14"/>
      <c r="E826" s="14">
        <f>Tabell!B322</f>
        <v>0</v>
      </c>
      <c r="F826" s="14">
        <f>Tabell!C322</f>
        <v>0</v>
      </c>
      <c r="G826" s="61">
        <f>Tabell!E322</f>
        <v>0</v>
      </c>
      <c r="H826" s="61">
        <f>Tabell!D322</f>
        <v>0</v>
      </c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</row>
    <row r="827" spans="2:19" x14ac:dyDescent="0.25">
      <c r="B827" s="62" t="str">
        <f t="shared" si="8"/>
        <v>0. 0. 0. Källa: 0</v>
      </c>
      <c r="C827" s="14"/>
      <c r="D827" s="14"/>
      <c r="E827" s="14">
        <f>Tabell!B323</f>
        <v>0</v>
      </c>
      <c r="F827" s="14">
        <f>Tabell!C323</f>
        <v>0</v>
      </c>
      <c r="G827" s="61">
        <f>Tabell!E323</f>
        <v>0</v>
      </c>
      <c r="H827" s="61">
        <f>Tabell!D323</f>
        <v>0</v>
      </c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</row>
    <row r="828" spans="2:19" x14ac:dyDescent="0.25">
      <c r="B828" s="62" t="str">
        <f t="shared" si="8"/>
        <v>0. 0. 0. Källa: 0</v>
      </c>
      <c r="C828" s="14"/>
      <c r="D828" s="14"/>
      <c r="E828" s="14">
        <f>Tabell!B324</f>
        <v>0</v>
      </c>
      <c r="F828" s="14">
        <f>Tabell!C324</f>
        <v>0</v>
      </c>
      <c r="G828" s="61">
        <f>Tabell!E324</f>
        <v>0</v>
      </c>
      <c r="H828" s="61">
        <f>Tabell!D324</f>
        <v>0</v>
      </c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</row>
    <row r="829" spans="2:19" x14ac:dyDescent="0.25">
      <c r="C829" s="14"/>
      <c r="D829" s="14"/>
      <c r="E829" s="14"/>
      <c r="F829" s="14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</row>
    <row r="830" spans="2:19" x14ac:dyDescent="0.25">
      <c r="C830" s="14"/>
      <c r="D830" s="14"/>
      <c r="E830" s="14"/>
      <c r="F830" s="14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</row>
    <row r="831" spans="2:19" x14ac:dyDescent="0.25">
      <c r="C831" s="14"/>
      <c r="D831" s="14"/>
      <c r="E831" s="14"/>
      <c r="F831" s="14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</row>
    <row r="832" spans="2:19" x14ac:dyDescent="0.25">
      <c r="C832" s="14"/>
      <c r="D832" s="14"/>
      <c r="E832" s="14"/>
      <c r="F832" s="14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</row>
    <row r="833" spans="2:19" x14ac:dyDescent="0.25">
      <c r="C833" s="14"/>
      <c r="D833" s="14"/>
      <c r="E833" s="14"/>
      <c r="F833" s="14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</row>
    <row r="834" spans="2:19" x14ac:dyDescent="0.25">
      <c r="C834" s="14"/>
      <c r="D834" s="14"/>
      <c r="E834" s="14"/>
      <c r="F834" s="14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</row>
    <row r="835" spans="2:19" x14ac:dyDescent="0.25">
      <c r="C835" s="14"/>
      <c r="D835" s="14"/>
      <c r="E835" s="14"/>
      <c r="F835" s="14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</row>
    <row r="836" spans="2:19" x14ac:dyDescent="0.25">
      <c r="C836" s="14"/>
      <c r="D836" s="14"/>
      <c r="E836" s="14"/>
      <c r="F836" s="14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</row>
    <row r="837" spans="2:19" x14ac:dyDescent="0.25">
      <c r="C837" s="14"/>
      <c r="D837" s="14"/>
      <c r="E837" s="14"/>
      <c r="F837" s="14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</row>
    <row r="838" spans="2:19" x14ac:dyDescent="0.25">
      <c r="C838" s="14"/>
      <c r="D838" s="14"/>
      <c r="E838" s="14"/>
      <c r="F838" s="14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</row>
    <row r="839" spans="2:19" x14ac:dyDescent="0.25">
      <c r="C839" s="14"/>
      <c r="D839" s="14"/>
      <c r="E839" s="14"/>
      <c r="F839" s="14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</row>
    <row r="840" spans="2:19" x14ac:dyDescent="0.25">
      <c r="C840" s="14"/>
      <c r="D840" s="14"/>
      <c r="E840" s="14"/>
      <c r="F840" s="14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</row>
    <row r="841" spans="2:19" x14ac:dyDescent="0.25">
      <c r="C841" s="14"/>
      <c r="D841" s="14"/>
      <c r="E841" s="14"/>
      <c r="F841" s="14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</row>
    <row r="842" spans="2:19" x14ac:dyDescent="0.25">
      <c r="C842" s="14"/>
      <c r="D842" s="14"/>
      <c r="E842" s="14"/>
      <c r="F842" s="14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</row>
    <row r="843" spans="2:19" x14ac:dyDescent="0.25">
      <c r="C843" s="14"/>
      <c r="D843" s="14"/>
      <c r="E843" s="14"/>
      <c r="F843" s="14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</row>
    <row r="844" spans="2:19" x14ac:dyDescent="0.25">
      <c r="C844" s="14"/>
      <c r="D844" s="14"/>
      <c r="E844" s="14"/>
      <c r="F844" s="14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</row>
    <row r="845" spans="2:19" x14ac:dyDescent="0.25">
      <c r="B845" s="62" t="str">
        <f t="shared" si="8"/>
        <v>106. Blodförtunnande behandling vid stroke och förmaksflimmer. Procent. Källa: Patientregistret och Läkemedelsregistret, Socialstyrelsen</v>
      </c>
      <c r="C845" s="14"/>
      <c r="D845" s="14"/>
      <c r="E845" s="14">
        <f>Tabell!B325</f>
        <v>106</v>
      </c>
      <c r="F845" s="14" t="str">
        <f>Tabell!C325</f>
        <v>Blodförtunnande behandling vid stroke och förmaksflimmer</v>
      </c>
      <c r="G845" s="61" t="str">
        <f>Tabell!E325</f>
        <v>Procent</v>
      </c>
      <c r="H845" s="61" t="str">
        <f>Tabell!D325</f>
        <v>Patientregistret och Läkemedelsregistret, Socialstyrelsen</v>
      </c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</row>
    <row r="846" spans="2:19" x14ac:dyDescent="0.25">
      <c r="B846" s="62" t="str">
        <f t="shared" si="8"/>
        <v>0. 0. 0. Källa: 0</v>
      </c>
      <c r="C846" s="14"/>
      <c r="D846" s="14"/>
      <c r="E846" s="14">
        <f>Tabell!B326</f>
        <v>0</v>
      </c>
      <c r="F846" s="14">
        <f>Tabell!C326</f>
        <v>0</v>
      </c>
      <c r="G846" s="61">
        <f>Tabell!E326</f>
        <v>0</v>
      </c>
      <c r="H846" s="61">
        <f>Tabell!D326</f>
        <v>0</v>
      </c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</row>
    <row r="847" spans="2:19" x14ac:dyDescent="0.25">
      <c r="B847" s="62" t="str">
        <f t="shared" si="8"/>
        <v>0. 0. 0. Källa: 0</v>
      </c>
      <c r="C847" s="14"/>
      <c r="D847" s="14"/>
      <c r="E847" s="14">
        <f>Tabell!B327</f>
        <v>0</v>
      </c>
      <c r="F847" s="14">
        <f>Tabell!C327</f>
        <v>0</v>
      </c>
      <c r="G847" s="61">
        <f>Tabell!E327</f>
        <v>0</v>
      </c>
      <c r="H847" s="61">
        <f>Tabell!D327</f>
        <v>0</v>
      </c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</row>
    <row r="848" spans="2:19" x14ac:dyDescent="0.25">
      <c r="B848" s="62" t="str">
        <f t="shared" si="8"/>
        <v>0. 0. 0. Källa: 0</v>
      </c>
      <c r="C848" s="14"/>
      <c r="D848" s="14"/>
      <c r="E848" s="14">
        <f>Tabell!B328</f>
        <v>0</v>
      </c>
      <c r="F848" s="14">
        <f>Tabell!C328</f>
        <v>0</v>
      </c>
      <c r="G848" s="61">
        <f>Tabell!E328</f>
        <v>0</v>
      </c>
      <c r="H848" s="61">
        <f>Tabell!D328</f>
        <v>0</v>
      </c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</row>
    <row r="849" spans="3:19" x14ac:dyDescent="0.25">
      <c r="C849" s="14"/>
      <c r="D849" s="14"/>
      <c r="E849" s="14"/>
      <c r="F849" s="14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</row>
    <row r="850" spans="3:19" x14ac:dyDescent="0.25">
      <c r="C850" s="14"/>
      <c r="D850" s="14"/>
      <c r="E850" s="14"/>
      <c r="F850" s="14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</row>
    <row r="851" spans="3:19" x14ac:dyDescent="0.25">
      <c r="C851" s="14"/>
      <c r="D851" s="14"/>
      <c r="E851" s="14"/>
      <c r="F851" s="14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</row>
    <row r="852" spans="3:19" x14ac:dyDescent="0.25">
      <c r="C852" s="14"/>
      <c r="D852" s="14"/>
      <c r="E852" s="14"/>
      <c r="F852" s="14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</row>
    <row r="853" spans="3:19" x14ac:dyDescent="0.25">
      <c r="C853" s="14"/>
      <c r="D853" s="14"/>
      <c r="E853" s="14"/>
      <c r="F853" s="14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</row>
    <row r="854" spans="3:19" x14ac:dyDescent="0.25">
      <c r="C854" s="14"/>
      <c r="D854" s="14"/>
      <c r="E854" s="14"/>
      <c r="F854" s="14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</row>
    <row r="855" spans="3:19" x14ac:dyDescent="0.25">
      <c r="C855" s="14"/>
      <c r="D855" s="14"/>
      <c r="E855" s="14"/>
      <c r="F855" s="14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</row>
    <row r="856" spans="3:19" x14ac:dyDescent="0.25">
      <c r="C856" s="14"/>
      <c r="D856" s="14"/>
      <c r="E856" s="14"/>
      <c r="F856" s="14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</row>
    <row r="857" spans="3:19" x14ac:dyDescent="0.25">
      <c r="C857" s="14"/>
      <c r="D857" s="14"/>
      <c r="E857" s="14"/>
      <c r="F857" s="14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</row>
    <row r="858" spans="3:19" x14ac:dyDescent="0.25">
      <c r="C858" s="14"/>
      <c r="D858" s="14"/>
      <c r="E858" s="14"/>
      <c r="F858" s="14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</row>
    <row r="859" spans="3:19" x14ac:dyDescent="0.25">
      <c r="C859" s="14"/>
      <c r="D859" s="14"/>
      <c r="E859" s="14"/>
      <c r="F859" s="14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</row>
    <row r="860" spans="3:19" x14ac:dyDescent="0.25">
      <c r="C860" s="14"/>
      <c r="D860" s="14"/>
      <c r="E860" s="14"/>
      <c r="F860" s="14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</row>
    <row r="861" spans="3:19" x14ac:dyDescent="0.25">
      <c r="C861" s="14"/>
      <c r="D861" s="14"/>
      <c r="E861" s="14"/>
      <c r="F861" s="14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</row>
    <row r="862" spans="3:19" x14ac:dyDescent="0.25">
      <c r="C862" s="14"/>
      <c r="D862" s="14"/>
      <c r="E862" s="14"/>
      <c r="F862" s="14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</row>
    <row r="863" spans="3:19" x14ac:dyDescent="0.25">
      <c r="C863" s="14"/>
      <c r="D863" s="14"/>
      <c r="E863" s="14"/>
      <c r="F863" s="14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</row>
    <row r="864" spans="3:19" x14ac:dyDescent="0.25">
      <c r="C864" s="14"/>
      <c r="D864" s="14"/>
      <c r="E864" s="14"/>
      <c r="F864" s="14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</row>
    <row r="865" spans="2:19" x14ac:dyDescent="0.25">
      <c r="B865" s="62" t="str">
        <f t="shared" si="8"/>
        <v>107. Blodfettssänkande behandling efter stroke. Procent. Källa: Patientregistret och Läkemedelsregistret, Socialstyrelsen</v>
      </c>
      <c r="C865" s="14"/>
      <c r="D865" s="14"/>
      <c r="E865" s="14">
        <f>Tabell!B329</f>
        <v>107</v>
      </c>
      <c r="F865" s="14" t="str">
        <f>Tabell!C329</f>
        <v>Blodfettssänkande behandling efter stroke</v>
      </c>
      <c r="G865" s="61" t="str">
        <f>Tabell!E329</f>
        <v>Procent</v>
      </c>
      <c r="H865" s="61" t="str">
        <f>Tabell!D329</f>
        <v>Patientregistret och Läkemedelsregistret, Socialstyrelsen</v>
      </c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</row>
    <row r="866" spans="2:19" x14ac:dyDescent="0.25">
      <c r="B866" s="62" t="str">
        <f t="shared" si="8"/>
        <v>0. 0. 0. Källa: 0</v>
      </c>
      <c r="C866" s="14"/>
      <c r="D866" s="14"/>
      <c r="E866" s="14">
        <f>Tabell!B330</f>
        <v>0</v>
      </c>
      <c r="F866" s="14">
        <f>Tabell!C330</f>
        <v>0</v>
      </c>
      <c r="G866" s="61">
        <f>Tabell!E330</f>
        <v>0</v>
      </c>
      <c r="H866" s="61">
        <f>Tabell!D330</f>
        <v>0</v>
      </c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</row>
    <row r="867" spans="2:19" x14ac:dyDescent="0.25">
      <c r="B867" s="62" t="str">
        <f t="shared" si="8"/>
        <v>0. 0. 0. Källa: 0</v>
      </c>
      <c r="C867" s="14"/>
      <c r="D867" s="14"/>
      <c r="E867" s="14">
        <f>Tabell!B331</f>
        <v>0</v>
      </c>
      <c r="F867" s="14">
        <f>Tabell!C331</f>
        <v>0</v>
      </c>
      <c r="G867" s="61">
        <f>Tabell!E331</f>
        <v>0</v>
      </c>
      <c r="H867" s="61">
        <f>Tabell!D331</f>
        <v>0</v>
      </c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</row>
    <row r="868" spans="2:19" x14ac:dyDescent="0.25">
      <c r="B868" s="62" t="str">
        <f t="shared" si="8"/>
        <v>0. 0. 0. Källa: 0</v>
      </c>
      <c r="C868" s="14"/>
      <c r="D868" s="14"/>
      <c r="E868" s="14">
        <f>Tabell!B332</f>
        <v>0</v>
      </c>
      <c r="F868" s="14">
        <f>Tabell!C332</f>
        <v>0</v>
      </c>
      <c r="G868" s="61">
        <f>Tabell!E332</f>
        <v>0</v>
      </c>
      <c r="H868" s="61">
        <f>Tabell!D332</f>
        <v>0</v>
      </c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</row>
    <row r="869" spans="2:19" x14ac:dyDescent="0.25">
      <c r="C869" s="14"/>
      <c r="D869" s="14"/>
      <c r="E869" s="14"/>
      <c r="F869" s="14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</row>
    <row r="870" spans="2:19" x14ac:dyDescent="0.25">
      <c r="C870" s="14"/>
      <c r="D870" s="14"/>
      <c r="E870" s="14"/>
      <c r="F870" s="14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</row>
    <row r="871" spans="2:19" x14ac:dyDescent="0.25">
      <c r="C871" s="14"/>
      <c r="D871" s="14"/>
      <c r="E871" s="14"/>
      <c r="F871" s="14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</row>
    <row r="872" spans="2:19" x14ac:dyDescent="0.25">
      <c r="C872" s="14"/>
      <c r="D872" s="14"/>
      <c r="E872" s="14"/>
      <c r="F872" s="14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</row>
    <row r="873" spans="2:19" x14ac:dyDescent="0.25">
      <c r="C873" s="14"/>
      <c r="D873" s="14"/>
      <c r="E873" s="14"/>
      <c r="F873" s="14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</row>
    <row r="874" spans="2:19" x14ac:dyDescent="0.25">
      <c r="C874" s="14"/>
      <c r="D874" s="14"/>
      <c r="E874" s="14"/>
      <c r="F874" s="14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</row>
    <row r="875" spans="2:19" x14ac:dyDescent="0.25">
      <c r="C875" s="14"/>
      <c r="D875" s="14"/>
      <c r="E875" s="14"/>
      <c r="F875" s="14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</row>
    <row r="876" spans="2:19" x14ac:dyDescent="0.25">
      <c r="C876" s="14"/>
      <c r="D876" s="14"/>
      <c r="E876" s="14"/>
      <c r="F876" s="14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</row>
    <row r="877" spans="2:19" x14ac:dyDescent="0.25">
      <c r="C877" s="14"/>
      <c r="D877" s="14"/>
      <c r="E877" s="14"/>
      <c r="F877" s="14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</row>
    <row r="878" spans="2:19" x14ac:dyDescent="0.25">
      <c r="C878" s="14"/>
      <c r="D878" s="14"/>
      <c r="E878" s="14"/>
      <c r="F878" s="14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</row>
    <row r="879" spans="2:19" x14ac:dyDescent="0.25">
      <c r="C879" s="14"/>
      <c r="D879" s="14"/>
      <c r="E879" s="14"/>
      <c r="F879" s="14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</row>
    <row r="880" spans="2:19" x14ac:dyDescent="0.25">
      <c r="C880" s="14"/>
      <c r="D880" s="14"/>
      <c r="E880" s="14"/>
      <c r="F880" s="14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</row>
    <row r="881" spans="2:19" x14ac:dyDescent="0.25">
      <c r="C881" s="14"/>
      <c r="D881" s="14"/>
      <c r="E881" s="14"/>
      <c r="F881" s="14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</row>
    <row r="882" spans="2:19" x14ac:dyDescent="0.25">
      <c r="C882" s="14"/>
      <c r="D882" s="14"/>
      <c r="E882" s="14"/>
      <c r="F882" s="14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</row>
    <row r="883" spans="2:19" x14ac:dyDescent="0.25">
      <c r="C883" s="14"/>
      <c r="D883" s="14"/>
      <c r="E883" s="14"/>
      <c r="F883" s="14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</row>
    <row r="884" spans="2:19" x14ac:dyDescent="0.25">
      <c r="C884" s="14"/>
      <c r="D884" s="14"/>
      <c r="E884" s="14"/>
      <c r="F884" s="14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</row>
    <row r="885" spans="2:19" x14ac:dyDescent="0.25">
      <c r="B885" s="62" t="str">
        <f>CONCATENATE(E885,". ",F885,". ",G885,". ","Källa: ",H885)</f>
        <v>108. Återinsjuknande efter stroke. Procent. Källa: Patientregistret, Socialstyrelsen</v>
      </c>
      <c r="C885" s="14"/>
      <c r="D885" s="14"/>
      <c r="E885" s="14">
        <f>Tabell!B333</f>
        <v>108</v>
      </c>
      <c r="F885" s="14" t="str">
        <f>Tabell!C333</f>
        <v>Återinsjuknande efter stroke</v>
      </c>
      <c r="G885" s="61" t="str">
        <f>Tabell!E333</f>
        <v>Procent</v>
      </c>
      <c r="H885" s="61" t="str">
        <f>Tabell!D333</f>
        <v>Patientregistret, Socialstyrelsen</v>
      </c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</row>
    <row r="886" spans="2:19" x14ac:dyDescent="0.25">
      <c r="B886" s="62" t="str">
        <f>CONCATENATE(E886,". ",F886,". ",G886,". ","Källa: ",H886)</f>
        <v>0. 0. 0. Källa: 0</v>
      </c>
      <c r="C886" s="14"/>
      <c r="D886" s="14"/>
      <c r="E886" s="14">
        <f>Tabell!B334</f>
        <v>0</v>
      </c>
      <c r="F886" s="14">
        <f>Tabell!C334</f>
        <v>0</v>
      </c>
      <c r="G886" s="61">
        <f>Tabell!E334</f>
        <v>0</v>
      </c>
      <c r="H886" s="61">
        <f>Tabell!D334</f>
        <v>0</v>
      </c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</row>
    <row r="887" spans="2:19" x14ac:dyDescent="0.25">
      <c r="B887" s="62" t="str">
        <f>CONCATENATE(E887,". ",F887,". ",G887,". ","Källa: ",H887)</f>
        <v>0. 0. 0. Källa: 0</v>
      </c>
      <c r="C887" s="14"/>
      <c r="D887" s="14"/>
      <c r="E887" s="14">
        <f>Tabell!B335</f>
        <v>0</v>
      </c>
      <c r="F887" s="14">
        <f>Tabell!C335</f>
        <v>0</v>
      </c>
      <c r="G887" s="61">
        <f>Tabell!E335</f>
        <v>0</v>
      </c>
      <c r="H887" s="61">
        <f>Tabell!D335</f>
        <v>0</v>
      </c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</row>
    <row r="888" spans="2:19" x14ac:dyDescent="0.25">
      <c r="B888" s="62" t="str">
        <f>CONCATENATE(E888,". ",F888,". ",G888,". ","Källa: ",H888)</f>
        <v>0. 0. 0. Källa: 0</v>
      </c>
      <c r="C888" s="14"/>
      <c r="D888" s="14"/>
      <c r="E888" s="14">
        <f>Tabell!B336</f>
        <v>0</v>
      </c>
      <c r="F888" s="14">
        <f>Tabell!C336</f>
        <v>0</v>
      </c>
      <c r="G888" s="61">
        <f>Tabell!E336</f>
        <v>0</v>
      </c>
      <c r="H888" s="61">
        <f>Tabell!D336</f>
        <v>0</v>
      </c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</row>
    <row r="889" spans="2:19" x14ac:dyDescent="0.25">
      <c r="C889" s="14"/>
      <c r="D889" s="14"/>
      <c r="E889" s="14"/>
      <c r="F889" s="14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</row>
    <row r="890" spans="2:19" x14ac:dyDescent="0.25">
      <c r="C890" s="14"/>
      <c r="D890" s="14"/>
      <c r="E890" s="14"/>
      <c r="F890" s="14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</row>
    <row r="891" spans="2:19" x14ac:dyDescent="0.25">
      <c r="C891" s="14"/>
      <c r="D891" s="14"/>
      <c r="E891" s="14"/>
      <c r="F891" s="14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</row>
    <row r="892" spans="2:19" x14ac:dyDescent="0.25">
      <c r="C892" s="14"/>
      <c r="D892" s="14"/>
      <c r="E892" s="14"/>
      <c r="F892" s="14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</row>
    <row r="893" spans="2:19" x14ac:dyDescent="0.25">
      <c r="C893" s="14"/>
      <c r="D893" s="14"/>
      <c r="E893" s="14"/>
      <c r="F893" s="14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</row>
    <row r="894" spans="2:19" x14ac:dyDescent="0.25">
      <c r="C894" s="14"/>
      <c r="D894" s="14"/>
      <c r="E894" s="14"/>
      <c r="F894" s="14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</row>
    <row r="895" spans="2:19" x14ac:dyDescent="0.25">
      <c r="C895" s="14"/>
      <c r="D895" s="14"/>
      <c r="E895" s="14"/>
      <c r="F895" s="14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</row>
    <row r="896" spans="2:19" x14ac:dyDescent="0.25">
      <c r="C896" s="14"/>
      <c r="D896" s="14"/>
      <c r="E896" s="14"/>
      <c r="F896" s="14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</row>
    <row r="897" spans="2:19" x14ac:dyDescent="0.25">
      <c r="C897" s="14"/>
      <c r="D897" s="14"/>
      <c r="E897" s="14"/>
      <c r="F897" s="14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</row>
    <row r="898" spans="2:19" x14ac:dyDescent="0.25">
      <c r="C898" s="14"/>
      <c r="D898" s="14"/>
      <c r="E898" s="14"/>
      <c r="F898" s="14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</row>
    <row r="899" spans="2:19" x14ac:dyDescent="0.25">
      <c r="C899" s="14"/>
      <c r="D899" s="14"/>
      <c r="E899" s="14"/>
      <c r="F899" s="14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</row>
    <row r="900" spans="2:19" x14ac:dyDescent="0.25">
      <c r="C900" s="14"/>
      <c r="D900" s="14"/>
      <c r="E900" s="14"/>
      <c r="F900" s="14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</row>
    <row r="901" spans="2:19" x14ac:dyDescent="0.25">
      <c r="C901" s="14"/>
      <c r="D901" s="14"/>
      <c r="E901" s="14"/>
      <c r="F901" s="14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</row>
    <row r="902" spans="2:19" x14ac:dyDescent="0.25">
      <c r="C902" s="14"/>
      <c r="D902" s="14"/>
      <c r="E902" s="14"/>
      <c r="F902" s="14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</row>
    <row r="903" spans="2:19" x14ac:dyDescent="0.25">
      <c r="C903" s="14"/>
      <c r="D903" s="14"/>
      <c r="E903" s="14"/>
      <c r="F903" s="14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</row>
    <row r="904" spans="2:19" x14ac:dyDescent="0.25">
      <c r="C904" s="14"/>
      <c r="D904" s="14"/>
      <c r="E904" s="14"/>
      <c r="F904" s="14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</row>
    <row r="905" spans="2:19" x14ac:dyDescent="0.25">
      <c r="B905" s="62" t="str">
        <f t="shared" ref="B905:B910" si="9">CONCATENATE(E905,". ",F905,". ",G905,". ","Källa: ",H905)</f>
        <v>109. Funktionsförmåga efter stroke. Procent. Källa: Riks-Stroke - Nationella kvalitetsregistret för Stroke</v>
      </c>
      <c r="C905" s="14"/>
      <c r="D905" s="14"/>
      <c r="E905" s="14">
        <f>Tabell!B337</f>
        <v>109</v>
      </c>
      <c r="F905" s="14" t="str">
        <f>Tabell!C337</f>
        <v>Funktionsförmåga efter stroke</v>
      </c>
      <c r="G905" s="61" t="str">
        <f>Tabell!E337</f>
        <v>Procent</v>
      </c>
      <c r="H905" s="61" t="str">
        <f>Tabell!D337</f>
        <v>Riks-Stroke - Nationella kvalitetsregistret för Stroke</v>
      </c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</row>
    <row r="906" spans="2:19" x14ac:dyDescent="0.25">
      <c r="B906" s="62" t="str">
        <f t="shared" si="9"/>
        <v>0. 0. 0. Källa: 0</v>
      </c>
      <c r="C906" s="14"/>
      <c r="D906" s="14"/>
      <c r="E906" s="14">
        <f>Tabell!B338</f>
        <v>0</v>
      </c>
      <c r="F906" s="14">
        <f>Tabell!C338</f>
        <v>0</v>
      </c>
      <c r="G906" s="61">
        <f>Tabell!E338</f>
        <v>0</v>
      </c>
      <c r="H906" s="61">
        <f>Tabell!D338</f>
        <v>0</v>
      </c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</row>
    <row r="907" spans="2:19" x14ac:dyDescent="0.25">
      <c r="B907" s="62" t="str">
        <f t="shared" si="9"/>
        <v>0. 0. 0. Källa: 0</v>
      </c>
      <c r="C907" s="14"/>
      <c r="D907" s="14"/>
      <c r="E907" s="14">
        <f>Tabell!B339</f>
        <v>0</v>
      </c>
      <c r="F907" s="14">
        <f>Tabell!C339</f>
        <v>0</v>
      </c>
      <c r="G907" s="61">
        <f>Tabell!E339</f>
        <v>0</v>
      </c>
      <c r="H907" s="61">
        <f>Tabell!D339</f>
        <v>0</v>
      </c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</row>
    <row r="908" spans="2:19" x14ac:dyDescent="0.25">
      <c r="B908" s="62" t="str">
        <f t="shared" si="9"/>
        <v>0. 0. 0. Källa: 0</v>
      </c>
      <c r="E908" s="7">
        <f>Tabell!B340</f>
        <v>0</v>
      </c>
      <c r="F908" s="7">
        <f>Tabell!C340</f>
        <v>0</v>
      </c>
      <c r="G908">
        <f>Tabell!E340</f>
        <v>0</v>
      </c>
      <c r="H908">
        <f>Tabell!D340</f>
        <v>0</v>
      </c>
    </row>
    <row r="909" spans="2:19" x14ac:dyDescent="0.25">
      <c r="B909" s="62" t="str">
        <f t="shared" si="9"/>
        <v>0. 0. 0. Källa: 0</v>
      </c>
      <c r="E909" s="7">
        <f>Tabell!B341</f>
        <v>0</v>
      </c>
      <c r="F909" s="7">
        <f>Tabell!C341</f>
        <v>0</v>
      </c>
      <c r="G909">
        <f>Tabell!E341</f>
        <v>0</v>
      </c>
      <c r="H909">
        <f>Tabell!D341</f>
        <v>0</v>
      </c>
    </row>
    <row r="910" spans="2:19" x14ac:dyDescent="0.25">
      <c r="B910" s="62" t="str">
        <f t="shared" si="9"/>
        <v>0. 0. 0. Källa: 0</v>
      </c>
      <c r="E910" s="7">
        <f>Tabell!B342</f>
        <v>0</v>
      </c>
      <c r="F910" s="7">
        <f>Tabell!C342</f>
        <v>0</v>
      </c>
      <c r="G910">
        <f>Tabell!E342</f>
        <v>0</v>
      </c>
      <c r="H910">
        <f>Tabell!D342</f>
        <v>0</v>
      </c>
    </row>
    <row r="925" spans="2:8" x14ac:dyDescent="0.25">
      <c r="B925" s="62" t="str">
        <f t="shared" ref="B925:B935" si="10">CONCATENATE(E925,". ",F925,". ",G925,". ","Källa: ",H925)</f>
        <v>110. Nöjdhet med sjukhusvård vid stroke. Procent. Källa: Riks-Stroke - Nationella kvalitetsregistret för Stroke</v>
      </c>
      <c r="E925" s="7">
        <f>Tabell!B343</f>
        <v>110</v>
      </c>
      <c r="F925" s="7" t="str">
        <f>Tabell!C343</f>
        <v>Nöjdhet med sjukhusvård vid stroke</v>
      </c>
      <c r="G925" t="str">
        <f>Tabell!E343</f>
        <v>Procent</v>
      </c>
      <c r="H925" t="str">
        <f>Tabell!D343</f>
        <v>Riks-Stroke - Nationella kvalitetsregistret för Stroke</v>
      </c>
    </row>
    <row r="926" spans="2:8" x14ac:dyDescent="0.25">
      <c r="B926" s="62" t="str">
        <f t="shared" si="10"/>
        <v>0. 0. 0. Källa: 0</v>
      </c>
      <c r="E926" s="7">
        <f>Tabell!B344</f>
        <v>0</v>
      </c>
      <c r="F926" s="7">
        <f>Tabell!C344</f>
        <v>0</v>
      </c>
      <c r="G926">
        <f>Tabell!E344</f>
        <v>0</v>
      </c>
      <c r="H926">
        <f>Tabell!D344</f>
        <v>0</v>
      </c>
    </row>
    <row r="927" spans="2:8" x14ac:dyDescent="0.25">
      <c r="B927" s="62" t="str">
        <f t="shared" si="10"/>
        <v>0. 0. 0. Källa: 0</v>
      </c>
      <c r="E927" s="7">
        <f>Tabell!B345</f>
        <v>0</v>
      </c>
      <c r="F927" s="7">
        <f>Tabell!C345</f>
        <v>0</v>
      </c>
      <c r="G927">
        <f>Tabell!E345</f>
        <v>0</v>
      </c>
      <c r="H927">
        <f>Tabell!D345</f>
        <v>0</v>
      </c>
    </row>
    <row r="928" spans="2:8" x14ac:dyDescent="0.25">
      <c r="B928" s="62" t="str">
        <f t="shared" si="10"/>
        <v>0. 0. 0. Källa: 0</v>
      </c>
      <c r="E928" s="7">
        <f>Tabell!B346</f>
        <v>0</v>
      </c>
      <c r="F928" s="7">
        <f>Tabell!C346</f>
        <v>0</v>
      </c>
      <c r="G928">
        <f>Tabell!E346</f>
        <v>0</v>
      </c>
      <c r="H928">
        <f>Tabell!D346</f>
        <v>0</v>
      </c>
    </row>
    <row r="929" spans="2:8" x14ac:dyDescent="0.25">
      <c r="B929" s="62" t="str">
        <f t="shared" si="10"/>
        <v>0. 0. 0. Källa: 0</v>
      </c>
      <c r="E929" s="7">
        <f>Tabell!B347</f>
        <v>0</v>
      </c>
      <c r="F929" s="7">
        <f>Tabell!C347</f>
        <v>0</v>
      </c>
      <c r="G929">
        <f>Tabell!E347</f>
        <v>0</v>
      </c>
      <c r="H929">
        <f>Tabell!D347</f>
        <v>0</v>
      </c>
    </row>
    <row r="930" spans="2:8" x14ac:dyDescent="0.25">
      <c r="B930" s="62" t="str">
        <f t="shared" si="10"/>
        <v>0. 0. 0. Källa: 0</v>
      </c>
      <c r="E930" s="7">
        <f>Tabell!B348</f>
        <v>0</v>
      </c>
      <c r="F930" s="7">
        <f>Tabell!C348</f>
        <v>0</v>
      </c>
      <c r="G930">
        <f>Tabell!E348</f>
        <v>0</v>
      </c>
      <c r="H930">
        <f>Tabell!D348</f>
        <v>0</v>
      </c>
    </row>
    <row r="931" spans="2:8" x14ac:dyDescent="0.25">
      <c r="B931" s="62" t="str">
        <f t="shared" si="10"/>
        <v>0. 0. 0. Källa: 0</v>
      </c>
      <c r="E931" s="7">
        <f>Tabell!B349</f>
        <v>0</v>
      </c>
      <c r="F931" s="7">
        <f>Tabell!C349</f>
        <v>0</v>
      </c>
      <c r="G931">
        <f>Tabell!E349</f>
        <v>0</v>
      </c>
      <c r="H931">
        <f>Tabell!D349</f>
        <v>0</v>
      </c>
    </row>
    <row r="932" spans="2:8" x14ac:dyDescent="0.25">
      <c r="B932" s="62" t="str">
        <f t="shared" si="10"/>
        <v>0. 0. 0. Källa: 0</v>
      </c>
      <c r="E932" s="7">
        <f>Tabell!B350</f>
        <v>0</v>
      </c>
      <c r="F932" s="7">
        <f>Tabell!C350</f>
        <v>0</v>
      </c>
      <c r="G932">
        <f>Tabell!E350</f>
        <v>0</v>
      </c>
      <c r="H932">
        <f>Tabell!D350</f>
        <v>0</v>
      </c>
    </row>
    <row r="933" spans="2:8" x14ac:dyDescent="0.25">
      <c r="B933" s="62" t="str">
        <f t="shared" si="10"/>
        <v>0. 0. 0. Källa: 0</v>
      </c>
      <c r="E933" s="7">
        <f>Tabell!B351</f>
        <v>0</v>
      </c>
      <c r="F933" s="7">
        <f>Tabell!C351</f>
        <v>0</v>
      </c>
      <c r="G933">
        <f>Tabell!E351</f>
        <v>0</v>
      </c>
      <c r="H933">
        <f>Tabell!D351</f>
        <v>0</v>
      </c>
    </row>
    <row r="934" spans="2:8" x14ac:dyDescent="0.25">
      <c r="B934" s="62" t="str">
        <f t="shared" si="10"/>
        <v>0. 0. 0. Källa: 0</v>
      </c>
      <c r="E934" s="7">
        <f>Tabell!B352</f>
        <v>0</v>
      </c>
      <c r="F934" s="7">
        <f>Tabell!C352</f>
        <v>0</v>
      </c>
      <c r="G934">
        <f>Tabell!E352</f>
        <v>0</v>
      </c>
      <c r="H934">
        <f>Tabell!D352</f>
        <v>0</v>
      </c>
    </row>
    <row r="935" spans="2:8" x14ac:dyDescent="0.25">
      <c r="B935" s="62" t="str">
        <f t="shared" si="10"/>
        <v>0. 0. 0. Källa: 0</v>
      </c>
      <c r="E935" s="7">
        <f>Tabell!B353</f>
        <v>0</v>
      </c>
      <c r="F935" s="7">
        <f>Tabell!C353</f>
        <v>0</v>
      </c>
      <c r="G935">
        <f>Tabell!E353</f>
        <v>0</v>
      </c>
      <c r="H935">
        <f>Tabell!D353</f>
        <v>0</v>
      </c>
    </row>
    <row r="945" spans="2:8" x14ac:dyDescent="0.25">
      <c r="B945" s="62" t="str">
        <f>CONCATENATE(E945,". ",F945,". ",G945,". ","Källa: ",H945)</f>
        <v>111. Tillgodosedda behov av rehabilitering efter stroke. Procent. Källa: Riks-Stroke - Nationella kvalitetsregistret för Stroke</v>
      </c>
      <c r="E945" s="7">
        <f>Tabell!B354</f>
        <v>111</v>
      </c>
      <c r="F945" s="7" t="str">
        <f>Tabell!C354</f>
        <v>Tillgodosedda behov av rehabilitering efter stroke</v>
      </c>
      <c r="G945" t="str">
        <f>Tabell!E354</f>
        <v>Procent</v>
      </c>
      <c r="H945" t="str">
        <f>Tabell!D354</f>
        <v>Riks-Stroke - Nationella kvalitetsregistret för Stroke</v>
      </c>
    </row>
    <row r="946" spans="2:8" x14ac:dyDescent="0.25">
      <c r="B946" s="62" t="str">
        <f>CONCATENATE(E946,". ",F946,". ",G946,". ","Källa: ",H946)</f>
        <v>0. 0. 0. Källa: 0</v>
      </c>
      <c r="E946" s="7">
        <f>Tabell!B355</f>
        <v>0</v>
      </c>
      <c r="F946" s="7">
        <f>Tabell!C355</f>
        <v>0</v>
      </c>
      <c r="G946">
        <f>Tabell!E355</f>
        <v>0</v>
      </c>
      <c r="H946">
        <f>Tabell!D355</f>
        <v>0</v>
      </c>
    </row>
    <row r="947" spans="2:8" x14ac:dyDescent="0.25">
      <c r="B947" s="62" t="str">
        <f>CONCATENATE(E947,". ",F947,". ",G947,". ","Källa: ",H947)</f>
        <v>0. 0. 0. Källa: 0</v>
      </c>
      <c r="E947" s="7">
        <f>Tabell!B356</f>
        <v>0</v>
      </c>
      <c r="F947" s="7">
        <f>Tabell!C356</f>
        <v>0</v>
      </c>
      <c r="G947">
        <f>Tabell!E356</f>
        <v>0</v>
      </c>
      <c r="H947">
        <f>Tabell!D356</f>
        <v>0</v>
      </c>
    </row>
    <row r="948" spans="2:8" x14ac:dyDescent="0.25">
      <c r="B948" s="62" t="str">
        <f>CONCATENATE(E948,". ",F948,". ",G948,". ","Källa: ",H948)</f>
        <v>0. 0. 0. Källa: 0</v>
      </c>
      <c r="E948" s="7">
        <f>Tabell!B357</f>
        <v>0</v>
      </c>
      <c r="F948" s="7">
        <f>Tabell!C357</f>
        <v>0</v>
      </c>
      <c r="G948">
        <f>Tabell!E357</f>
        <v>0</v>
      </c>
      <c r="H948">
        <f>Tabell!D357</f>
        <v>0</v>
      </c>
    </row>
    <row r="965" spans="2:8" x14ac:dyDescent="0.25">
      <c r="B965" s="62" t="str">
        <f t="shared" ref="B965:B972" si="11">CONCATENATE(E965,". ",F965,". ",G965,". ","Källa: ",H965)</f>
        <v>117. Omoperation vid tjocktarmscancer. Procent. Källa: Nationella Coloncancerregistret</v>
      </c>
      <c r="E965" s="7">
        <f>Tabell!B358</f>
        <v>117</v>
      </c>
      <c r="F965" s="7" t="str">
        <f>Tabell!C358</f>
        <v>Omoperation vid tjocktarmscancer</v>
      </c>
      <c r="G965" t="str">
        <f>Tabell!E358</f>
        <v>Procent</v>
      </c>
      <c r="H965" t="str">
        <f>Tabell!D358</f>
        <v>Nationella Coloncancerregistret</v>
      </c>
    </row>
    <row r="966" spans="2:8" x14ac:dyDescent="0.25">
      <c r="B966" s="62" t="str">
        <f t="shared" si="11"/>
        <v>0. 0. 0. Källa: 0</v>
      </c>
      <c r="E966" s="7">
        <f>Tabell!B359</f>
        <v>0</v>
      </c>
      <c r="F966" s="7">
        <f>Tabell!C359</f>
        <v>0</v>
      </c>
      <c r="G966">
        <f>Tabell!E359</f>
        <v>0</v>
      </c>
      <c r="H966">
        <f>Tabell!D359</f>
        <v>0</v>
      </c>
    </row>
    <row r="967" spans="2:8" x14ac:dyDescent="0.25">
      <c r="B967" s="62" t="str">
        <f t="shared" si="11"/>
        <v>0. 0. 0. Källa: 0</v>
      </c>
      <c r="E967" s="7">
        <f>Tabell!B360</f>
        <v>0</v>
      </c>
      <c r="F967" s="7">
        <f>Tabell!C360</f>
        <v>0</v>
      </c>
      <c r="G967">
        <f>Tabell!E360</f>
        <v>0</v>
      </c>
      <c r="H967">
        <f>Tabell!D360</f>
        <v>0</v>
      </c>
    </row>
    <row r="968" spans="2:8" x14ac:dyDescent="0.25">
      <c r="B968" s="62" t="str">
        <f t="shared" si="11"/>
        <v>0. 0. 0. Källa: 0</v>
      </c>
      <c r="E968" s="7">
        <f>Tabell!B361</f>
        <v>0</v>
      </c>
      <c r="F968" s="7">
        <f>Tabell!C361</f>
        <v>0</v>
      </c>
      <c r="G968">
        <f>Tabell!E361</f>
        <v>0</v>
      </c>
      <c r="H968">
        <f>Tabell!D361</f>
        <v>0</v>
      </c>
    </row>
    <row r="969" spans="2:8" x14ac:dyDescent="0.25">
      <c r="B969" s="62" t="str">
        <f t="shared" si="11"/>
        <v>0. 0. 0. Källa: 0</v>
      </c>
      <c r="E969" s="7">
        <f>Tabell!B362</f>
        <v>0</v>
      </c>
      <c r="F969" s="7">
        <f>Tabell!C362</f>
        <v>0</v>
      </c>
      <c r="G969">
        <f>Tabell!E362</f>
        <v>0</v>
      </c>
      <c r="H969">
        <f>Tabell!D362</f>
        <v>0</v>
      </c>
    </row>
    <row r="970" spans="2:8" x14ac:dyDescent="0.25">
      <c r="B970" s="62" t="str">
        <f t="shared" si="11"/>
        <v>0. 0. 0. Källa: 0</v>
      </c>
      <c r="E970" s="7">
        <f>Tabell!B363</f>
        <v>0</v>
      </c>
      <c r="F970" s="7">
        <f>Tabell!C363</f>
        <v>0</v>
      </c>
      <c r="G970">
        <f>Tabell!E363</f>
        <v>0</v>
      </c>
      <c r="H970">
        <f>Tabell!D363</f>
        <v>0</v>
      </c>
    </row>
    <row r="971" spans="2:8" x14ac:dyDescent="0.25">
      <c r="B971" s="62" t="str">
        <f t="shared" si="11"/>
        <v>0. 0. 0. Källa: 0</v>
      </c>
      <c r="E971" s="7">
        <f>Tabell!B364</f>
        <v>0</v>
      </c>
      <c r="F971" s="7">
        <f>Tabell!C364</f>
        <v>0</v>
      </c>
      <c r="G971">
        <f>Tabell!E364</f>
        <v>0</v>
      </c>
      <c r="H971">
        <f>Tabell!D364</f>
        <v>0</v>
      </c>
    </row>
    <row r="972" spans="2:8" x14ac:dyDescent="0.25">
      <c r="B972" s="62" t="str">
        <f t="shared" si="11"/>
        <v>0. 0. 0. Källa: 0</v>
      </c>
      <c r="E972" s="7">
        <f>Tabell!B365</f>
        <v>0</v>
      </c>
      <c r="F972" s="7">
        <f>Tabell!C365</f>
        <v>0</v>
      </c>
      <c r="G972">
        <f>Tabell!E365</f>
        <v>0</v>
      </c>
      <c r="H972">
        <f>Tabell!D365</f>
        <v>0</v>
      </c>
    </row>
    <row r="985" spans="2:8" x14ac:dyDescent="0.25">
      <c r="B985" s="62" t="str">
        <f t="shared" ref="B985:B992" si="12">CONCATENATE(E985,". ",F985,". ",G985,". ","Källa: ",H985)</f>
        <v>118. Dödlighet vid operation för tjocktarmscancer. Procent. Källa: Nationella Coloncancerregistret</v>
      </c>
      <c r="E985" s="7">
        <f>Tabell!B366</f>
        <v>118</v>
      </c>
      <c r="F985" s="7" t="str">
        <f>Tabell!C366</f>
        <v>Dödlighet vid operation för tjocktarmscancer</v>
      </c>
      <c r="G985" t="str">
        <f>Tabell!E366</f>
        <v>Procent</v>
      </c>
      <c r="H985" t="str">
        <f>Tabell!D366</f>
        <v>Nationella Coloncancerregistret</v>
      </c>
    </row>
    <row r="986" spans="2:8" x14ac:dyDescent="0.25">
      <c r="B986" s="62" t="str">
        <f t="shared" si="12"/>
        <v>0. 0. 0. Källa: 0</v>
      </c>
      <c r="E986" s="7">
        <f>Tabell!B367</f>
        <v>0</v>
      </c>
      <c r="F986" s="7">
        <f>Tabell!C367</f>
        <v>0</v>
      </c>
      <c r="G986">
        <f>Tabell!E367</f>
        <v>0</v>
      </c>
      <c r="H986">
        <f>Tabell!D367</f>
        <v>0</v>
      </c>
    </row>
    <row r="987" spans="2:8" x14ac:dyDescent="0.25">
      <c r="B987" s="62" t="str">
        <f t="shared" si="12"/>
        <v>0. 0. 0. Källa: 0</v>
      </c>
      <c r="E987" s="7">
        <f>Tabell!B368</f>
        <v>0</v>
      </c>
      <c r="F987" s="7">
        <f>Tabell!C368</f>
        <v>0</v>
      </c>
      <c r="G987">
        <f>Tabell!E368</f>
        <v>0</v>
      </c>
      <c r="H987">
        <f>Tabell!D368</f>
        <v>0</v>
      </c>
    </row>
    <row r="988" spans="2:8" x14ac:dyDescent="0.25">
      <c r="B988" s="62" t="str">
        <f t="shared" si="12"/>
        <v>0. 0. 0. Källa: 0</v>
      </c>
      <c r="E988" s="7">
        <f>Tabell!B369</f>
        <v>0</v>
      </c>
      <c r="F988" s="7">
        <f>Tabell!C369</f>
        <v>0</v>
      </c>
      <c r="G988">
        <f>Tabell!E369</f>
        <v>0</v>
      </c>
      <c r="H988">
        <f>Tabell!D369</f>
        <v>0</v>
      </c>
    </row>
    <row r="989" spans="2:8" x14ac:dyDescent="0.25">
      <c r="B989" s="62" t="str">
        <f t="shared" si="12"/>
        <v>0. 0. 0. Källa: 0</v>
      </c>
      <c r="E989" s="7">
        <f>Tabell!B370</f>
        <v>0</v>
      </c>
      <c r="F989" s="7">
        <f>Tabell!C370</f>
        <v>0</v>
      </c>
      <c r="G989">
        <f>Tabell!E370</f>
        <v>0</v>
      </c>
      <c r="H989">
        <f>Tabell!D370</f>
        <v>0</v>
      </c>
    </row>
    <row r="990" spans="2:8" x14ac:dyDescent="0.25">
      <c r="B990" s="62" t="str">
        <f t="shared" si="12"/>
        <v>0. 0. 0. Källa: 0</v>
      </c>
      <c r="E990" s="7">
        <f>Tabell!B371</f>
        <v>0</v>
      </c>
      <c r="F990" s="7">
        <f>Tabell!C371</f>
        <v>0</v>
      </c>
      <c r="G990">
        <f>Tabell!E371</f>
        <v>0</v>
      </c>
      <c r="H990">
        <f>Tabell!D371</f>
        <v>0</v>
      </c>
    </row>
    <row r="991" spans="2:8" x14ac:dyDescent="0.25">
      <c r="B991" s="62" t="str">
        <f t="shared" si="12"/>
        <v>0. 0. 0. Källa: 0</v>
      </c>
      <c r="E991" s="7">
        <f>Tabell!B372</f>
        <v>0</v>
      </c>
      <c r="F991" s="7">
        <f>Tabell!C372</f>
        <v>0</v>
      </c>
      <c r="G991">
        <f>Tabell!E372</f>
        <v>0</v>
      </c>
      <c r="H991">
        <f>Tabell!D372</f>
        <v>0</v>
      </c>
    </row>
    <row r="992" spans="2:8" x14ac:dyDescent="0.25">
      <c r="B992" s="62" t="str">
        <f t="shared" si="12"/>
        <v>0. 0. 0. Källa: 0</v>
      </c>
      <c r="E992" s="7">
        <f>Tabell!B373</f>
        <v>0</v>
      </c>
      <c r="F992" s="7">
        <f>Tabell!C373</f>
        <v>0</v>
      </c>
      <c r="G992">
        <f>Tabell!E373</f>
        <v>0</v>
      </c>
      <c r="H992">
        <f>Tabell!D373</f>
        <v>0</v>
      </c>
    </row>
    <row r="1005" spans="2:8" x14ac:dyDescent="0.25">
      <c r="B1005" s="62" t="str">
        <f t="shared" ref="B1005:B1017" si="13">CONCATENATE(E1005,". ",F1005,". ",G1005,". ","Källa: ",H1005)</f>
        <v>120. Omoperation vid ändtarmscancer. Procent. Källa: Svenska Rektalcancerregistret</v>
      </c>
      <c r="E1005" s="7">
        <f>Tabell!B374</f>
        <v>120</v>
      </c>
      <c r="F1005" s="7" t="str">
        <f>Tabell!C374</f>
        <v>Omoperation vid ändtarmscancer</v>
      </c>
      <c r="G1005" t="str">
        <f>Tabell!E374</f>
        <v>Procent</v>
      </c>
      <c r="H1005" t="str">
        <f>Tabell!D374</f>
        <v>Svenska Rektalcancerregistret</v>
      </c>
    </row>
    <row r="1006" spans="2:8" x14ac:dyDescent="0.25">
      <c r="B1006" s="62" t="str">
        <f t="shared" si="13"/>
        <v>0. 0. 0. Källa: 0</v>
      </c>
      <c r="E1006" s="7">
        <f>Tabell!B375</f>
        <v>0</v>
      </c>
      <c r="F1006" s="7">
        <f>Tabell!C375</f>
        <v>0</v>
      </c>
      <c r="G1006">
        <f>Tabell!E375</f>
        <v>0</v>
      </c>
      <c r="H1006">
        <f>Tabell!D375</f>
        <v>0</v>
      </c>
    </row>
    <row r="1007" spans="2:8" x14ac:dyDescent="0.25">
      <c r="B1007" s="62" t="str">
        <f t="shared" si="13"/>
        <v>0. 0. 0. Källa: 0</v>
      </c>
      <c r="E1007" s="7">
        <f>Tabell!B376</f>
        <v>0</v>
      </c>
      <c r="F1007" s="7">
        <f>Tabell!C376</f>
        <v>0</v>
      </c>
      <c r="G1007">
        <f>Tabell!E376</f>
        <v>0</v>
      </c>
      <c r="H1007">
        <f>Tabell!D376</f>
        <v>0</v>
      </c>
    </row>
    <row r="1008" spans="2:8" x14ac:dyDescent="0.25">
      <c r="B1008" s="62" t="str">
        <f t="shared" si="13"/>
        <v>0. 0. 0. Källa: 0</v>
      </c>
      <c r="E1008" s="7">
        <f>Tabell!B377</f>
        <v>0</v>
      </c>
      <c r="F1008" s="7">
        <f>Tabell!C377</f>
        <v>0</v>
      </c>
      <c r="G1008">
        <f>Tabell!E377</f>
        <v>0</v>
      </c>
      <c r="H1008">
        <f>Tabell!D377</f>
        <v>0</v>
      </c>
    </row>
    <row r="1009" spans="2:8" x14ac:dyDescent="0.25">
      <c r="B1009" s="62" t="str">
        <f t="shared" si="13"/>
        <v>0. 0. 0. Källa: 0</v>
      </c>
      <c r="E1009" s="7">
        <f>Tabell!B378</f>
        <v>0</v>
      </c>
      <c r="F1009" s="7">
        <f>Tabell!C378</f>
        <v>0</v>
      </c>
      <c r="G1009">
        <f>Tabell!E378</f>
        <v>0</v>
      </c>
      <c r="H1009">
        <f>Tabell!D378</f>
        <v>0</v>
      </c>
    </row>
    <row r="1010" spans="2:8" x14ac:dyDescent="0.25">
      <c r="B1010" s="62" t="str">
        <f t="shared" si="13"/>
        <v>0. 0. 0. Källa: 0</v>
      </c>
      <c r="E1010" s="7">
        <f>Tabell!B379</f>
        <v>0</v>
      </c>
      <c r="F1010" s="7">
        <f>Tabell!C379</f>
        <v>0</v>
      </c>
      <c r="G1010">
        <f>Tabell!E379</f>
        <v>0</v>
      </c>
      <c r="H1010">
        <f>Tabell!D379</f>
        <v>0</v>
      </c>
    </row>
    <row r="1011" spans="2:8" x14ac:dyDescent="0.25">
      <c r="B1011" s="62" t="str">
        <f t="shared" si="13"/>
        <v>0. 0. 0. Källa: 0</v>
      </c>
      <c r="E1011" s="7">
        <f>Tabell!B380</f>
        <v>0</v>
      </c>
      <c r="F1011" s="7">
        <f>Tabell!C380</f>
        <v>0</v>
      </c>
      <c r="G1011">
        <f>Tabell!E380</f>
        <v>0</v>
      </c>
      <c r="H1011">
        <f>Tabell!D380</f>
        <v>0</v>
      </c>
    </row>
    <row r="1012" spans="2:8" x14ac:dyDescent="0.25">
      <c r="B1012" s="62" t="str">
        <f t="shared" si="13"/>
        <v>0. 0. 0. Källa: 0</v>
      </c>
      <c r="E1012" s="7">
        <f>Tabell!B381</f>
        <v>0</v>
      </c>
      <c r="F1012" s="7">
        <f>Tabell!C381</f>
        <v>0</v>
      </c>
      <c r="G1012">
        <f>Tabell!E381</f>
        <v>0</v>
      </c>
      <c r="H1012">
        <f>Tabell!D381</f>
        <v>0</v>
      </c>
    </row>
    <row r="1013" spans="2:8" x14ac:dyDescent="0.25">
      <c r="B1013" s="62" t="str">
        <f t="shared" si="13"/>
        <v>0. 0. 0. Källa: 0</v>
      </c>
      <c r="E1013" s="7">
        <f>Tabell!B382</f>
        <v>0</v>
      </c>
      <c r="F1013" s="7">
        <f>Tabell!C382</f>
        <v>0</v>
      </c>
      <c r="G1013">
        <f>Tabell!E382</f>
        <v>0</v>
      </c>
      <c r="H1013">
        <f>Tabell!D382</f>
        <v>0</v>
      </c>
    </row>
    <row r="1014" spans="2:8" x14ac:dyDescent="0.25">
      <c r="B1014" s="62" t="str">
        <f t="shared" si="13"/>
        <v>0. 0. 0. Källa: 0</v>
      </c>
      <c r="E1014" s="7">
        <f>Tabell!B383</f>
        <v>0</v>
      </c>
      <c r="F1014" s="7">
        <f>Tabell!C383</f>
        <v>0</v>
      </c>
      <c r="G1014">
        <f>Tabell!E383</f>
        <v>0</v>
      </c>
      <c r="H1014">
        <f>Tabell!D383</f>
        <v>0</v>
      </c>
    </row>
    <row r="1015" spans="2:8" x14ac:dyDescent="0.25">
      <c r="B1015" s="62" t="str">
        <f t="shared" si="13"/>
        <v>0. 0. 0. Källa: 0</v>
      </c>
      <c r="E1015" s="7">
        <f>Tabell!B384</f>
        <v>0</v>
      </c>
      <c r="F1015" s="7">
        <f>Tabell!C384</f>
        <v>0</v>
      </c>
      <c r="G1015">
        <f>Tabell!E384</f>
        <v>0</v>
      </c>
      <c r="H1015">
        <f>Tabell!D384</f>
        <v>0</v>
      </c>
    </row>
    <row r="1016" spans="2:8" x14ac:dyDescent="0.25">
      <c r="B1016" s="62" t="str">
        <f t="shared" si="13"/>
        <v>0. 0. 0. Källa: 0</v>
      </c>
      <c r="E1016" s="7">
        <f>Tabell!B385</f>
        <v>0</v>
      </c>
      <c r="F1016" s="7">
        <f>Tabell!C385</f>
        <v>0</v>
      </c>
      <c r="G1016">
        <f>Tabell!E385</f>
        <v>0</v>
      </c>
      <c r="H1016">
        <f>Tabell!D385</f>
        <v>0</v>
      </c>
    </row>
    <row r="1017" spans="2:8" x14ac:dyDescent="0.25">
      <c r="B1017" s="62" t="str">
        <f t="shared" si="13"/>
        <v>0. 0. 0. Källa: 0</v>
      </c>
      <c r="E1017" s="7">
        <f>Tabell!B386</f>
        <v>0</v>
      </c>
      <c r="F1017" s="7">
        <f>Tabell!C386</f>
        <v>0</v>
      </c>
      <c r="G1017">
        <f>Tabell!E386</f>
        <v>0</v>
      </c>
      <c r="H1017">
        <f>Tabell!D386</f>
        <v>0</v>
      </c>
    </row>
    <row r="1025" spans="2:8" x14ac:dyDescent="0.25">
      <c r="B1025" s="62" t="str">
        <f t="shared" ref="B1025:B1031" si="14">CONCATENATE(E1025,". ",F1025,". ",G1025,". ","Källa: ",H1025)</f>
        <v>121. Dödlighet vid operation för ändtarmscancer. Procent. Källa: Svenska Rektalcancerregistret</v>
      </c>
      <c r="E1025" s="7">
        <f>Tabell!B387</f>
        <v>121</v>
      </c>
      <c r="F1025" s="7" t="str">
        <f>Tabell!C387</f>
        <v>Dödlighet vid operation för ändtarmscancer</v>
      </c>
      <c r="G1025" t="str">
        <f>Tabell!E387</f>
        <v>Procent</v>
      </c>
      <c r="H1025" t="str">
        <f>Tabell!D387</f>
        <v>Svenska Rektalcancerregistret</v>
      </c>
    </row>
    <row r="1026" spans="2:8" x14ac:dyDescent="0.25">
      <c r="B1026" s="62" t="str">
        <f t="shared" si="14"/>
        <v>0. 0. 0. Källa: 0</v>
      </c>
      <c r="E1026" s="7">
        <f>Tabell!B388</f>
        <v>0</v>
      </c>
      <c r="F1026" s="7">
        <f>Tabell!C388</f>
        <v>0</v>
      </c>
      <c r="G1026">
        <f>Tabell!E388</f>
        <v>0</v>
      </c>
      <c r="H1026">
        <f>Tabell!D388</f>
        <v>0</v>
      </c>
    </row>
    <row r="1027" spans="2:8" x14ac:dyDescent="0.25">
      <c r="B1027" s="62" t="str">
        <f t="shared" si="14"/>
        <v>0. 0. 0. Källa: 0</v>
      </c>
      <c r="E1027" s="7">
        <f>Tabell!B389</f>
        <v>0</v>
      </c>
      <c r="F1027" s="7">
        <f>Tabell!C389</f>
        <v>0</v>
      </c>
      <c r="G1027">
        <f>Tabell!E389</f>
        <v>0</v>
      </c>
      <c r="H1027">
        <f>Tabell!D389</f>
        <v>0</v>
      </c>
    </row>
    <row r="1028" spans="2:8" x14ac:dyDescent="0.25">
      <c r="B1028" s="62" t="str">
        <f t="shared" si="14"/>
        <v>0. 0. 0. Källa: 0</v>
      </c>
      <c r="E1028" s="7">
        <f>Tabell!B390</f>
        <v>0</v>
      </c>
      <c r="F1028" s="7">
        <f>Tabell!C390</f>
        <v>0</v>
      </c>
      <c r="G1028">
        <f>Tabell!E390</f>
        <v>0</v>
      </c>
      <c r="H1028">
        <f>Tabell!D390</f>
        <v>0</v>
      </c>
    </row>
    <row r="1029" spans="2:8" x14ac:dyDescent="0.25">
      <c r="B1029" s="62" t="str">
        <f t="shared" si="14"/>
        <v>0. 0. 0. Källa: 0</v>
      </c>
      <c r="E1029" s="7">
        <f>Tabell!B391</f>
        <v>0</v>
      </c>
      <c r="F1029" s="7">
        <f>Tabell!C391</f>
        <v>0</v>
      </c>
      <c r="G1029">
        <f>Tabell!E391</f>
        <v>0</v>
      </c>
      <c r="H1029">
        <f>Tabell!D391</f>
        <v>0</v>
      </c>
    </row>
    <row r="1030" spans="2:8" x14ac:dyDescent="0.25">
      <c r="B1030" s="62" t="str">
        <f t="shared" si="14"/>
        <v>0. 0. 0. Källa: 0</v>
      </c>
      <c r="E1030" s="7">
        <f>Tabell!B392</f>
        <v>0</v>
      </c>
      <c r="F1030" s="7">
        <f>Tabell!C392</f>
        <v>0</v>
      </c>
      <c r="G1030">
        <f>Tabell!E392</f>
        <v>0</v>
      </c>
      <c r="H1030">
        <f>Tabell!D392</f>
        <v>0</v>
      </c>
    </row>
    <row r="1031" spans="2:8" x14ac:dyDescent="0.25">
      <c r="B1031" s="62" t="str">
        <f t="shared" si="14"/>
        <v>0. 0. 0. Källa: 0</v>
      </c>
      <c r="E1031" s="7">
        <f>Tabell!B393</f>
        <v>0</v>
      </c>
      <c r="F1031" s="7">
        <f>Tabell!C393</f>
        <v>0</v>
      </c>
      <c r="G1031">
        <f>Tabell!E393</f>
        <v>0</v>
      </c>
      <c r="H1031">
        <f>Tabell!D393</f>
        <v>0</v>
      </c>
    </row>
    <row r="1045" spans="2:8" x14ac:dyDescent="0.25">
      <c r="B1045" s="62" t="str">
        <f>CONCATENATE(E1045,". ",F1045,". ",G1045,". ","Källa: ",H1045)</f>
        <v>123. Omoperation vid bröstcancer på grund av tumördata. Procent. Källa: Nationella Bröstcancerregistret</v>
      </c>
      <c r="E1045" s="7">
        <f>Tabell!B396</f>
        <v>123</v>
      </c>
      <c r="F1045" s="7" t="str">
        <f>Tabell!C396</f>
        <v>Omoperation vid bröstcancer på grund av tumördata</v>
      </c>
      <c r="G1045" t="str">
        <f>Tabell!E396</f>
        <v>Procent</v>
      </c>
      <c r="H1045" t="str">
        <f>Tabell!D396</f>
        <v>Nationella Bröstcancerregistret</v>
      </c>
    </row>
    <row r="1065" spans="2:8" x14ac:dyDescent="0.25">
      <c r="B1065" s="62" t="str">
        <f>CONCATENATE(E1065,". ",F1065,". ",G1065,". ","Källa: ",H1065)</f>
        <v>124. Omoperation vid bröstcancer på grund av komplikation. Procent. Källa: Nationella Bröstcancerregistret</v>
      </c>
      <c r="E1065" s="7">
        <f>Tabell!B400</f>
        <v>124</v>
      </c>
      <c r="F1065" s="7" t="str">
        <f>Tabell!C400</f>
        <v>Omoperation vid bröstcancer på grund av komplikation</v>
      </c>
      <c r="G1065" t="str">
        <f>Tabell!E400</f>
        <v>Procent</v>
      </c>
      <c r="H1065" t="str">
        <f>Tabell!D400</f>
        <v>Nationella Bröstcancerregistret</v>
      </c>
    </row>
    <row r="1066" spans="2:8" x14ac:dyDescent="0.25">
      <c r="B1066" s="62" t="str">
        <f>CONCATENATE(E1066,". ",F1066,". ",G1066,". ","Källa: ",H1066)</f>
        <v>0. 0. 0. Källa: 0</v>
      </c>
      <c r="E1066" s="7">
        <f>Tabell!B401</f>
        <v>0</v>
      </c>
      <c r="F1066" s="7">
        <f>Tabell!C401</f>
        <v>0</v>
      </c>
      <c r="G1066">
        <f>Tabell!E401</f>
        <v>0</v>
      </c>
      <c r="H1066">
        <f>Tabell!D401</f>
        <v>0</v>
      </c>
    </row>
    <row r="1067" spans="2:8" x14ac:dyDescent="0.25">
      <c r="B1067" s="62" t="str">
        <f>CONCATENATE(E1067,". ",F1067,". ",G1067,". ","Källa: ",H1067)</f>
        <v>0. 0. 0. Källa: 0</v>
      </c>
      <c r="E1067" s="7">
        <f>Tabell!B402</f>
        <v>0</v>
      </c>
      <c r="F1067" s="7">
        <f>Tabell!C402</f>
        <v>0</v>
      </c>
      <c r="G1067">
        <f>Tabell!E402</f>
        <v>0</v>
      </c>
      <c r="H1067">
        <f>Tabell!D402</f>
        <v>0</v>
      </c>
    </row>
    <row r="1068" spans="2:8" x14ac:dyDescent="0.25">
      <c r="B1068" s="62" t="str">
        <f>CONCATENATE(E1068,". ",F1068,". ",G1068,". ","Källa: ",H1068)</f>
        <v>0. 0. 0. Källa: 0</v>
      </c>
      <c r="E1068" s="7">
        <f>Tabell!B403</f>
        <v>0</v>
      </c>
      <c r="F1068" s="7">
        <f>Tabell!C403</f>
        <v>0</v>
      </c>
      <c r="G1068">
        <f>Tabell!E403</f>
        <v>0</v>
      </c>
      <c r="H1068">
        <f>Tabell!D403</f>
        <v>0</v>
      </c>
    </row>
    <row r="1085" spans="2:8" x14ac:dyDescent="0.25">
      <c r="B1085" s="62" t="str">
        <f t="shared" ref="B1085:B1097" si="15">CONCATENATE(E1085,". ",F1085,". ",G1085,". ","Källa: ",H1085)</f>
        <v>127. Multidisciplinär konferens vid lungcancer . Procent. Källa: Nationellt lungcancerregister</v>
      </c>
      <c r="E1085" s="7">
        <f>Tabell!B404</f>
        <v>127</v>
      </c>
      <c r="F1085" s="7" t="str">
        <f>Tabell!C404</f>
        <v xml:space="preserve">Multidisciplinär konferens vid lungcancer </v>
      </c>
      <c r="G1085" t="str">
        <f>Tabell!E404</f>
        <v>Procent</v>
      </c>
      <c r="H1085" t="str">
        <f>Tabell!D404</f>
        <v>Nationellt lungcancerregister</v>
      </c>
    </row>
    <row r="1086" spans="2:8" x14ac:dyDescent="0.25">
      <c r="B1086" s="62" t="str">
        <f t="shared" si="15"/>
        <v>0. 0. 0. Källa: 0</v>
      </c>
      <c r="E1086" s="7">
        <f>Tabell!B405</f>
        <v>0</v>
      </c>
      <c r="F1086" s="7">
        <f>Tabell!C405</f>
        <v>0</v>
      </c>
      <c r="G1086">
        <f>Tabell!E405</f>
        <v>0</v>
      </c>
      <c r="H1086">
        <f>Tabell!D405</f>
        <v>0</v>
      </c>
    </row>
    <row r="1087" spans="2:8" x14ac:dyDescent="0.25">
      <c r="B1087" s="62" t="str">
        <f t="shared" si="15"/>
        <v>0. 0. 0. Källa: 0</v>
      </c>
      <c r="E1087" s="7">
        <f>Tabell!B406</f>
        <v>0</v>
      </c>
      <c r="F1087" s="7">
        <f>Tabell!C406</f>
        <v>0</v>
      </c>
      <c r="G1087">
        <f>Tabell!E406</f>
        <v>0</v>
      </c>
      <c r="H1087">
        <f>Tabell!D406</f>
        <v>0</v>
      </c>
    </row>
    <row r="1088" spans="2:8" x14ac:dyDescent="0.25">
      <c r="B1088" s="62" t="str">
        <f t="shared" si="15"/>
        <v>0. 0. 0. Källa: 0</v>
      </c>
      <c r="E1088" s="7">
        <f>Tabell!B407</f>
        <v>0</v>
      </c>
      <c r="F1088" s="7">
        <f>Tabell!C407</f>
        <v>0</v>
      </c>
      <c r="G1088">
        <f>Tabell!E407</f>
        <v>0</v>
      </c>
      <c r="H1088">
        <f>Tabell!D407</f>
        <v>0</v>
      </c>
    </row>
    <row r="1089" spans="2:8" x14ac:dyDescent="0.25">
      <c r="B1089" s="62" t="str">
        <f t="shared" si="15"/>
        <v>0. 0. 0. Källa: 0</v>
      </c>
      <c r="E1089" s="7">
        <f>Tabell!B408</f>
        <v>0</v>
      </c>
      <c r="F1089" s="7">
        <f>Tabell!C408</f>
        <v>0</v>
      </c>
      <c r="G1089">
        <f>Tabell!E408</f>
        <v>0</v>
      </c>
      <c r="H1089">
        <f>Tabell!D408</f>
        <v>0</v>
      </c>
    </row>
    <row r="1090" spans="2:8" x14ac:dyDescent="0.25">
      <c r="B1090" s="62" t="str">
        <f t="shared" si="15"/>
        <v>0. 0. 0. Källa: 0</v>
      </c>
      <c r="E1090" s="7">
        <f>Tabell!B409</f>
        <v>0</v>
      </c>
      <c r="F1090" s="7">
        <f>Tabell!C409</f>
        <v>0</v>
      </c>
      <c r="G1090">
        <f>Tabell!E409</f>
        <v>0</v>
      </c>
      <c r="H1090">
        <f>Tabell!D409</f>
        <v>0</v>
      </c>
    </row>
    <row r="1091" spans="2:8" x14ac:dyDescent="0.25">
      <c r="B1091" s="62" t="str">
        <f t="shared" si="15"/>
        <v>0. 0. 0. Källa: 0</v>
      </c>
      <c r="E1091" s="7">
        <f>Tabell!B410</f>
        <v>0</v>
      </c>
      <c r="F1091" s="7">
        <f>Tabell!C410</f>
        <v>0</v>
      </c>
      <c r="G1091">
        <f>Tabell!E410</f>
        <v>0</v>
      </c>
      <c r="H1091">
        <f>Tabell!D410</f>
        <v>0</v>
      </c>
    </row>
    <row r="1092" spans="2:8" x14ac:dyDescent="0.25">
      <c r="B1092" s="62" t="str">
        <f t="shared" si="15"/>
        <v>0. 0. 0. Källa: 0</v>
      </c>
      <c r="E1092" s="7">
        <f>Tabell!B411</f>
        <v>0</v>
      </c>
      <c r="F1092" s="7">
        <f>Tabell!C411</f>
        <v>0</v>
      </c>
      <c r="G1092">
        <f>Tabell!E411</f>
        <v>0</v>
      </c>
      <c r="H1092">
        <f>Tabell!D411</f>
        <v>0</v>
      </c>
    </row>
    <row r="1093" spans="2:8" x14ac:dyDescent="0.25">
      <c r="B1093" s="62" t="str">
        <f t="shared" si="15"/>
        <v>0. 0. 0. Källa: 0</v>
      </c>
      <c r="E1093" s="7">
        <f>Tabell!B412</f>
        <v>0</v>
      </c>
      <c r="F1093" s="7">
        <f>Tabell!C412</f>
        <v>0</v>
      </c>
      <c r="G1093">
        <f>Tabell!E412</f>
        <v>0</v>
      </c>
      <c r="H1093">
        <f>Tabell!D412</f>
        <v>0</v>
      </c>
    </row>
    <row r="1094" spans="2:8" x14ac:dyDescent="0.25">
      <c r="B1094" s="62" t="str">
        <f t="shared" si="15"/>
        <v>0. 0. 0. Källa: 0</v>
      </c>
      <c r="E1094" s="7">
        <f>Tabell!B413</f>
        <v>0</v>
      </c>
      <c r="F1094" s="7">
        <f>Tabell!C413</f>
        <v>0</v>
      </c>
      <c r="G1094">
        <f>Tabell!E413</f>
        <v>0</v>
      </c>
      <c r="H1094">
        <f>Tabell!D413</f>
        <v>0</v>
      </c>
    </row>
    <row r="1095" spans="2:8" x14ac:dyDescent="0.25">
      <c r="B1095" s="62" t="str">
        <f t="shared" si="15"/>
        <v>0. 0. 0. Källa: 0</v>
      </c>
      <c r="E1095" s="7">
        <f>Tabell!B414</f>
        <v>0</v>
      </c>
      <c r="F1095" s="7">
        <f>Tabell!C414</f>
        <v>0</v>
      </c>
      <c r="G1095">
        <f>Tabell!E414</f>
        <v>0</v>
      </c>
      <c r="H1095">
        <f>Tabell!D414</f>
        <v>0</v>
      </c>
    </row>
    <row r="1096" spans="2:8" x14ac:dyDescent="0.25">
      <c r="B1096" s="62" t="str">
        <f t="shared" si="15"/>
        <v>0. 0. 0. Källa: 0</v>
      </c>
      <c r="E1096" s="7">
        <f>Tabell!B415</f>
        <v>0</v>
      </c>
      <c r="F1096" s="7">
        <f>Tabell!C415</f>
        <v>0</v>
      </c>
      <c r="G1096">
        <f>Tabell!E415</f>
        <v>0</v>
      </c>
      <c r="H1096">
        <f>Tabell!D415</f>
        <v>0</v>
      </c>
    </row>
    <row r="1097" spans="2:8" x14ac:dyDescent="0.25">
      <c r="B1097" s="62" t="str">
        <f t="shared" si="15"/>
        <v>0. 0. 0. Källa: 0</v>
      </c>
      <c r="E1097" s="7">
        <f>Tabell!B416</f>
        <v>0</v>
      </c>
      <c r="F1097" s="7">
        <f>Tabell!C416</f>
        <v>0</v>
      </c>
      <c r="G1097">
        <f>Tabell!E416</f>
        <v>0</v>
      </c>
      <c r="H1097">
        <f>Tabell!D416</f>
        <v>0</v>
      </c>
    </row>
    <row r="1105" spans="2:8" x14ac:dyDescent="0.25">
      <c r="B1105" s="62" t="str">
        <f t="shared" ref="B1105:B1115" si="16">CONCATENATE(E1105,". ",F1105,". ",G1105,". ","Källa: ",H1105)</f>
        <v>130. Kurativ behandling vid prostatacancer. Procent. Källa: Nationella Prostatacancerregistret</v>
      </c>
      <c r="E1105" s="7">
        <f>Tabell!B417</f>
        <v>130</v>
      </c>
      <c r="F1105" s="7" t="str">
        <f>Tabell!C417</f>
        <v>Kurativ behandling vid prostatacancer</v>
      </c>
      <c r="G1105" t="str">
        <f>Tabell!E417</f>
        <v>Procent</v>
      </c>
      <c r="H1105" t="str">
        <f>Tabell!D417</f>
        <v>Nationella Prostatacancerregistret</v>
      </c>
    </row>
    <row r="1106" spans="2:8" x14ac:dyDescent="0.25">
      <c r="B1106" s="62" t="str">
        <f t="shared" si="16"/>
        <v>0. 0. 0. Källa: 0</v>
      </c>
      <c r="E1106" s="7">
        <f>Tabell!B418</f>
        <v>0</v>
      </c>
      <c r="F1106" s="7">
        <f>Tabell!C418</f>
        <v>0</v>
      </c>
      <c r="G1106">
        <f>Tabell!E418</f>
        <v>0</v>
      </c>
      <c r="H1106">
        <f>Tabell!D418</f>
        <v>0</v>
      </c>
    </row>
    <row r="1107" spans="2:8" x14ac:dyDescent="0.25">
      <c r="B1107" s="62" t="str">
        <f t="shared" si="16"/>
        <v>0. 0. 0. Källa: 0</v>
      </c>
      <c r="E1107" s="7">
        <f>Tabell!B419</f>
        <v>0</v>
      </c>
      <c r="F1107" s="7">
        <f>Tabell!C419</f>
        <v>0</v>
      </c>
      <c r="G1107">
        <f>Tabell!E419</f>
        <v>0</v>
      </c>
      <c r="H1107">
        <f>Tabell!D419</f>
        <v>0</v>
      </c>
    </row>
    <row r="1108" spans="2:8" x14ac:dyDescent="0.25">
      <c r="B1108" s="62" t="str">
        <f t="shared" si="16"/>
        <v>0. 0. 0. Källa: 0</v>
      </c>
      <c r="E1108" s="7">
        <f>Tabell!B420</f>
        <v>0</v>
      </c>
      <c r="F1108" s="7">
        <f>Tabell!C420</f>
        <v>0</v>
      </c>
      <c r="G1108">
        <f>Tabell!E420</f>
        <v>0</v>
      </c>
      <c r="H1108">
        <f>Tabell!D420</f>
        <v>0</v>
      </c>
    </row>
    <row r="1109" spans="2:8" x14ac:dyDescent="0.25">
      <c r="B1109" s="62" t="str">
        <f t="shared" si="16"/>
        <v>0. 0. 0. Källa: 0</v>
      </c>
      <c r="E1109" s="7">
        <f>Tabell!B421</f>
        <v>0</v>
      </c>
      <c r="F1109" s="7">
        <f>Tabell!C421</f>
        <v>0</v>
      </c>
      <c r="G1109">
        <f>Tabell!E421</f>
        <v>0</v>
      </c>
      <c r="H1109">
        <f>Tabell!D421</f>
        <v>0</v>
      </c>
    </row>
    <row r="1110" spans="2:8" x14ac:dyDescent="0.25">
      <c r="B1110" s="62" t="str">
        <f t="shared" si="16"/>
        <v>0. 0. 0. Källa: 0</v>
      </c>
      <c r="E1110" s="7">
        <f>Tabell!B422</f>
        <v>0</v>
      </c>
      <c r="F1110" s="7">
        <f>Tabell!C422</f>
        <v>0</v>
      </c>
      <c r="G1110">
        <f>Tabell!E422</f>
        <v>0</v>
      </c>
      <c r="H1110">
        <f>Tabell!D422</f>
        <v>0</v>
      </c>
    </row>
    <row r="1111" spans="2:8" x14ac:dyDescent="0.25">
      <c r="B1111" s="62" t="str">
        <f t="shared" si="16"/>
        <v>0. 0. 0. Källa: 0</v>
      </c>
      <c r="E1111" s="7">
        <f>Tabell!B423</f>
        <v>0</v>
      </c>
      <c r="F1111" s="7">
        <f>Tabell!C423</f>
        <v>0</v>
      </c>
      <c r="G1111">
        <f>Tabell!E423</f>
        <v>0</v>
      </c>
      <c r="H1111">
        <f>Tabell!D423</f>
        <v>0</v>
      </c>
    </row>
    <row r="1112" spans="2:8" x14ac:dyDescent="0.25">
      <c r="B1112" s="62" t="str">
        <f t="shared" si="16"/>
        <v>0. 0. 0. Källa: 0</v>
      </c>
      <c r="E1112" s="7">
        <f>Tabell!B424</f>
        <v>0</v>
      </c>
      <c r="F1112" s="7">
        <f>Tabell!C424</f>
        <v>0</v>
      </c>
      <c r="G1112">
        <f>Tabell!E424</f>
        <v>0</v>
      </c>
      <c r="H1112">
        <f>Tabell!D424</f>
        <v>0</v>
      </c>
    </row>
    <row r="1113" spans="2:8" x14ac:dyDescent="0.25">
      <c r="B1113" s="62" t="str">
        <f t="shared" si="16"/>
        <v>0. 0. 0. Källa: 0</v>
      </c>
      <c r="E1113" s="7">
        <f>Tabell!B425</f>
        <v>0</v>
      </c>
      <c r="F1113" s="7">
        <f>Tabell!C425</f>
        <v>0</v>
      </c>
      <c r="G1113">
        <f>Tabell!E425</f>
        <v>0</v>
      </c>
      <c r="H1113">
        <f>Tabell!D425</f>
        <v>0</v>
      </c>
    </row>
    <row r="1114" spans="2:8" x14ac:dyDescent="0.25">
      <c r="B1114" s="62" t="str">
        <f t="shared" si="16"/>
        <v>0. 0. 0. Källa: 0</v>
      </c>
      <c r="E1114" s="7">
        <f>Tabell!B426</f>
        <v>0</v>
      </c>
      <c r="F1114" s="7">
        <f>Tabell!C426</f>
        <v>0</v>
      </c>
      <c r="G1114">
        <f>Tabell!E426</f>
        <v>0</v>
      </c>
      <c r="H1114">
        <f>Tabell!D426</f>
        <v>0</v>
      </c>
    </row>
    <row r="1115" spans="2:8" x14ac:dyDescent="0.25">
      <c r="B1115" s="62" t="str">
        <f t="shared" si="16"/>
        <v>0. 0. 0. Källa: 0</v>
      </c>
      <c r="E1115" s="7">
        <f>Tabell!B427</f>
        <v>0</v>
      </c>
      <c r="F1115" s="7">
        <f>Tabell!C427</f>
        <v>0</v>
      </c>
      <c r="G1115">
        <f>Tabell!E427</f>
        <v>0</v>
      </c>
      <c r="H1115">
        <f>Tabell!D427</f>
        <v>0</v>
      </c>
    </row>
    <row r="1125" spans="2:8" x14ac:dyDescent="0.25">
      <c r="B1125" s="62" t="str">
        <f>CONCATENATE(E1125,". ",F1125,". ",G1125,". ","Källa: ",H1125)</f>
        <v>133. Tre eller fler psykofarmaka bland äldre. Procent. Källa: Läkemedelsregistret, Socialstyrelsen</v>
      </c>
      <c r="E1125" s="7">
        <f>Tabell!B428</f>
        <v>133</v>
      </c>
      <c r="F1125" s="7" t="str">
        <f>Tabell!C428</f>
        <v>Tre eller fler psykofarmaka bland äldre</v>
      </c>
      <c r="G1125" t="str">
        <f>Tabell!E428</f>
        <v>Procent</v>
      </c>
      <c r="H1125" t="str">
        <f>Tabell!D428</f>
        <v>Läkemedelsregistret, Socialstyrelsen</v>
      </c>
    </row>
    <row r="1126" spans="2:8" x14ac:dyDescent="0.25">
      <c r="B1126" s="62" t="str">
        <f>CONCATENATE(E1126,". ",F1126,". ",G1126,". ","Källa: ",H1126)</f>
        <v>0. 0. 0. Källa: 0</v>
      </c>
      <c r="E1126" s="7">
        <f>Tabell!B429</f>
        <v>0</v>
      </c>
      <c r="F1126" s="7">
        <f>Tabell!C429</f>
        <v>0</v>
      </c>
      <c r="G1126">
        <f>Tabell!E429</f>
        <v>0</v>
      </c>
      <c r="H1126">
        <f>Tabell!D429</f>
        <v>0</v>
      </c>
    </row>
    <row r="1127" spans="2:8" x14ac:dyDescent="0.25">
      <c r="B1127" s="62" t="str">
        <f>CONCATENATE(E1127,". ",F1127,". ",G1127,". ","Källa: ",H1127)</f>
        <v>0. 0. 0. Källa: 0</v>
      </c>
      <c r="E1127" s="7">
        <f>Tabell!B430</f>
        <v>0</v>
      </c>
      <c r="F1127" s="7">
        <f>Tabell!C430</f>
        <v>0</v>
      </c>
      <c r="G1127">
        <f>Tabell!E430</f>
        <v>0</v>
      </c>
      <c r="H1127">
        <f>Tabell!D430</f>
        <v>0</v>
      </c>
    </row>
    <row r="1128" spans="2:8" x14ac:dyDescent="0.25">
      <c r="B1128" s="62" t="str">
        <f>CONCATENATE(E1128,". ",F1128,". ",G1128,". ","Källa: ",H1128)</f>
        <v>0. 0. 0. Källa: 0</v>
      </c>
      <c r="E1128" s="7">
        <f>Tabell!B431</f>
        <v>0</v>
      </c>
      <c r="F1128" s="7">
        <f>Tabell!C431</f>
        <v>0</v>
      </c>
      <c r="G1128">
        <f>Tabell!E431</f>
        <v>0</v>
      </c>
      <c r="H1128">
        <f>Tabell!D431</f>
        <v>0</v>
      </c>
    </row>
    <row r="1129" spans="2:8" x14ac:dyDescent="0.25">
      <c r="B1129" s="62" t="str">
        <f>CONCATENATE(E1129,". ",F1129,". ",G1129,". ","Källa: ",H1129)</f>
        <v>0. 0. 0. Källa: 0</v>
      </c>
      <c r="E1129" s="7">
        <f>Tabell!B432</f>
        <v>0</v>
      </c>
      <c r="F1129" s="7">
        <f>Tabell!C432</f>
        <v>0</v>
      </c>
      <c r="G1129">
        <f>Tabell!E432</f>
        <v>0</v>
      </c>
      <c r="H1129">
        <f>Tabell!D432</f>
        <v>0</v>
      </c>
    </row>
    <row r="1145" spans="2:8" x14ac:dyDescent="0.25">
      <c r="B1145" s="62" t="str">
        <f>CONCATENATE(E1145,". ",F1145,". ",G1145,". ","Källa: ",H1145)</f>
        <v>134. Användning av lämpliga sömnmedel till äldre. Procent. Källa: Läkemedelsregistret, Socialstyrelsen</v>
      </c>
      <c r="E1145" s="7">
        <f>Tabell!B433</f>
        <v>134</v>
      </c>
      <c r="F1145" s="7" t="str">
        <f>Tabell!C433</f>
        <v>Användning av lämpliga sömnmedel till äldre</v>
      </c>
      <c r="G1145" t="str">
        <f>Tabell!E433</f>
        <v>Procent</v>
      </c>
      <c r="H1145" t="str">
        <f>Tabell!D433</f>
        <v>Läkemedelsregistret, Socialstyrelsen</v>
      </c>
    </row>
    <row r="1146" spans="2:8" x14ac:dyDescent="0.25">
      <c r="B1146" s="62" t="str">
        <f>CONCATENATE(E1146,". ",F1146,". ",G1146,". ","Källa: ",H1146)</f>
        <v>0. 0. 0. Källa: 0</v>
      </c>
      <c r="E1146" s="7">
        <f>Tabell!B434</f>
        <v>0</v>
      </c>
      <c r="F1146" s="7">
        <f>Tabell!C434</f>
        <v>0</v>
      </c>
      <c r="G1146">
        <f>Tabell!E434</f>
        <v>0</v>
      </c>
      <c r="H1146">
        <f>Tabell!D434</f>
        <v>0</v>
      </c>
    </row>
    <row r="1147" spans="2:8" x14ac:dyDescent="0.25">
      <c r="B1147" s="62" t="str">
        <f>CONCATENATE(E1147,". ",F1147,". ",G1147,". ","Källa: ",H1147)</f>
        <v>0. 0. 0. Källa: 0</v>
      </c>
      <c r="E1147" s="7">
        <f>Tabell!B435</f>
        <v>0</v>
      </c>
      <c r="F1147" s="7">
        <f>Tabell!C435</f>
        <v>0</v>
      </c>
      <c r="G1147">
        <f>Tabell!E435</f>
        <v>0</v>
      </c>
      <c r="H1147">
        <f>Tabell!D435</f>
        <v>0</v>
      </c>
    </row>
    <row r="1148" spans="2:8" x14ac:dyDescent="0.25">
      <c r="B1148" s="62" t="str">
        <f>CONCATENATE(E1148,". ",F1148,". ",G1148,". ","Källa: ",H1148)</f>
        <v>0. 0. 0. Källa: 0</v>
      </c>
      <c r="E1148" s="7">
        <f>Tabell!B436</f>
        <v>0</v>
      </c>
      <c r="F1148" s="7">
        <f>Tabell!C436</f>
        <v>0</v>
      </c>
      <c r="G1148">
        <f>Tabell!E436</f>
        <v>0</v>
      </c>
      <c r="H1148">
        <f>Tabell!D436</f>
        <v>0</v>
      </c>
    </row>
    <row r="1165" spans="2:8" x14ac:dyDescent="0.25">
      <c r="B1165" s="62" t="str">
        <f t="shared" ref="B1165:B1174" si="17">CONCATENATE(E1165,". ",F1165,". ",G1165,". ","Källa: ",H1165)</f>
        <v>136. Återinskrivning efter 28 dagar efter vård för schizofreni. Procent. Källa: Patientregistret, Socialstyrelsen</v>
      </c>
      <c r="E1165" s="7">
        <f>Tabell!B437</f>
        <v>136</v>
      </c>
      <c r="F1165" s="7" t="str">
        <f>Tabell!C437</f>
        <v>Återinskrivning efter 28 dagar efter vård för schizofreni</v>
      </c>
      <c r="G1165" t="str">
        <f>Tabell!E437</f>
        <v>Procent</v>
      </c>
      <c r="H1165" t="str">
        <f>Tabell!D437</f>
        <v>Patientregistret, Socialstyrelsen</v>
      </c>
    </row>
    <row r="1166" spans="2:8" x14ac:dyDescent="0.25">
      <c r="B1166" s="62" t="str">
        <f t="shared" si="17"/>
        <v>0. 0. 0. Källa: 0</v>
      </c>
      <c r="E1166" s="7">
        <f>Tabell!B438</f>
        <v>0</v>
      </c>
      <c r="F1166" s="7">
        <f>Tabell!C438</f>
        <v>0</v>
      </c>
      <c r="G1166">
        <f>Tabell!E438</f>
        <v>0</v>
      </c>
      <c r="H1166">
        <f>Tabell!D438</f>
        <v>0</v>
      </c>
    </row>
    <row r="1167" spans="2:8" x14ac:dyDescent="0.25">
      <c r="B1167" s="62" t="str">
        <f t="shared" si="17"/>
        <v>0. 0. 0. Källa: 0</v>
      </c>
      <c r="E1167" s="7">
        <f>Tabell!B439</f>
        <v>0</v>
      </c>
      <c r="F1167" s="7">
        <f>Tabell!C439</f>
        <v>0</v>
      </c>
      <c r="G1167">
        <f>Tabell!E439</f>
        <v>0</v>
      </c>
      <c r="H1167">
        <f>Tabell!D439</f>
        <v>0</v>
      </c>
    </row>
    <row r="1168" spans="2:8" x14ac:dyDescent="0.25">
      <c r="B1168" s="62" t="str">
        <f t="shared" si="17"/>
        <v>0. 0. 0. Källa: 0</v>
      </c>
      <c r="E1168" s="7">
        <f>Tabell!B440</f>
        <v>0</v>
      </c>
      <c r="F1168" s="7">
        <f>Tabell!C440</f>
        <v>0</v>
      </c>
      <c r="G1168">
        <f>Tabell!E440</f>
        <v>0</v>
      </c>
      <c r="H1168">
        <f>Tabell!D440</f>
        <v>0</v>
      </c>
    </row>
    <row r="1169" spans="2:8" x14ac:dyDescent="0.25">
      <c r="B1169" s="62" t="str">
        <f t="shared" si="17"/>
        <v>0. 0. 0. Källa: 0</v>
      </c>
      <c r="E1169" s="7">
        <f>Tabell!B441</f>
        <v>0</v>
      </c>
      <c r="F1169" s="7">
        <f>Tabell!C441</f>
        <v>0</v>
      </c>
      <c r="G1169">
        <f>Tabell!E441</f>
        <v>0</v>
      </c>
      <c r="H1169">
        <f>Tabell!D441</f>
        <v>0</v>
      </c>
    </row>
    <row r="1170" spans="2:8" x14ac:dyDescent="0.25">
      <c r="B1170" s="62" t="str">
        <f t="shared" si="17"/>
        <v>0. 0. 0. Källa: 0</v>
      </c>
      <c r="E1170" s="7">
        <f>Tabell!B442</f>
        <v>0</v>
      </c>
      <c r="F1170" s="7">
        <f>Tabell!C442</f>
        <v>0</v>
      </c>
      <c r="G1170">
        <f>Tabell!E442</f>
        <v>0</v>
      </c>
      <c r="H1170">
        <f>Tabell!D442</f>
        <v>0</v>
      </c>
    </row>
    <row r="1171" spans="2:8" x14ac:dyDescent="0.25">
      <c r="B1171" s="62" t="str">
        <f t="shared" si="17"/>
        <v>0. 0. 0. Källa: 0</v>
      </c>
      <c r="E1171" s="7">
        <f>Tabell!B443</f>
        <v>0</v>
      </c>
      <c r="F1171" s="7">
        <f>Tabell!C443</f>
        <v>0</v>
      </c>
      <c r="G1171">
        <f>Tabell!E443</f>
        <v>0</v>
      </c>
      <c r="H1171">
        <f>Tabell!D443</f>
        <v>0</v>
      </c>
    </row>
    <row r="1172" spans="2:8" x14ac:dyDescent="0.25">
      <c r="B1172" s="62" t="str">
        <f t="shared" si="17"/>
        <v>0. 0. 0. Källa: 0</v>
      </c>
      <c r="E1172" s="7">
        <f>Tabell!B444</f>
        <v>0</v>
      </c>
      <c r="F1172" s="7">
        <f>Tabell!C444</f>
        <v>0</v>
      </c>
      <c r="G1172">
        <f>Tabell!E444</f>
        <v>0</v>
      </c>
      <c r="H1172">
        <f>Tabell!D444</f>
        <v>0</v>
      </c>
    </row>
    <row r="1173" spans="2:8" x14ac:dyDescent="0.25">
      <c r="B1173" s="62" t="str">
        <f t="shared" si="17"/>
        <v>0. 0. 0. Källa: 0</v>
      </c>
      <c r="E1173" s="7">
        <f>Tabell!B445</f>
        <v>0</v>
      </c>
      <c r="F1173" s="7">
        <f>Tabell!C445</f>
        <v>0</v>
      </c>
      <c r="G1173">
        <f>Tabell!E445</f>
        <v>0</v>
      </c>
      <c r="H1173">
        <f>Tabell!D445</f>
        <v>0</v>
      </c>
    </row>
    <row r="1174" spans="2:8" x14ac:dyDescent="0.25">
      <c r="B1174" s="62" t="str">
        <f t="shared" si="17"/>
        <v>0. 0. 0. Källa: 0</v>
      </c>
      <c r="E1174" s="7">
        <f>Tabell!B446</f>
        <v>0</v>
      </c>
      <c r="F1174" s="7">
        <f>Tabell!C446</f>
        <v>0</v>
      </c>
      <c r="G1174">
        <f>Tabell!E446</f>
        <v>0</v>
      </c>
      <c r="H1174">
        <f>Tabell!D446</f>
        <v>0</v>
      </c>
    </row>
    <row r="1185" spans="2:8" x14ac:dyDescent="0.25">
      <c r="B1185" s="62" t="str">
        <f t="shared" ref="B1185:B1194" si="18">CONCATENATE(E1185,". ",F1185,". ",G1185,". ","Källa: ",H1185)</f>
        <v>137. Återinskrivning efter 6 månader efter vård för schizofreni. Procent. Källa: Patientregistret, Socialstyrelsen</v>
      </c>
      <c r="E1185" s="7">
        <f>Tabell!B447</f>
        <v>137</v>
      </c>
      <c r="F1185" s="7" t="str">
        <f>Tabell!C447</f>
        <v>Återinskrivning efter 6 månader efter vård för schizofreni</v>
      </c>
      <c r="G1185" t="str">
        <f>Tabell!E447</f>
        <v>Procent</v>
      </c>
      <c r="H1185" t="str">
        <f>Tabell!D447</f>
        <v>Patientregistret, Socialstyrelsen</v>
      </c>
    </row>
    <row r="1186" spans="2:8" x14ac:dyDescent="0.25">
      <c r="B1186" s="62" t="str">
        <f t="shared" si="18"/>
        <v>0. 0. 0. Källa: 0</v>
      </c>
      <c r="E1186" s="7">
        <f>Tabell!B448</f>
        <v>0</v>
      </c>
      <c r="F1186" s="7">
        <f>Tabell!C448</f>
        <v>0</v>
      </c>
      <c r="G1186">
        <f>Tabell!E448</f>
        <v>0</v>
      </c>
      <c r="H1186">
        <f>Tabell!D448</f>
        <v>0</v>
      </c>
    </row>
    <row r="1187" spans="2:8" x14ac:dyDescent="0.25">
      <c r="B1187" s="62" t="str">
        <f t="shared" si="18"/>
        <v>0. 0. 0. Källa: 0</v>
      </c>
      <c r="E1187" s="7">
        <f>Tabell!B449</f>
        <v>0</v>
      </c>
      <c r="F1187" s="7">
        <f>Tabell!C449</f>
        <v>0</v>
      </c>
      <c r="G1187">
        <f>Tabell!E449</f>
        <v>0</v>
      </c>
      <c r="H1187">
        <f>Tabell!D449</f>
        <v>0</v>
      </c>
    </row>
    <row r="1188" spans="2:8" x14ac:dyDescent="0.25">
      <c r="B1188" s="62" t="str">
        <f t="shared" si="18"/>
        <v>0. 0. 0. Källa: 0</v>
      </c>
      <c r="E1188" s="7">
        <f>Tabell!B450</f>
        <v>0</v>
      </c>
      <c r="F1188" s="7">
        <f>Tabell!C450</f>
        <v>0</v>
      </c>
      <c r="G1188">
        <f>Tabell!E450</f>
        <v>0</v>
      </c>
      <c r="H1188">
        <f>Tabell!D450</f>
        <v>0</v>
      </c>
    </row>
    <row r="1189" spans="2:8" x14ac:dyDescent="0.25">
      <c r="B1189" s="62" t="str">
        <f t="shared" si="18"/>
        <v>0. 0. 0. Källa: 0</v>
      </c>
      <c r="E1189" s="7">
        <f>Tabell!B451</f>
        <v>0</v>
      </c>
      <c r="F1189" s="7">
        <f>Tabell!C451</f>
        <v>0</v>
      </c>
      <c r="G1189">
        <f>Tabell!E451</f>
        <v>0</v>
      </c>
      <c r="H1189">
        <f>Tabell!D451</f>
        <v>0</v>
      </c>
    </row>
    <row r="1190" spans="2:8" x14ac:dyDescent="0.25">
      <c r="B1190" s="62" t="str">
        <f t="shared" si="18"/>
        <v>0. 0. 0. Källa: 0</v>
      </c>
      <c r="E1190" s="7">
        <f>Tabell!B452</f>
        <v>0</v>
      </c>
      <c r="F1190" s="7">
        <f>Tabell!C452</f>
        <v>0</v>
      </c>
      <c r="G1190">
        <f>Tabell!E452</f>
        <v>0</v>
      </c>
      <c r="H1190">
        <f>Tabell!D452</f>
        <v>0</v>
      </c>
    </row>
    <row r="1191" spans="2:8" x14ac:dyDescent="0.25">
      <c r="B1191" s="62" t="str">
        <f t="shared" si="18"/>
        <v>0. 0. 0. Källa: 0</v>
      </c>
      <c r="E1191" s="7">
        <f>Tabell!B453</f>
        <v>0</v>
      </c>
      <c r="F1191" s="7">
        <f>Tabell!C453</f>
        <v>0</v>
      </c>
      <c r="G1191">
        <f>Tabell!E453</f>
        <v>0</v>
      </c>
      <c r="H1191">
        <f>Tabell!D453</f>
        <v>0</v>
      </c>
    </row>
    <row r="1192" spans="2:8" x14ac:dyDescent="0.25">
      <c r="B1192" s="62" t="str">
        <f t="shared" si="18"/>
        <v>0. 0. 0. Källa: 0</v>
      </c>
      <c r="E1192" s="7">
        <f>Tabell!B454</f>
        <v>0</v>
      </c>
      <c r="F1192" s="7">
        <f>Tabell!C454</f>
        <v>0</v>
      </c>
      <c r="G1192">
        <f>Tabell!E454</f>
        <v>0</v>
      </c>
      <c r="H1192">
        <f>Tabell!D454</f>
        <v>0</v>
      </c>
    </row>
    <row r="1193" spans="2:8" x14ac:dyDescent="0.25">
      <c r="B1193" s="62" t="str">
        <f t="shared" si="18"/>
        <v>0. 0. 0. Källa: 0</v>
      </c>
      <c r="E1193" s="7">
        <f>Tabell!B455</f>
        <v>0</v>
      </c>
      <c r="F1193" s="7">
        <f>Tabell!C455</f>
        <v>0</v>
      </c>
      <c r="G1193">
        <f>Tabell!E455</f>
        <v>0</v>
      </c>
      <c r="H1193">
        <f>Tabell!D455</f>
        <v>0</v>
      </c>
    </row>
    <row r="1194" spans="2:8" x14ac:dyDescent="0.25">
      <c r="B1194" s="62" t="str">
        <f t="shared" si="18"/>
        <v>0. 0. 0. Källa: 0</v>
      </c>
      <c r="E1194" s="7">
        <f>Tabell!B456</f>
        <v>0</v>
      </c>
      <c r="F1194" s="7">
        <f>Tabell!C456</f>
        <v>0</v>
      </c>
      <c r="G1194">
        <f>Tabell!E456</f>
        <v>0</v>
      </c>
      <c r="H1194">
        <f>Tabell!D456</f>
        <v>0</v>
      </c>
    </row>
    <row r="1205" spans="2:8" x14ac:dyDescent="0.25">
      <c r="B1205" s="62" t="str">
        <f>CONCATENATE(E1205,". ",F1205,". ",G1205,". ","Källa: ",H1205)</f>
        <v>141. Återfall i brottslig gärning vid rättspsykiatrisk vård. Procent. Källa: RättspsyK - Nationellt kvalitetsregister för rättpsykiatrisk vård</v>
      </c>
      <c r="E1205" s="7">
        <f>Tabell!B457</f>
        <v>141</v>
      </c>
      <c r="F1205" s="7" t="str">
        <f>Tabell!C457</f>
        <v>Återfall i brottslig gärning vid rättspsykiatrisk vård</v>
      </c>
      <c r="G1205" t="str">
        <f>Tabell!E457</f>
        <v>Procent</v>
      </c>
      <c r="H1205" t="str">
        <f>Tabell!D457</f>
        <v>RättspsyK - Nationellt kvalitetsregister för rättpsykiatrisk vård</v>
      </c>
    </row>
    <row r="1206" spans="2:8" x14ac:dyDescent="0.25">
      <c r="B1206" s="62" t="str">
        <f>CONCATENATE(E1206,". ",F1206,". ",G1206,". ","Källa: ",H1206)</f>
        <v>0. 0. 0. Källa: 0</v>
      </c>
      <c r="E1206" s="7">
        <f>Tabell!B458</f>
        <v>0</v>
      </c>
      <c r="F1206" s="7">
        <f>Tabell!C458</f>
        <v>0</v>
      </c>
      <c r="G1206">
        <f>Tabell!E458</f>
        <v>0</v>
      </c>
      <c r="H1206">
        <f>Tabell!D458</f>
        <v>0</v>
      </c>
    </row>
    <row r="1207" spans="2:8" x14ac:dyDescent="0.25">
      <c r="B1207" s="62" t="str">
        <f>CONCATENATE(E1207,". ",F1207,". ",G1207,". ","Källa: ",H1207)</f>
        <v>0. 0. 0. Källa: 0</v>
      </c>
      <c r="E1207" s="7">
        <f>Tabell!B459</f>
        <v>0</v>
      </c>
      <c r="F1207" s="7">
        <f>Tabell!C459</f>
        <v>0</v>
      </c>
      <c r="G1207">
        <f>Tabell!E459</f>
        <v>0</v>
      </c>
      <c r="H1207">
        <f>Tabell!D459</f>
        <v>0</v>
      </c>
    </row>
    <row r="1208" spans="2:8" x14ac:dyDescent="0.25">
      <c r="B1208" s="62" t="str">
        <f>CONCATENATE(E1208,". ",F1208,". ",G1208,". ","Källa: ",H1208)</f>
        <v>0. 0. 0. Källa: 0</v>
      </c>
      <c r="E1208" s="7">
        <f>Tabell!B460</f>
        <v>0</v>
      </c>
      <c r="F1208" s="7">
        <f>Tabell!C460</f>
        <v>0</v>
      </c>
      <c r="G1208">
        <f>Tabell!E460</f>
        <v>0</v>
      </c>
      <c r="H1208">
        <f>Tabell!D460</f>
        <v>0</v>
      </c>
    </row>
    <row r="1225" spans="2:8" x14ac:dyDescent="0.25">
      <c r="B1225" s="62" t="str">
        <f>CONCATENATE(E1225,". ",F1225,". ",G1225,". ","Källa: ",H1225)</f>
        <v>142. Fetma bland patienter i rättspsykiatrisk vård. Procent. Källa: RättspsyK - Nationellt kvalitetsregister för rättpsykiatrisk vård</v>
      </c>
      <c r="E1225" s="7">
        <f>Tabell!B461</f>
        <v>142</v>
      </c>
      <c r="F1225" s="7" t="str">
        <f>Tabell!C461</f>
        <v>Fetma bland patienter i rättspsykiatrisk vård</v>
      </c>
      <c r="G1225" t="str">
        <f>Tabell!E461</f>
        <v>Procent</v>
      </c>
      <c r="H1225" t="str">
        <f>Tabell!D461</f>
        <v>RättspsyK - Nationellt kvalitetsregister för rättpsykiatrisk vård</v>
      </c>
    </row>
    <row r="1226" spans="2:8" x14ac:dyDescent="0.25">
      <c r="B1226" s="62" t="str">
        <f>CONCATENATE(E1226,". ",F1226,". ",G1226,". ","Källa: ",H1226)</f>
        <v>0. 0. 0. Källa: 0</v>
      </c>
      <c r="E1226" s="7">
        <f>Tabell!B462</f>
        <v>0</v>
      </c>
      <c r="F1226" s="7">
        <f>Tabell!C462</f>
        <v>0</v>
      </c>
      <c r="G1226">
        <f>Tabell!E462</f>
        <v>0</v>
      </c>
      <c r="H1226">
        <f>Tabell!D462</f>
        <v>0</v>
      </c>
    </row>
    <row r="1227" spans="2:8" x14ac:dyDescent="0.25">
      <c r="B1227" s="62" t="str">
        <f>CONCATENATE(E1227,". ",F1227,". ",G1227,". ","Källa: ",H1227)</f>
        <v>0. 0. 0. Källa: 0</v>
      </c>
      <c r="E1227" s="7">
        <f>Tabell!B463</f>
        <v>0</v>
      </c>
      <c r="F1227" s="7">
        <f>Tabell!C463</f>
        <v>0</v>
      </c>
      <c r="G1227">
        <f>Tabell!E463</f>
        <v>0</v>
      </c>
      <c r="H1227">
        <f>Tabell!D463</f>
        <v>0</v>
      </c>
    </row>
    <row r="1228" spans="2:8" x14ac:dyDescent="0.25">
      <c r="B1228" s="62" t="str">
        <f>CONCATENATE(E1228,". ",F1228,". ",G1228,". ","Källa: ",H1228)</f>
        <v>0. 0. 0. Källa: 0</v>
      </c>
      <c r="E1228" s="7">
        <f>Tabell!B464</f>
        <v>0</v>
      </c>
      <c r="F1228" s="7">
        <f>Tabell!C464</f>
        <v>0</v>
      </c>
      <c r="G1228">
        <f>Tabell!E464</f>
        <v>0</v>
      </c>
      <c r="H1228">
        <f>Tabell!D464</f>
        <v>0</v>
      </c>
    </row>
    <row r="1245" spans="2:8" x14ac:dyDescent="0.25">
      <c r="B1245" s="62" t="str">
        <f>CONCATENATE(E1245,". ",F1245,". ",G1245,". ","Källa: ",H1245)</f>
        <v>144. Dagkirurgiska operationer vid ljumskbråck. Procent. Källa: Patientregistret, Socialstyrelsen</v>
      </c>
      <c r="E1245" s="7">
        <f>Tabell!B465</f>
        <v>144</v>
      </c>
      <c r="F1245" s="7" t="str">
        <f>Tabell!C465</f>
        <v>Dagkirurgiska operationer vid ljumskbråck</v>
      </c>
      <c r="G1245" t="str">
        <f>Tabell!E465</f>
        <v>Procent</v>
      </c>
      <c r="H1245" t="str">
        <f>Tabell!D465</f>
        <v>Patientregistret, Socialstyrelsen</v>
      </c>
    </row>
    <row r="1246" spans="2:8" x14ac:dyDescent="0.25">
      <c r="B1246" s="62" t="str">
        <f>CONCATENATE(E1246,". ",F1246,". ",G1246,". ","Källa: ",H1246)</f>
        <v>0. 0. 0. Källa: 0</v>
      </c>
      <c r="E1246" s="7">
        <f>Tabell!B466</f>
        <v>0</v>
      </c>
      <c r="F1246" s="7">
        <f>Tabell!C466</f>
        <v>0</v>
      </c>
      <c r="G1246">
        <f>Tabell!E466</f>
        <v>0</v>
      </c>
      <c r="H1246">
        <f>Tabell!D466</f>
        <v>0</v>
      </c>
    </row>
    <row r="1247" spans="2:8" x14ac:dyDescent="0.25">
      <c r="B1247" s="62" t="str">
        <f>CONCATENATE(E1247,". ",F1247,". ",G1247,". ","Källa: ",H1247)</f>
        <v>0. 0. 0. Källa: 0</v>
      </c>
      <c r="E1247" s="7">
        <f>Tabell!B467</f>
        <v>0</v>
      </c>
      <c r="F1247" s="7">
        <f>Tabell!C467</f>
        <v>0</v>
      </c>
      <c r="G1247">
        <f>Tabell!E467</f>
        <v>0</v>
      </c>
      <c r="H1247">
        <f>Tabell!D467</f>
        <v>0</v>
      </c>
    </row>
    <row r="1248" spans="2:8" x14ac:dyDescent="0.25">
      <c r="B1248" s="62" t="str">
        <f>CONCATENATE(E1248,". ",F1248,". ",G1248,". ","Källa: ",H1248)</f>
        <v>0. 0. 0. Källa: 0</v>
      </c>
      <c r="E1248" s="7">
        <f>Tabell!B468</f>
        <v>0</v>
      </c>
      <c r="F1248" s="7">
        <f>Tabell!C468</f>
        <v>0</v>
      </c>
      <c r="G1248">
        <f>Tabell!E468</f>
        <v>0</v>
      </c>
      <c r="H1248">
        <f>Tabell!D468</f>
        <v>0</v>
      </c>
    </row>
    <row r="1265" spans="2:8" x14ac:dyDescent="0.25">
      <c r="B1265" s="62" t="str">
        <f>CONCATENATE(E1265,". ",F1265,". ",G1265,". ","Källa: ",H1265)</f>
        <v>148. Miniinvasivt borttagande av gallblåsa. Procent. Källa: GallRiks - Svenskt kvalitetsregister för gallstenskirurgi</v>
      </c>
      <c r="E1265" s="7">
        <f>Tabell!B469</f>
        <v>148</v>
      </c>
      <c r="F1265" s="7" t="str">
        <f>Tabell!C469</f>
        <v>Miniinvasivt borttagande av gallblåsa</v>
      </c>
      <c r="G1265" t="str">
        <f>Tabell!E469</f>
        <v>Procent</v>
      </c>
      <c r="H1265" t="str">
        <f>Tabell!D469</f>
        <v>GallRiks - Svenskt kvalitetsregister för gallstenskirurgi</v>
      </c>
    </row>
    <row r="1266" spans="2:8" x14ac:dyDescent="0.25">
      <c r="B1266" s="62" t="str">
        <f>CONCATENATE(E1266,". ",F1266,". ",G1266,". ","Källa: ",H1266)</f>
        <v>0. 0. 0. Källa: 0</v>
      </c>
      <c r="E1266" s="7">
        <f>Tabell!B470</f>
        <v>0</v>
      </c>
      <c r="F1266" s="7">
        <f>Tabell!C470</f>
        <v>0</v>
      </c>
      <c r="G1266">
        <f>Tabell!E470</f>
        <v>0</v>
      </c>
      <c r="H1266">
        <f>Tabell!D470</f>
        <v>0</v>
      </c>
    </row>
    <row r="1267" spans="2:8" x14ac:dyDescent="0.25">
      <c r="B1267" s="62" t="str">
        <f>CONCATENATE(E1267,". ",F1267,". ",G1267,". ","Källa: ",H1267)</f>
        <v>0. 0. 0. Källa: 0</v>
      </c>
      <c r="E1267" s="7">
        <f>Tabell!B471</f>
        <v>0</v>
      </c>
      <c r="F1267" s="7">
        <f>Tabell!C471</f>
        <v>0</v>
      </c>
      <c r="G1267">
        <f>Tabell!E471</f>
        <v>0</v>
      </c>
      <c r="H1267">
        <f>Tabell!D471</f>
        <v>0</v>
      </c>
    </row>
    <row r="1268" spans="2:8" x14ac:dyDescent="0.25">
      <c r="B1268" s="62" t="str">
        <f>CONCATENATE(E1268,". ",F1268,". ",G1268,". ","Källa: ",H1268)</f>
        <v>0. 0. 0. Källa: 0</v>
      </c>
      <c r="E1268" s="7">
        <f>Tabell!B472</f>
        <v>0</v>
      </c>
      <c r="F1268" s="7">
        <f>Tabell!C472</f>
        <v>0</v>
      </c>
      <c r="G1268">
        <f>Tabell!E472</f>
        <v>0</v>
      </c>
      <c r="H1268">
        <f>Tabell!D472</f>
        <v>0</v>
      </c>
    </row>
    <row r="1269" spans="2:8" x14ac:dyDescent="0.25">
      <c r="B1269" s="62" t="str">
        <f>CONCATENATE(E1269,". ",F1269,". ",G1269,". ","Källa: ",H1269)</f>
        <v>0. 0. 0. Källa: 0</v>
      </c>
      <c r="E1269" s="7">
        <f>Tabell!B473</f>
        <v>0</v>
      </c>
      <c r="F1269" s="7">
        <f>Tabell!C473</f>
        <v>0</v>
      </c>
      <c r="G1269">
        <f>Tabell!E473</f>
        <v>0</v>
      </c>
      <c r="H1269">
        <f>Tabell!D473</f>
        <v>0</v>
      </c>
    </row>
    <row r="1285" spans="2:8" x14ac:dyDescent="0.25">
      <c r="B1285" s="62" t="str">
        <f>CONCATENATE(E1285,". ",F1285,". ",G1285,". ","Källa: ",H1285)</f>
        <v>149. Kirurgiska komplikationer efter borttagande av gallblåsa. Procent. Källa: GallRiks - Svenskt kvalitetsregister för gallstenskirurgi</v>
      </c>
      <c r="E1285" s="7">
        <f>Tabell!B474</f>
        <v>149</v>
      </c>
      <c r="F1285" s="7" t="str">
        <f>Tabell!C474</f>
        <v>Kirurgiska komplikationer efter borttagande av gallblåsa</v>
      </c>
      <c r="G1285" t="str">
        <f>Tabell!E474</f>
        <v>Procent</v>
      </c>
      <c r="H1285" t="str">
        <f>Tabell!D474</f>
        <v>GallRiks - Svenskt kvalitetsregister för gallstenskirurgi</v>
      </c>
    </row>
    <row r="1286" spans="2:8" x14ac:dyDescent="0.25">
      <c r="B1286" s="62" t="str">
        <f>CONCATENATE(E1286,". ",F1286,". ",G1286,". ","Källa: ",H1286)</f>
        <v>0. 0. 0. Källa: 0</v>
      </c>
      <c r="E1286" s="7">
        <f>Tabell!B475</f>
        <v>0</v>
      </c>
      <c r="F1286" s="7">
        <f>Tabell!C475</f>
        <v>0</v>
      </c>
      <c r="G1286">
        <f>Tabell!E475</f>
        <v>0</v>
      </c>
      <c r="H1286">
        <f>Tabell!D475</f>
        <v>0</v>
      </c>
    </row>
    <row r="1287" spans="2:8" x14ac:dyDescent="0.25">
      <c r="B1287" s="62" t="str">
        <f>CONCATENATE(E1287,". ",F1287,". ",G1287,". ","Källa: ",H1287)</f>
        <v>0. 0. 0. Källa: 0</v>
      </c>
      <c r="E1287" s="7">
        <f>Tabell!B476</f>
        <v>0</v>
      </c>
      <c r="F1287" s="7">
        <f>Tabell!C476</f>
        <v>0</v>
      </c>
      <c r="G1287">
        <f>Tabell!E476</f>
        <v>0</v>
      </c>
      <c r="H1287">
        <f>Tabell!D476</f>
        <v>0</v>
      </c>
    </row>
    <row r="1288" spans="2:8" x14ac:dyDescent="0.25">
      <c r="B1288" s="62" t="str">
        <f>CONCATENATE(E1288,". ",F1288,". ",G1288,". ","Källa: ",H1288)</f>
        <v>0. 0. 0. Källa: 0</v>
      </c>
      <c r="E1288" s="7">
        <f>Tabell!B477</f>
        <v>0</v>
      </c>
      <c r="F1288" s="7">
        <f>Tabell!C477</f>
        <v>0</v>
      </c>
      <c r="G1288">
        <f>Tabell!E477</f>
        <v>0</v>
      </c>
      <c r="H1288">
        <f>Tabell!D477</f>
        <v>0</v>
      </c>
    </row>
    <row r="1289" spans="2:8" x14ac:dyDescent="0.25">
      <c r="B1289" s="62" t="str">
        <f>CONCATENATE(E1289,". ",F1289,". ",G1289,". ","Källa: ",H1289)</f>
        <v>0. 0. 0. Källa: 0</v>
      </c>
      <c r="E1289" s="7">
        <f>Tabell!B478</f>
        <v>0</v>
      </c>
      <c r="F1289" s="7">
        <f>Tabell!C478</f>
        <v>0</v>
      </c>
      <c r="G1289">
        <f>Tabell!E478</f>
        <v>0</v>
      </c>
      <c r="H1289">
        <f>Tabell!D478</f>
        <v>0</v>
      </c>
    </row>
    <row r="1306" spans="2:8" x14ac:dyDescent="0.25">
      <c r="B1306" s="62" t="str">
        <f>CONCATENATE(E1306,". ",F1306,". ",G1306,". ","Källa: ",H1306)</f>
        <v>150. Antibiotika vid borttagande av gallblåsa. Procent. Källa: GallRiks - Svenskt kvalitetsregister för gallstenskirurgi</v>
      </c>
      <c r="E1306" s="7">
        <f>Tabell!B479</f>
        <v>150</v>
      </c>
      <c r="F1306" s="7" t="str">
        <f>Tabell!C479</f>
        <v>Antibiotika vid borttagande av gallblåsa</v>
      </c>
      <c r="G1306" t="str">
        <f>Tabell!E479</f>
        <v>Procent</v>
      </c>
      <c r="H1306" t="str">
        <f>Tabell!D479</f>
        <v>GallRiks - Svenskt kvalitetsregister för gallstenskirurgi</v>
      </c>
    </row>
    <row r="1307" spans="2:8" x14ac:dyDescent="0.25">
      <c r="B1307" s="62" t="str">
        <f>CONCATENATE(E1307,". ",F1307,". ",G1307,". ","Källa: ",H1307)</f>
        <v>0. 0. 0. Källa: 0</v>
      </c>
      <c r="E1307" s="7">
        <f>Tabell!B480</f>
        <v>0</v>
      </c>
      <c r="F1307" s="7">
        <f>Tabell!C480</f>
        <v>0</v>
      </c>
      <c r="G1307">
        <f>Tabell!E480</f>
        <v>0</v>
      </c>
      <c r="H1307">
        <f>Tabell!D480</f>
        <v>0</v>
      </c>
    </row>
    <row r="1308" spans="2:8" x14ac:dyDescent="0.25">
      <c r="B1308" s="62" t="str">
        <f>CONCATENATE(E1308,". ",F1308,". ",G1308,". ","Källa: ",H1308)</f>
        <v>0. 0. 0. Källa: 0</v>
      </c>
      <c r="E1308" s="7">
        <f>Tabell!B481</f>
        <v>0</v>
      </c>
      <c r="F1308" s="7">
        <f>Tabell!C481</f>
        <v>0</v>
      </c>
      <c r="G1308">
        <f>Tabell!E481</f>
        <v>0</v>
      </c>
      <c r="H1308">
        <f>Tabell!D481</f>
        <v>0</v>
      </c>
    </row>
    <row r="1309" spans="2:8" x14ac:dyDescent="0.25">
      <c r="B1309" s="62" t="str">
        <f>CONCATENATE(E1309,". ",F1309,". ",G1309,". ","Källa: ",H1309)</f>
        <v>0. 0. 0. Källa: 0</v>
      </c>
      <c r="E1309" s="7">
        <f>Tabell!B482</f>
        <v>0</v>
      </c>
      <c r="F1309" s="7">
        <f>Tabell!C482</f>
        <v>0</v>
      </c>
      <c r="G1309">
        <f>Tabell!E482</f>
        <v>0</v>
      </c>
      <c r="H1309">
        <f>Tabell!D482</f>
        <v>0</v>
      </c>
    </row>
    <row r="1310" spans="2:8" x14ac:dyDescent="0.25">
      <c r="B1310" s="62" t="str">
        <f>CONCATENATE(E1310,". ",F1310,". ",G1310,". ","Källa: ",H1310)</f>
        <v>0. 0. 0. Källa: 0</v>
      </c>
      <c r="E1310" s="7">
        <f>Tabell!B483</f>
        <v>0</v>
      </c>
      <c r="F1310" s="7">
        <f>Tabell!C483</f>
        <v>0</v>
      </c>
      <c r="G1310">
        <f>Tabell!E483</f>
        <v>0</v>
      </c>
      <c r="H1310">
        <f>Tabell!D483</f>
        <v>0</v>
      </c>
    </row>
    <row r="1326" spans="2:8" x14ac:dyDescent="0.25">
      <c r="B1326" s="62" t="str">
        <f>CONCATENATE(E1326,". ",F1326,". ",G1326,". ","Källa: ",H1326)</f>
        <v>152. Tid till operation vid förträngning av halspulsåder. Procent. Källa: Swedvasc - Svenska Kärlregistret</v>
      </c>
      <c r="E1326" s="7">
        <f>Tabell!B484</f>
        <v>152</v>
      </c>
      <c r="F1326" s="7" t="str">
        <f>Tabell!C484</f>
        <v>Tid till operation vid förträngning av halspulsåder</v>
      </c>
      <c r="G1326" t="str">
        <f>Tabell!E484</f>
        <v>Procent</v>
      </c>
      <c r="H1326" t="str">
        <f>Tabell!D484</f>
        <v>Swedvasc - Svenska Kärlregistret</v>
      </c>
    </row>
    <row r="1327" spans="2:8" x14ac:dyDescent="0.25">
      <c r="B1327" s="62" t="str">
        <f>CONCATENATE(E1327,". ",F1327,". ",G1327,". ","Källa: ",H1327)</f>
        <v>0. 0. 0. Källa: 0</v>
      </c>
      <c r="E1327" s="7">
        <f>Tabell!B485</f>
        <v>0</v>
      </c>
      <c r="F1327" s="7">
        <f>Tabell!C485</f>
        <v>0</v>
      </c>
      <c r="G1327">
        <f>Tabell!E485</f>
        <v>0</v>
      </c>
      <c r="H1327">
        <f>Tabell!D485</f>
        <v>0</v>
      </c>
    </row>
    <row r="1328" spans="2:8" x14ac:dyDescent="0.25">
      <c r="B1328" s="62" t="str">
        <f>CONCATENATE(E1328,". ",F1328,". ",G1328,". ","Källa: ",H1328)</f>
        <v>0. 0. 0. Källa: 0</v>
      </c>
      <c r="E1328" s="7">
        <f>Tabell!B486</f>
        <v>0</v>
      </c>
      <c r="F1328" s="7">
        <f>Tabell!C486</f>
        <v>0</v>
      </c>
      <c r="G1328">
        <f>Tabell!E486</f>
        <v>0</v>
      </c>
      <c r="H1328">
        <f>Tabell!D486</f>
        <v>0</v>
      </c>
    </row>
    <row r="1329" spans="2:8" x14ac:dyDescent="0.25">
      <c r="B1329" s="62" t="str">
        <f>CONCATENATE(E1329,". ",F1329,". ",G1329,". ","Källa: ",H1329)</f>
        <v>0. 0. 0. Källa: 0</v>
      </c>
      <c r="E1329" s="7">
        <f>Tabell!B487</f>
        <v>0</v>
      </c>
      <c r="F1329" s="7">
        <f>Tabell!C487</f>
        <v>0</v>
      </c>
      <c r="G1329">
        <f>Tabell!E487</f>
        <v>0</v>
      </c>
      <c r="H1329">
        <f>Tabell!D487</f>
        <v>0</v>
      </c>
    </row>
    <row r="1345" spans="2:8" x14ac:dyDescent="0.25">
      <c r="B1345" s="62" t="str">
        <f t="shared" ref="B1345:B1350" si="19">CONCATENATE(E1345,". ",F1345,". ",G1345,". ","Källa: ",H1345)</f>
        <v>158. Synfel vid tidpunkt för kataraktoperation. Procent. Källa: Nationella Kataraktregistret</v>
      </c>
      <c r="E1345" s="7">
        <f>Tabell!B488</f>
        <v>158</v>
      </c>
      <c r="F1345" s="7" t="str">
        <f>Tabell!C488</f>
        <v>Synfel vid tidpunkt för kataraktoperation</v>
      </c>
      <c r="G1345" t="str">
        <f>Tabell!E488</f>
        <v>Procent</v>
      </c>
      <c r="H1345" t="str">
        <f>Tabell!D488</f>
        <v>Nationella Kataraktregistret</v>
      </c>
    </row>
    <row r="1346" spans="2:8" x14ac:dyDescent="0.25">
      <c r="B1346" s="62" t="str">
        <f t="shared" si="19"/>
        <v>0. 0. 0. Källa: 0</v>
      </c>
      <c r="E1346" s="7">
        <f>Tabell!B489</f>
        <v>0</v>
      </c>
      <c r="F1346" s="7">
        <f>Tabell!C489</f>
        <v>0</v>
      </c>
      <c r="G1346">
        <f>Tabell!E489</f>
        <v>0</v>
      </c>
      <c r="H1346">
        <f>Tabell!D489</f>
        <v>0</v>
      </c>
    </row>
    <row r="1347" spans="2:8" x14ac:dyDescent="0.25">
      <c r="B1347" s="62" t="str">
        <f t="shared" si="19"/>
        <v>0. 0. 0. Källa: 0</v>
      </c>
      <c r="E1347" s="7">
        <f>Tabell!B490</f>
        <v>0</v>
      </c>
      <c r="F1347" s="7">
        <f>Tabell!C490</f>
        <v>0</v>
      </c>
      <c r="G1347">
        <f>Tabell!E490</f>
        <v>0</v>
      </c>
      <c r="H1347">
        <f>Tabell!D490</f>
        <v>0</v>
      </c>
    </row>
    <row r="1348" spans="2:8" x14ac:dyDescent="0.25">
      <c r="B1348" s="62" t="str">
        <f t="shared" si="19"/>
        <v>0. 0. 0. Källa: 0</v>
      </c>
      <c r="E1348" s="7">
        <f>Tabell!B491</f>
        <v>0</v>
      </c>
      <c r="F1348" s="7">
        <f>Tabell!C491</f>
        <v>0</v>
      </c>
      <c r="G1348">
        <f>Tabell!E491</f>
        <v>0</v>
      </c>
      <c r="H1348">
        <f>Tabell!D491</f>
        <v>0</v>
      </c>
    </row>
    <row r="1349" spans="2:8" x14ac:dyDescent="0.25">
      <c r="B1349" s="62" t="str">
        <f t="shared" si="19"/>
        <v>0. 0. 0. Källa: 0</v>
      </c>
      <c r="E1349" s="7">
        <f>Tabell!B492</f>
        <v>0</v>
      </c>
      <c r="F1349" s="7">
        <f>Tabell!C492</f>
        <v>0</v>
      </c>
      <c r="G1349">
        <f>Tabell!E492</f>
        <v>0</v>
      </c>
      <c r="H1349">
        <f>Tabell!D492</f>
        <v>0</v>
      </c>
    </row>
    <row r="1350" spans="2:8" x14ac:dyDescent="0.25">
      <c r="B1350" s="62" t="str">
        <f t="shared" si="19"/>
        <v>0. 0. 0. Källa: 0</v>
      </c>
      <c r="E1350" s="7">
        <f>Tabell!B493</f>
        <v>0</v>
      </c>
      <c r="F1350" s="7">
        <f>Tabell!C493</f>
        <v>0</v>
      </c>
      <c r="G1350">
        <f>Tabell!E493</f>
        <v>0</v>
      </c>
      <c r="H1350">
        <f>Tabell!D493</f>
        <v>0</v>
      </c>
    </row>
    <row r="1365" spans="2:8" x14ac:dyDescent="0.25">
      <c r="B1365" s="62" t="str">
        <f>CONCATENATE(E1365,". ",F1365,". ",G1365,". ","Källa: ",H1365)</f>
        <v>160. Riskjusterad dödlighet efter vård på IVA. SMR – Standardised Mortality Ratio. Källa: SIR - Svenska Intensivvårdsregistret</v>
      </c>
      <c r="E1365" s="7">
        <f>Tabell!B494</f>
        <v>160</v>
      </c>
      <c r="F1365" s="7" t="str">
        <f>Tabell!C494</f>
        <v>Riskjusterad dödlighet efter vård på IVA</v>
      </c>
      <c r="G1365" t="str">
        <f>Tabell!E494</f>
        <v>SMR – Standardised Mortality Ratio</v>
      </c>
      <c r="H1365" t="str">
        <f>Tabell!D494</f>
        <v>SIR - Svenska Intensivvårdsregistret</v>
      </c>
    </row>
    <row r="1366" spans="2:8" x14ac:dyDescent="0.25">
      <c r="B1366" s="62" t="str">
        <f>CONCATENATE(E1366,". ",F1366,". ",G1366,". ","Källa: ",H1366)</f>
        <v>0. 0. 0. Källa: 0</v>
      </c>
      <c r="E1366" s="7">
        <f>Tabell!B495</f>
        <v>0</v>
      </c>
      <c r="F1366" s="7">
        <f>Tabell!C495</f>
        <v>0</v>
      </c>
      <c r="G1366">
        <f>Tabell!E495</f>
        <v>0</v>
      </c>
      <c r="H1366">
        <f>Tabell!D495</f>
        <v>0</v>
      </c>
    </row>
    <row r="1367" spans="2:8" x14ac:dyDescent="0.25">
      <c r="B1367" s="62" t="str">
        <f>CONCATENATE(E1367,". ",F1367,". ",G1367,". ","Källa: ",H1367)</f>
        <v>0. 0. 0. Källa: 0</v>
      </c>
      <c r="E1367" s="7">
        <f>Tabell!B496</f>
        <v>0</v>
      </c>
      <c r="F1367" s="7">
        <f>Tabell!C496</f>
        <v>0</v>
      </c>
      <c r="G1367">
        <f>Tabell!E496</f>
        <v>0</v>
      </c>
      <c r="H1367">
        <f>Tabell!D496</f>
        <v>0</v>
      </c>
    </row>
    <row r="1368" spans="2:8" x14ac:dyDescent="0.25">
      <c r="B1368" s="62" t="str">
        <f>CONCATENATE(E1368,". ",F1368,". ",G1368,". ","Källa: ",H1368)</f>
        <v>0. 0. 0. Källa: 0</v>
      </c>
      <c r="E1368" s="7">
        <f>Tabell!B497</f>
        <v>0</v>
      </c>
      <c r="F1368" s="7">
        <f>Tabell!C497</f>
        <v>0</v>
      </c>
      <c r="G1368">
        <f>Tabell!E497</f>
        <v>0</v>
      </c>
      <c r="H1368">
        <f>Tabell!D497</f>
        <v>0</v>
      </c>
    </row>
    <row r="1369" spans="2:8" x14ac:dyDescent="0.25">
      <c r="B1369" s="62" t="str">
        <f>CONCATENATE(E1369,". ",F1369,". ",G1369,". ","Källa: ",H1369)</f>
        <v>0. 0. 0. Källa: 0</v>
      </c>
      <c r="E1369" s="7">
        <f>Tabell!B498</f>
        <v>0</v>
      </c>
      <c r="F1369" s="7">
        <f>Tabell!C498</f>
        <v>0</v>
      </c>
      <c r="G1369">
        <f>Tabell!E498</f>
        <v>0</v>
      </c>
      <c r="H1369">
        <f>Tabell!D498</f>
        <v>0</v>
      </c>
    </row>
    <row r="1385" spans="2:8" x14ac:dyDescent="0.25">
      <c r="B1385" s="62" t="str">
        <f>CONCATENATE(E1385,". ",F1385,". ",G1385,". ","Källa: ",H1385)</f>
        <v>161. Utskrivning nattetid från IVA. Procent. Källa: SIR - Svenska Intensivvårdsregistret</v>
      </c>
      <c r="E1385" s="7">
        <f>Tabell!B499</f>
        <v>161</v>
      </c>
      <c r="F1385" s="7" t="str">
        <f>Tabell!C499</f>
        <v>Utskrivning nattetid från IVA</v>
      </c>
      <c r="G1385" t="str">
        <f>Tabell!E499</f>
        <v>Procent</v>
      </c>
      <c r="H1385" t="str">
        <f>Tabell!D499</f>
        <v>SIR - Svenska Intensivvårdsregistret</v>
      </c>
    </row>
    <row r="1386" spans="2:8" x14ac:dyDescent="0.25">
      <c r="B1386" s="62" t="str">
        <f>CONCATENATE(E1386,". ",F1386,". ",G1386,". ","Källa: ",H1386)</f>
        <v>0. 0. 0. Källa: 0</v>
      </c>
      <c r="E1386" s="7">
        <f>Tabell!B500</f>
        <v>0</v>
      </c>
      <c r="F1386" s="7">
        <f>Tabell!C500</f>
        <v>0</v>
      </c>
      <c r="G1386">
        <f>Tabell!E500</f>
        <v>0</v>
      </c>
      <c r="H1386">
        <f>Tabell!D500</f>
        <v>0</v>
      </c>
    </row>
    <row r="1387" spans="2:8" x14ac:dyDescent="0.25">
      <c r="B1387" s="62" t="str">
        <f>CONCATENATE(E1387,". ",F1387,". ",G1387,". ","Källa: ",H1387)</f>
        <v>0. 0. 0. Källa: 0</v>
      </c>
      <c r="E1387" s="7">
        <f>Tabell!B501</f>
        <v>0</v>
      </c>
      <c r="F1387" s="7">
        <f>Tabell!C501</f>
        <v>0</v>
      </c>
      <c r="G1387">
        <f>Tabell!E501</f>
        <v>0</v>
      </c>
      <c r="H1387">
        <f>Tabell!D501</f>
        <v>0</v>
      </c>
    </row>
    <row r="1388" spans="2:8" x14ac:dyDescent="0.25">
      <c r="B1388" s="62" t="str">
        <f>CONCATENATE(E1388,". ",F1388,". ",G1388,". ","Källa: ",H1388)</f>
        <v>0. 0. 0. Källa: 0</v>
      </c>
      <c r="E1388" s="7">
        <f>Tabell!B502</f>
        <v>0</v>
      </c>
      <c r="F1388" s="7">
        <f>Tabell!C502</f>
        <v>0</v>
      </c>
      <c r="G1388">
        <f>Tabell!E502</f>
        <v>0</v>
      </c>
      <c r="H1388">
        <f>Tabell!D502</f>
        <v>0</v>
      </c>
    </row>
    <row r="1389" spans="2:8" x14ac:dyDescent="0.25">
      <c r="B1389" s="62" t="str">
        <f>CONCATENATE(E1389,". ",F1389,". ",G1389,". ","Källa: ",H1389)</f>
        <v>0. 0. 0. Källa: 0</v>
      </c>
      <c r="E1389" s="7">
        <f>Tabell!B503</f>
        <v>0</v>
      </c>
      <c r="F1389" s="7">
        <f>Tabell!C503</f>
        <v>0</v>
      </c>
      <c r="G1389">
        <f>Tabell!E503</f>
        <v>0</v>
      </c>
      <c r="H1389">
        <f>Tabell!D503</f>
        <v>0</v>
      </c>
    </row>
    <row r="1405" spans="2:8" x14ac:dyDescent="0.25">
      <c r="B1405" s="62" t="str">
        <f>CONCATENATE(E1405,". ",F1405,". ",G1405,". ","Källa: ",H1405)</f>
        <v>162. Oplanerad återinskrivning till IVA. Procent. Källa: SIR - Svenska Intensivvårdsregistret</v>
      </c>
      <c r="E1405" s="7">
        <f>Tabell!B504</f>
        <v>162</v>
      </c>
      <c r="F1405" s="7" t="str">
        <f>Tabell!C504</f>
        <v>Oplanerad återinskrivning till IVA</v>
      </c>
      <c r="G1405" t="str">
        <f>Tabell!E504</f>
        <v>Procent</v>
      </c>
      <c r="H1405" t="str">
        <f>Tabell!D504</f>
        <v>SIR - Svenska Intensivvårdsregistret</v>
      </c>
    </row>
    <row r="1406" spans="2:8" x14ac:dyDescent="0.25">
      <c r="B1406" s="62" t="str">
        <f>CONCATENATE(E1406,". ",F1406,". ",G1406,". ","Källa: ",H1406)</f>
        <v>0. 0. 0. Källa: 0</v>
      </c>
      <c r="E1406" s="7">
        <f>Tabell!B505</f>
        <v>0</v>
      </c>
      <c r="F1406" s="7">
        <f>Tabell!C505</f>
        <v>0</v>
      </c>
      <c r="G1406">
        <f>Tabell!E505</f>
        <v>0</v>
      </c>
      <c r="H1406">
        <f>Tabell!D505</f>
        <v>0</v>
      </c>
    </row>
    <row r="1407" spans="2:8" x14ac:dyDescent="0.25">
      <c r="B1407" s="62" t="str">
        <f>CONCATENATE(E1407,". ",F1407,". ",G1407,". ","Källa: ",H1407)</f>
        <v>0. 0. 0. Källa: 0</v>
      </c>
      <c r="E1407" s="7">
        <f>Tabell!B506</f>
        <v>0</v>
      </c>
      <c r="F1407" s="7">
        <f>Tabell!C506</f>
        <v>0</v>
      </c>
      <c r="G1407">
        <f>Tabell!E506</f>
        <v>0</v>
      </c>
      <c r="H1407">
        <f>Tabell!D506</f>
        <v>0</v>
      </c>
    </row>
    <row r="1408" spans="2:8" x14ac:dyDescent="0.25">
      <c r="B1408" s="62" t="str">
        <f>CONCATENATE(E1408,". ",F1408,". ",G1408,". ","Källa: ",H1408)</f>
        <v>0. 0. 0. Källa: 0</v>
      </c>
      <c r="E1408" s="7">
        <f>Tabell!B507</f>
        <v>0</v>
      </c>
      <c r="F1408" s="7">
        <f>Tabell!C507</f>
        <v>0</v>
      </c>
      <c r="G1408">
        <f>Tabell!E507</f>
        <v>0</v>
      </c>
      <c r="H1408">
        <f>Tabell!D507</f>
        <v>0</v>
      </c>
    </row>
    <row r="1409" spans="2:8" x14ac:dyDescent="0.25">
      <c r="B1409" s="62" t="str">
        <f>CONCATENATE(E1409,". ",F1409,". ",G1409,". ","Källa: ",H1409)</f>
        <v>0. 0. 0. Källa: 0</v>
      </c>
      <c r="E1409" s="7">
        <f>Tabell!B508</f>
        <v>0</v>
      </c>
      <c r="F1409" s="7">
        <f>Tabell!C508</f>
        <v>0</v>
      </c>
      <c r="G1409">
        <f>Tabell!E508</f>
        <v>0</v>
      </c>
      <c r="H1409">
        <f>Tabell!D508</f>
        <v>0</v>
      </c>
    </row>
    <row r="1425" spans="2:8" x14ac:dyDescent="0.25">
      <c r="B1425" s="62" t="str">
        <f>CONCATENATE(E1425,". ",F1425,". ",G1425,". ","Källa: ",H1425)</f>
        <v>163. God viruskontroll vid HIV. Procent. Källa: InfCare HIV</v>
      </c>
      <c r="E1425" s="7">
        <f>Tabell!B509</f>
        <v>163</v>
      </c>
      <c r="F1425" s="7" t="str">
        <f>Tabell!C509</f>
        <v>God viruskontroll vid HIV</v>
      </c>
      <c r="G1425" t="str">
        <f>Tabell!E509</f>
        <v>Procent</v>
      </c>
      <c r="H1425" t="str">
        <f>Tabell!D509</f>
        <v>InfCare HIV</v>
      </c>
    </row>
    <row r="1426" spans="2:8" x14ac:dyDescent="0.25">
      <c r="B1426" s="62" t="str">
        <f>CONCATENATE(E1426,". ",F1426,". ",G1426,". ","Källa: ",H1426)</f>
        <v>0. 0. 0. Källa: 0</v>
      </c>
      <c r="E1426" s="7">
        <f>Tabell!B510</f>
        <v>0</v>
      </c>
      <c r="F1426" s="7">
        <f>Tabell!C510</f>
        <v>0</v>
      </c>
      <c r="G1426">
        <f>Tabell!E510</f>
        <v>0</v>
      </c>
      <c r="H1426">
        <f>Tabell!D510</f>
        <v>0</v>
      </c>
    </row>
    <row r="1427" spans="2:8" x14ac:dyDescent="0.25">
      <c r="B1427" s="62" t="str">
        <f>CONCATENATE(E1427,". ",F1427,". ",G1427,". ","Källa: ",H1427)</f>
        <v>0. 0. 0. Källa: 0</v>
      </c>
      <c r="E1427" s="7">
        <f>Tabell!B511</f>
        <v>0</v>
      </c>
      <c r="F1427" s="7">
        <f>Tabell!C511</f>
        <v>0</v>
      </c>
      <c r="G1427">
        <f>Tabell!E511</f>
        <v>0</v>
      </c>
      <c r="H1427">
        <f>Tabell!D511</f>
        <v>0</v>
      </c>
    </row>
    <row r="1428" spans="2:8" x14ac:dyDescent="0.25">
      <c r="B1428" s="62" t="str">
        <f>CONCATENATE(E1428,". ",F1428,". ",G1428,". ","Källa: ",H1428)</f>
        <v>0. 0. 0. Källa: 0</v>
      </c>
      <c r="E1428" s="7">
        <f>Tabell!B512</f>
        <v>0</v>
      </c>
      <c r="F1428" s="7">
        <f>Tabell!C512</f>
        <v>0</v>
      </c>
      <c r="G1428">
        <f>Tabell!E512</f>
        <v>0</v>
      </c>
      <c r="H1428">
        <f>Tabell!D512</f>
        <v>0</v>
      </c>
    </row>
    <row r="1445" spans="2:8" x14ac:dyDescent="0.25">
      <c r="B1445" s="62" t="str">
        <f>CONCATENATE(E1445,". ",F1445,". ",G1445,". ","Källa: ",H1445)</f>
        <v>165. Vidbehovsordination av opioider i livets slutskede. Procent. Källa: Svenska Palliativregistret</v>
      </c>
      <c r="E1445" s="7">
        <f>Tabell!B513</f>
        <v>165</v>
      </c>
      <c r="F1445" s="7" t="str">
        <f>Tabell!C513</f>
        <v>Vidbehovsordination av opioider i livets slutskede</v>
      </c>
      <c r="G1445" t="str">
        <f>Tabell!E513</f>
        <v>Procent</v>
      </c>
      <c r="H1445" t="str">
        <f>Tabell!D513</f>
        <v>Svenska Palliativregistret</v>
      </c>
    </row>
    <row r="1446" spans="2:8" x14ac:dyDescent="0.25">
      <c r="B1446" s="62" t="str">
        <f>CONCATENATE(E1446,". ",F1446,". ",G1446,". ","Källa: ",H1446)</f>
        <v>0. 0. 0. Källa: 0</v>
      </c>
      <c r="E1446" s="7">
        <f>Tabell!B514</f>
        <v>0</v>
      </c>
      <c r="F1446" s="7">
        <f>Tabell!C514</f>
        <v>0</v>
      </c>
      <c r="G1446">
        <f>Tabell!E514</f>
        <v>0</v>
      </c>
      <c r="H1446">
        <f>Tabell!D514</f>
        <v>0</v>
      </c>
    </row>
    <row r="1447" spans="2:8" x14ac:dyDescent="0.25">
      <c r="B1447" s="62" t="str">
        <f>CONCATENATE(E1447,". ",F1447,". ",G1447,". ","Källa: ",H1447)</f>
        <v>0. 0. 0. Källa: 0</v>
      </c>
      <c r="E1447" s="7">
        <f>Tabell!B515</f>
        <v>0</v>
      </c>
      <c r="F1447" s="7">
        <f>Tabell!C515</f>
        <v>0</v>
      </c>
      <c r="G1447">
        <f>Tabell!E515</f>
        <v>0</v>
      </c>
      <c r="H1447">
        <f>Tabell!D515</f>
        <v>0</v>
      </c>
    </row>
    <row r="1448" spans="2:8" x14ac:dyDescent="0.25">
      <c r="B1448" s="62" t="str">
        <f>CONCATENATE(E1448,". ",F1448,". ",G1448,". ","Källa: ",H1448)</f>
        <v>0. 0. 0. Källa: 0</v>
      </c>
      <c r="E1448" s="7">
        <f>Tabell!B516</f>
        <v>0</v>
      </c>
      <c r="F1448" s="7">
        <f>Tabell!C516</f>
        <v>0</v>
      </c>
      <c r="G1448">
        <f>Tabell!E516</f>
        <v>0</v>
      </c>
      <c r="H1448">
        <f>Tabell!D516</f>
        <v>0</v>
      </c>
    </row>
    <row r="1465" spans="2:8" x14ac:dyDescent="0.25">
      <c r="B1465" s="62" t="str">
        <f>CONCATENATE(E1465,". ",F1465,". ",G1465,". ","Källa: ",H1465)</f>
        <v>167. Bromsmedicin vid skovvis förlöpande MS. Procent. Källa: Svenska Multipel Skleros (MS) Registret</v>
      </c>
      <c r="E1465" s="7">
        <f>Tabell!B517</f>
        <v>167</v>
      </c>
      <c r="F1465" s="7" t="str">
        <f>Tabell!C517</f>
        <v>Bromsmedicin vid skovvis förlöpande MS</v>
      </c>
      <c r="G1465" t="str">
        <f>Tabell!E517</f>
        <v>Procent</v>
      </c>
      <c r="H1465" t="str">
        <f>Tabell!D517</f>
        <v>Svenska Multipel Skleros (MS) Registret</v>
      </c>
    </row>
    <row r="1558" ht="11.25" customHeight="1" x14ac:dyDescent="0.25"/>
    <row r="1578" ht="11.25" customHeight="1" x14ac:dyDescent="0.25"/>
    <row r="1598" ht="17.25" customHeight="1" x14ac:dyDescent="0.25"/>
    <row r="1618" ht="9.75" customHeight="1" x14ac:dyDescent="0.25"/>
  </sheetData>
  <conditionalFormatting sqref="G5:G1901">
    <cfRule type="cellIs" dxfId="11" priority="8" operator="equal">
      <formula>0</formula>
    </cfRule>
  </conditionalFormatting>
  <conditionalFormatting sqref="B2:D1048576">
    <cfRule type="cellIs" dxfId="10" priority="6" operator="equal">
      <formula>". . "</formula>
    </cfRule>
    <cfRule type="cellIs" dxfId="9" priority="7" operator="equal">
      <formula>"0. 0. 0. Källa: 0"</formula>
    </cfRule>
  </conditionalFormatting>
  <conditionalFormatting sqref="B67:D67">
    <cfRule type="cellIs" dxfId="8" priority="3" operator="equal">
      <formula>"0.0.0. Källa: "</formula>
    </cfRule>
  </conditionalFormatting>
  <conditionalFormatting sqref="B5:D1820 B4:C1558">
    <cfRule type="cellIs" dxfId="7" priority="2" operator="equal">
      <formula>"0. 0. 0. Källa: "</formula>
    </cfRule>
  </conditionalFormatting>
  <conditionalFormatting sqref="B4:C1558">
    <cfRule type="cellIs" dxfId="6" priority="1" operator="equal">
      <formula>". . . Källa: "</formula>
    </cfRule>
  </conditionalFormatting>
  <pageMargins left="0.23622047244094491" right="0.23622047244094491" top="0.74803149606299213" bottom="0.55118110236220474" header="0.31496062992125984" footer="0.31496062992125984"/>
  <pageSetup paperSize="9" scale="84" fitToHeight="0" orientation="portrait" r:id="rId1"/>
  <rowBreaks count="24" manualBreakCount="24">
    <brk id="43" max="2" man="1"/>
    <brk id="103" max="2" man="1"/>
    <brk id="163" max="2" man="1"/>
    <brk id="223" max="2" man="1"/>
    <brk id="283" max="2" man="1"/>
    <brk id="343" max="2" man="1"/>
    <brk id="403" max="2" man="1"/>
    <brk id="463" max="2" man="1"/>
    <brk id="523" max="2" man="1"/>
    <brk id="583" max="2" man="1"/>
    <brk id="643" max="2" man="1"/>
    <brk id="703" max="2" man="1"/>
    <brk id="763" max="2" man="1"/>
    <brk id="823" max="2" man="1"/>
    <brk id="883" max="2" man="1"/>
    <brk id="943" max="2" man="1"/>
    <brk id="1003" max="2" man="1"/>
    <brk id="1063" max="2" man="1"/>
    <brk id="1123" max="2" man="1"/>
    <brk id="1183" max="2" man="1"/>
    <brk id="1243" max="2" man="1"/>
    <brk id="1304" max="2" man="1"/>
    <brk id="1363" max="2" man="1"/>
    <brk id="1423" max="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342900</xdr:colOff>
                    <xdr:row>1</xdr:row>
                    <xdr:rowOff>180975</xdr:rowOff>
                  </from>
                  <to>
                    <xdr:col>1</xdr:col>
                    <xdr:colOff>1533525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98"/>
  <sheetViews>
    <sheetView showGridLines="0" zoomScaleNormal="100" workbookViewId="0">
      <pane ySplit="6" topLeftCell="A94" activePane="bottomLeft" state="frozen"/>
      <selection pane="bottomLeft" activeCell="I119" sqref="I119"/>
    </sheetView>
  </sheetViews>
  <sheetFormatPr defaultRowHeight="15" x14ac:dyDescent="0.25"/>
  <cols>
    <col min="1" max="1" width="1.5703125" style="21" customWidth="1"/>
    <col min="2" max="2" width="10" style="9" customWidth="1"/>
    <col min="3" max="3" width="55.7109375" style="7" customWidth="1"/>
    <col min="4" max="4" width="43.5703125" style="12" hidden="1" customWidth="1"/>
    <col min="5" max="5" width="8.7109375" style="12" hidden="1" customWidth="1"/>
    <col min="6" max="6" width="17.85546875" style="14" bestFit="1" customWidth="1"/>
    <col min="7" max="7" width="8.5703125" style="13" customWidth="1"/>
    <col min="8" max="8" width="10.5703125" style="13" customWidth="1"/>
    <col min="9" max="9" width="9.5703125" style="13" customWidth="1"/>
    <col min="10" max="10" width="2.140625" style="13" customWidth="1"/>
    <col min="11" max="11" width="9.140625" style="24" customWidth="1"/>
    <col min="12" max="12" width="7.7109375" style="24" customWidth="1"/>
    <col min="13" max="13" width="8.42578125" style="24" customWidth="1"/>
    <col min="14" max="14" width="2.7109375" style="12" customWidth="1"/>
    <col min="15" max="17" width="6.7109375" style="36" customWidth="1"/>
    <col min="18" max="18" width="2.140625" style="36" customWidth="1"/>
    <col min="19" max="21" width="6.7109375" style="36" customWidth="1"/>
    <col min="22" max="16384" width="9.140625" style="12"/>
  </cols>
  <sheetData>
    <row r="1" spans="1:21" x14ac:dyDescent="0.25">
      <c r="C1" s="8"/>
      <c r="E1" s="32"/>
    </row>
    <row r="2" spans="1:21" x14ac:dyDescent="0.25">
      <c r="C2" s="8" t="s">
        <v>123</v>
      </c>
      <c r="E2" s="32"/>
    </row>
    <row r="3" spans="1:21" x14ac:dyDescent="0.25">
      <c r="C3" s="8"/>
      <c r="E3" s="32"/>
    </row>
    <row r="4" spans="1:21" x14ac:dyDescent="0.25">
      <c r="O4" s="38" t="s">
        <v>261</v>
      </c>
      <c r="P4" s="38"/>
      <c r="Q4" s="38"/>
      <c r="R4" s="38"/>
      <c r="S4" s="38"/>
      <c r="T4" s="38"/>
      <c r="U4" s="38"/>
    </row>
    <row r="5" spans="1:21" s="10" customFormat="1" x14ac:dyDescent="0.25">
      <c r="A5" s="22"/>
      <c r="B5" s="19" t="s">
        <v>125</v>
      </c>
      <c r="C5" s="7"/>
      <c r="D5" s="12"/>
      <c r="E5" s="17"/>
      <c r="F5" s="7"/>
      <c r="G5" s="15" t="str">
        <f>HLOOKUP('lt tabell'!$G$4,pivå!$F$3:$BS$500,'lt tabell'!$K5,FALSE)</f>
        <v>Uppsala</v>
      </c>
      <c r="H5" s="11"/>
      <c r="I5" s="11"/>
      <c r="J5" s="60"/>
      <c r="K5" s="57" t="s">
        <v>122</v>
      </c>
      <c r="L5" s="58"/>
      <c r="M5" s="58"/>
      <c r="O5" s="38" t="s">
        <v>260</v>
      </c>
      <c r="P5" s="38"/>
      <c r="Q5" s="38"/>
      <c r="R5" s="39"/>
      <c r="S5" s="38" t="s">
        <v>259</v>
      </c>
      <c r="T5" s="38"/>
      <c r="U5" s="38"/>
    </row>
    <row r="6" spans="1:21" s="10" customFormat="1" x14ac:dyDescent="0.25">
      <c r="A6" s="22"/>
      <c r="B6" s="19" t="s">
        <v>124</v>
      </c>
      <c r="C6" s="7" t="s">
        <v>121</v>
      </c>
      <c r="D6" s="7" t="s">
        <v>133</v>
      </c>
      <c r="E6" s="7" t="s">
        <v>126</v>
      </c>
      <c r="F6" s="7" t="s">
        <v>35</v>
      </c>
      <c r="G6" s="9" t="s">
        <v>31</v>
      </c>
      <c r="H6" s="9" t="s">
        <v>32</v>
      </c>
      <c r="I6" s="9" t="s">
        <v>30</v>
      </c>
      <c r="J6" s="9"/>
      <c r="K6" s="59" t="s">
        <v>31</v>
      </c>
      <c r="L6" s="59" t="s">
        <v>32</v>
      </c>
      <c r="M6" s="59" t="s">
        <v>30</v>
      </c>
      <c r="O6" s="39" t="s">
        <v>31</v>
      </c>
      <c r="P6" s="39" t="s">
        <v>32</v>
      </c>
      <c r="Q6" s="39" t="s">
        <v>30</v>
      </c>
      <c r="R6" s="39"/>
      <c r="S6" s="39" t="s">
        <v>31</v>
      </c>
      <c r="T6" s="39" t="s">
        <v>32</v>
      </c>
      <c r="U6" s="39" t="s">
        <v>30</v>
      </c>
    </row>
    <row r="7" spans="1:21" x14ac:dyDescent="0.25">
      <c r="A7" s="23"/>
      <c r="B7" s="9">
        <f>pivå!B9</f>
        <v>1</v>
      </c>
      <c r="C7" s="20" t="str">
        <f>pivå!E9</f>
        <v>Återstående medellivslängd</v>
      </c>
      <c r="D7" s="12" t="str">
        <f>pivå!C9</f>
        <v>Befolkningsstatistik, Statistiska Centralbyrån</v>
      </c>
      <c r="E7" s="12" t="str">
        <f>pivå!D9</f>
        <v>År</v>
      </c>
      <c r="F7" s="14" t="str">
        <f>pivå!G9</f>
        <v>2005-2009</v>
      </c>
      <c r="G7" s="25">
        <f>IF(HLOOKUP('lt tabell'!$G$4,pivå!$F$3:$BS$1000,'lt tabell'!$K7,FALSE)="",#N/A,HLOOKUP('lt tabell'!$G$4,pivå!$F$3:$BS$1000,'lt tabell'!$K7,FALSE))</f>
        <v>83.46</v>
      </c>
      <c r="H7" s="25">
        <f>IF(HLOOKUP('lt tabell'!$G$4+0.1,pivå!$F$3:$BS$1000,'lt tabell'!$K7,FALSE)="",#N/A,HLOOKUP('lt tabell'!$G$4+0.1,pivå!$F$3:$BS$1000,'lt tabell'!$K7,FALSE))</f>
        <v>79.97</v>
      </c>
      <c r="I7" s="25" t="e">
        <f>IF(HLOOKUP('lt tabell'!$G$4+0.2,pivå!$F$3:$BS$1000,'lt tabell'!$K7,FALSE)="",#N/A,HLOOKUP('lt tabell'!$G$4+0.2,pivå!$F$3:$BS$1000,'lt tabell'!$K7,FALSE))</f>
        <v>#N/A</v>
      </c>
      <c r="J7" s="25"/>
      <c r="K7" s="26">
        <f>IF(pivå!BS9="",#N/A,pivå!BS9)</f>
        <v>83.05</v>
      </c>
      <c r="L7" s="26">
        <f>IF(pivå!BT9="",#N/A,pivå!BT9)</f>
        <v>78.91</v>
      </c>
      <c r="M7" s="26" t="e">
        <f>IF(pivå!BU9="",#N/A,pivå!BU9)</f>
        <v>#N/A</v>
      </c>
      <c r="O7" s="37" t="e">
        <f>IF(HLOOKUP('lt tabell'!$G$4,pivå!$BV$3:$EF$1000,'lt tabell'!$K7,FALSE)="",#N/A,HLOOKUP('lt tabell'!$G$4,pivå!$BV$3:$EF$1000,'lt tabell'!$K7,FALSE))</f>
        <v>#N/A</v>
      </c>
      <c r="P7" s="37" t="e">
        <f>IF(HLOOKUP('lt tabell'!$G$4+0.1,pivå!$BV$3:$EF$1000,'lt tabell'!$K7,FALSE)="",#N/A,HLOOKUP('lt tabell'!$G$4+0.1,pivå!$BV$3:$EF$1000,'lt tabell'!$K7,FALSE))</f>
        <v>#N/A</v>
      </c>
      <c r="Q7" s="37" t="e">
        <f>IF(HLOOKUP('lt tabell'!$G$4+0.2,pivå!$BV$3:$EF$1000,'lt tabell'!$K7,FALSE)="",#N/A,HLOOKUP('lt tabell'!$G$4+0.2,pivå!$BV$3:$EF$1000,'lt tabell'!$K7,FALSE))</f>
        <v>#N/A</v>
      </c>
      <c r="S7" s="37" t="e">
        <f>IF(HLOOKUP('lt tabell'!$G$4,pivå!$EJ$3:$GT$1000,'lt tabell'!$K7,FALSE)="",#N/A,HLOOKUP('lt tabell'!$G$4,pivå!$EJ$3:$GT$1000,'lt tabell'!$K7,FALSE))</f>
        <v>#N/A</v>
      </c>
      <c r="T7" s="37" t="e">
        <f>IF(HLOOKUP('lt tabell'!$G$4+0.1,pivå!$EJ$3:$GT$1000,'lt tabell'!$K7,FALSE)="",#N/A,HLOOKUP('lt tabell'!$G$4+0.1,pivå!$EJ$3:$GT$1000,'lt tabell'!$K7,FALSE))</f>
        <v>#N/A</v>
      </c>
      <c r="U7" s="37" t="e">
        <f>IF(HLOOKUP('lt tabell'!$G$4+0.2,pivå!$EJ$3:$GT$1000,'lt tabell'!$K7,FALSE)="",#N/A,HLOOKUP('lt tabell'!$G$4+0.2,pivå!$EJ$3:$GT$1000,'lt tabell'!$K7,FALSE))</f>
        <v>#N/A</v>
      </c>
    </row>
    <row r="8" spans="1:21" x14ac:dyDescent="0.25">
      <c r="A8" s="23"/>
      <c r="B8" s="9">
        <f>pivå!B10</f>
        <v>0</v>
      </c>
      <c r="C8" s="20">
        <f>pivå!E10</f>
        <v>0</v>
      </c>
      <c r="D8" s="12">
        <f>pivå!C10</f>
        <v>0</v>
      </c>
      <c r="E8" s="12">
        <f>pivå!D10</f>
        <v>0</v>
      </c>
      <c r="F8" s="14" t="str">
        <f>pivå!G10</f>
        <v>2006-2010</v>
      </c>
      <c r="G8" s="25">
        <f>IF(HLOOKUP('lt tabell'!$G$4,pivå!$F$3:$BS$1000,'lt tabell'!$K8,FALSE)="",#N/A,HLOOKUP('lt tabell'!$G$4,pivå!$F$3:$BS$1000,'lt tabell'!$K8,FALSE))</f>
        <v>83.61</v>
      </c>
      <c r="H8" s="25">
        <f>IF(HLOOKUP('lt tabell'!$G$4+0.1,pivå!$F$3:$BS$1000,'lt tabell'!$K8,FALSE)="",#N/A,HLOOKUP('lt tabell'!$G$4+0.1,pivå!$F$3:$BS$1000,'lt tabell'!$K8,FALSE))</f>
        <v>80.22</v>
      </c>
      <c r="I8" s="25" t="e">
        <f>IF(HLOOKUP('lt tabell'!$G$4+0.2,pivå!$F$3:$BS$1000,'lt tabell'!$K8,FALSE)="",#N/A,HLOOKUP('lt tabell'!$G$4+0.2,pivå!$F$3:$BS$1000,'lt tabell'!$K8,FALSE))</f>
        <v>#N/A</v>
      </c>
      <c r="J8" s="25"/>
      <c r="K8" s="26">
        <f>IF(pivå!BS10="",#N/A,pivå!BS10)</f>
        <v>83.19</v>
      </c>
      <c r="L8" s="26">
        <f>IF(pivå!BT10="",#N/A,pivå!BT10)</f>
        <v>79.13</v>
      </c>
      <c r="M8" s="26" t="e">
        <f>IF(pivå!BU10="",#N/A,pivå!BU10)</f>
        <v>#N/A</v>
      </c>
      <c r="O8" s="37" t="e">
        <f>IF(HLOOKUP('lt tabell'!$G$4,pivå!$BV$3:$EF$1000,'lt tabell'!$K8,FALSE)="",#N/A,HLOOKUP('lt tabell'!$G$4,pivå!$BV$3:$EF$1000,'lt tabell'!$K8,FALSE))</f>
        <v>#N/A</v>
      </c>
      <c r="P8" s="37" t="e">
        <f>IF(HLOOKUP('lt tabell'!$G$4+0.1,pivå!$BV$3:$EF$1000,'lt tabell'!$K8,FALSE)="",#N/A,HLOOKUP('lt tabell'!$G$4+0.1,pivå!$BV$3:$EF$1000,'lt tabell'!$K8,FALSE))</f>
        <v>#N/A</v>
      </c>
      <c r="Q8" s="37" t="e">
        <f>IF(HLOOKUP('lt tabell'!$G$4+0.2,pivå!$BV$3:$EF$1000,'lt tabell'!$K8,FALSE)="",#N/A,HLOOKUP('lt tabell'!$G$4+0.2,pivå!$BV$3:$EF$1000,'lt tabell'!$K8,FALSE))</f>
        <v>#N/A</v>
      </c>
      <c r="S8" s="37" t="e">
        <f>IF(HLOOKUP('lt tabell'!$G$4,pivå!$EJ$3:$GT$1000,'lt tabell'!$K8,FALSE)="",#N/A,HLOOKUP('lt tabell'!$G$4,pivå!$EJ$3:$GT$1000,'lt tabell'!$K8,FALSE))</f>
        <v>#N/A</v>
      </c>
      <c r="T8" s="37" t="e">
        <f>IF(HLOOKUP('lt tabell'!$G$4+0.1,pivå!$EJ$3:$GT$1000,'lt tabell'!$K8,FALSE)="",#N/A,HLOOKUP('lt tabell'!$G$4+0.1,pivå!$EJ$3:$GT$1000,'lt tabell'!$K8,FALSE))</f>
        <v>#N/A</v>
      </c>
      <c r="U8" s="37" t="e">
        <f>IF(HLOOKUP('lt tabell'!$G$4+0.2,pivå!$EJ$3:$GT$1000,'lt tabell'!$K8,FALSE)="",#N/A,HLOOKUP('lt tabell'!$G$4+0.2,pivå!$EJ$3:$GT$1000,'lt tabell'!$K8,FALSE))</f>
        <v>#N/A</v>
      </c>
    </row>
    <row r="9" spans="1:21" x14ac:dyDescent="0.25">
      <c r="A9" s="23"/>
      <c r="B9" s="9">
        <f>pivå!B11</f>
        <v>0</v>
      </c>
      <c r="C9" s="20">
        <f>pivå!E11</f>
        <v>0</v>
      </c>
      <c r="D9" s="12">
        <f>pivå!C11</f>
        <v>0</v>
      </c>
      <c r="E9" s="12">
        <f>pivå!D11</f>
        <v>0</v>
      </c>
      <c r="F9" s="14" t="str">
        <f>pivå!G11</f>
        <v>2007-2011</v>
      </c>
      <c r="G9" s="25">
        <f>IF(HLOOKUP('lt tabell'!$G$4,pivå!$F$3:$BS$1000,'lt tabell'!$K9,FALSE)="",#N/A,HLOOKUP('lt tabell'!$G$4,pivå!$F$3:$BS$1000,'lt tabell'!$K9,FALSE))</f>
        <v>83.71</v>
      </c>
      <c r="H9" s="25">
        <f>IF(HLOOKUP('lt tabell'!$G$4+0.1,pivå!$F$3:$BS$1000,'lt tabell'!$K9,FALSE)="",#N/A,HLOOKUP('lt tabell'!$G$4+0.1,pivå!$F$3:$BS$1000,'lt tabell'!$K9,FALSE))</f>
        <v>80.400000000000006</v>
      </c>
      <c r="I9" s="25" t="e">
        <f>IF(HLOOKUP('lt tabell'!$G$4+0.2,pivå!$F$3:$BS$1000,'lt tabell'!$K9,FALSE)="",#N/A,HLOOKUP('lt tabell'!$G$4+0.2,pivå!$F$3:$BS$1000,'lt tabell'!$K9,FALSE))</f>
        <v>#N/A</v>
      </c>
      <c r="J9" s="25"/>
      <c r="K9" s="26">
        <f>IF(pivå!BS11="",#N/A,pivå!BS11)</f>
        <v>83.35</v>
      </c>
      <c r="L9" s="26">
        <f>IF(pivå!BT11="",#N/A,pivå!BT11)</f>
        <v>79.349999999999994</v>
      </c>
      <c r="M9" s="26" t="e">
        <f>IF(pivå!BU11="",#N/A,pivå!BU11)</f>
        <v>#N/A</v>
      </c>
      <c r="O9" s="37" t="e">
        <f>IF(HLOOKUP('lt tabell'!$G$4,pivå!$BV$3:$EF$1000,'lt tabell'!$K9,FALSE)="",#N/A,HLOOKUP('lt tabell'!$G$4,pivå!$BV$3:$EF$1000,'lt tabell'!$K9,FALSE))</f>
        <v>#N/A</v>
      </c>
      <c r="P9" s="37" t="e">
        <f>IF(HLOOKUP('lt tabell'!$G$4+0.1,pivå!$BV$3:$EF$1000,'lt tabell'!$K9,FALSE)="",#N/A,HLOOKUP('lt tabell'!$G$4+0.1,pivå!$BV$3:$EF$1000,'lt tabell'!$K9,FALSE))</f>
        <v>#N/A</v>
      </c>
      <c r="Q9" s="37" t="e">
        <f>IF(HLOOKUP('lt tabell'!$G$4+0.2,pivå!$BV$3:$EF$1000,'lt tabell'!$K9,FALSE)="",#N/A,HLOOKUP('lt tabell'!$G$4+0.2,pivå!$BV$3:$EF$1000,'lt tabell'!$K9,FALSE))</f>
        <v>#N/A</v>
      </c>
      <c r="S9" s="37" t="e">
        <f>IF(HLOOKUP('lt tabell'!$G$4,pivå!$EJ$3:$GT$1000,'lt tabell'!$K9,FALSE)="",#N/A,HLOOKUP('lt tabell'!$G$4,pivå!$EJ$3:$GT$1000,'lt tabell'!$K9,FALSE))</f>
        <v>#N/A</v>
      </c>
      <c r="T9" s="37" t="e">
        <f>IF(HLOOKUP('lt tabell'!$G$4+0.1,pivå!$EJ$3:$GT$1000,'lt tabell'!$K9,FALSE)="",#N/A,HLOOKUP('lt tabell'!$G$4+0.1,pivå!$EJ$3:$GT$1000,'lt tabell'!$K9,FALSE))</f>
        <v>#N/A</v>
      </c>
      <c r="U9" s="37" t="e">
        <f>IF(HLOOKUP('lt tabell'!$G$4+0.2,pivå!$EJ$3:$GT$1000,'lt tabell'!$K9,FALSE)="",#N/A,HLOOKUP('lt tabell'!$G$4+0.2,pivå!$EJ$3:$GT$1000,'lt tabell'!$K9,FALSE))</f>
        <v>#N/A</v>
      </c>
    </row>
    <row r="10" spans="1:21" x14ac:dyDescent="0.25">
      <c r="A10" s="23"/>
      <c r="B10" s="9">
        <f>pivå!B12</f>
        <v>0</v>
      </c>
      <c r="C10" s="20">
        <f>pivå!E12</f>
        <v>0</v>
      </c>
      <c r="D10" s="12">
        <f>pivå!C12</f>
        <v>0</v>
      </c>
      <c r="E10" s="12">
        <f>pivå!D12</f>
        <v>0</v>
      </c>
      <c r="F10" s="14">
        <f>pivå!G12</f>
        <v>0</v>
      </c>
      <c r="G10" s="25" t="e">
        <f>IF(HLOOKUP('lt tabell'!$G$4,pivå!$F$3:$BS$1000,'lt tabell'!$K10,FALSE)="",#N/A,HLOOKUP('lt tabell'!$G$4,pivå!$F$3:$BS$1000,'lt tabell'!$K10,FALSE))</f>
        <v>#N/A</v>
      </c>
      <c r="H10" s="25" t="e">
        <f>IF(HLOOKUP('lt tabell'!$G$4+0.1,pivå!$F$3:$BS$1000,'lt tabell'!$K10,FALSE)="",#N/A,HLOOKUP('lt tabell'!$G$4+0.1,pivå!$F$3:$BS$1000,'lt tabell'!$K10,FALSE))</f>
        <v>#N/A</v>
      </c>
      <c r="I10" s="25" t="e">
        <f>IF(HLOOKUP('lt tabell'!$G$4+0.2,pivå!$F$3:$BS$1000,'lt tabell'!$K10,FALSE)="",#N/A,HLOOKUP('lt tabell'!$G$4+0.2,pivå!$F$3:$BS$1000,'lt tabell'!$K10,FALSE))</f>
        <v>#N/A</v>
      </c>
      <c r="J10" s="25"/>
      <c r="K10" s="26" t="e">
        <f>IF(pivå!BS12="",#N/A,pivå!BS12)</f>
        <v>#N/A</v>
      </c>
      <c r="L10" s="26" t="e">
        <f>IF(pivå!BT12="",#N/A,pivå!BT12)</f>
        <v>#N/A</v>
      </c>
      <c r="M10" s="26" t="e">
        <f>IF(pivå!BU12="",#N/A,pivå!BU12)</f>
        <v>#N/A</v>
      </c>
      <c r="O10" s="37" t="e">
        <f>IF(HLOOKUP('lt tabell'!$G$4,pivå!$BV$3:$EF$1000,'lt tabell'!$K10,FALSE)="",#N/A,HLOOKUP('lt tabell'!$G$4,pivå!$BV$3:$EF$1000,'lt tabell'!$K10,FALSE))</f>
        <v>#N/A</v>
      </c>
      <c r="P10" s="37" t="e">
        <f>IF(HLOOKUP('lt tabell'!$G$4+0.1,pivå!$BV$3:$EF$1000,'lt tabell'!$K10,FALSE)="",#N/A,HLOOKUP('lt tabell'!$G$4+0.1,pivå!$BV$3:$EF$1000,'lt tabell'!$K10,FALSE))</f>
        <v>#N/A</v>
      </c>
      <c r="Q10" s="37" t="e">
        <f>IF(HLOOKUP('lt tabell'!$G$4+0.2,pivå!$BV$3:$EF$1000,'lt tabell'!$K10,FALSE)="",#N/A,HLOOKUP('lt tabell'!$G$4+0.2,pivå!$BV$3:$EF$1000,'lt tabell'!$K10,FALSE))</f>
        <v>#N/A</v>
      </c>
      <c r="S10" s="37" t="e">
        <f>IF(HLOOKUP('lt tabell'!$G$4,pivå!$EJ$3:$GT$1000,'lt tabell'!$K10,FALSE)="",#N/A,HLOOKUP('lt tabell'!$G$4,pivå!$EJ$3:$GT$1000,'lt tabell'!$K10,FALSE))</f>
        <v>#N/A</v>
      </c>
      <c r="T10" s="37" t="e">
        <f>IF(HLOOKUP('lt tabell'!$G$4+0.1,pivå!$EJ$3:$GT$1000,'lt tabell'!$K10,FALSE)="",#N/A,HLOOKUP('lt tabell'!$G$4+0.1,pivå!$EJ$3:$GT$1000,'lt tabell'!$K10,FALSE))</f>
        <v>#N/A</v>
      </c>
      <c r="U10" s="37" t="e">
        <f>IF(HLOOKUP('lt tabell'!$G$4+0.2,pivå!$EJ$3:$GT$1000,'lt tabell'!$K10,FALSE)="",#N/A,HLOOKUP('lt tabell'!$G$4+0.2,pivå!$EJ$3:$GT$1000,'lt tabell'!$K10,FALSE))</f>
        <v>#N/A</v>
      </c>
    </row>
    <row r="11" spans="1:21" x14ac:dyDescent="0.25">
      <c r="A11" s="23"/>
      <c r="B11" s="9">
        <f>pivå!B13</f>
        <v>2</v>
      </c>
      <c r="C11" s="20" t="str">
        <f>pivå!E13</f>
        <v xml:space="preserve">Hälsopolitiskt åtgärdbar dödlighet </v>
      </c>
      <c r="D11" s="12" t="str">
        <f>pivå!C13</f>
        <v>Dödsorsaksregistret, Socialstyrelsen</v>
      </c>
      <c r="E11" s="12" t="str">
        <f>pivå!D13</f>
        <v>Antal per 100 000 invånare</v>
      </c>
      <c r="F11" s="14" t="str">
        <f>pivå!G13</f>
        <v>2000</v>
      </c>
      <c r="G11" s="25">
        <f>IF(HLOOKUP('lt tabell'!$G$4,pivå!$F$3:$BS$1000,'lt tabell'!$K11,FALSE)="",#N/A,HLOOKUP('lt tabell'!$G$4,pivå!$F$3:$BS$1000,'lt tabell'!$K11,FALSE))</f>
        <v>22.304829529594997</v>
      </c>
      <c r="H11" s="25">
        <f>IF(HLOOKUP('lt tabell'!$G$4+0.1,pivå!$F$3:$BS$1000,'lt tabell'!$K11,FALSE)="",#N/A,HLOOKUP('lt tabell'!$G$4+0.1,pivå!$F$3:$BS$1000,'lt tabell'!$K11,FALSE))</f>
        <v>54.88355904574972</v>
      </c>
      <c r="I11" s="25">
        <f>IF(HLOOKUP('lt tabell'!$G$4+0.2,pivå!$F$3:$BS$1000,'lt tabell'!$K11,FALSE)="",#N/A,HLOOKUP('lt tabell'!$G$4+0.2,pivå!$F$3:$BS$1000,'lt tabell'!$K11,FALSE))</f>
        <v>37.31318298386482</v>
      </c>
      <c r="J11" s="25"/>
      <c r="K11" s="26">
        <f>IF(pivå!BS13="",#N/A,pivå!BS13)</f>
        <v>30.748769553714439</v>
      </c>
      <c r="L11" s="26">
        <f>IF(pivå!BT13="",#N/A,pivå!BT13)</f>
        <v>57.408103710057247</v>
      </c>
      <c r="M11" s="26">
        <f>IF(pivå!BU13="",#N/A,pivå!BU13)</f>
        <v>43.259533273171343</v>
      </c>
      <c r="O11" s="37">
        <f>IF(HLOOKUP('lt tabell'!$G$4,pivå!$BV$3:$EF$1000,'lt tabell'!$K11,FALSE)="",#N/A,HLOOKUP('lt tabell'!$G$4,pivå!$BV$3:$EF$1000,'lt tabell'!$K11,FALSE))</f>
        <v>14.300237919121454</v>
      </c>
      <c r="P11" s="37">
        <f>IF(HLOOKUP('lt tabell'!$G$4+0.1,pivå!$BV$3:$EF$1000,'lt tabell'!$K11,FALSE)="",#N/A,HLOOKUP('lt tabell'!$G$4+0.1,pivå!$BV$3:$EF$1000,'lt tabell'!$K11,FALSE))</f>
        <v>41.604667831338134</v>
      </c>
      <c r="Q11" s="37">
        <f>IF(HLOOKUP('lt tabell'!$G$4+0.2,pivå!$BV$3:$EF$1000,'lt tabell'!$K11,FALSE)="",#N/A,HLOOKUP('lt tabell'!$G$4+0.2,pivå!$BV$3:$EF$1000,'lt tabell'!$K11,FALSE))</f>
        <v>29.855181275461852</v>
      </c>
      <c r="S11" s="37">
        <f>IF(HLOOKUP('lt tabell'!$G$4,pivå!$EJ$3:$GT$1000,'lt tabell'!$K11,FALSE)="",#N/A,HLOOKUP('lt tabell'!$G$4,pivå!$EJ$3:$GT$1000,'lt tabell'!$K11,FALSE))</f>
        <v>30.30942114006854</v>
      </c>
      <c r="T11" s="37">
        <f>IF(HLOOKUP('lt tabell'!$G$4+0.1,pivå!$EJ$3:$GT$1000,'lt tabell'!$K11,FALSE)="",#N/A,HLOOKUP('lt tabell'!$G$4+0.1,pivå!$EJ$3:$GT$1000,'lt tabell'!$K11,FALSE))</f>
        <v>68.162450260161307</v>
      </c>
      <c r="U11" s="37">
        <f>IF(HLOOKUP('lt tabell'!$G$4+0.2,pivå!$EJ$3:$GT$1000,'lt tabell'!$K11,FALSE)="",#N/A,HLOOKUP('lt tabell'!$G$4+0.2,pivå!$EJ$3:$GT$1000,'lt tabell'!$K11,FALSE))</f>
        <v>44.771184692267788</v>
      </c>
    </row>
    <row r="12" spans="1:21" x14ac:dyDescent="0.25">
      <c r="A12" s="23"/>
      <c r="B12" s="9">
        <f>pivå!B14</f>
        <v>0</v>
      </c>
      <c r="C12" s="20">
        <f>pivå!E14</f>
        <v>0</v>
      </c>
      <c r="D12" s="12">
        <f>pivå!C14</f>
        <v>0</v>
      </c>
      <c r="E12" s="12">
        <f>pivå!D14</f>
        <v>0</v>
      </c>
      <c r="F12" s="14" t="str">
        <f>pivå!G14</f>
        <v>2001</v>
      </c>
      <c r="G12" s="25">
        <f>IF(HLOOKUP('lt tabell'!$G$4,pivå!$F$3:$BS$1000,'lt tabell'!$K12,FALSE)="",#N/A,HLOOKUP('lt tabell'!$G$4,pivå!$F$3:$BS$1000,'lt tabell'!$K12,FALSE))</f>
        <v>32.373403913097455</v>
      </c>
      <c r="H12" s="25">
        <f>IF(HLOOKUP('lt tabell'!$G$4+0.1,pivå!$F$3:$BS$1000,'lt tabell'!$K12,FALSE)="",#N/A,HLOOKUP('lt tabell'!$G$4+0.1,pivå!$F$3:$BS$1000,'lt tabell'!$K12,FALSE))</f>
        <v>59.265455202333392</v>
      </c>
      <c r="I12" s="25">
        <f>IF(HLOOKUP('lt tabell'!$G$4+0.2,pivå!$F$3:$BS$1000,'lt tabell'!$K12,FALSE)="",#N/A,HLOOKUP('lt tabell'!$G$4+0.2,pivå!$F$3:$BS$1000,'lt tabell'!$K12,FALSE))</f>
        <v>44.58969657130384</v>
      </c>
      <c r="J12" s="25"/>
      <c r="K12" s="26">
        <f>IF(pivå!BS14="",#N/A,pivå!BS14)</f>
        <v>33.053757803737362</v>
      </c>
      <c r="L12" s="26">
        <f>IF(pivå!BT14="",#N/A,pivå!BT14)</f>
        <v>57.446756546671132</v>
      </c>
      <c r="M12" s="26">
        <f>IF(pivå!BU14="",#N/A,pivå!BU14)</f>
        <v>44.530600906856669</v>
      </c>
      <c r="O12" s="37">
        <f>IF(HLOOKUP('lt tabell'!$G$4,pivå!$BV$3:$EF$1000,'lt tabell'!$K12,FALSE)="",#N/A,HLOOKUP('lt tabell'!$G$4,pivå!$BV$3:$EF$1000,'lt tabell'!$K12,FALSE))</f>
        <v>22.790889751530973</v>
      </c>
      <c r="P12" s="37">
        <f>IF(HLOOKUP('lt tabell'!$G$4+0.1,pivå!$BV$3:$EF$1000,'lt tabell'!$K12,FALSE)="",#N/A,HLOOKUP('lt tabell'!$G$4+0.1,pivå!$BV$3:$EF$1000,'lt tabell'!$K12,FALSE))</f>
        <v>45.315206097142614</v>
      </c>
      <c r="Q12" s="37">
        <f>IF(HLOOKUP('lt tabell'!$G$4+0.2,pivå!$BV$3:$EF$1000,'lt tabell'!$K12,FALSE)="",#N/A,HLOOKUP('lt tabell'!$G$4+0.2,pivå!$BV$3:$EF$1000,'lt tabell'!$K12,FALSE))</f>
        <v>36.398800222107681</v>
      </c>
      <c r="S12" s="37">
        <f>IF(HLOOKUP('lt tabell'!$G$4,pivå!$EJ$3:$GT$1000,'lt tabell'!$K12,FALSE)="",#N/A,HLOOKUP('lt tabell'!$G$4,pivå!$EJ$3:$GT$1000,'lt tabell'!$K12,FALSE))</f>
        <v>41.955918074663941</v>
      </c>
      <c r="T12" s="37">
        <f>IF(HLOOKUP('lt tabell'!$G$4+0.1,pivå!$EJ$3:$GT$1000,'lt tabell'!$K12,FALSE)="",#N/A,HLOOKUP('lt tabell'!$G$4+0.1,pivå!$EJ$3:$GT$1000,'lt tabell'!$K12,FALSE))</f>
        <v>73.215704307524163</v>
      </c>
      <c r="U12" s="37">
        <f>IF(HLOOKUP('lt tabell'!$G$4+0.2,pivå!$EJ$3:$GT$1000,'lt tabell'!$K12,FALSE)="",#N/A,HLOOKUP('lt tabell'!$G$4+0.2,pivå!$EJ$3:$GT$1000,'lt tabell'!$K12,FALSE))</f>
        <v>52.780592920499998</v>
      </c>
    </row>
    <row r="13" spans="1:21" x14ac:dyDescent="0.25">
      <c r="A13" s="23"/>
      <c r="B13" s="9">
        <f>pivå!B15</f>
        <v>0</v>
      </c>
      <c r="C13" s="20">
        <f>pivå!E15</f>
        <v>0</v>
      </c>
      <c r="D13" s="12">
        <f>pivå!C15</f>
        <v>0</v>
      </c>
      <c r="E13" s="12">
        <f>pivå!D15</f>
        <v>0</v>
      </c>
      <c r="F13" s="14" t="str">
        <f>pivå!G15</f>
        <v>2002</v>
      </c>
      <c r="G13" s="25">
        <f>IF(HLOOKUP('lt tabell'!$G$4,pivå!$F$3:$BS$1000,'lt tabell'!$K13,FALSE)="",#N/A,HLOOKUP('lt tabell'!$G$4,pivå!$F$3:$BS$1000,'lt tabell'!$K13,FALSE))</f>
        <v>31.968782190664736</v>
      </c>
      <c r="H13" s="25">
        <f>IF(HLOOKUP('lt tabell'!$G$4+0.1,pivå!$F$3:$BS$1000,'lt tabell'!$K13,FALSE)="",#N/A,HLOOKUP('lt tabell'!$G$4+0.1,pivå!$F$3:$BS$1000,'lt tabell'!$K13,FALSE))</f>
        <v>51.860406031193619</v>
      </c>
      <c r="I13" s="25">
        <f>IF(HLOOKUP('lt tabell'!$G$4+0.2,pivå!$F$3:$BS$1000,'lt tabell'!$K13,FALSE)="",#N/A,HLOOKUP('lt tabell'!$G$4+0.2,pivå!$F$3:$BS$1000,'lt tabell'!$K13,FALSE))</f>
        <v>41.380216027315498</v>
      </c>
      <c r="J13" s="25"/>
      <c r="K13" s="26">
        <f>IF(pivå!BS15="",#N/A,pivå!BS15)</f>
        <v>31.712064855118335</v>
      </c>
      <c r="L13" s="26">
        <f>IF(pivå!BT15="",#N/A,pivå!BT15)</f>
        <v>56.658871020268997</v>
      </c>
      <c r="M13" s="26">
        <f>IF(pivå!BU15="",#N/A,pivå!BU15)</f>
        <v>43.445860862084189</v>
      </c>
      <c r="O13" s="37">
        <f>IF(HLOOKUP('lt tabell'!$G$4,pivå!$BV$3:$EF$1000,'lt tabell'!$K13,FALSE)="",#N/A,HLOOKUP('lt tabell'!$G$4,pivå!$BV$3:$EF$1000,'lt tabell'!$K13,FALSE))</f>
        <v>22.488708457088357</v>
      </c>
      <c r="P13" s="37">
        <f>IF(HLOOKUP('lt tabell'!$G$4+0.1,pivå!$BV$3:$EF$1000,'lt tabell'!$K13,FALSE)="",#N/A,HLOOKUP('lt tabell'!$G$4+0.1,pivå!$BV$3:$EF$1000,'lt tabell'!$K13,FALSE))</f>
        <v>39.149110667690849</v>
      </c>
      <c r="Q13" s="37">
        <f>IF(HLOOKUP('lt tabell'!$G$4+0.2,pivå!$BV$3:$EF$1000,'lt tabell'!$K13,FALSE)="",#N/A,HLOOKUP('lt tabell'!$G$4+0.2,pivå!$BV$3:$EF$1000,'lt tabell'!$K13,FALSE))</f>
        <v>33.588165483475187</v>
      </c>
      <c r="S13" s="37">
        <f>IF(HLOOKUP('lt tabell'!$G$4,pivå!$EJ$3:$GT$1000,'lt tabell'!$K13,FALSE)="",#N/A,HLOOKUP('lt tabell'!$G$4,pivå!$EJ$3:$GT$1000,'lt tabell'!$K13,FALSE))</f>
        <v>41.448855924241116</v>
      </c>
      <c r="T13" s="37">
        <f>IF(HLOOKUP('lt tabell'!$G$4+0.1,pivå!$EJ$3:$GT$1000,'lt tabell'!$K13,FALSE)="",#N/A,HLOOKUP('lt tabell'!$G$4+0.1,pivå!$EJ$3:$GT$1000,'lt tabell'!$K13,FALSE))</f>
        <v>64.57170139469639</v>
      </c>
      <c r="U13" s="37">
        <f>IF(HLOOKUP('lt tabell'!$G$4+0.2,pivå!$EJ$3:$GT$1000,'lt tabell'!$K13,FALSE)="",#N/A,HLOOKUP('lt tabell'!$G$4+0.2,pivå!$EJ$3:$GT$1000,'lt tabell'!$K13,FALSE))</f>
        <v>49.172266571155809</v>
      </c>
    </row>
    <row r="14" spans="1:21" x14ac:dyDescent="0.25">
      <c r="A14" s="23"/>
      <c r="B14" s="9">
        <f>pivå!B16</f>
        <v>0</v>
      </c>
      <c r="C14" s="20">
        <f>pivå!E16</f>
        <v>0</v>
      </c>
      <c r="D14" s="12">
        <f>pivå!C16</f>
        <v>0</v>
      </c>
      <c r="E14" s="12">
        <f>pivå!D16</f>
        <v>0</v>
      </c>
      <c r="F14" s="14" t="str">
        <f>pivå!G16</f>
        <v>2003</v>
      </c>
      <c r="G14" s="25">
        <f>IF(HLOOKUP('lt tabell'!$G$4,pivå!$F$3:$BS$1000,'lt tabell'!$K14,FALSE)="",#N/A,HLOOKUP('lt tabell'!$G$4,pivå!$F$3:$BS$1000,'lt tabell'!$K14,FALSE))</f>
        <v>30.091790242834044</v>
      </c>
      <c r="H14" s="25">
        <f>IF(HLOOKUP('lt tabell'!$G$4+0.1,pivå!$F$3:$BS$1000,'lt tabell'!$K14,FALSE)="",#N/A,HLOOKUP('lt tabell'!$G$4+0.1,pivå!$F$3:$BS$1000,'lt tabell'!$K14,FALSE))</f>
        <v>53.867348093775888</v>
      </c>
      <c r="I14" s="25">
        <f>IF(HLOOKUP('lt tabell'!$G$4+0.2,pivå!$F$3:$BS$1000,'lt tabell'!$K14,FALSE)="",#N/A,HLOOKUP('lt tabell'!$G$4+0.2,pivå!$F$3:$BS$1000,'lt tabell'!$K14,FALSE))</f>
        <v>41.566424057383927</v>
      </c>
      <c r="J14" s="25"/>
      <c r="K14" s="26">
        <f>IF(pivå!BS16="",#N/A,pivå!BS16)</f>
        <v>31.028466816014785</v>
      </c>
      <c r="L14" s="26">
        <f>IF(pivå!BT16="",#N/A,pivå!BT16)</f>
        <v>58.636227059373809</v>
      </c>
      <c r="M14" s="26">
        <f>IF(pivå!BU16="",#N/A,pivå!BU16)</f>
        <v>44.053698005271457</v>
      </c>
      <c r="O14" s="37">
        <f>IF(HLOOKUP('lt tabell'!$G$4,pivå!$BV$3:$EF$1000,'lt tabell'!$K14,FALSE)="",#N/A,HLOOKUP('lt tabell'!$G$4,pivå!$BV$3:$EF$1000,'lt tabell'!$K14,FALSE))</f>
        <v>20.95047678309486</v>
      </c>
      <c r="P14" s="37">
        <f>IF(HLOOKUP('lt tabell'!$G$4+0.1,pivå!$BV$3:$EF$1000,'lt tabell'!$K14,FALSE)="",#N/A,HLOOKUP('lt tabell'!$G$4+0.1,pivå!$BV$3:$EF$1000,'lt tabell'!$K14,FALSE))</f>
        <v>41.1559385936675</v>
      </c>
      <c r="Q14" s="37">
        <f>IF(HLOOKUP('lt tabell'!$G$4+0.2,pivå!$BV$3:$EF$1000,'lt tabell'!$K14,FALSE)="",#N/A,HLOOKUP('lt tabell'!$G$4+0.2,pivå!$BV$3:$EF$1000,'lt tabell'!$K14,FALSE))</f>
        <v>33.837925921882167</v>
      </c>
      <c r="S14" s="37">
        <f>IF(HLOOKUP('lt tabell'!$G$4,pivå!$EJ$3:$GT$1000,'lt tabell'!$K14,FALSE)="",#N/A,HLOOKUP('lt tabell'!$G$4,pivå!$EJ$3:$GT$1000,'lt tabell'!$K14,FALSE))</f>
        <v>39.233103702573231</v>
      </c>
      <c r="T14" s="37">
        <f>IF(HLOOKUP('lt tabell'!$G$4+0.1,pivå!$EJ$3:$GT$1000,'lt tabell'!$K14,FALSE)="",#N/A,HLOOKUP('lt tabell'!$G$4+0.1,pivå!$EJ$3:$GT$1000,'lt tabell'!$K14,FALSE))</f>
        <v>66.578757593884276</v>
      </c>
      <c r="U14" s="37">
        <f>IF(HLOOKUP('lt tabell'!$G$4+0.2,pivå!$EJ$3:$GT$1000,'lt tabell'!$K14,FALSE)="",#N/A,HLOOKUP('lt tabell'!$G$4+0.2,pivå!$EJ$3:$GT$1000,'lt tabell'!$K14,FALSE))</f>
        <v>49.294922192885686</v>
      </c>
    </row>
    <row r="15" spans="1:21" x14ac:dyDescent="0.25">
      <c r="A15" s="23"/>
      <c r="B15" s="9">
        <f>pivå!B17</f>
        <v>0</v>
      </c>
      <c r="C15" s="20">
        <f>pivå!E17</f>
        <v>0</v>
      </c>
      <c r="D15" s="12">
        <f>pivå!C17</f>
        <v>0</v>
      </c>
      <c r="E15" s="12">
        <f>pivå!D17</f>
        <v>0</v>
      </c>
      <c r="F15" s="14" t="str">
        <f>pivå!G17</f>
        <v>2004</v>
      </c>
      <c r="G15" s="25">
        <f>IF(HLOOKUP('lt tabell'!$G$4,pivå!$F$3:$BS$1000,'lt tabell'!$K15,FALSE)="",#N/A,HLOOKUP('lt tabell'!$G$4,pivå!$F$3:$BS$1000,'lt tabell'!$K15,FALSE))</f>
        <v>27.347365482067641</v>
      </c>
      <c r="H15" s="25">
        <f>IF(HLOOKUP('lt tabell'!$G$4+0.1,pivå!$F$3:$BS$1000,'lt tabell'!$K15,FALSE)="",#N/A,HLOOKUP('lt tabell'!$G$4+0.1,pivå!$F$3:$BS$1000,'lt tabell'!$K15,FALSE))</f>
        <v>50.278439133385604</v>
      </c>
      <c r="I15" s="25">
        <f>IF(HLOOKUP('lt tabell'!$G$4+0.2,pivå!$F$3:$BS$1000,'lt tabell'!$K15,FALSE)="",#N/A,HLOOKUP('lt tabell'!$G$4+0.2,pivå!$F$3:$BS$1000,'lt tabell'!$K15,FALSE))</f>
        <v>38.156405410333242</v>
      </c>
      <c r="J15" s="25"/>
      <c r="K15" s="26">
        <f>IF(pivå!BS17="",#N/A,pivå!BS17)</f>
        <v>34.263573620283168</v>
      </c>
      <c r="L15" s="26">
        <f>IF(pivå!BT17="",#N/A,pivå!BT17)</f>
        <v>56.824979768883921</v>
      </c>
      <c r="M15" s="26">
        <f>IF(pivå!BU17="",#N/A,pivå!BU17)</f>
        <v>44.915433917476172</v>
      </c>
      <c r="O15" s="37">
        <f>IF(HLOOKUP('lt tabell'!$G$4,pivå!$BV$3:$EF$1000,'lt tabell'!$K15,FALSE)="",#N/A,HLOOKUP('lt tabell'!$G$4,pivå!$BV$3:$EF$1000,'lt tabell'!$K15,FALSE))</f>
        <v>18.702527445098358</v>
      </c>
      <c r="P15" s="37">
        <f>IF(HLOOKUP('lt tabell'!$G$4+0.1,pivå!$BV$3:$EF$1000,'lt tabell'!$K15,FALSE)="",#N/A,HLOOKUP('lt tabell'!$G$4+0.1,pivå!$BV$3:$EF$1000,'lt tabell'!$K15,FALSE))</f>
        <v>37.659696965961388</v>
      </c>
      <c r="Q15" s="37">
        <f>IF(HLOOKUP('lt tabell'!$G$4+0.2,pivå!$BV$3:$EF$1000,'lt tabell'!$K15,FALSE)="",#N/A,HLOOKUP('lt tabell'!$G$4+0.2,pivå!$BV$3:$EF$1000,'lt tabell'!$K15,FALSE))</f>
        <v>30.664055467888105</v>
      </c>
      <c r="S15" s="37">
        <f>IF(HLOOKUP('lt tabell'!$G$4,pivå!$EJ$3:$GT$1000,'lt tabell'!$K15,FALSE)="",#N/A,HLOOKUP('lt tabell'!$G$4,pivå!$EJ$3:$GT$1000,'lt tabell'!$K15,FALSE))</f>
        <v>35.99220351903692</v>
      </c>
      <c r="T15" s="37">
        <f>IF(HLOOKUP('lt tabell'!$G$4+0.1,pivå!$EJ$3:$GT$1000,'lt tabell'!$K15,FALSE)="",#N/A,HLOOKUP('lt tabell'!$G$4+0.1,pivå!$EJ$3:$GT$1000,'lt tabell'!$K15,FALSE))</f>
        <v>62.89718130080982</v>
      </c>
      <c r="U15" s="37">
        <f>IF(HLOOKUP('lt tabell'!$G$4+0.2,pivå!$EJ$3:$GT$1000,'lt tabell'!$K15,FALSE)="",#N/A,HLOOKUP('lt tabell'!$G$4+0.2,pivå!$EJ$3:$GT$1000,'lt tabell'!$K15,FALSE))</f>
        <v>45.64875535277838</v>
      </c>
    </row>
    <row r="16" spans="1:21" x14ac:dyDescent="0.25">
      <c r="A16" s="23"/>
      <c r="B16" s="9">
        <f>pivå!B18</f>
        <v>0</v>
      </c>
      <c r="C16" s="20">
        <f>pivå!E18</f>
        <v>0</v>
      </c>
      <c r="D16" s="12">
        <f>pivå!C18</f>
        <v>0</v>
      </c>
      <c r="E16" s="12">
        <f>pivå!D18</f>
        <v>0</v>
      </c>
      <c r="F16" s="14" t="str">
        <f>pivå!G18</f>
        <v>2005</v>
      </c>
      <c r="G16" s="25">
        <f>IF(HLOOKUP('lt tabell'!$G$4,pivå!$F$3:$BS$1000,'lt tabell'!$K16,FALSE)="",#N/A,HLOOKUP('lt tabell'!$G$4,pivå!$F$3:$BS$1000,'lt tabell'!$K16,FALSE))</f>
        <v>27.489718591033597</v>
      </c>
      <c r="H16" s="25">
        <f>IF(HLOOKUP('lt tabell'!$G$4+0.1,pivå!$F$3:$BS$1000,'lt tabell'!$K16,FALSE)="",#N/A,HLOOKUP('lt tabell'!$G$4+0.1,pivå!$F$3:$BS$1000,'lt tabell'!$K16,FALSE))</f>
        <v>55.543447582872581</v>
      </c>
      <c r="I16" s="25">
        <f>IF(HLOOKUP('lt tabell'!$G$4+0.2,pivå!$F$3:$BS$1000,'lt tabell'!$K16,FALSE)="",#N/A,HLOOKUP('lt tabell'!$G$4+0.2,pivå!$F$3:$BS$1000,'lt tabell'!$K16,FALSE))</f>
        <v>41.460811984344865</v>
      </c>
      <c r="J16" s="25"/>
      <c r="K16" s="26">
        <f>IF(pivå!BS18="",#N/A,pivå!BS18)</f>
        <v>35.023942288402772</v>
      </c>
      <c r="L16" s="26">
        <f>IF(pivå!BT18="",#N/A,pivå!BT18)</f>
        <v>57.971724099042191</v>
      </c>
      <c r="M16" s="26">
        <f>IF(pivå!BU18="",#N/A,pivå!BU18)</f>
        <v>45.862148601094916</v>
      </c>
      <c r="O16" s="37">
        <f>IF(HLOOKUP('lt tabell'!$G$4,pivå!$BV$3:$EF$1000,'lt tabell'!$K16,FALSE)="",#N/A,HLOOKUP('lt tabell'!$G$4,pivå!$BV$3:$EF$1000,'lt tabell'!$K16,FALSE))</f>
        <v>18.685369728703915</v>
      </c>
      <c r="P16" s="37">
        <f>IF(HLOOKUP('lt tabell'!$G$4+0.1,pivå!$BV$3:$EF$1000,'lt tabell'!$K16,FALSE)="",#N/A,HLOOKUP('lt tabell'!$G$4+0.1,pivå!$BV$3:$EF$1000,'lt tabell'!$K16,FALSE))</f>
        <v>42.936231466804941</v>
      </c>
      <c r="Q16" s="37">
        <f>IF(HLOOKUP('lt tabell'!$G$4+0.2,pivå!$BV$3:$EF$1000,'lt tabell'!$K16,FALSE)="",#N/A,HLOOKUP('lt tabell'!$G$4+0.2,pivå!$BV$3:$EF$1000,'lt tabell'!$K16,FALSE))</f>
        <v>33.793209353331598</v>
      </c>
      <c r="S16" s="37">
        <f>IF(HLOOKUP('lt tabell'!$G$4,pivå!$EJ$3:$GT$1000,'lt tabell'!$K16,FALSE)="",#N/A,HLOOKUP('lt tabell'!$G$4,pivå!$EJ$3:$GT$1000,'lt tabell'!$K16,FALSE))</f>
        <v>36.294067453363283</v>
      </c>
      <c r="T16" s="37">
        <f>IF(HLOOKUP('lt tabell'!$G$4+0.1,pivå!$EJ$3:$GT$1000,'lt tabell'!$K16,FALSE)="",#N/A,HLOOKUP('lt tabell'!$G$4+0.1,pivå!$EJ$3:$GT$1000,'lt tabell'!$K16,FALSE))</f>
        <v>68.150663698940221</v>
      </c>
      <c r="U16" s="37">
        <f>IF(HLOOKUP('lt tabell'!$G$4+0.2,pivå!$EJ$3:$GT$1000,'lt tabell'!$K16,FALSE)="",#N/A,HLOOKUP('lt tabell'!$G$4+0.2,pivå!$EJ$3:$GT$1000,'lt tabell'!$K16,FALSE))</f>
        <v>49.128414615358132</v>
      </c>
    </row>
    <row r="17" spans="1:21" x14ac:dyDescent="0.25">
      <c r="A17" s="23"/>
      <c r="B17" s="9">
        <f>pivå!B19</f>
        <v>0</v>
      </c>
      <c r="C17" s="20">
        <f>pivå!E19</f>
        <v>0</v>
      </c>
      <c r="D17" s="12">
        <f>pivå!C19</f>
        <v>0</v>
      </c>
      <c r="E17" s="12">
        <f>pivå!D19</f>
        <v>0</v>
      </c>
      <c r="F17" s="14" t="str">
        <f>pivå!G19</f>
        <v>2006</v>
      </c>
      <c r="G17" s="25">
        <f>IF(HLOOKUP('lt tabell'!$G$4,pivå!$F$3:$BS$1000,'lt tabell'!$K17,FALSE)="",#N/A,HLOOKUP('lt tabell'!$G$4,pivå!$F$3:$BS$1000,'lt tabell'!$K17,FALSE))</f>
        <v>35.032308604500628</v>
      </c>
      <c r="H17" s="25">
        <f>IF(HLOOKUP('lt tabell'!$G$4+0.1,pivå!$F$3:$BS$1000,'lt tabell'!$K17,FALSE)="",#N/A,HLOOKUP('lt tabell'!$G$4+0.1,pivå!$F$3:$BS$1000,'lt tabell'!$K17,FALSE))</f>
        <v>58.178706551548842</v>
      </c>
      <c r="I17" s="25">
        <f>IF(HLOOKUP('lt tabell'!$G$4+0.2,pivå!$F$3:$BS$1000,'lt tabell'!$K17,FALSE)="",#N/A,HLOOKUP('lt tabell'!$G$4+0.2,pivå!$F$3:$BS$1000,'lt tabell'!$K17,FALSE))</f>
        <v>46.293129727593438</v>
      </c>
      <c r="J17" s="25"/>
      <c r="K17" s="26">
        <f>IF(pivå!BS19="",#N/A,pivå!BS19)</f>
        <v>33.603244777810417</v>
      </c>
      <c r="L17" s="26">
        <f>IF(pivå!BT19="",#N/A,pivå!BT19)</f>
        <v>55.970057149609204</v>
      </c>
      <c r="M17" s="26">
        <f>IF(pivå!BU19="",#N/A,pivå!BU19)</f>
        <v>44.237671012952845</v>
      </c>
      <c r="O17" s="37">
        <f>IF(HLOOKUP('lt tabell'!$G$4,pivå!$BV$3:$EF$1000,'lt tabell'!$K17,FALSE)="",#N/A,HLOOKUP('lt tabell'!$G$4,pivå!$BV$3:$EF$1000,'lt tabell'!$K17,FALSE))</f>
        <v>25.376624575224579</v>
      </c>
      <c r="P17" s="37">
        <f>IF(HLOOKUP('lt tabell'!$G$4+0.1,pivå!$BV$3:$EF$1000,'lt tabell'!$K17,FALSE)="",#N/A,HLOOKUP('lt tabell'!$G$4+0.1,pivå!$BV$3:$EF$1000,'lt tabell'!$K17,FALSE))</f>
        <v>45.188361614489132</v>
      </c>
      <c r="Q17" s="37">
        <f>IF(HLOOKUP('lt tabell'!$G$4+0.2,pivå!$BV$3:$EF$1000,'lt tabell'!$K17,FALSE)="",#N/A,HLOOKUP('lt tabell'!$G$4+0.2,pivå!$BV$3:$EF$1000,'lt tabell'!$K17,FALSE))</f>
        <v>38.279174989027325</v>
      </c>
      <c r="S17" s="37">
        <f>IF(HLOOKUP('lt tabell'!$G$4,pivå!$EJ$3:$GT$1000,'lt tabell'!$K17,FALSE)="",#N/A,HLOOKUP('lt tabell'!$G$4,pivå!$EJ$3:$GT$1000,'lt tabell'!$K17,FALSE))</f>
        <v>44.687992633776673</v>
      </c>
      <c r="T17" s="37">
        <f>IF(HLOOKUP('lt tabell'!$G$4+0.1,pivå!$EJ$3:$GT$1000,'lt tabell'!$K17,FALSE)="",#N/A,HLOOKUP('lt tabell'!$G$4+0.1,pivå!$EJ$3:$GT$1000,'lt tabell'!$K17,FALSE))</f>
        <v>71.169051488608545</v>
      </c>
      <c r="U17" s="37">
        <f>IF(HLOOKUP('lt tabell'!$G$4+0.2,pivå!$EJ$3:$GT$1000,'lt tabell'!$K17,FALSE)="",#N/A,HLOOKUP('lt tabell'!$G$4+0.2,pivå!$EJ$3:$GT$1000,'lt tabell'!$K17,FALSE))</f>
        <v>54.307084466159552</v>
      </c>
    </row>
    <row r="18" spans="1:21" x14ac:dyDescent="0.25">
      <c r="A18" s="23"/>
      <c r="B18" s="9">
        <f>pivå!B20</f>
        <v>0</v>
      </c>
      <c r="C18" s="20">
        <f>pivå!E20</f>
        <v>0</v>
      </c>
      <c r="D18" s="12">
        <f>pivå!C20</f>
        <v>0</v>
      </c>
      <c r="E18" s="12">
        <f>pivå!D20</f>
        <v>0</v>
      </c>
      <c r="F18" s="14" t="str">
        <f>pivå!G20</f>
        <v>2007</v>
      </c>
      <c r="G18" s="25">
        <f>IF(HLOOKUP('lt tabell'!$G$4,pivå!$F$3:$BS$1000,'lt tabell'!$K18,FALSE)="",#N/A,HLOOKUP('lt tabell'!$G$4,pivå!$F$3:$BS$1000,'lt tabell'!$K18,FALSE))</f>
        <v>34.728591469297903</v>
      </c>
      <c r="H18" s="25">
        <f>IF(HLOOKUP('lt tabell'!$G$4+0.1,pivå!$F$3:$BS$1000,'lt tabell'!$K18,FALSE)="",#N/A,HLOOKUP('lt tabell'!$G$4+0.1,pivå!$F$3:$BS$1000,'lt tabell'!$K18,FALSE))</f>
        <v>44.684865015177373</v>
      </c>
      <c r="I18" s="25">
        <f>IF(HLOOKUP('lt tabell'!$G$4+0.2,pivå!$F$3:$BS$1000,'lt tabell'!$K18,FALSE)="",#N/A,HLOOKUP('lt tabell'!$G$4+0.2,pivå!$F$3:$BS$1000,'lt tabell'!$K18,FALSE))</f>
        <v>39.839845771485507</v>
      </c>
      <c r="J18" s="25"/>
      <c r="K18" s="26">
        <f>IF(pivå!BS20="",#N/A,pivå!BS20)</f>
        <v>35.048299933697471</v>
      </c>
      <c r="L18" s="26">
        <f>IF(pivå!BT20="",#N/A,pivå!BT20)</f>
        <v>52.286594030494619</v>
      </c>
      <c r="M18" s="26">
        <f>IF(pivå!BU20="",#N/A,pivå!BU20)</f>
        <v>43.344427351129369</v>
      </c>
      <c r="O18" s="37">
        <f>IF(HLOOKUP('lt tabell'!$G$4,pivå!$BV$3:$EF$1000,'lt tabell'!$K18,FALSE)="",#N/A,HLOOKUP('lt tabell'!$G$4,pivå!$BV$3:$EF$1000,'lt tabell'!$K18,FALSE))</f>
        <v>24.978587603983733</v>
      </c>
      <c r="P18" s="37">
        <f>IF(HLOOKUP('lt tabell'!$G$4+0.1,pivå!$BV$3:$EF$1000,'lt tabell'!$K18,FALSE)="",#N/A,HLOOKUP('lt tabell'!$G$4+0.1,pivå!$BV$3:$EF$1000,'lt tabell'!$K18,FALSE))</f>
        <v>33.560641672081402</v>
      </c>
      <c r="Q18" s="37">
        <f>IF(HLOOKUP('lt tabell'!$G$4+0.2,pivå!$BV$3:$EF$1000,'lt tabell'!$K18,FALSE)="",#N/A,HLOOKUP('lt tabell'!$G$4+0.2,pivå!$BV$3:$EF$1000,'lt tabell'!$K18,FALSE))</f>
        <v>32.420948385363715</v>
      </c>
      <c r="S18" s="37">
        <f>IF(HLOOKUP('lt tabell'!$G$4,pivå!$EJ$3:$GT$1000,'lt tabell'!$K18,FALSE)="",#N/A,HLOOKUP('lt tabell'!$G$4,pivå!$EJ$3:$GT$1000,'lt tabell'!$K18,FALSE))</f>
        <v>44.478595334612073</v>
      </c>
      <c r="T18" s="37">
        <f>IF(HLOOKUP('lt tabell'!$G$4+0.1,pivå!$EJ$3:$GT$1000,'lt tabell'!$K18,FALSE)="",#N/A,HLOOKUP('lt tabell'!$G$4+0.1,pivå!$EJ$3:$GT$1000,'lt tabell'!$K18,FALSE))</f>
        <v>55.809088358273343</v>
      </c>
      <c r="U18" s="37">
        <f>IF(HLOOKUP('lt tabell'!$G$4+0.2,pivå!$EJ$3:$GT$1000,'lt tabell'!$K18,FALSE)="",#N/A,HLOOKUP('lt tabell'!$G$4+0.2,pivå!$EJ$3:$GT$1000,'lt tabell'!$K18,FALSE))</f>
        <v>47.258743157607299</v>
      </c>
    </row>
    <row r="19" spans="1:21" x14ac:dyDescent="0.25">
      <c r="A19" s="23"/>
      <c r="B19" s="9">
        <f>pivå!B21</f>
        <v>0</v>
      </c>
      <c r="C19" s="20">
        <f>pivå!E21</f>
        <v>0</v>
      </c>
      <c r="D19" s="12">
        <f>pivå!C21</f>
        <v>0</v>
      </c>
      <c r="E19" s="12">
        <f>pivå!D21</f>
        <v>0</v>
      </c>
      <c r="F19" s="14" t="str">
        <f>pivå!G21</f>
        <v>2008</v>
      </c>
      <c r="G19" s="25">
        <f>IF(HLOOKUP('lt tabell'!$G$4,pivå!$F$3:$BS$1000,'lt tabell'!$K19,FALSE)="",#N/A,HLOOKUP('lt tabell'!$G$4,pivå!$F$3:$BS$1000,'lt tabell'!$K19,FALSE))</f>
        <v>31.083934072390864</v>
      </c>
      <c r="H19" s="25">
        <f>IF(HLOOKUP('lt tabell'!$G$4+0.1,pivå!$F$3:$BS$1000,'lt tabell'!$K19,FALSE)="",#N/A,HLOOKUP('lt tabell'!$G$4+0.1,pivå!$F$3:$BS$1000,'lt tabell'!$K19,FALSE))</f>
        <v>52.237919610111938</v>
      </c>
      <c r="I19" s="25">
        <f>IF(HLOOKUP('lt tabell'!$G$4+0.2,pivå!$F$3:$BS$1000,'lt tabell'!$K19,FALSE)="",#N/A,HLOOKUP('lt tabell'!$G$4+0.2,pivå!$F$3:$BS$1000,'lt tabell'!$K19,FALSE))</f>
        <v>41.031220720811007</v>
      </c>
      <c r="J19" s="25"/>
      <c r="K19" s="26">
        <f>IF(pivå!BS21="",#N/A,pivå!BS21)</f>
        <v>33.708513724784297</v>
      </c>
      <c r="L19" s="26">
        <f>IF(pivå!BT21="",#N/A,pivå!BT21)</f>
        <v>53.057523122503177</v>
      </c>
      <c r="M19" s="26">
        <f>IF(pivå!BU21="",#N/A,pivå!BU21)</f>
        <v>42.952499637359779</v>
      </c>
      <c r="O19" s="37">
        <f>IF(HLOOKUP('lt tabell'!$G$4,pivå!$BV$3:$EF$1000,'lt tabell'!$K19,FALSE)="",#N/A,HLOOKUP('lt tabell'!$G$4,pivå!$BV$3:$EF$1000,'lt tabell'!$K19,FALSE))</f>
        <v>22.24192369032415</v>
      </c>
      <c r="P19" s="37">
        <f>IF(HLOOKUP('lt tabell'!$G$4+0.1,pivå!$BV$3:$EF$1000,'lt tabell'!$K19,FALSE)="",#N/A,HLOOKUP('lt tabell'!$G$4+0.1,pivå!$BV$3:$EF$1000,'lt tabell'!$K19,FALSE))</f>
        <v>39.851539418781257</v>
      </c>
      <c r="Q19" s="37">
        <f>IF(HLOOKUP('lt tabell'!$G$4+0.2,pivå!$BV$3:$EF$1000,'lt tabell'!$K19,FALSE)="",#N/A,HLOOKUP('lt tabell'!$G$4+0.2,pivå!$BV$3:$EF$1000,'lt tabell'!$K19,FALSE))</f>
        <v>33.574838693389978</v>
      </c>
      <c r="S19" s="37">
        <f>IF(HLOOKUP('lt tabell'!$G$4,pivå!$EJ$3:$GT$1000,'lt tabell'!$K19,FALSE)="",#N/A,HLOOKUP('lt tabell'!$G$4,pivå!$EJ$3:$GT$1000,'lt tabell'!$K19,FALSE))</f>
        <v>39.925944454457579</v>
      </c>
      <c r="T19" s="37">
        <f>IF(HLOOKUP('lt tabell'!$G$4+0.1,pivå!$EJ$3:$GT$1000,'lt tabell'!$K19,FALSE)="",#N/A,HLOOKUP('lt tabell'!$G$4+0.1,pivå!$EJ$3:$GT$1000,'lt tabell'!$K19,FALSE))</f>
        <v>64.624299801442618</v>
      </c>
      <c r="U19" s="37">
        <f>IF(HLOOKUP('lt tabell'!$G$4+0.2,pivå!$EJ$3:$GT$1000,'lt tabell'!$K19,FALSE)="",#N/A,HLOOKUP('lt tabell'!$G$4+0.2,pivå!$EJ$3:$GT$1000,'lt tabell'!$K19,FALSE))</f>
        <v>48.487602748232035</v>
      </c>
    </row>
    <row r="20" spans="1:21" x14ac:dyDescent="0.25">
      <c r="A20" s="23"/>
      <c r="B20" s="9">
        <f>pivå!B22</f>
        <v>0</v>
      </c>
      <c r="C20" s="20">
        <f>pivå!E22</f>
        <v>0</v>
      </c>
      <c r="D20" s="12">
        <f>pivå!C22</f>
        <v>0</v>
      </c>
      <c r="E20" s="12">
        <f>pivå!D22</f>
        <v>0</v>
      </c>
      <c r="F20" s="14" t="str">
        <f>pivå!G22</f>
        <v>2009</v>
      </c>
      <c r="G20" s="25">
        <f>IF(HLOOKUP('lt tabell'!$G$4,pivå!$F$3:$BS$1000,'lt tabell'!$K20,FALSE)="",#N/A,HLOOKUP('lt tabell'!$G$4,pivå!$F$3:$BS$1000,'lt tabell'!$K20,FALSE))</f>
        <v>31.480726132030586</v>
      </c>
      <c r="H20" s="25">
        <f>IF(HLOOKUP('lt tabell'!$G$4+0.1,pivå!$F$3:$BS$1000,'lt tabell'!$K20,FALSE)="",#N/A,HLOOKUP('lt tabell'!$G$4+0.1,pivå!$F$3:$BS$1000,'lt tabell'!$K20,FALSE))</f>
        <v>48.818562311695864</v>
      </c>
      <c r="I20" s="25">
        <f>IF(HLOOKUP('lt tabell'!$G$4+0.2,pivå!$F$3:$BS$1000,'lt tabell'!$K20,FALSE)="",#N/A,HLOOKUP('lt tabell'!$G$4+0.2,pivå!$F$3:$BS$1000,'lt tabell'!$K20,FALSE))</f>
        <v>39.646597314610275</v>
      </c>
      <c r="J20" s="25"/>
      <c r="K20" s="26">
        <f>IF(pivå!BS22="",#N/A,pivå!BS22)</f>
        <v>33.137629293320643</v>
      </c>
      <c r="L20" s="26">
        <f>IF(pivå!BT22="",#N/A,pivå!BT22)</f>
        <v>49.798091288467305</v>
      </c>
      <c r="M20" s="26">
        <f>IF(pivå!BU22="",#N/A,pivå!BU22)</f>
        <v>41.055554915833831</v>
      </c>
      <c r="O20" s="37">
        <f>IF(HLOOKUP('lt tabell'!$G$4,pivå!$BV$3:$EF$1000,'lt tabell'!$K20,FALSE)="",#N/A,HLOOKUP('lt tabell'!$G$4,pivå!$BV$3:$EF$1000,'lt tabell'!$K20,FALSE))</f>
        <v>22.731172926466595</v>
      </c>
      <c r="P20" s="37">
        <f>IF(HLOOKUP('lt tabell'!$G$4+0.1,pivå!$BV$3:$EF$1000,'lt tabell'!$K20,FALSE)="",#N/A,HLOOKUP('lt tabell'!$G$4+0.1,pivå!$BV$3:$EF$1000,'lt tabell'!$K20,FALSE))</f>
        <v>36.976423007662248</v>
      </c>
      <c r="Q20" s="37">
        <f>IF(HLOOKUP('lt tabell'!$G$4+0.2,pivå!$BV$3:$EF$1000,'lt tabell'!$K20,FALSE)="",#N/A,HLOOKUP('lt tabell'!$G$4+0.2,pivå!$BV$3:$EF$1000,'lt tabell'!$K20,FALSE))</f>
        <v>32.408651559965769</v>
      </c>
      <c r="S20" s="37">
        <f>IF(HLOOKUP('lt tabell'!$G$4,pivå!$EJ$3:$GT$1000,'lt tabell'!$K20,FALSE)="",#N/A,HLOOKUP('lt tabell'!$G$4,pivå!$EJ$3:$GT$1000,'lt tabell'!$K20,FALSE))</f>
        <v>40.230279337594581</v>
      </c>
      <c r="T20" s="37">
        <f>IF(HLOOKUP('lt tabell'!$G$4+0.1,pivå!$EJ$3:$GT$1000,'lt tabell'!$K20,FALSE)="",#N/A,HLOOKUP('lt tabell'!$G$4+0.1,pivå!$EJ$3:$GT$1000,'lt tabell'!$K20,FALSE))</f>
        <v>60.660701615729479</v>
      </c>
      <c r="U20" s="37">
        <f>IF(HLOOKUP('lt tabell'!$G$4+0.2,pivå!$EJ$3:$GT$1000,'lt tabell'!$K20,FALSE)="",#N/A,HLOOKUP('lt tabell'!$G$4+0.2,pivå!$EJ$3:$GT$1000,'lt tabell'!$K20,FALSE))</f>
        <v>46.884543069254782</v>
      </c>
    </row>
    <row r="21" spans="1:21" x14ac:dyDescent="0.25">
      <c r="A21" s="23"/>
      <c r="B21" s="9">
        <f>pivå!B23</f>
        <v>0</v>
      </c>
      <c r="C21" s="20">
        <f>pivå!E23</f>
        <v>0</v>
      </c>
      <c r="D21" s="12">
        <f>pivå!C23</f>
        <v>0</v>
      </c>
      <c r="E21" s="12">
        <f>pivå!D23</f>
        <v>0</v>
      </c>
      <c r="F21" s="14" t="str">
        <f>pivå!G23</f>
        <v>2010</v>
      </c>
      <c r="G21" s="25">
        <f>IF(HLOOKUP('lt tabell'!$G$4,pivå!$F$3:$BS$1000,'lt tabell'!$K21,FALSE)="",#N/A,HLOOKUP('lt tabell'!$G$4,pivå!$F$3:$BS$1000,'lt tabell'!$K21,FALSE))</f>
        <v>30.887991380029639</v>
      </c>
      <c r="H21" s="25">
        <f>IF(HLOOKUP('lt tabell'!$G$4+0.1,pivå!$F$3:$BS$1000,'lt tabell'!$K21,FALSE)="",#N/A,HLOOKUP('lt tabell'!$G$4+0.1,pivå!$F$3:$BS$1000,'lt tabell'!$K21,FALSE))</f>
        <v>49.490760404373063</v>
      </c>
      <c r="I21" s="25">
        <f>IF(HLOOKUP('lt tabell'!$G$4+0.2,pivå!$F$3:$BS$1000,'lt tabell'!$K21,FALSE)="",#N/A,HLOOKUP('lt tabell'!$G$4+0.2,pivå!$F$3:$BS$1000,'lt tabell'!$K21,FALSE))</f>
        <v>40.012286451159497</v>
      </c>
      <c r="J21" s="25"/>
      <c r="K21" s="26">
        <f>IF(pivå!BS23="",#N/A,pivå!BS23)</f>
        <v>31.661321577454778</v>
      </c>
      <c r="L21" s="26">
        <f>IF(pivå!BT23="",#N/A,pivå!BT23)</f>
        <v>49.576991423295922</v>
      </c>
      <c r="M21" s="26">
        <f>IF(pivå!BU23="",#N/A,pivå!BU23)</f>
        <v>40.237758081873793</v>
      </c>
      <c r="O21" s="37">
        <f>IF(HLOOKUP('lt tabell'!$G$4,pivå!$BV$3:$EF$1000,'lt tabell'!$K21,FALSE)="",#N/A,HLOOKUP('lt tabell'!$G$4,pivå!$BV$3:$EF$1000,'lt tabell'!$K21,FALSE))</f>
        <v>22.107021073860437</v>
      </c>
      <c r="P21" s="37">
        <f>IF(HLOOKUP('lt tabell'!$G$4+0.1,pivå!$BV$3:$EF$1000,'lt tabell'!$K21,FALSE)="",#N/A,HLOOKUP('lt tabell'!$G$4+0.1,pivå!$BV$3:$EF$1000,'lt tabell'!$K21,FALSE))</f>
        <v>37.863447100652742</v>
      </c>
      <c r="Q21" s="37">
        <f>IF(HLOOKUP('lt tabell'!$G$4+0.2,pivå!$BV$3:$EF$1000,'lt tabell'!$K21,FALSE)="",#N/A,HLOOKUP('lt tabell'!$G$4+0.2,pivå!$BV$3:$EF$1000,'lt tabell'!$K21,FALSE))</f>
        <v>32.771873081902839</v>
      </c>
      <c r="S21" s="37">
        <f>IF(HLOOKUP('lt tabell'!$G$4,pivå!$EJ$3:$GT$1000,'lt tabell'!$K21,FALSE)="",#N/A,HLOOKUP('lt tabell'!$G$4,pivå!$EJ$3:$GT$1000,'lt tabell'!$K21,FALSE))</f>
        <v>39.668961686198841</v>
      </c>
      <c r="T21" s="37">
        <f>IF(HLOOKUP('lt tabell'!$G$4+0.1,pivå!$EJ$3:$GT$1000,'lt tabell'!$K21,FALSE)="",#N/A,HLOOKUP('lt tabell'!$G$4+0.1,pivå!$EJ$3:$GT$1000,'lt tabell'!$K21,FALSE))</f>
        <v>61.118073708093384</v>
      </c>
      <c r="U21" s="37">
        <f>IF(HLOOKUP('lt tabell'!$G$4+0.2,pivå!$EJ$3:$GT$1000,'lt tabell'!$K21,FALSE)="",#N/A,HLOOKUP('lt tabell'!$G$4+0.2,pivå!$EJ$3:$GT$1000,'lt tabell'!$K21,FALSE))</f>
        <v>47.252699820416154</v>
      </c>
    </row>
    <row r="22" spans="1:21" x14ac:dyDescent="0.25">
      <c r="A22" s="23"/>
      <c r="B22" s="9">
        <f>pivå!B24</f>
        <v>0</v>
      </c>
      <c r="C22" s="20">
        <f>pivå!E24</f>
        <v>0</v>
      </c>
      <c r="D22" s="12">
        <f>pivå!C24</f>
        <v>0</v>
      </c>
      <c r="E22" s="12">
        <f>pivå!D24</f>
        <v>0</v>
      </c>
      <c r="F22" s="14" t="str">
        <f>pivå!G24</f>
        <v>2011</v>
      </c>
      <c r="G22" s="25">
        <f>IF(HLOOKUP('lt tabell'!$G$4,pivå!$F$3:$BS$1000,'lt tabell'!$K22,FALSE)="",#N/A,HLOOKUP('lt tabell'!$G$4,pivå!$F$3:$BS$1000,'lt tabell'!$K22,FALSE))</f>
        <v>39.243019805087549</v>
      </c>
      <c r="H22" s="25">
        <f>IF(HLOOKUP('lt tabell'!$G$4+0.1,pivå!$F$3:$BS$1000,'lt tabell'!$K22,FALSE)="",#N/A,HLOOKUP('lt tabell'!$G$4+0.1,pivå!$F$3:$BS$1000,'lt tabell'!$K22,FALSE))</f>
        <v>47.389359262792894</v>
      </c>
      <c r="I22" s="25">
        <f>IF(HLOOKUP('lt tabell'!$G$4+0.2,pivå!$F$3:$BS$1000,'lt tabell'!$K22,FALSE)="",#N/A,HLOOKUP('lt tabell'!$G$4+0.2,pivå!$F$3:$BS$1000,'lt tabell'!$K22,FALSE))</f>
        <v>43.055773946216711</v>
      </c>
      <c r="J22" s="25"/>
      <c r="K22" s="26">
        <f>IF(pivå!BS24="",#N/A,pivå!BS24)</f>
        <v>31.79185251046713</v>
      </c>
      <c r="L22" s="26">
        <f>IF(pivå!BT24="",#N/A,pivå!BT24)</f>
        <v>47.094653444528824</v>
      </c>
      <c r="M22" s="26">
        <f>IF(pivå!BU24="",#N/A,pivå!BU24)</f>
        <v>39.179794178324698</v>
      </c>
      <c r="O22" s="37">
        <f>IF(HLOOKUP('lt tabell'!$G$4,pivå!$BV$3:$EF$1000,'lt tabell'!$K22,FALSE)="",#N/A,HLOOKUP('lt tabell'!$G$4,pivå!$BV$3:$EF$1000,'lt tabell'!$K22,FALSE))</f>
        <v>29.395522723138946</v>
      </c>
      <c r="P22" s="37">
        <f>IF(HLOOKUP('lt tabell'!$G$4+0.1,pivå!$BV$3:$EF$1000,'lt tabell'!$K22,FALSE)="",#N/A,HLOOKUP('lt tabell'!$G$4+0.1,pivå!$BV$3:$EF$1000,'lt tabell'!$K22,FALSE))</f>
        <v>35.982042798231411</v>
      </c>
      <c r="Q22" s="37">
        <f>IF(HLOOKUP('lt tabell'!$G$4+0.2,pivå!$BV$3:$EF$1000,'lt tabell'!$K22,FALSE)="",#N/A,HLOOKUP('lt tabell'!$G$4+0.2,pivå!$BV$3:$EF$1000,'lt tabell'!$K22,FALSE))</f>
        <v>35.590131866819767</v>
      </c>
      <c r="S22" s="37">
        <f>IF(HLOOKUP('lt tabell'!$G$4,pivå!$EJ$3:$GT$1000,'lt tabell'!$K22,FALSE)="",#N/A,HLOOKUP('lt tabell'!$G$4,pivå!$EJ$3:$GT$1000,'lt tabell'!$K22,FALSE))</f>
        <v>49.090516887036152</v>
      </c>
      <c r="T22" s="37">
        <f>IF(HLOOKUP('lt tabell'!$G$4+0.1,pivå!$EJ$3:$GT$1000,'lt tabell'!$K22,FALSE)="",#N/A,HLOOKUP('lt tabell'!$G$4+0.1,pivå!$EJ$3:$GT$1000,'lt tabell'!$K22,FALSE))</f>
        <v>58.796675727354376</v>
      </c>
      <c r="U22" s="37">
        <f>IF(HLOOKUP('lt tabell'!$G$4+0.2,pivå!$EJ$3:$GT$1000,'lt tabell'!$K22,FALSE)="",#N/A,HLOOKUP('lt tabell'!$G$4+0.2,pivå!$EJ$3:$GT$1000,'lt tabell'!$K22,FALSE))</f>
        <v>50.521416025613654</v>
      </c>
    </row>
    <row r="23" spans="1:21" s="43" customFormat="1" x14ac:dyDescent="0.25">
      <c r="A23" s="40"/>
      <c r="B23" s="41">
        <f>pivå!B25</f>
        <v>0</v>
      </c>
      <c r="C23" s="42">
        <f>pivå!E25</f>
        <v>0</v>
      </c>
      <c r="D23" s="43">
        <f>pivå!C25</f>
        <v>0</v>
      </c>
      <c r="E23" s="43">
        <f>pivå!D25</f>
        <v>0</v>
      </c>
      <c r="F23" s="44" t="str">
        <f>pivå!G25</f>
        <v>2000-2003</v>
      </c>
      <c r="G23" s="45">
        <f>IF(HLOOKUP('lt tabell'!$G$4,pivå!$F$3:$BS$1000,'lt tabell'!$K23,FALSE)="",#N/A,HLOOKUP('lt tabell'!$G$4,pivå!$F$3:$BS$1000,'lt tabell'!$K23,FALSE))</f>
        <v>29.080279470090936</v>
      </c>
      <c r="H23" s="45">
        <f>IF(HLOOKUP('lt tabell'!$G$4+0.1,pivå!$F$3:$BS$1000,'lt tabell'!$K23,FALSE)="",#N/A,HLOOKUP('lt tabell'!$G$4+0.1,pivå!$F$3:$BS$1000,'lt tabell'!$K23,FALSE))</f>
        <v>55.035243794304513</v>
      </c>
      <c r="I23" s="45">
        <f>IF(HLOOKUP('lt tabell'!$G$4+0.2,pivå!$F$3:$BS$1000,'lt tabell'!$K23,FALSE)="",#N/A,HLOOKUP('lt tabell'!$G$4+0.2,pivå!$F$3:$BS$1000,'lt tabell'!$K23,FALSE))</f>
        <v>41.194331302235533</v>
      </c>
      <c r="J23" s="45"/>
      <c r="K23" s="46">
        <f>IF(pivå!BS25="",#N/A,pivå!BS25)</f>
        <v>31.643145237879665</v>
      </c>
      <c r="L23" s="46">
        <f>IF(pivå!BT25="",#N/A,pivå!BT25)</f>
        <v>57.528236746192476</v>
      </c>
      <c r="M23" s="46">
        <f>IF(pivå!BU25="",#N/A,pivå!BU25)</f>
        <v>43.819263448693462</v>
      </c>
      <c r="O23" s="47">
        <f>IF(HLOOKUP('lt tabell'!$G$4,pivå!$BV$3:$EF$1000,'lt tabell'!$K23,FALSE)="",#N/A,HLOOKUP('lt tabell'!$G$4,pivå!$BV$3:$EF$1000,'lt tabell'!$K23,FALSE))</f>
        <v>24.563459127043409</v>
      </c>
      <c r="P23" s="47">
        <f>IF(HLOOKUP('lt tabell'!$G$4+0.1,pivå!$BV$3:$EF$1000,'lt tabell'!$K23,FALSE)="",#N/A,HLOOKUP('lt tabell'!$G$4+0.1,pivå!$BV$3:$EF$1000,'lt tabell'!$K23,FALSE))</f>
        <v>48.444077062265585</v>
      </c>
      <c r="Q23" s="47">
        <f>IF(HLOOKUP('lt tabell'!$G$4+0.2,pivå!$BV$3:$EF$1000,'lt tabell'!$K23,FALSE)="",#N/A,HLOOKUP('lt tabell'!$G$4+0.2,pivå!$BV$3:$EF$1000,'lt tabell'!$K23,FALSE))</f>
        <v>37.299883778173765</v>
      </c>
      <c r="R23" s="48"/>
      <c r="S23" s="47">
        <f>IF(HLOOKUP('lt tabell'!$G$4,pivå!$EJ$3:$GT$1000,'lt tabell'!$K23,FALSE)="",#N/A,HLOOKUP('lt tabell'!$G$4,pivå!$EJ$3:$GT$1000,'lt tabell'!$K23,FALSE))</f>
        <v>33.597099813138463</v>
      </c>
      <c r="T23" s="47">
        <f>IF(HLOOKUP('lt tabell'!$G$4+0.1,pivå!$EJ$3:$GT$1000,'lt tabell'!$K23,FALSE)="",#N/A,HLOOKUP('lt tabell'!$G$4+0.1,pivå!$EJ$3:$GT$1000,'lt tabell'!$K23,FALSE))</f>
        <v>61.626410526343442</v>
      </c>
      <c r="U23" s="47">
        <f>IF(HLOOKUP('lt tabell'!$G$4+0.2,pivå!$EJ$3:$GT$1000,'lt tabell'!$K23,FALSE)="",#N/A,HLOOKUP('lt tabell'!$G$4+0.2,pivå!$EJ$3:$GT$1000,'lt tabell'!$K23,FALSE))</f>
        <v>45.0887788262973</v>
      </c>
    </row>
    <row r="24" spans="1:21" s="43" customFormat="1" x14ac:dyDescent="0.25">
      <c r="A24" s="40"/>
      <c r="B24" s="41">
        <f>pivå!B26</f>
        <v>0</v>
      </c>
      <c r="C24" s="42">
        <f>pivå!E26</f>
        <v>0</v>
      </c>
      <c r="D24" s="43">
        <f>pivå!C26</f>
        <v>0</v>
      </c>
      <c r="E24" s="43">
        <f>pivå!D26</f>
        <v>0</v>
      </c>
      <c r="F24" s="44" t="str">
        <f>pivå!G26</f>
        <v>2004-2007</v>
      </c>
      <c r="G24" s="45">
        <f>IF(HLOOKUP('lt tabell'!$G$4,pivå!$F$3:$BS$1000,'lt tabell'!$K24,FALSE)="",#N/A,HLOOKUP('lt tabell'!$G$4,pivå!$F$3:$BS$1000,'lt tabell'!$K24,FALSE))</f>
        <v>31.169239319711352</v>
      </c>
      <c r="H24" s="45">
        <f>IF(HLOOKUP('lt tabell'!$G$4+0.1,pivå!$F$3:$BS$1000,'lt tabell'!$K24,FALSE)="",#N/A,HLOOKUP('lt tabell'!$G$4+0.1,pivå!$F$3:$BS$1000,'lt tabell'!$K24,FALSE))</f>
        <v>52.017556289578536</v>
      </c>
      <c r="I24" s="45">
        <f>IF(HLOOKUP('lt tabell'!$G$4+0.2,pivå!$F$3:$BS$1000,'lt tabell'!$K24,FALSE)="",#N/A,HLOOKUP('lt tabell'!$G$4+0.2,pivå!$F$3:$BS$1000,'lt tabell'!$K24,FALSE))</f>
        <v>41.406516598213074</v>
      </c>
      <c r="J24" s="45"/>
      <c r="K24" s="46">
        <f>IF(pivå!BS26="",#N/A,pivå!BS26)</f>
        <v>34.496317013088856</v>
      </c>
      <c r="L24" s="46">
        <f>IF(pivå!BT26="",#N/A,pivå!BT26)</f>
        <v>55.744546849523722</v>
      </c>
      <c r="M24" s="46">
        <f>IF(pivå!BU26="",#N/A,pivå!BU26)</f>
        <v>44.594357351749153</v>
      </c>
      <c r="O24" s="47">
        <f>IF(HLOOKUP('lt tabell'!$G$4,pivå!$BV$3:$EF$1000,'lt tabell'!$K24,FALSE)="",#N/A,HLOOKUP('lt tabell'!$G$4,pivå!$BV$3:$EF$1000,'lt tabell'!$K24,FALSE))</f>
        <v>26.554684500835041</v>
      </c>
      <c r="P24" s="47">
        <f>IF(HLOOKUP('lt tabell'!$G$4+0.1,pivå!$BV$3:$EF$1000,'lt tabell'!$K24,FALSE)="",#N/A,HLOOKUP('lt tabell'!$G$4+0.1,pivå!$BV$3:$EF$1000,'lt tabell'!$K24,FALSE))</f>
        <v>45.861756113595881</v>
      </c>
      <c r="Q24" s="47">
        <f>IF(HLOOKUP('lt tabell'!$G$4+0.2,pivå!$BV$3:$EF$1000,'lt tabell'!$K24,FALSE)="",#N/A,HLOOKUP('lt tabell'!$G$4+0.2,pivå!$BV$3:$EF$1000,'lt tabell'!$K24,FALSE))</f>
        <v>37.585635665083267</v>
      </c>
      <c r="R24" s="48"/>
      <c r="S24" s="47">
        <f>IF(HLOOKUP('lt tabell'!$G$4,pivå!$EJ$3:$GT$1000,'lt tabell'!$K24,FALSE)="",#N/A,HLOOKUP('lt tabell'!$G$4,pivå!$EJ$3:$GT$1000,'lt tabell'!$K24,FALSE))</f>
        <v>35.783794138587666</v>
      </c>
      <c r="T24" s="47">
        <f>IF(HLOOKUP('lt tabell'!$G$4+0.1,pivå!$EJ$3:$GT$1000,'lt tabell'!$K24,FALSE)="",#N/A,HLOOKUP('lt tabell'!$G$4+0.1,pivå!$EJ$3:$GT$1000,'lt tabell'!$K24,FALSE))</f>
        <v>58.173356465561191</v>
      </c>
      <c r="U24" s="47">
        <f>IF(HLOOKUP('lt tabell'!$G$4+0.2,pivå!$EJ$3:$GT$1000,'lt tabell'!$K24,FALSE)="",#N/A,HLOOKUP('lt tabell'!$G$4+0.2,pivå!$EJ$3:$GT$1000,'lt tabell'!$K24,FALSE))</f>
        <v>45.227397531342881</v>
      </c>
    </row>
    <row r="25" spans="1:21" s="43" customFormat="1" x14ac:dyDescent="0.25">
      <c r="A25" s="40"/>
      <c r="B25" s="41">
        <f>pivå!B27</f>
        <v>0</v>
      </c>
      <c r="C25" s="42">
        <f>pivå!E27</f>
        <v>0</v>
      </c>
      <c r="D25" s="43">
        <f>pivå!C27</f>
        <v>0</v>
      </c>
      <c r="E25" s="43">
        <f>pivå!D27</f>
        <v>0</v>
      </c>
      <c r="F25" s="44" t="str">
        <f>pivå!G27</f>
        <v>2008-2011</v>
      </c>
      <c r="G25" s="45">
        <f>IF(HLOOKUP('lt tabell'!$G$4,pivå!$F$3:$BS$1000,'lt tabell'!$K25,FALSE)="",#N/A,HLOOKUP('lt tabell'!$G$4,pivå!$F$3:$BS$1000,'lt tabell'!$K25,FALSE))</f>
        <v>33.190613115617232</v>
      </c>
      <c r="H25" s="45">
        <f>IF(HLOOKUP('lt tabell'!$G$4+0.1,pivå!$F$3:$BS$1000,'lt tabell'!$K25,FALSE)="",#N/A,HLOOKUP('lt tabell'!$G$4+0.1,pivå!$F$3:$BS$1000,'lt tabell'!$K25,FALSE))</f>
        <v>49.480677500172582</v>
      </c>
      <c r="I25" s="45">
        <f>IF(HLOOKUP('lt tabell'!$G$4+0.2,pivå!$F$3:$BS$1000,'lt tabell'!$K25,FALSE)="",#N/A,HLOOKUP('lt tabell'!$G$4+0.2,pivå!$F$3:$BS$1000,'lt tabell'!$K25,FALSE))</f>
        <v>40.957080137002656</v>
      </c>
      <c r="J25" s="45"/>
      <c r="K25" s="46">
        <f>IF(pivå!BS27="",#N/A,pivå!BS27)</f>
        <v>32.572392567698522</v>
      </c>
      <c r="L25" s="46">
        <f>IF(pivå!BT27="",#N/A,pivå!BT27)</f>
        <v>49.850161924771555</v>
      </c>
      <c r="M25" s="46">
        <f>IF(pivå!BU27="",#N/A,pivå!BU27)</f>
        <v>40.843761341218332</v>
      </c>
      <c r="O25" s="47">
        <f>IF(HLOOKUP('lt tabell'!$G$4,pivå!$BV$3:$EF$1000,'lt tabell'!$K25,FALSE)="",#N/A,HLOOKUP('lt tabell'!$G$4,pivå!$BV$3:$EF$1000,'lt tabell'!$K25,FALSE))</f>
        <v>28.65674549263893</v>
      </c>
      <c r="P25" s="47">
        <f>IF(HLOOKUP('lt tabell'!$G$4+0.1,pivå!$BV$3:$EF$1000,'lt tabell'!$K25,FALSE)="",#N/A,HLOOKUP('lt tabell'!$G$4+0.1,pivå!$BV$3:$EF$1000,'lt tabell'!$K25,FALSE))</f>
        <v>43.577615245323926</v>
      </c>
      <c r="Q25" s="47">
        <f>IF(HLOOKUP('lt tabell'!$G$4+0.2,pivå!$BV$3:$EF$1000,'lt tabell'!$K25,FALSE)="",#N/A,HLOOKUP('lt tabell'!$G$4+0.2,pivå!$BV$3:$EF$1000,'lt tabell'!$K25,FALSE))</f>
        <v>37.282676711557301</v>
      </c>
      <c r="R25" s="48"/>
      <c r="S25" s="47">
        <f>IF(HLOOKUP('lt tabell'!$G$4,pivå!$EJ$3:$GT$1000,'lt tabell'!$K25,FALSE)="",#N/A,HLOOKUP('lt tabell'!$G$4,pivå!$EJ$3:$GT$1000,'lt tabell'!$K25,FALSE))</f>
        <v>37.724480738595538</v>
      </c>
      <c r="T25" s="47">
        <f>IF(HLOOKUP('lt tabell'!$G$4+0.1,pivå!$EJ$3:$GT$1000,'lt tabell'!$K25,FALSE)="",#N/A,HLOOKUP('lt tabell'!$G$4+0.1,pivå!$EJ$3:$GT$1000,'lt tabell'!$K25,FALSE))</f>
        <v>55.383739755021239</v>
      </c>
      <c r="U25" s="47">
        <f>IF(HLOOKUP('lt tabell'!$G$4+0.2,pivå!$EJ$3:$GT$1000,'lt tabell'!$K25,FALSE)="",#N/A,HLOOKUP('lt tabell'!$G$4+0.2,pivå!$EJ$3:$GT$1000,'lt tabell'!$K25,FALSE))</f>
        <v>44.631483562448011</v>
      </c>
    </row>
    <row r="26" spans="1:21" x14ac:dyDescent="0.25">
      <c r="A26" s="23"/>
      <c r="B26" s="9">
        <f>pivå!B28</f>
        <v>0</v>
      </c>
      <c r="C26" s="20">
        <f>pivå!E28</f>
        <v>0</v>
      </c>
      <c r="D26" s="12">
        <f>pivå!C28</f>
        <v>0</v>
      </c>
      <c r="E26" s="12">
        <f>pivå!D28</f>
        <v>0</v>
      </c>
      <c r="F26" s="14">
        <f>pivå!G28</f>
        <v>0</v>
      </c>
      <c r="G26" s="25" t="e">
        <f>IF(HLOOKUP('lt tabell'!$G$4,pivå!$F$3:$BS$1000,'lt tabell'!$K26,FALSE)="",#N/A,HLOOKUP('lt tabell'!$G$4,pivå!$F$3:$BS$1000,'lt tabell'!$K26,FALSE))</f>
        <v>#N/A</v>
      </c>
      <c r="H26" s="25" t="e">
        <f>IF(HLOOKUP('lt tabell'!$G$4+0.1,pivå!$F$3:$BS$1000,'lt tabell'!$K26,FALSE)="",#N/A,HLOOKUP('lt tabell'!$G$4+0.1,pivå!$F$3:$BS$1000,'lt tabell'!$K26,FALSE))</f>
        <v>#N/A</v>
      </c>
      <c r="I26" s="25" t="e">
        <f>IF(HLOOKUP('lt tabell'!$G$4+0.2,pivå!$F$3:$BS$1000,'lt tabell'!$K26,FALSE)="",#N/A,HLOOKUP('lt tabell'!$G$4+0.2,pivå!$F$3:$BS$1000,'lt tabell'!$K26,FALSE))</f>
        <v>#N/A</v>
      </c>
      <c r="J26" s="25"/>
      <c r="K26" s="26" t="e">
        <f>IF(pivå!BS28="",#N/A,pivå!BS28)</f>
        <v>#N/A</v>
      </c>
      <c r="L26" s="26" t="e">
        <f>IF(pivå!BT28="",#N/A,pivå!BT28)</f>
        <v>#N/A</v>
      </c>
      <c r="M26" s="26" t="e">
        <f>IF(pivå!BU28="",#N/A,pivå!BU28)</f>
        <v>#N/A</v>
      </c>
      <c r="O26" s="37" t="e">
        <f>IF(HLOOKUP('lt tabell'!$G$4,pivå!$BV$3:$EF$1000,'lt tabell'!$K26,FALSE)="",#N/A,HLOOKUP('lt tabell'!$G$4,pivå!$BV$3:$EF$1000,'lt tabell'!$K26,FALSE))</f>
        <v>#N/A</v>
      </c>
      <c r="P26" s="37" t="e">
        <f>IF(HLOOKUP('lt tabell'!$G$4+0.1,pivå!$BV$3:$EF$1000,'lt tabell'!$K26,FALSE)="",#N/A,HLOOKUP('lt tabell'!$G$4+0.1,pivå!$BV$3:$EF$1000,'lt tabell'!$K26,FALSE))</f>
        <v>#N/A</v>
      </c>
      <c r="Q26" s="37" t="e">
        <f>IF(HLOOKUP('lt tabell'!$G$4+0.2,pivå!$BV$3:$EF$1000,'lt tabell'!$K26,FALSE)="",#N/A,HLOOKUP('lt tabell'!$G$4+0.2,pivå!$BV$3:$EF$1000,'lt tabell'!$K26,FALSE))</f>
        <v>#N/A</v>
      </c>
      <c r="S26" s="37" t="e">
        <f>IF(HLOOKUP('lt tabell'!$G$4,pivå!$EJ$3:$GT$1000,'lt tabell'!$K26,FALSE)="",#N/A,HLOOKUP('lt tabell'!$G$4,pivå!$EJ$3:$GT$1000,'lt tabell'!$K26,FALSE))</f>
        <v>#N/A</v>
      </c>
      <c r="T26" s="37" t="e">
        <f>IF(HLOOKUP('lt tabell'!$G$4+0.1,pivå!$EJ$3:$GT$1000,'lt tabell'!$K26,FALSE)="",#N/A,HLOOKUP('lt tabell'!$G$4+0.1,pivå!$EJ$3:$GT$1000,'lt tabell'!$K26,FALSE))</f>
        <v>#N/A</v>
      </c>
      <c r="U26" s="37" t="e">
        <f>IF(HLOOKUP('lt tabell'!$G$4+0.2,pivå!$EJ$3:$GT$1000,'lt tabell'!$K26,FALSE)="",#N/A,HLOOKUP('lt tabell'!$G$4+0.2,pivå!$EJ$3:$GT$1000,'lt tabell'!$K26,FALSE))</f>
        <v>#N/A</v>
      </c>
    </row>
    <row r="27" spans="1:21" x14ac:dyDescent="0.25">
      <c r="A27" s="23"/>
      <c r="B27" s="9">
        <f>pivå!B29</f>
        <v>3</v>
      </c>
      <c r="C27" s="20" t="str">
        <f>pivå!E29</f>
        <v>Sjukvårdsrelaterad åtgärdbar dödlighet</v>
      </c>
      <c r="D27" s="12" t="str">
        <f>pivå!C29</f>
        <v>Dödsorsaksregistret, Socialstyrelsen</v>
      </c>
      <c r="E27" s="12" t="str">
        <f>pivå!D29</f>
        <v>Antal per 100 000 invånare</v>
      </c>
      <c r="F27" s="14" t="str">
        <f>pivå!G29</f>
        <v xml:space="preserve">        2000</v>
      </c>
      <c r="G27" s="25">
        <f>IF(HLOOKUP('lt tabell'!$G$4,pivå!$F$3:$BS$1000,'lt tabell'!$K27,FALSE)="",#N/A,HLOOKUP('lt tabell'!$G$4,pivå!$F$3:$BS$1000,'lt tabell'!$K27,FALSE))</f>
        <v>35.705996541736212</v>
      </c>
      <c r="H27" s="25">
        <f>IF(HLOOKUP('lt tabell'!$G$4+0.1,pivå!$F$3:$BS$1000,'lt tabell'!$K27,FALSE)="",#N/A,HLOOKUP('lt tabell'!$G$4+0.1,pivå!$F$3:$BS$1000,'lt tabell'!$K27,FALSE))</f>
        <v>56.999879746848158</v>
      </c>
      <c r="I27" s="25">
        <f>IF(HLOOKUP('lt tabell'!$G$4+0.2,pivå!$F$3:$BS$1000,'lt tabell'!$K27,FALSE)="",#N/A,HLOOKUP('lt tabell'!$G$4+0.2,pivå!$F$3:$BS$1000,'lt tabell'!$K27,FALSE))</f>
        <v>45.491591189604435</v>
      </c>
      <c r="J27" s="25"/>
      <c r="K27" s="26">
        <f>IF(pivå!BS29="",#N/A,pivå!BS29)</f>
        <v>47.655647140325655</v>
      </c>
      <c r="L27" s="26">
        <f>IF(pivå!BT29="",#N/A,pivå!BT29)</f>
        <v>68.257024664601175</v>
      </c>
      <c r="M27" s="26">
        <f>IF(pivå!BU29="",#N/A,pivå!BU29)</f>
        <v>56.99176659664824</v>
      </c>
      <c r="O27" s="37">
        <f>IF(HLOOKUP('lt tabell'!$G$4,pivå!$BV$3:$EF$1000,'lt tabell'!$K27,FALSE)="",#N/A,HLOOKUP('lt tabell'!$G$4,pivå!$BV$3:$EF$1000,'lt tabell'!$K27,FALSE))</f>
        <v>25.596987769939837</v>
      </c>
      <c r="P27" s="37">
        <f>IF(HLOOKUP('lt tabell'!$G$4+0.1,pivå!$BV$3:$EF$1000,'lt tabell'!$K27,FALSE)="",#N/A,HLOOKUP('lt tabell'!$G$4+0.1,pivå!$BV$3:$EF$1000,'lt tabell'!$K27,FALSE))</f>
        <v>43.034477491344774</v>
      </c>
      <c r="Q27" s="37">
        <f>IF(HLOOKUP('lt tabell'!$G$4+0.2,pivå!$BV$3:$EF$1000,'lt tabell'!$K27,FALSE)="",#N/A,HLOOKUP('lt tabell'!$G$4+0.2,pivå!$BV$3:$EF$1000,'lt tabell'!$K27,FALSE))</f>
        <v>37.085057667480612</v>
      </c>
      <c r="S27" s="37">
        <f>IF(HLOOKUP('lt tabell'!$G$4,pivå!$EJ$3:$GT$1000,'lt tabell'!$K27,FALSE)="",#N/A,HLOOKUP('lt tabell'!$G$4,pivå!$EJ$3:$GT$1000,'lt tabell'!$K27,FALSE))</f>
        <v>45.815005313532588</v>
      </c>
      <c r="T27" s="37">
        <f>IF(HLOOKUP('lt tabell'!$G$4+0.1,pivå!$EJ$3:$GT$1000,'lt tabell'!$K27,FALSE)="",#N/A,HLOOKUP('lt tabell'!$G$4+0.1,pivå!$EJ$3:$GT$1000,'lt tabell'!$K27,FALSE))</f>
        <v>70.965282002351543</v>
      </c>
      <c r="U27" s="37">
        <f>IF(HLOOKUP('lt tabell'!$G$4+0.2,pivå!$EJ$3:$GT$1000,'lt tabell'!$K27,FALSE)="",#N/A,HLOOKUP('lt tabell'!$G$4+0.2,pivå!$EJ$3:$GT$1000,'lt tabell'!$K27,FALSE))</f>
        <v>53.898124711728258</v>
      </c>
    </row>
    <row r="28" spans="1:21" x14ac:dyDescent="0.25">
      <c r="A28" s="23"/>
      <c r="B28" s="9">
        <f>pivå!B30</f>
        <v>0</v>
      </c>
      <c r="C28" s="20">
        <f>pivå!E30</f>
        <v>0</v>
      </c>
      <c r="D28" s="12">
        <f>pivå!C30</f>
        <v>0</v>
      </c>
      <c r="E28" s="12">
        <f>pivå!D30</f>
        <v>0</v>
      </c>
      <c r="F28" s="14" t="str">
        <f>pivå!G30</f>
        <v xml:space="preserve">        2001</v>
      </c>
      <c r="G28" s="25">
        <f>IF(HLOOKUP('lt tabell'!$G$4,pivå!$F$3:$BS$1000,'lt tabell'!$K28,FALSE)="",#N/A,HLOOKUP('lt tabell'!$G$4,pivå!$F$3:$BS$1000,'lt tabell'!$K28,FALSE))</f>
        <v>39.121776112150002</v>
      </c>
      <c r="H28" s="25">
        <f>IF(HLOOKUP('lt tabell'!$G$4+0.1,pivå!$F$3:$BS$1000,'lt tabell'!$K28,FALSE)="",#N/A,HLOOKUP('lt tabell'!$G$4+0.1,pivå!$F$3:$BS$1000,'lt tabell'!$K28,FALSE))</f>
        <v>48.326797312369536</v>
      </c>
      <c r="I28" s="25">
        <f>IF(HLOOKUP('lt tabell'!$G$4+0.2,pivå!$F$3:$BS$1000,'lt tabell'!$K28,FALSE)="",#N/A,HLOOKUP('lt tabell'!$G$4+0.2,pivå!$F$3:$BS$1000,'lt tabell'!$K28,FALSE))</f>
        <v>43.251169528149788</v>
      </c>
      <c r="J28" s="25"/>
      <c r="K28" s="26">
        <f>IF(pivå!BS30="",#N/A,pivå!BS30)</f>
        <v>45.456941705409683</v>
      </c>
      <c r="L28" s="26">
        <f>IF(pivå!BT30="",#N/A,pivå!BT30)</f>
        <v>64.00483556636496</v>
      </c>
      <c r="M28" s="26">
        <f>IF(pivå!BU30="",#N/A,pivå!BU30)</f>
        <v>53.930356985725723</v>
      </c>
      <c r="O28" s="37">
        <f>IF(HLOOKUP('lt tabell'!$G$4,pivå!$BV$3:$EF$1000,'lt tabell'!$K28,FALSE)="",#N/A,HLOOKUP('lt tabell'!$G$4,pivå!$BV$3:$EF$1000,'lt tabell'!$K28,FALSE))</f>
        <v>28.476470754361202</v>
      </c>
      <c r="P28" s="37">
        <f>IF(HLOOKUP('lt tabell'!$G$4+0.1,pivå!$BV$3:$EF$1000,'lt tabell'!$K28,FALSE)="",#N/A,HLOOKUP('lt tabell'!$G$4+0.1,pivå!$BV$3:$EF$1000,'lt tabell'!$K28,FALSE))</f>
        <v>35.434868522185731</v>
      </c>
      <c r="Q28" s="37">
        <f>IF(HLOOKUP('lt tabell'!$G$4+0.2,pivå!$BV$3:$EF$1000,'lt tabell'!$K28,FALSE)="",#N/A,HLOOKUP('lt tabell'!$G$4+0.2,pivå!$BV$3:$EF$1000,'lt tabell'!$K28,FALSE))</f>
        <v>35.028583749863834</v>
      </c>
      <c r="S28" s="37">
        <f>IF(HLOOKUP('lt tabell'!$G$4,pivå!$EJ$3:$GT$1000,'lt tabell'!$K28,FALSE)="",#N/A,HLOOKUP('lt tabell'!$G$4,pivå!$EJ$3:$GT$1000,'lt tabell'!$K28,FALSE))</f>
        <v>49.767081469938802</v>
      </c>
      <c r="T28" s="37">
        <f>IF(HLOOKUP('lt tabell'!$G$4+0.1,pivå!$EJ$3:$GT$1000,'lt tabell'!$K28,FALSE)="",#N/A,HLOOKUP('lt tabell'!$G$4+0.1,pivå!$EJ$3:$GT$1000,'lt tabell'!$K28,FALSE))</f>
        <v>61.21872610255334</v>
      </c>
      <c r="U28" s="37">
        <f>IF(HLOOKUP('lt tabell'!$G$4+0.2,pivå!$EJ$3:$GT$1000,'lt tabell'!$K28,FALSE)="",#N/A,HLOOKUP('lt tabell'!$G$4+0.2,pivå!$EJ$3:$GT$1000,'lt tabell'!$K28,FALSE))</f>
        <v>51.473755306435741</v>
      </c>
    </row>
    <row r="29" spans="1:21" x14ac:dyDescent="0.25">
      <c r="A29" s="23"/>
      <c r="B29" s="9">
        <f>pivå!B31</f>
        <v>0</v>
      </c>
      <c r="C29" s="20">
        <f>pivå!E31</f>
        <v>0</v>
      </c>
      <c r="D29" s="12">
        <f>pivå!C31</f>
        <v>0</v>
      </c>
      <c r="E29" s="12">
        <f>pivå!D31</f>
        <v>0</v>
      </c>
      <c r="F29" s="14" t="str">
        <f>pivå!G31</f>
        <v xml:space="preserve">        2002</v>
      </c>
      <c r="G29" s="25">
        <f>IF(HLOOKUP('lt tabell'!$G$4,pivå!$F$3:$BS$1000,'lt tabell'!$K29,FALSE)="",#N/A,HLOOKUP('lt tabell'!$G$4,pivå!$F$3:$BS$1000,'lt tabell'!$K29,FALSE))</f>
        <v>42.191261325531897</v>
      </c>
      <c r="H29" s="25">
        <f>IF(HLOOKUP('lt tabell'!$G$4+0.1,pivå!$F$3:$BS$1000,'lt tabell'!$K29,FALSE)="",#N/A,HLOOKUP('lt tabell'!$G$4+0.1,pivå!$F$3:$BS$1000,'lt tabell'!$K29,FALSE))</f>
        <v>44.63880641686913</v>
      </c>
      <c r="I29" s="25">
        <f>IF(HLOOKUP('lt tabell'!$G$4+0.2,pivå!$F$3:$BS$1000,'lt tabell'!$K29,FALSE)="",#N/A,HLOOKUP('lt tabell'!$G$4+0.2,pivå!$F$3:$BS$1000,'lt tabell'!$K29,FALSE))</f>
        <v>43.516346634248038</v>
      </c>
      <c r="J29" s="25"/>
      <c r="K29" s="26">
        <f>IF(pivå!BS31="",#N/A,pivå!BS31)</f>
        <v>48.244207860790453</v>
      </c>
      <c r="L29" s="26">
        <f>IF(pivå!BT31="",#N/A,pivå!BT31)</f>
        <v>65.946524551746734</v>
      </c>
      <c r="M29" s="26">
        <f>IF(pivå!BU31="",#N/A,pivå!BU31)</f>
        <v>56.377898394865063</v>
      </c>
      <c r="O29" s="37">
        <f>IF(HLOOKUP('lt tabell'!$G$4,pivå!$BV$3:$EF$1000,'lt tabell'!$K29,FALSE)="",#N/A,HLOOKUP('lt tabell'!$G$4,pivå!$BV$3:$EF$1000,'lt tabell'!$K29,FALSE))</f>
        <v>31.121342778586122</v>
      </c>
      <c r="P29" s="37">
        <f>IF(HLOOKUP('lt tabell'!$G$4+0.1,pivå!$BV$3:$EF$1000,'lt tabell'!$K29,FALSE)="",#N/A,HLOOKUP('lt tabell'!$G$4+0.1,pivå!$BV$3:$EF$1000,'lt tabell'!$K29,FALSE))</f>
        <v>32.337811409049195</v>
      </c>
      <c r="Q29" s="37">
        <f>IF(HLOOKUP('lt tabell'!$G$4+0.2,pivå!$BV$3:$EF$1000,'lt tabell'!$K29,FALSE)="",#N/A,HLOOKUP('lt tabell'!$G$4+0.2,pivå!$BV$3:$EF$1000,'lt tabell'!$K29,FALSE))</f>
        <v>35.26381854199326</v>
      </c>
      <c r="S29" s="37">
        <f>IF(HLOOKUP('lt tabell'!$G$4,pivå!$EJ$3:$GT$1000,'lt tabell'!$K29,FALSE)="",#N/A,HLOOKUP('lt tabell'!$G$4,pivå!$EJ$3:$GT$1000,'lt tabell'!$K29,FALSE))</f>
        <v>53.261179872477669</v>
      </c>
      <c r="T29" s="37">
        <f>IF(HLOOKUP('lt tabell'!$G$4+0.1,pivå!$EJ$3:$GT$1000,'lt tabell'!$K29,FALSE)="",#N/A,HLOOKUP('lt tabell'!$G$4+0.1,pivå!$EJ$3:$GT$1000,'lt tabell'!$K29,FALSE))</f>
        <v>56.939801424689065</v>
      </c>
      <c r="U29" s="37">
        <f>IF(HLOOKUP('lt tabell'!$G$4+0.2,pivå!$EJ$3:$GT$1000,'lt tabell'!$K29,FALSE)="",#N/A,HLOOKUP('lt tabell'!$G$4+0.2,pivå!$EJ$3:$GT$1000,'lt tabell'!$K29,FALSE))</f>
        <v>51.768874726502816</v>
      </c>
    </row>
    <row r="30" spans="1:21" x14ac:dyDescent="0.25">
      <c r="A30" s="23"/>
      <c r="B30" s="9">
        <f>pivå!B32</f>
        <v>0</v>
      </c>
      <c r="C30" s="20">
        <f>pivå!E32</f>
        <v>0</v>
      </c>
      <c r="D30" s="12">
        <f>pivå!C32</f>
        <v>0</v>
      </c>
      <c r="E30" s="12">
        <f>pivå!D32</f>
        <v>0</v>
      </c>
      <c r="F30" s="14" t="str">
        <f>pivå!G32</f>
        <v xml:space="preserve">        2003</v>
      </c>
      <c r="G30" s="25">
        <f>IF(HLOOKUP('lt tabell'!$G$4,pivå!$F$3:$BS$1000,'lt tabell'!$K30,FALSE)="",#N/A,HLOOKUP('lt tabell'!$G$4,pivå!$F$3:$BS$1000,'lt tabell'!$K30,FALSE))</f>
        <v>43.837486337354946</v>
      </c>
      <c r="H30" s="25">
        <f>IF(HLOOKUP('lt tabell'!$G$4+0.1,pivå!$F$3:$BS$1000,'lt tabell'!$K30,FALSE)="",#N/A,HLOOKUP('lt tabell'!$G$4+0.1,pivå!$F$3:$BS$1000,'lt tabell'!$K30,FALSE))</f>
        <v>45.508797028286821</v>
      </c>
      <c r="I30" s="25">
        <f>IF(HLOOKUP('lt tabell'!$G$4+0.2,pivå!$F$3:$BS$1000,'lt tabell'!$K30,FALSE)="",#N/A,HLOOKUP('lt tabell'!$G$4+0.2,pivå!$F$3:$BS$1000,'lt tabell'!$K30,FALSE))</f>
        <v>44.70031063804695</v>
      </c>
      <c r="J30" s="25"/>
      <c r="K30" s="26">
        <f>IF(pivå!BS32="",#N/A,pivå!BS32)</f>
        <v>44.447370781807379</v>
      </c>
      <c r="L30" s="26">
        <f>IF(pivå!BT32="",#N/A,pivå!BT32)</f>
        <v>61.205127640508927</v>
      </c>
      <c r="M30" s="26">
        <f>IF(pivå!BU32="",#N/A,pivå!BU32)</f>
        <v>52.135738511228126</v>
      </c>
      <c r="O30" s="37">
        <f>IF(HLOOKUP('lt tabell'!$G$4,pivå!$BV$3:$EF$1000,'lt tabell'!$K30,FALSE)="",#N/A,HLOOKUP('lt tabell'!$G$4,pivå!$BV$3:$EF$1000,'lt tabell'!$K30,FALSE))</f>
        <v>32.527270598903314</v>
      </c>
      <c r="P30" s="37">
        <f>IF(HLOOKUP('lt tabell'!$G$4+0.1,pivå!$BV$3:$EF$1000,'lt tabell'!$K30,FALSE)="",#N/A,HLOOKUP('lt tabell'!$G$4+0.1,pivå!$BV$3:$EF$1000,'lt tabell'!$K30,FALSE))</f>
        <v>32.993418011522166</v>
      </c>
      <c r="Q30" s="37">
        <f>IF(HLOOKUP('lt tabell'!$G$4+0.2,pivå!$BV$3:$EF$1000,'lt tabell'!$K30,FALSE)="",#N/A,HLOOKUP('lt tabell'!$G$4+0.2,pivå!$BV$3:$EF$1000,'lt tabell'!$K30,FALSE))</f>
        <v>36.296555952805186</v>
      </c>
      <c r="S30" s="37">
        <f>IF(HLOOKUP('lt tabell'!$G$4,pivå!$EJ$3:$GT$1000,'lt tabell'!$K30,FALSE)="",#N/A,HLOOKUP('lt tabell'!$G$4,pivå!$EJ$3:$GT$1000,'lt tabell'!$K30,FALSE))</f>
        <v>55.147702075806578</v>
      </c>
      <c r="T30" s="37">
        <f>IF(HLOOKUP('lt tabell'!$G$4+0.1,pivå!$EJ$3:$GT$1000,'lt tabell'!$K30,FALSE)="",#N/A,HLOOKUP('lt tabell'!$G$4+0.1,pivå!$EJ$3:$GT$1000,'lt tabell'!$K30,FALSE))</f>
        <v>58.024176045051476</v>
      </c>
      <c r="U30" s="37">
        <f>IF(HLOOKUP('lt tabell'!$G$4+0.2,pivå!$EJ$3:$GT$1000,'lt tabell'!$K30,FALSE)="",#N/A,HLOOKUP('lt tabell'!$G$4+0.2,pivå!$EJ$3:$GT$1000,'lt tabell'!$K30,FALSE))</f>
        <v>53.104065323288715</v>
      </c>
    </row>
    <row r="31" spans="1:21" x14ac:dyDescent="0.25">
      <c r="A31" s="23"/>
      <c r="B31" s="9">
        <f>pivå!B33</f>
        <v>0</v>
      </c>
      <c r="C31" s="20">
        <f>pivå!E33</f>
        <v>0</v>
      </c>
      <c r="D31" s="12">
        <f>pivå!C33</f>
        <v>0</v>
      </c>
      <c r="E31" s="12">
        <f>pivå!D33</f>
        <v>0</v>
      </c>
      <c r="F31" s="14" t="str">
        <f>pivå!G33</f>
        <v xml:space="preserve">        2004</v>
      </c>
      <c r="G31" s="25">
        <f>IF(HLOOKUP('lt tabell'!$G$4,pivå!$F$3:$BS$1000,'lt tabell'!$K31,FALSE)="",#N/A,HLOOKUP('lt tabell'!$G$4,pivå!$F$3:$BS$1000,'lt tabell'!$K31,FALSE))</f>
        <v>34.808548936842669</v>
      </c>
      <c r="H31" s="25">
        <f>IF(HLOOKUP('lt tabell'!$G$4+0.1,pivå!$F$3:$BS$1000,'lt tabell'!$K31,FALSE)="",#N/A,HLOOKUP('lt tabell'!$G$4+0.1,pivå!$F$3:$BS$1000,'lt tabell'!$K31,FALSE))</f>
        <v>51.788015477288681</v>
      </c>
      <c r="I31" s="25">
        <f>IF(HLOOKUP('lt tabell'!$G$4+0.2,pivå!$F$3:$BS$1000,'lt tabell'!$K31,FALSE)="",#N/A,HLOOKUP('lt tabell'!$G$4+0.2,pivå!$F$3:$BS$1000,'lt tabell'!$K31,FALSE))</f>
        <v>42.532092809644197</v>
      </c>
      <c r="J31" s="25"/>
      <c r="K31" s="26">
        <f>IF(pivå!BS33="",#N/A,pivå!BS33)</f>
        <v>42.339003073143033</v>
      </c>
      <c r="L31" s="26">
        <f>IF(pivå!BT33="",#N/A,pivå!BT33)</f>
        <v>62.028614077960086</v>
      </c>
      <c r="M31" s="26">
        <f>IF(pivå!BU33="",#N/A,pivå!BU33)</f>
        <v>51.434442244768917</v>
      </c>
      <c r="O31" s="37">
        <f>IF(HLOOKUP('lt tabell'!$G$4,pivå!$BV$3:$EF$1000,'lt tabell'!$K31,FALSE)="",#N/A,HLOOKUP('lt tabell'!$G$4,pivå!$BV$3:$EF$1000,'lt tabell'!$K31,FALSE))</f>
        <v>24.807668612773504</v>
      </c>
      <c r="P31" s="37">
        <f>IF(HLOOKUP('lt tabell'!$G$4+0.1,pivå!$BV$3:$EF$1000,'lt tabell'!$K31,FALSE)="",#N/A,HLOOKUP('lt tabell'!$G$4+0.1,pivå!$BV$3:$EF$1000,'lt tabell'!$K31,FALSE))</f>
        <v>38.515743354168073</v>
      </c>
      <c r="Q31" s="37">
        <f>IF(HLOOKUP('lt tabell'!$G$4+0.2,pivå!$BV$3:$EF$1000,'lt tabell'!$K31,FALSE)="",#N/A,HLOOKUP('lt tabell'!$G$4+0.2,pivå!$BV$3:$EF$1000,'lt tabell'!$K31,FALSE))</f>
        <v>34.408795724848105</v>
      </c>
      <c r="S31" s="37">
        <f>IF(HLOOKUP('lt tabell'!$G$4,pivå!$EJ$3:$GT$1000,'lt tabell'!$K31,FALSE)="",#N/A,HLOOKUP('lt tabell'!$G$4,pivå!$EJ$3:$GT$1000,'lt tabell'!$K31,FALSE))</f>
        <v>44.809429260911834</v>
      </c>
      <c r="T31" s="37">
        <f>IF(HLOOKUP('lt tabell'!$G$4+0.1,pivå!$EJ$3:$GT$1000,'lt tabell'!$K31,FALSE)="",#N/A,HLOOKUP('lt tabell'!$G$4+0.1,pivå!$EJ$3:$GT$1000,'lt tabell'!$K31,FALSE))</f>
        <v>65.060287600409296</v>
      </c>
      <c r="U31" s="37">
        <f>IF(HLOOKUP('lt tabell'!$G$4+0.2,pivå!$EJ$3:$GT$1000,'lt tabell'!$K31,FALSE)="",#N/A,HLOOKUP('lt tabell'!$G$4+0.2,pivå!$EJ$3:$GT$1000,'lt tabell'!$K31,FALSE))</f>
        <v>50.65538989444029</v>
      </c>
    </row>
    <row r="32" spans="1:21" x14ac:dyDescent="0.25">
      <c r="A32" s="23"/>
      <c r="B32" s="9">
        <f>pivå!B34</f>
        <v>0</v>
      </c>
      <c r="C32" s="20">
        <f>pivå!E34</f>
        <v>0</v>
      </c>
      <c r="D32" s="12">
        <f>pivå!C34</f>
        <v>0</v>
      </c>
      <c r="E32" s="12">
        <f>pivå!D34</f>
        <v>0</v>
      </c>
      <c r="F32" s="14" t="str">
        <f>pivå!G34</f>
        <v xml:space="preserve">        2005</v>
      </c>
      <c r="G32" s="25">
        <f>IF(HLOOKUP('lt tabell'!$G$4,pivå!$F$3:$BS$1000,'lt tabell'!$K32,FALSE)="",#N/A,HLOOKUP('lt tabell'!$G$4,pivå!$F$3:$BS$1000,'lt tabell'!$K32,FALSE))</f>
        <v>46.220754635153341</v>
      </c>
      <c r="H32" s="25">
        <f>IF(HLOOKUP('lt tabell'!$G$4+0.1,pivå!$F$3:$BS$1000,'lt tabell'!$K32,FALSE)="",#N/A,HLOOKUP('lt tabell'!$G$4+0.1,pivå!$F$3:$BS$1000,'lt tabell'!$K32,FALSE))</f>
        <v>44.6604071483806</v>
      </c>
      <c r="I32" s="25">
        <f>IF(HLOOKUP('lt tabell'!$G$4+0.2,pivå!$F$3:$BS$1000,'lt tabell'!$K32,FALSE)="",#N/A,HLOOKUP('lt tabell'!$G$4+0.2,pivå!$F$3:$BS$1000,'lt tabell'!$K32,FALSE))</f>
        <v>45.451876103118778</v>
      </c>
      <c r="J32" s="25"/>
      <c r="K32" s="26">
        <f>IF(pivå!BS34="",#N/A,pivå!BS34)</f>
        <v>38.728024593707545</v>
      </c>
      <c r="L32" s="26">
        <f>IF(pivå!BT34="",#N/A,pivå!BT34)</f>
        <v>57.290238514576572</v>
      </c>
      <c r="M32" s="26">
        <f>IF(pivå!BU34="",#N/A,pivå!BU34)</f>
        <v>47.312232784489389</v>
      </c>
      <c r="O32" s="37">
        <f>IF(HLOOKUP('lt tabell'!$G$4,pivå!$BV$3:$EF$1000,'lt tabell'!$K32,FALSE)="",#N/A,HLOOKUP('lt tabell'!$G$4,pivå!$BV$3:$EF$1000,'lt tabell'!$K32,FALSE))</f>
        <v>34.555485102407225</v>
      </c>
      <c r="P32" s="37">
        <f>IF(HLOOKUP('lt tabell'!$G$4+0.1,pivå!$BV$3:$EF$1000,'lt tabell'!$K32,FALSE)="",#N/A,HLOOKUP('lt tabell'!$G$4+0.1,pivå!$BV$3:$EF$1000,'lt tabell'!$K32,FALSE))</f>
        <v>32.425829727107626</v>
      </c>
      <c r="Q32" s="37">
        <f>IF(HLOOKUP('lt tabell'!$G$4+0.2,pivå!$BV$3:$EF$1000,'lt tabell'!$K32,FALSE)="",#N/A,HLOOKUP('lt tabell'!$G$4+0.2,pivå!$BV$3:$EF$1000,'lt tabell'!$K32,FALSE))</f>
        <v>37.022381183914121</v>
      </c>
      <c r="S32" s="37">
        <f>IF(HLOOKUP('lt tabell'!$G$4,pivå!$EJ$3:$GT$1000,'lt tabell'!$K32,FALSE)="",#N/A,HLOOKUP('lt tabell'!$G$4,pivå!$EJ$3:$GT$1000,'lt tabell'!$K32,FALSE))</f>
        <v>57.886024167899457</v>
      </c>
      <c r="T32" s="37">
        <f>IF(HLOOKUP('lt tabell'!$G$4+0.1,pivå!$EJ$3:$GT$1000,'lt tabell'!$K32,FALSE)="",#N/A,HLOOKUP('lt tabell'!$G$4+0.1,pivå!$EJ$3:$GT$1000,'lt tabell'!$K32,FALSE))</f>
        <v>56.894984569653573</v>
      </c>
      <c r="U32" s="37">
        <f>IF(HLOOKUP('lt tabell'!$G$4+0.2,pivå!$EJ$3:$GT$1000,'lt tabell'!$K32,FALSE)="",#N/A,HLOOKUP('lt tabell'!$G$4+0.2,pivå!$EJ$3:$GT$1000,'lt tabell'!$K32,FALSE))</f>
        <v>53.881371022323435</v>
      </c>
    </row>
    <row r="33" spans="1:21" x14ac:dyDescent="0.25">
      <c r="A33" s="23"/>
      <c r="B33" s="9">
        <f>pivå!B35</f>
        <v>0</v>
      </c>
      <c r="C33" s="20">
        <f>pivå!E35</f>
        <v>0</v>
      </c>
      <c r="D33" s="12">
        <f>pivå!C35</f>
        <v>0</v>
      </c>
      <c r="E33" s="12">
        <f>pivå!D35</f>
        <v>0</v>
      </c>
      <c r="F33" s="14" t="str">
        <f>pivå!G35</f>
        <v xml:space="preserve">        2006</v>
      </c>
      <c r="G33" s="25">
        <f>IF(HLOOKUP('lt tabell'!$G$4,pivå!$F$3:$BS$1000,'lt tabell'!$K33,FALSE)="",#N/A,HLOOKUP('lt tabell'!$G$4,pivå!$F$3:$BS$1000,'lt tabell'!$K33,FALSE))</f>
        <v>33.24932638370926</v>
      </c>
      <c r="H33" s="25">
        <f>IF(HLOOKUP('lt tabell'!$G$4+0.1,pivå!$F$3:$BS$1000,'lt tabell'!$K33,FALSE)="",#N/A,HLOOKUP('lt tabell'!$G$4+0.1,pivå!$F$3:$BS$1000,'lt tabell'!$K33,FALSE))</f>
        <v>45.178937319196976</v>
      </c>
      <c r="I33" s="25">
        <f>IF(HLOOKUP('lt tabell'!$G$4+0.2,pivå!$F$3:$BS$1000,'lt tabell'!$K33,FALSE)="",#N/A,HLOOKUP('lt tabell'!$G$4+0.2,pivå!$F$3:$BS$1000,'lt tabell'!$K33,FALSE))</f>
        <v>38.54312848648263</v>
      </c>
      <c r="J33" s="25"/>
      <c r="K33" s="26">
        <f>IF(pivå!BS35="",#N/A,pivå!BS35)</f>
        <v>38.737344187732532</v>
      </c>
      <c r="L33" s="26">
        <f>IF(pivå!BT35="",#N/A,pivå!BT35)</f>
        <v>54.853805255843099</v>
      </c>
      <c r="M33" s="26">
        <f>IF(pivå!BU35="",#N/A,pivå!BU35)</f>
        <v>46.266854338013466</v>
      </c>
      <c r="O33" s="37">
        <f>IF(HLOOKUP('lt tabell'!$G$4,pivå!$BV$3:$EF$1000,'lt tabell'!$K33,FALSE)="",#N/A,HLOOKUP('lt tabell'!$G$4,pivå!$BV$3:$EF$1000,'lt tabell'!$K33,FALSE))</f>
        <v>23.563412441534332</v>
      </c>
      <c r="P33" s="37">
        <f>IF(HLOOKUP('lt tabell'!$G$4+0.1,pivå!$BV$3:$EF$1000,'lt tabell'!$K33,FALSE)="",#N/A,HLOOKUP('lt tabell'!$G$4+0.1,pivå!$BV$3:$EF$1000,'lt tabell'!$K33,FALSE))</f>
        <v>32.820647256801522</v>
      </c>
      <c r="Q33" s="37">
        <f>IF(HLOOKUP('lt tabell'!$G$4+0.2,pivå!$BV$3:$EF$1000,'lt tabell'!$K33,FALSE)="",#N/A,HLOOKUP('lt tabell'!$G$4+0.2,pivå!$BV$3:$EF$1000,'lt tabell'!$K33,FALSE))</f>
        <v>30.854719888483128</v>
      </c>
      <c r="S33" s="37">
        <f>IF(HLOOKUP('lt tabell'!$G$4,pivå!$EJ$3:$GT$1000,'lt tabell'!$K33,FALSE)="",#N/A,HLOOKUP('lt tabell'!$G$4,pivå!$EJ$3:$GT$1000,'lt tabell'!$K33,FALSE))</f>
        <v>42.935240325884187</v>
      </c>
      <c r="T33" s="37">
        <f>IF(HLOOKUP('lt tabell'!$G$4+0.1,pivå!$EJ$3:$GT$1000,'lt tabell'!$K33,FALSE)="",#N/A,HLOOKUP('lt tabell'!$G$4+0.1,pivå!$EJ$3:$GT$1000,'lt tabell'!$K33,FALSE))</f>
        <v>57.53722738159243</v>
      </c>
      <c r="U33" s="37">
        <f>IF(HLOOKUP('lt tabell'!$G$4+0.2,pivå!$EJ$3:$GT$1000,'lt tabell'!$K33,FALSE)="",#N/A,HLOOKUP('lt tabell'!$G$4+0.2,pivå!$EJ$3:$GT$1000,'lt tabell'!$K33,FALSE))</f>
        <v>46.231537084482135</v>
      </c>
    </row>
    <row r="34" spans="1:21" x14ac:dyDescent="0.25">
      <c r="A34" s="23"/>
      <c r="B34" s="9">
        <f>pivå!B36</f>
        <v>0</v>
      </c>
      <c r="C34" s="20">
        <f>pivå!E36</f>
        <v>0</v>
      </c>
      <c r="D34" s="12">
        <f>pivå!C36</f>
        <v>0</v>
      </c>
      <c r="E34" s="12">
        <f>pivå!D36</f>
        <v>0</v>
      </c>
      <c r="F34" s="14" t="str">
        <f>pivå!G36</f>
        <v xml:space="preserve">        2007</v>
      </c>
      <c r="G34" s="25">
        <f>IF(HLOOKUP('lt tabell'!$G$4,pivå!$F$3:$BS$1000,'lt tabell'!$K34,FALSE)="",#N/A,HLOOKUP('lt tabell'!$G$4,pivå!$F$3:$BS$1000,'lt tabell'!$K34,FALSE))</f>
        <v>30.85545942770008</v>
      </c>
      <c r="H34" s="25">
        <f>IF(HLOOKUP('lt tabell'!$G$4+0.1,pivå!$F$3:$BS$1000,'lt tabell'!$K34,FALSE)="",#N/A,HLOOKUP('lt tabell'!$G$4+0.1,pivå!$F$3:$BS$1000,'lt tabell'!$K34,FALSE))</f>
        <v>38.423940458330108</v>
      </c>
      <c r="I34" s="25">
        <f>IF(HLOOKUP('lt tabell'!$G$4+0.2,pivå!$F$3:$BS$1000,'lt tabell'!$K34,FALSE)="",#N/A,HLOOKUP('lt tabell'!$G$4+0.2,pivå!$F$3:$BS$1000,'lt tabell'!$K34,FALSE))</f>
        <v>34.615544697692307</v>
      </c>
      <c r="J34" s="25"/>
      <c r="K34" s="26">
        <f>IF(pivå!BS36="",#N/A,pivå!BS36)</f>
        <v>37.407358284421548</v>
      </c>
      <c r="L34" s="26">
        <f>IF(pivå!BT36="",#N/A,pivå!BT36)</f>
        <v>53.816275323944481</v>
      </c>
      <c r="M34" s="26">
        <f>IF(pivå!BU36="",#N/A,pivå!BU36)</f>
        <v>44.998472608217824</v>
      </c>
      <c r="O34" s="37">
        <f>IF(HLOOKUP('lt tabell'!$G$4,pivå!$BV$3:$EF$1000,'lt tabell'!$K34,FALSE)="",#N/A,HLOOKUP('lt tabell'!$G$4,pivå!$BV$3:$EF$1000,'lt tabell'!$K34,FALSE))</f>
        <v>21.327772174377884</v>
      </c>
      <c r="P34" s="37">
        <f>IF(HLOOKUP('lt tabell'!$G$4+0.1,pivå!$BV$3:$EF$1000,'lt tabell'!$K34,FALSE)="",#N/A,HLOOKUP('lt tabell'!$G$4+0.1,pivå!$BV$3:$EF$1000,'lt tabell'!$K34,FALSE))</f>
        <v>27.383992822685236</v>
      </c>
      <c r="Q34" s="37">
        <f>IF(HLOOKUP('lt tabell'!$G$4+0.2,pivå!$BV$3:$EF$1000,'lt tabell'!$K34,FALSE)="",#N/A,HLOOKUP('lt tabell'!$G$4+0.2,pivå!$BV$3:$EF$1000,'lt tabell'!$K34,FALSE))</f>
        <v>27.346562504898735</v>
      </c>
      <c r="S34" s="37">
        <f>IF(HLOOKUP('lt tabell'!$G$4,pivå!$EJ$3:$GT$1000,'lt tabell'!$K34,FALSE)="",#N/A,HLOOKUP('lt tabell'!$G$4,pivå!$EJ$3:$GT$1000,'lt tabell'!$K34,FALSE))</f>
        <v>40.383146681022275</v>
      </c>
      <c r="T34" s="37">
        <f>IF(HLOOKUP('lt tabell'!$G$4+0.1,pivå!$EJ$3:$GT$1000,'lt tabell'!$K34,FALSE)="",#N/A,HLOOKUP('lt tabell'!$G$4+0.1,pivå!$EJ$3:$GT$1000,'lt tabell'!$K34,FALSE))</f>
        <v>49.46388809397498</v>
      </c>
      <c r="U34" s="37">
        <f>IF(HLOOKUP('lt tabell'!$G$4+0.2,pivå!$EJ$3:$GT$1000,'lt tabell'!$K34,FALSE)="",#N/A,HLOOKUP('lt tabell'!$G$4+0.2,pivå!$EJ$3:$GT$1000,'lt tabell'!$K34,FALSE))</f>
        <v>41.88452689048588</v>
      </c>
    </row>
    <row r="35" spans="1:21" x14ac:dyDescent="0.25">
      <c r="A35" s="23"/>
      <c r="B35" s="9">
        <f>pivå!B37</f>
        <v>0</v>
      </c>
      <c r="C35" s="20">
        <f>pivå!E37</f>
        <v>0</v>
      </c>
      <c r="D35" s="12">
        <f>pivå!C37</f>
        <v>0</v>
      </c>
      <c r="E35" s="12">
        <f>pivå!D37</f>
        <v>0</v>
      </c>
      <c r="F35" s="14" t="str">
        <f>pivå!G37</f>
        <v xml:space="preserve">        2008</v>
      </c>
      <c r="G35" s="25">
        <f>IF(HLOOKUP('lt tabell'!$G$4,pivå!$F$3:$BS$1000,'lt tabell'!$K35,FALSE)="",#N/A,HLOOKUP('lt tabell'!$G$4,pivå!$F$3:$BS$1000,'lt tabell'!$K35,FALSE))</f>
        <v>28.414781925020364</v>
      </c>
      <c r="H35" s="25">
        <f>IF(HLOOKUP('lt tabell'!$G$4+0.1,pivå!$F$3:$BS$1000,'lt tabell'!$K35,FALSE)="",#N/A,HLOOKUP('lt tabell'!$G$4+0.1,pivå!$F$3:$BS$1000,'lt tabell'!$K35,FALSE))</f>
        <v>33.42532406468181</v>
      </c>
      <c r="I35" s="25">
        <f>IF(HLOOKUP('lt tabell'!$G$4+0.2,pivå!$F$3:$BS$1000,'lt tabell'!$K35,FALSE)="",#N/A,HLOOKUP('lt tabell'!$G$4+0.2,pivå!$F$3:$BS$1000,'lt tabell'!$K35,FALSE))</f>
        <v>30.860355260113817</v>
      </c>
      <c r="J35" s="25"/>
      <c r="K35" s="26">
        <f>IF(pivå!BS37="",#N/A,pivå!BS37)</f>
        <v>36.851881865446259</v>
      </c>
      <c r="L35" s="26">
        <f>IF(pivå!BT37="",#N/A,pivå!BT37)</f>
        <v>53.303972968148251</v>
      </c>
      <c r="M35" s="26">
        <f>IF(pivå!BU37="",#N/A,pivå!BU37)</f>
        <v>44.633279276124007</v>
      </c>
      <c r="O35" s="37">
        <f>IF(HLOOKUP('lt tabell'!$G$4,pivå!$BV$3:$EF$1000,'lt tabell'!$K35,FALSE)="",#N/A,HLOOKUP('lt tabell'!$G$4,pivå!$BV$3:$EF$1000,'lt tabell'!$K35,FALSE))</f>
        <v>19.478216235059165</v>
      </c>
      <c r="P35" s="37">
        <f>IF(HLOOKUP('lt tabell'!$G$4+0.1,pivå!$BV$3:$EF$1000,'lt tabell'!$K35,FALSE)="",#N/A,HLOOKUP('lt tabell'!$G$4+0.1,pivå!$BV$3:$EF$1000,'lt tabell'!$K35,FALSE))</f>
        <v>23.318710189716676</v>
      </c>
      <c r="Q35" s="37">
        <f>IF(HLOOKUP('lt tabell'!$G$4+0.2,pivå!$BV$3:$EF$1000,'lt tabell'!$K35,FALSE)="",#N/A,HLOOKUP('lt tabell'!$G$4+0.2,pivå!$BV$3:$EF$1000,'lt tabell'!$K35,FALSE))</f>
        <v>24.144201030972891</v>
      </c>
      <c r="S35" s="37">
        <f>IF(HLOOKUP('lt tabell'!$G$4,pivå!$EJ$3:$GT$1000,'lt tabell'!$K35,FALSE)="",#N/A,HLOOKUP('lt tabell'!$G$4,pivå!$EJ$3:$GT$1000,'lt tabell'!$K35,FALSE))</f>
        <v>37.351347614981563</v>
      </c>
      <c r="T35" s="37">
        <f>IF(HLOOKUP('lt tabell'!$G$4+0.1,pivå!$EJ$3:$GT$1000,'lt tabell'!$K35,FALSE)="",#N/A,HLOOKUP('lt tabell'!$G$4+0.1,pivå!$EJ$3:$GT$1000,'lt tabell'!$K35,FALSE))</f>
        <v>43.531937939646944</v>
      </c>
      <c r="U35" s="37">
        <f>IF(HLOOKUP('lt tabell'!$G$4+0.2,pivå!$EJ$3:$GT$1000,'lt tabell'!$K35,FALSE)="",#N/A,HLOOKUP('lt tabell'!$G$4+0.2,pivå!$EJ$3:$GT$1000,'lt tabell'!$K35,FALSE))</f>
        <v>37.57650948925474</v>
      </c>
    </row>
    <row r="36" spans="1:21" x14ac:dyDescent="0.25">
      <c r="A36" s="23"/>
      <c r="B36" s="9">
        <f>pivå!B38</f>
        <v>0</v>
      </c>
      <c r="C36" s="20">
        <f>pivå!E38</f>
        <v>0</v>
      </c>
      <c r="D36" s="12">
        <f>pivå!C38</f>
        <v>0</v>
      </c>
      <c r="E36" s="12">
        <f>pivå!D38</f>
        <v>0</v>
      </c>
      <c r="F36" s="14" t="str">
        <f>pivå!G38</f>
        <v xml:space="preserve">        2009</v>
      </c>
      <c r="G36" s="25">
        <f>IF(HLOOKUP('lt tabell'!$G$4,pivå!$F$3:$BS$1000,'lt tabell'!$K36,FALSE)="",#N/A,HLOOKUP('lt tabell'!$G$4,pivå!$F$3:$BS$1000,'lt tabell'!$K36,FALSE))</f>
        <v>33.572919142685166</v>
      </c>
      <c r="H36" s="25">
        <f>IF(HLOOKUP('lt tabell'!$G$4+0.1,pivå!$F$3:$BS$1000,'lt tabell'!$K36,FALSE)="",#N/A,HLOOKUP('lt tabell'!$G$4+0.1,pivå!$F$3:$BS$1000,'lt tabell'!$K36,FALSE))</f>
        <v>41.458625094103667</v>
      </c>
      <c r="I36" s="25">
        <f>IF(HLOOKUP('lt tabell'!$G$4+0.2,pivå!$F$3:$BS$1000,'lt tabell'!$K36,FALSE)="",#N/A,HLOOKUP('lt tabell'!$G$4+0.2,pivå!$F$3:$BS$1000,'lt tabell'!$K36,FALSE))</f>
        <v>37.641542896607589</v>
      </c>
      <c r="J36" s="25"/>
      <c r="K36" s="26">
        <f>IF(pivå!BS38="",#N/A,pivå!BS38)</f>
        <v>36.288225266044321</v>
      </c>
      <c r="L36" s="26">
        <f>IF(pivå!BT38="",#N/A,pivå!BT38)</f>
        <v>50.768466425629114</v>
      </c>
      <c r="M36" s="26">
        <f>IF(pivå!BU38="",#N/A,pivå!BU38)</f>
        <v>43.109387178095787</v>
      </c>
      <c r="O36" s="37">
        <f>IF(HLOOKUP('lt tabell'!$G$4,pivå!$BV$3:$EF$1000,'lt tabell'!$K36,FALSE)="",#N/A,HLOOKUP('lt tabell'!$G$4,pivå!$BV$3:$EF$1000,'lt tabell'!$K36,FALSE))</f>
        <v>23.647920315479585</v>
      </c>
      <c r="P36" s="37">
        <f>IF(HLOOKUP('lt tabell'!$G$4+0.1,pivå!$BV$3:$EF$1000,'lt tabell'!$K36,FALSE)="",#N/A,HLOOKUP('lt tabell'!$G$4+0.1,pivå!$BV$3:$EF$1000,'lt tabell'!$K36,FALSE))</f>
        <v>30.226897574589309</v>
      </c>
      <c r="Q36" s="37">
        <f>IF(HLOOKUP('lt tabell'!$G$4+0.2,pivå!$BV$3:$EF$1000,'lt tabell'!$K36,FALSE)="",#N/A,HLOOKUP('lt tabell'!$G$4+0.2,pivå!$BV$3:$EF$1000,'lt tabell'!$K36,FALSE))</f>
        <v>30.134557781976234</v>
      </c>
      <c r="S36" s="37">
        <f>IF(HLOOKUP('lt tabell'!$G$4,pivå!$EJ$3:$GT$1000,'lt tabell'!$K36,FALSE)="",#N/A,HLOOKUP('lt tabell'!$G$4,pivå!$EJ$3:$GT$1000,'lt tabell'!$K36,FALSE))</f>
        <v>43.49791796989075</v>
      </c>
      <c r="T36" s="37">
        <f>IF(HLOOKUP('lt tabell'!$G$4+0.1,pivå!$EJ$3:$GT$1000,'lt tabell'!$K36,FALSE)="",#N/A,HLOOKUP('lt tabell'!$G$4+0.1,pivå!$EJ$3:$GT$1000,'lt tabell'!$K36,FALSE))</f>
        <v>52.690352613618025</v>
      </c>
      <c r="U36" s="37">
        <f>IF(HLOOKUP('lt tabell'!$G$4+0.2,pivå!$EJ$3:$GT$1000,'lt tabell'!$K36,FALSE)="",#N/A,HLOOKUP('lt tabell'!$G$4+0.2,pivå!$EJ$3:$GT$1000,'lt tabell'!$K36,FALSE))</f>
        <v>45.148528011238945</v>
      </c>
    </row>
    <row r="37" spans="1:21" x14ac:dyDescent="0.25">
      <c r="A37" s="23"/>
      <c r="B37" s="9">
        <f>pivå!B39</f>
        <v>0</v>
      </c>
      <c r="C37" s="20">
        <f>pivå!E39</f>
        <v>0</v>
      </c>
      <c r="D37" s="12">
        <f>pivå!C39</f>
        <v>0</v>
      </c>
      <c r="E37" s="12">
        <f>pivå!D39</f>
        <v>0</v>
      </c>
      <c r="F37" s="14" t="str">
        <f>pivå!G39</f>
        <v xml:space="preserve">        2010</v>
      </c>
      <c r="G37" s="25">
        <f>IF(HLOOKUP('lt tabell'!$G$4,pivå!$F$3:$BS$1000,'lt tabell'!$K37,FALSE)="",#N/A,HLOOKUP('lt tabell'!$G$4,pivå!$F$3:$BS$1000,'lt tabell'!$K37,FALSE))</f>
        <v>28.497697900364138</v>
      </c>
      <c r="H37" s="25">
        <f>IF(HLOOKUP('lt tabell'!$G$4+0.1,pivå!$F$3:$BS$1000,'lt tabell'!$K37,FALSE)="",#N/A,HLOOKUP('lt tabell'!$G$4+0.1,pivå!$F$3:$BS$1000,'lt tabell'!$K37,FALSE))</f>
        <v>36.65388510044918</v>
      </c>
      <c r="I37" s="25">
        <f>IF(HLOOKUP('lt tabell'!$G$4+0.2,pivå!$F$3:$BS$1000,'lt tabell'!$K37,FALSE)="",#N/A,HLOOKUP('lt tabell'!$G$4+0.2,pivå!$F$3:$BS$1000,'lt tabell'!$K37,FALSE))</f>
        <v>32.145915379739833</v>
      </c>
      <c r="J37" s="25"/>
      <c r="K37" s="26">
        <f>IF(pivå!BS39="",#N/A,pivå!BS39)</f>
        <v>32.58454906259918</v>
      </c>
      <c r="L37" s="26">
        <f>IF(pivå!BT39="",#N/A,pivå!BT39)</f>
        <v>47.822377363649295</v>
      </c>
      <c r="M37" s="26">
        <f>IF(pivå!BU39="",#N/A,pivå!BU39)</f>
        <v>39.796106289662646</v>
      </c>
      <c r="O37" s="37">
        <f>IF(HLOOKUP('lt tabell'!$G$4,pivå!$BV$3:$EF$1000,'lt tabell'!$K37,FALSE)="",#N/A,HLOOKUP('lt tabell'!$G$4,pivå!$BV$3:$EF$1000,'lt tabell'!$K37,FALSE))</f>
        <v>19.732304888305155</v>
      </c>
      <c r="P37" s="37">
        <f>IF(HLOOKUP('lt tabell'!$G$4+0.1,pivå!$BV$3:$EF$1000,'lt tabell'!$K37,FALSE)="",#N/A,HLOOKUP('lt tabell'!$G$4+0.1,pivå!$BV$3:$EF$1000,'lt tabell'!$K37,FALSE))</f>
        <v>26.021101835114969</v>
      </c>
      <c r="Q37" s="37">
        <f>IF(HLOOKUP('lt tabell'!$G$4+0.2,pivå!$BV$3:$EF$1000,'lt tabell'!$K37,FALSE)="",#N/A,HLOOKUP('lt tabell'!$G$4+0.2,pivå!$BV$3:$EF$1000,'lt tabell'!$K37,FALSE))</f>
        <v>25.377415723393462</v>
      </c>
      <c r="S37" s="37">
        <f>IF(HLOOKUP('lt tabell'!$G$4,pivå!$EJ$3:$GT$1000,'lt tabell'!$K37,FALSE)="",#N/A,HLOOKUP('lt tabell'!$G$4,pivå!$EJ$3:$GT$1000,'lt tabell'!$K37,FALSE))</f>
        <v>37.263090912423124</v>
      </c>
      <c r="T37" s="37">
        <f>IF(HLOOKUP('lt tabell'!$G$4+0.1,pivå!$EJ$3:$GT$1000,'lt tabell'!$K37,FALSE)="",#N/A,HLOOKUP('lt tabell'!$G$4+0.1,pivå!$EJ$3:$GT$1000,'lt tabell'!$K37,FALSE))</f>
        <v>47.286668365783392</v>
      </c>
      <c r="U37" s="37">
        <f>IF(HLOOKUP('lt tabell'!$G$4+0.2,pivå!$EJ$3:$GT$1000,'lt tabell'!$K37,FALSE)="",#N/A,HLOOKUP('lt tabell'!$G$4+0.2,pivå!$EJ$3:$GT$1000,'lt tabell'!$K37,FALSE))</f>
        <v>38.914415036086204</v>
      </c>
    </row>
    <row r="38" spans="1:21" x14ac:dyDescent="0.25">
      <c r="A38" s="23"/>
      <c r="B38" s="9">
        <f>pivå!B40</f>
        <v>0</v>
      </c>
      <c r="C38" s="20">
        <f>pivå!E40</f>
        <v>0</v>
      </c>
      <c r="D38" s="12">
        <f>pivå!C40</f>
        <v>0</v>
      </c>
      <c r="E38" s="12">
        <f>pivå!D40</f>
        <v>0</v>
      </c>
      <c r="F38" s="14" t="str">
        <f>pivå!G40</f>
        <v xml:space="preserve">        2011</v>
      </c>
      <c r="G38" s="25">
        <f>IF(HLOOKUP('lt tabell'!$G$4,pivå!$F$3:$BS$1000,'lt tabell'!$K38,FALSE)="",#N/A,HLOOKUP('lt tabell'!$G$4,pivå!$F$3:$BS$1000,'lt tabell'!$K38,FALSE))</f>
        <v>30.928028789721481</v>
      </c>
      <c r="H38" s="25">
        <f>IF(HLOOKUP('lt tabell'!$G$4+0.1,pivå!$F$3:$BS$1000,'lt tabell'!$K38,FALSE)="",#N/A,HLOOKUP('lt tabell'!$G$4+0.1,pivå!$F$3:$BS$1000,'lt tabell'!$K38,FALSE))</f>
        <v>37.217676457659024</v>
      </c>
      <c r="I38" s="25">
        <f>IF(HLOOKUP('lt tabell'!$G$4+0.2,pivå!$F$3:$BS$1000,'lt tabell'!$K38,FALSE)="",#N/A,HLOOKUP('lt tabell'!$G$4+0.2,pivå!$F$3:$BS$1000,'lt tabell'!$K38,FALSE))</f>
        <v>33.840455437461578</v>
      </c>
      <c r="J38" s="25"/>
      <c r="K38" s="26">
        <f>IF(pivå!BS40="",#N/A,pivå!BS40)</f>
        <v>31.045172920220523</v>
      </c>
      <c r="L38" s="26">
        <f>IF(pivå!BT40="",#N/A,pivå!BT40)</f>
        <v>46.7693768691054</v>
      </c>
      <c r="M38" s="26">
        <f>IF(pivå!BU40="",#N/A,pivå!BU40)</f>
        <v>38.469149872052292</v>
      </c>
      <c r="O38" s="37">
        <f>IF(HLOOKUP('lt tabell'!$G$4,pivå!$BV$3:$EF$1000,'lt tabell'!$K38,FALSE)="",#N/A,HLOOKUP('lt tabell'!$G$4,pivå!$BV$3:$EF$1000,'lt tabell'!$K38,FALSE))</f>
        <v>21.57427269373764</v>
      </c>
      <c r="P38" s="37">
        <f>IF(HLOOKUP('lt tabell'!$G$4+0.1,pivå!$BV$3:$EF$1000,'lt tabell'!$K38,FALSE)="",#N/A,HLOOKUP('lt tabell'!$G$4+0.1,pivå!$BV$3:$EF$1000,'lt tabell'!$K38,FALSE))</f>
        <v>26.346203372478634</v>
      </c>
      <c r="Q38" s="37">
        <f>IF(HLOOKUP('lt tabell'!$G$4+0.2,pivå!$BV$3:$EF$1000,'lt tabell'!$K38,FALSE)="",#N/A,HLOOKUP('lt tabell'!$G$4+0.2,pivå!$BV$3:$EF$1000,'lt tabell'!$K38,FALSE))</f>
        <v>26.741521619363745</v>
      </c>
      <c r="S38" s="37">
        <f>IF(HLOOKUP('lt tabell'!$G$4,pivå!$EJ$3:$GT$1000,'lt tabell'!$K38,FALSE)="",#N/A,HLOOKUP('lt tabell'!$G$4,pivå!$EJ$3:$GT$1000,'lt tabell'!$K38,FALSE))</f>
        <v>40.281784885705321</v>
      </c>
      <c r="T38" s="37">
        <f>IF(HLOOKUP('lt tabell'!$G$4+0.1,pivå!$EJ$3:$GT$1000,'lt tabell'!$K38,FALSE)="",#N/A,HLOOKUP('lt tabell'!$G$4+0.1,pivå!$EJ$3:$GT$1000,'lt tabell'!$K38,FALSE))</f>
        <v>48.089149542839415</v>
      </c>
      <c r="U38" s="37">
        <f>IF(HLOOKUP('lt tabell'!$G$4+0.2,pivå!$EJ$3:$GT$1000,'lt tabell'!$K38,FALSE)="",#N/A,HLOOKUP('lt tabell'!$G$4+0.2,pivå!$EJ$3:$GT$1000,'lt tabell'!$K38,FALSE))</f>
        <v>40.939389255559412</v>
      </c>
    </row>
    <row r="39" spans="1:21" s="43" customFormat="1" x14ac:dyDescent="0.25">
      <c r="A39" s="40"/>
      <c r="B39" s="41">
        <f>pivå!B41</f>
        <v>0</v>
      </c>
      <c r="C39" s="42">
        <f>pivå!E41</f>
        <v>0</v>
      </c>
      <c r="D39" s="43">
        <f>pivå!C41</f>
        <v>0</v>
      </c>
      <c r="E39" s="43">
        <f>pivå!D41</f>
        <v>0</v>
      </c>
      <c r="F39" s="44" t="str">
        <f>pivå!G41</f>
        <v>2000-2003</v>
      </c>
      <c r="G39" s="45">
        <f>IF(HLOOKUP('lt tabell'!$G$4,pivå!$F$3:$BS$1000,'lt tabell'!$K39,FALSE)="",#N/A,HLOOKUP('lt tabell'!$G$4,pivå!$F$3:$BS$1000,'lt tabell'!$K39,FALSE))</f>
        <v>40.159217071272948</v>
      </c>
      <c r="H39" s="45">
        <f>IF(HLOOKUP('lt tabell'!$G$4+0.1,pivå!$F$3:$BS$1000,'lt tabell'!$K39,FALSE)="",#N/A,HLOOKUP('lt tabell'!$G$4+0.1,pivå!$F$3:$BS$1000,'lt tabell'!$K39,FALSE))</f>
        <v>48.755802778508674</v>
      </c>
      <c r="I39" s="45">
        <f>IF(HLOOKUP('lt tabell'!$G$4+0.2,pivå!$F$3:$BS$1000,'lt tabell'!$K39,FALSE)="",#N/A,HLOOKUP('lt tabell'!$G$4+0.2,pivå!$F$3:$BS$1000,'lt tabell'!$K39,FALSE))</f>
        <v>44.167803138320366</v>
      </c>
      <c r="J39" s="45"/>
      <c r="K39" s="46">
        <f>IF(pivå!BS41="",#N/A,pivå!BS41)</f>
        <v>46.454869380821137</v>
      </c>
      <c r="L39" s="46">
        <f>IF(pivå!BT41="",#N/A,pivå!BT41)</f>
        <v>64.86848855204498</v>
      </c>
      <c r="M39" s="46">
        <f>IF(pivå!BU41="",#N/A,pivå!BU41)</f>
        <v>54.869079224712515</v>
      </c>
      <c r="O39" s="47">
        <f>IF(HLOOKUP('lt tabell'!$G$4,pivå!$BV$3:$EF$1000,'lt tabell'!$K39,FALSE)="",#N/A,HLOOKUP('lt tabell'!$G$4,pivå!$BV$3:$EF$1000,'lt tabell'!$K39,FALSE))</f>
        <v>34.772185770357801</v>
      </c>
      <c r="P39" s="47">
        <f>IF(HLOOKUP('lt tabell'!$G$4+0.1,pivå!$BV$3:$EF$1000,'lt tabell'!$K39,FALSE)="",#N/A,HLOOKUP('lt tabell'!$G$4+0.1,pivå!$BV$3:$EF$1000,'lt tabell'!$K39,FALSE))</f>
        <v>42.299864188017878</v>
      </c>
      <c r="Q39" s="47">
        <f>IF(HLOOKUP('lt tabell'!$G$4+0.2,pivå!$BV$3:$EF$1000,'lt tabell'!$K39,FALSE)="",#N/A,HLOOKUP('lt tabell'!$G$4+0.2,pivå!$BV$3:$EF$1000,'lt tabell'!$K39,FALSE))</f>
        <v>40.014087897963073</v>
      </c>
      <c r="R39" s="48"/>
      <c r="S39" s="47">
        <f>IF(HLOOKUP('lt tabell'!$G$4,pivå!$EJ$3:$GT$1000,'lt tabell'!$K39,FALSE)="",#N/A,HLOOKUP('lt tabell'!$G$4,pivå!$EJ$3:$GT$1000,'lt tabell'!$K39,FALSE))</f>
        <v>45.546248372188096</v>
      </c>
      <c r="T39" s="47">
        <f>IF(HLOOKUP('lt tabell'!$G$4+0.1,pivå!$EJ$3:$GT$1000,'lt tabell'!$K39,FALSE)="",#N/A,HLOOKUP('lt tabell'!$G$4+0.1,pivå!$EJ$3:$GT$1000,'lt tabell'!$K39,FALSE))</f>
        <v>55.211741368999469</v>
      </c>
      <c r="U39" s="47">
        <f>IF(HLOOKUP('lt tabell'!$G$4+0.2,pivå!$EJ$3:$GT$1000,'lt tabell'!$K39,FALSE)="",#N/A,HLOOKUP('lt tabell'!$G$4+0.2,pivå!$EJ$3:$GT$1000,'lt tabell'!$K39,FALSE))</f>
        <v>48.321518378677659</v>
      </c>
    </row>
    <row r="40" spans="1:21" s="43" customFormat="1" x14ac:dyDescent="0.25">
      <c r="A40" s="40"/>
      <c r="B40" s="41">
        <f>pivå!B42</f>
        <v>0</v>
      </c>
      <c r="C40" s="42">
        <f>pivå!E42</f>
        <v>0</v>
      </c>
      <c r="D40" s="43">
        <f>pivå!C42</f>
        <v>0</v>
      </c>
      <c r="E40" s="43">
        <f>pivå!D42</f>
        <v>0</v>
      </c>
      <c r="F40" s="44" t="str">
        <f>pivå!G42</f>
        <v>2004-2007</v>
      </c>
      <c r="G40" s="45">
        <f>IF(HLOOKUP('lt tabell'!$G$4,pivå!$F$3:$BS$1000,'lt tabell'!$K40,FALSE)="",#N/A,HLOOKUP('lt tabell'!$G$4,pivå!$F$3:$BS$1000,'lt tabell'!$K40,FALSE))</f>
        <v>36.142265848298749</v>
      </c>
      <c r="H40" s="45">
        <f>IF(HLOOKUP('lt tabell'!$G$4+0.1,pivå!$F$3:$BS$1000,'lt tabell'!$K40,FALSE)="",#N/A,HLOOKUP('lt tabell'!$G$4+0.1,pivå!$F$3:$BS$1000,'lt tabell'!$K40,FALSE))</f>
        <v>45.040811471539158</v>
      </c>
      <c r="I40" s="45">
        <f>IF(HLOOKUP('lt tabell'!$G$4+0.2,pivå!$F$3:$BS$1000,'lt tabell'!$K40,FALSE)="",#N/A,HLOOKUP('lt tabell'!$G$4+0.2,pivå!$F$3:$BS$1000,'lt tabell'!$K40,FALSE))</f>
        <v>40.242378791557591</v>
      </c>
      <c r="J40" s="45"/>
      <c r="K40" s="46">
        <f>IF(pivå!BS42="",#N/A,pivå!BS42)</f>
        <v>39.311541200981608</v>
      </c>
      <c r="L40" s="46">
        <f>IF(pivå!BT42="",#N/A,pivå!BT42)</f>
        <v>56.989034454579681</v>
      </c>
      <c r="M40" s="46">
        <f>IF(pivå!BU42="",#N/A,pivå!BU42)</f>
        <v>47.505978382625827</v>
      </c>
      <c r="O40" s="47">
        <f>IF(HLOOKUP('lt tabell'!$G$4,pivå!$BV$3:$EF$1000,'lt tabell'!$K40,FALSE)="",#N/A,HLOOKUP('lt tabell'!$G$4,pivå!$BV$3:$EF$1000,'lt tabell'!$K40,FALSE))</f>
        <v>31.034303131070025</v>
      </c>
      <c r="P40" s="47">
        <f>IF(HLOOKUP('lt tabell'!$G$4+0.1,pivå!$BV$3:$EF$1000,'lt tabell'!$K40,FALSE)="",#N/A,HLOOKUP('lt tabell'!$G$4+0.1,pivå!$BV$3:$EF$1000,'lt tabell'!$K40,FALSE))</f>
        <v>38.915152679849669</v>
      </c>
      <c r="Q40" s="47">
        <f>IF(HLOOKUP('lt tabell'!$G$4+0.2,pivå!$BV$3:$EF$1000,'lt tabell'!$K40,FALSE)="",#N/A,HLOOKUP('lt tabell'!$G$4+0.2,pivå!$BV$3:$EF$1000,'lt tabell'!$K40,FALSE))</f>
        <v>36.302340891315609</v>
      </c>
      <c r="R40" s="48"/>
      <c r="S40" s="47">
        <f>IF(HLOOKUP('lt tabell'!$G$4,pivå!$EJ$3:$GT$1000,'lt tabell'!$K40,FALSE)="",#N/A,HLOOKUP('lt tabell'!$G$4,pivå!$EJ$3:$GT$1000,'lt tabell'!$K40,FALSE))</f>
        <v>41.250228565527472</v>
      </c>
      <c r="T40" s="47">
        <f>IF(HLOOKUP('lt tabell'!$G$4+0.1,pivå!$EJ$3:$GT$1000,'lt tabell'!$K40,FALSE)="",#N/A,HLOOKUP('lt tabell'!$G$4+0.1,pivå!$EJ$3:$GT$1000,'lt tabell'!$K40,FALSE))</f>
        <v>51.166470263228646</v>
      </c>
      <c r="U40" s="47">
        <f>IF(HLOOKUP('lt tabell'!$G$4+0.2,pivå!$EJ$3:$GT$1000,'lt tabell'!$K40,FALSE)="",#N/A,HLOOKUP('lt tabell'!$G$4+0.2,pivå!$EJ$3:$GT$1000,'lt tabell'!$K40,FALSE))</f>
        <v>44.182416691799574</v>
      </c>
    </row>
    <row r="41" spans="1:21" s="43" customFormat="1" x14ac:dyDescent="0.25">
      <c r="A41" s="40"/>
      <c r="B41" s="41">
        <f>pivå!B43</f>
        <v>0</v>
      </c>
      <c r="C41" s="42">
        <f>pivå!E43</f>
        <v>0</v>
      </c>
      <c r="D41" s="43">
        <f>pivå!C43</f>
        <v>0</v>
      </c>
      <c r="E41" s="43">
        <f>pivå!D43</f>
        <v>0</v>
      </c>
      <c r="F41" s="44" t="str">
        <f>pivå!G43</f>
        <v>2008-2011</v>
      </c>
      <c r="G41" s="45">
        <f>IF(HLOOKUP('lt tabell'!$G$4,pivå!$F$3:$BS$1000,'lt tabell'!$K41,FALSE)="",#N/A,HLOOKUP('lt tabell'!$G$4,pivå!$F$3:$BS$1000,'lt tabell'!$K41,FALSE))</f>
        <v>30.203239257485869</v>
      </c>
      <c r="H41" s="45">
        <f>IF(HLOOKUP('lt tabell'!$G$4+0.1,pivå!$F$3:$BS$1000,'lt tabell'!$K41,FALSE)="",#N/A,HLOOKUP('lt tabell'!$G$4+0.1,pivå!$F$3:$BS$1000,'lt tabell'!$K41,FALSE))</f>
        <v>37.243503333330835</v>
      </c>
      <c r="I41" s="45">
        <f>IF(HLOOKUP('lt tabell'!$G$4+0.2,pivå!$F$3:$BS$1000,'lt tabell'!$K41,FALSE)="",#N/A,HLOOKUP('lt tabell'!$G$4+0.2,pivå!$F$3:$BS$1000,'lt tabell'!$K41,FALSE))</f>
        <v>33.569551810711133</v>
      </c>
      <c r="J41" s="45"/>
      <c r="K41" s="46">
        <f>IF(pivå!BS43="",#N/A,pivå!BS43)</f>
        <v>34.166512611537748</v>
      </c>
      <c r="L41" s="46">
        <f>IF(pivå!BT43="",#N/A,pivå!BT43)</f>
        <v>49.621714026152759</v>
      </c>
      <c r="M41" s="46">
        <f>IF(pivå!BU43="",#N/A,pivå!BU43)</f>
        <v>41.46697476192891</v>
      </c>
      <c r="O41" s="47">
        <f>IF(HLOOKUP('lt tabell'!$G$4,pivå!$BV$3:$EF$1000,'lt tabell'!$K41,FALSE)="",#N/A,HLOOKUP('lt tabell'!$G$4,pivå!$BV$3:$EF$1000,'lt tabell'!$K41,FALSE))</f>
        <v>25.595635482811851</v>
      </c>
      <c r="P41" s="47">
        <f>IF(HLOOKUP('lt tabell'!$G$4+0.1,pivå!$BV$3:$EF$1000,'lt tabell'!$K41,FALSE)="",#N/A,HLOOKUP('lt tabell'!$G$4+0.1,pivå!$BV$3:$EF$1000,'lt tabell'!$K41,FALSE))</f>
        <v>31.880438136754776</v>
      </c>
      <c r="Q41" s="47">
        <f>IF(HLOOKUP('lt tabell'!$G$4+0.2,pivå!$BV$3:$EF$1000,'lt tabell'!$K41,FALSE)="",#N/A,HLOOKUP('lt tabell'!$G$4+0.2,pivå!$BV$3:$EF$1000,'lt tabell'!$K41,FALSE))</f>
        <v>30.060591295397852</v>
      </c>
      <c r="R41" s="48"/>
      <c r="S41" s="47">
        <f>IF(HLOOKUP('lt tabell'!$G$4,pivå!$EJ$3:$GT$1000,'lt tabell'!$K41,FALSE)="",#N/A,HLOOKUP('lt tabell'!$G$4,pivå!$EJ$3:$GT$1000,'lt tabell'!$K41,FALSE))</f>
        <v>34.810843032159887</v>
      </c>
      <c r="T41" s="47">
        <f>IF(HLOOKUP('lt tabell'!$G$4+0.1,pivå!$EJ$3:$GT$1000,'lt tabell'!$K41,FALSE)="",#N/A,HLOOKUP('lt tabell'!$G$4+0.1,pivå!$EJ$3:$GT$1000,'lt tabell'!$K41,FALSE))</f>
        <v>42.606568529906895</v>
      </c>
      <c r="U41" s="47">
        <f>IF(HLOOKUP('lt tabell'!$G$4+0.2,pivå!$EJ$3:$GT$1000,'lt tabell'!$K41,FALSE)="",#N/A,HLOOKUP('lt tabell'!$G$4+0.2,pivå!$EJ$3:$GT$1000,'lt tabell'!$K41,FALSE))</f>
        <v>37.078512326024409</v>
      </c>
    </row>
    <row r="42" spans="1:21" x14ac:dyDescent="0.25">
      <c r="A42" s="23"/>
      <c r="B42" s="9">
        <f>pivå!B44</f>
        <v>0</v>
      </c>
      <c r="C42" s="20">
        <f>pivå!E44</f>
        <v>0</v>
      </c>
      <c r="D42" s="12">
        <f>pivå!C44</f>
        <v>0</v>
      </c>
      <c r="E42" s="12">
        <f>pivå!D44</f>
        <v>0</v>
      </c>
      <c r="F42" s="14">
        <f>pivå!G44</f>
        <v>0</v>
      </c>
      <c r="G42" s="25" t="e">
        <f>IF(HLOOKUP('lt tabell'!$G$4,pivå!$F$3:$BS$1000,'lt tabell'!$K42,FALSE)="",#N/A,HLOOKUP('lt tabell'!$G$4,pivå!$F$3:$BS$1000,'lt tabell'!$K42,FALSE))</f>
        <v>#N/A</v>
      </c>
      <c r="H42" s="25" t="e">
        <f>IF(HLOOKUP('lt tabell'!$G$4+0.1,pivå!$F$3:$BS$1000,'lt tabell'!$K42,FALSE)="",#N/A,HLOOKUP('lt tabell'!$G$4+0.1,pivå!$F$3:$BS$1000,'lt tabell'!$K42,FALSE))</f>
        <v>#N/A</v>
      </c>
      <c r="I42" s="25" t="e">
        <f>IF(HLOOKUP('lt tabell'!$G$4+0.2,pivå!$F$3:$BS$1000,'lt tabell'!$K42,FALSE)="",#N/A,HLOOKUP('lt tabell'!$G$4+0.2,pivå!$F$3:$BS$1000,'lt tabell'!$K42,FALSE))</f>
        <v>#N/A</v>
      </c>
      <c r="J42" s="25"/>
      <c r="K42" s="26" t="e">
        <f>IF(pivå!BS44="",#N/A,pivå!BS44)</f>
        <v>#N/A</v>
      </c>
      <c r="L42" s="26" t="e">
        <f>IF(pivå!BT44="",#N/A,pivå!BT44)</f>
        <v>#N/A</v>
      </c>
      <c r="M42" s="26" t="e">
        <f>IF(pivå!BU44="",#N/A,pivå!BU44)</f>
        <v>#N/A</v>
      </c>
      <c r="O42" s="37" t="e">
        <f>IF(HLOOKUP('lt tabell'!$G$4,pivå!$BV$3:$EF$1000,'lt tabell'!$K42,FALSE)="",#N/A,HLOOKUP('lt tabell'!$G$4,pivå!$BV$3:$EF$1000,'lt tabell'!$K42,FALSE))</f>
        <v>#N/A</v>
      </c>
      <c r="P42" s="37" t="e">
        <f>IF(HLOOKUP('lt tabell'!$G$4+0.1,pivå!$BV$3:$EF$1000,'lt tabell'!$K42,FALSE)="",#N/A,HLOOKUP('lt tabell'!$G$4+0.1,pivå!$BV$3:$EF$1000,'lt tabell'!$K42,FALSE))</f>
        <v>#N/A</v>
      </c>
      <c r="Q42" s="37" t="e">
        <f>IF(HLOOKUP('lt tabell'!$G$4+0.2,pivå!$BV$3:$EF$1000,'lt tabell'!$K42,FALSE)="",#N/A,HLOOKUP('lt tabell'!$G$4+0.2,pivå!$BV$3:$EF$1000,'lt tabell'!$K42,FALSE))</f>
        <v>#N/A</v>
      </c>
      <c r="S42" s="37" t="e">
        <f>IF(HLOOKUP('lt tabell'!$G$4,pivå!$EJ$3:$GT$1000,'lt tabell'!$K42,FALSE)="",#N/A,HLOOKUP('lt tabell'!$G$4,pivå!$EJ$3:$GT$1000,'lt tabell'!$K42,FALSE))</f>
        <v>#N/A</v>
      </c>
      <c r="T42" s="37" t="e">
        <f>IF(HLOOKUP('lt tabell'!$G$4+0.1,pivå!$EJ$3:$GT$1000,'lt tabell'!$K42,FALSE)="",#N/A,HLOOKUP('lt tabell'!$G$4+0.1,pivå!$EJ$3:$GT$1000,'lt tabell'!$K42,FALSE))</f>
        <v>#N/A</v>
      </c>
      <c r="U42" s="37" t="e">
        <f>IF(HLOOKUP('lt tabell'!$G$4+0.2,pivå!$EJ$3:$GT$1000,'lt tabell'!$K42,FALSE)="",#N/A,HLOOKUP('lt tabell'!$G$4+0.2,pivå!$EJ$3:$GT$1000,'lt tabell'!$K42,FALSE))</f>
        <v>#N/A</v>
      </c>
    </row>
    <row r="43" spans="1:21" x14ac:dyDescent="0.25">
      <c r="A43" s="23"/>
      <c r="B43" s="9">
        <f>pivå!B45</f>
        <v>4</v>
      </c>
      <c r="C43" s="20" t="str">
        <f>pivå!E45</f>
        <v>Åtgärdbar dödlighet i ischemisk hjärtsjukdom</v>
      </c>
      <c r="D43" s="12" t="str">
        <f>pivå!C45</f>
        <v>Dödsorsaksregistret, Socialstyrelsen</v>
      </c>
      <c r="E43" s="12" t="str">
        <f>pivå!D45</f>
        <v>Antal per 100 000 invånare</v>
      </c>
      <c r="F43" s="14" t="str">
        <f>pivå!G45</f>
        <v>1998-1999</v>
      </c>
      <c r="G43" s="25">
        <f>IF(HLOOKUP('lt tabell'!$G$4,pivå!$F$3:$BS$1000,'lt tabell'!$K43,FALSE)="",#N/A,HLOOKUP('lt tabell'!$G$4,pivå!$F$3:$BS$1000,'lt tabell'!$K43,FALSE))</f>
        <v>45.059028180266921</v>
      </c>
      <c r="H43" s="25">
        <f>IF(HLOOKUP('lt tabell'!$G$4+0.1,pivå!$F$3:$BS$1000,'lt tabell'!$K43,FALSE)="",#N/A,HLOOKUP('lt tabell'!$G$4+0.1,pivå!$F$3:$BS$1000,'lt tabell'!$K43,FALSE))</f>
        <v>128.34143380183394</v>
      </c>
      <c r="I43" s="25">
        <f>IF(HLOOKUP('lt tabell'!$G$4+0.2,pivå!$F$3:$BS$1000,'lt tabell'!$K43,FALSE)="",#N/A,HLOOKUP('lt tabell'!$G$4+0.2,pivå!$F$3:$BS$1000,'lt tabell'!$K43,FALSE))</f>
        <v>83.621831001044981</v>
      </c>
      <c r="J43" s="25"/>
      <c r="K43" s="26">
        <f>IF(pivå!BS45="",#N/A,pivå!BS45)</f>
        <v>61.400680288227754</v>
      </c>
      <c r="L43" s="26">
        <f>IF(pivå!BT45="",#N/A,pivå!BT45)</f>
        <v>168.19428908462547</v>
      </c>
      <c r="M43" s="26">
        <f>IF(pivå!BU45="",#N/A,pivå!BU45)</f>
        <v>110.562576889322</v>
      </c>
      <c r="O43" s="37">
        <f>IF(HLOOKUP('lt tabell'!$G$4,pivå!$BV$3:$EF$1000,'lt tabell'!$K43,FALSE)="",#N/A,HLOOKUP('lt tabell'!$G$4,pivå!$BV$3:$EF$1000,'lt tabell'!$K43,FALSE))</f>
        <v>36.98762551846086</v>
      </c>
      <c r="P43" s="37">
        <f>IF(HLOOKUP('lt tabell'!$G$4+0.1,pivå!$BV$3:$EF$1000,'lt tabell'!$K43,FALSE)="",#N/A,HLOOKUP('lt tabell'!$G$4+0.1,pivå!$BV$3:$EF$1000,'lt tabell'!$K43,FALSE))</f>
        <v>113.50805682057529</v>
      </c>
      <c r="Q43" s="37">
        <f>IF(HLOOKUP('lt tabell'!$G$4+0.2,pivå!$BV$3:$EF$1000,'lt tabell'!$K43,FALSE)="",#N/A,HLOOKUP('lt tabell'!$G$4+0.2,pivå!$BV$3:$EF$1000,'lt tabell'!$K43,FALSE))</f>
        <v>75.51758312037505</v>
      </c>
      <c r="S43" s="37">
        <f>IF(HLOOKUP('lt tabell'!$G$4,pivå!$EJ$3:$GT$1000,'lt tabell'!$K43,FALSE)="",#N/A,HLOOKUP('lt tabell'!$G$4,pivå!$EJ$3:$GT$1000,'lt tabell'!$K43,FALSE))</f>
        <v>53.130430842072983</v>
      </c>
      <c r="T43" s="37">
        <f>IF(HLOOKUP('lt tabell'!$G$4+0.1,pivå!$EJ$3:$GT$1000,'lt tabell'!$K43,FALSE)="",#N/A,HLOOKUP('lt tabell'!$G$4+0.1,pivå!$EJ$3:$GT$1000,'lt tabell'!$K43,FALSE))</f>
        <v>143.1748107830926</v>
      </c>
      <c r="U43" s="37">
        <f>IF(HLOOKUP('lt tabell'!$G$4+0.2,pivå!$EJ$3:$GT$1000,'lt tabell'!$K43,FALSE)="",#N/A,HLOOKUP('lt tabell'!$G$4+0.2,pivå!$EJ$3:$GT$1000,'lt tabell'!$K43,FALSE))</f>
        <v>91.726078881714912</v>
      </c>
    </row>
    <row r="44" spans="1:21" x14ac:dyDescent="0.25">
      <c r="A44" s="23"/>
      <c r="B44" s="9">
        <f>pivå!B46</f>
        <v>0</v>
      </c>
      <c r="C44" s="20">
        <f>pivå!E46</f>
        <v>0</v>
      </c>
      <c r="D44" s="12">
        <f>pivå!C46</f>
        <v>0</v>
      </c>
      <c r="E44" s="12">
        <f>pivå!D46</f>
        <v>0</v>
      </c>
      <c r="F44" s="14" t="str">
        <f>pivå!G46</f>
        <v>2000-2001</v>
      </c>
      <c r="G44" s="25">
        <f>IF(HLOOKUP('lt tabell'!$G$4,pivå!$F$3:$BS$1000,'lt tabell'!$K44,FALSE)="",#N/A,HLOOKUP('lt tabell'!$G$4,pivå!$F$3:$BS$1000,'lt tabell'!$K44,FALSE))</f>
        <v>47.915218128082202</v>
      </c>
      <c r="H44" s="25">
        <f>IF(HLOOKUP('lt tabell'!$G$4+0.1,pivå!$F$3:$BS$1000,'lt tabell'!$K44,FALSE)="",#N/A,HLOOKUP('lt tabell'!$G$4+0.1,pivå!$F$3:$BS$1000,'lt tabell'!$K44,FALSE))</f>
        <v>127.9914124798</v>
      </c>
      <c r="I44" s="25">
        <f>IF(HLOOKUP('lt tabell'!$G$4+0.2,pivå!$F$3:$BS$1000,'lt tabell'!$K44,FALSE)="",#N/A,HLOOKUP('lt tabell'!$G$4+0.2,pivå!$F$3:$BS$1000,'lt tabell'!$K44,FALSE))</f>
        <v>85.417805960777486</v>
      </c>
      <c r="J44" s="25"/>
      <c r="K44" s="26">
        <f>IF(pivå!BS46="",#N/A,pivå!BS46)</f>
        <v>55.466556818730467</v>
      </c>
      <c r="L44" s="26">
        <f>IF(pivå!BT46="",#N/A,pivå!BT46)</f>
        <v>147.20854461072773</v>
      </c>
      <c r="M44" s="26">
        <f>IF(pivå!BU46="",#N/A,pivå!BU46)</f>
        <v>97.985708311177632</v>
      </c>
      <c r="O44" s="37">
        <f>IF(HLOOKUP('lt tabell'!$G$4,pivå!$BV$3:$EF$1000,'lt tabell'!$K44,FALSE)="",#N/A,HLOOKUP('lt tabell'!$G$4,pivå!$BV$3:$EF$1000,'lt tabell'!$K44,FALSE))</f>
        <v>39.577248788193415</v>
      </c>
      <c r="P44" s="37">
        <f>IF(HLOOKUP('lt tabell'!$G$4+0.1,pivå!$BV$3:$EF$1000,'lt tabell'!$K44,FALSE)="",#N/A,HLOOKUP('lt tabell'!$G$4+0.1,pivå!$BV$3:$EF$1000,'lt tabell'!$K44,FALSE))</f>
        <v>113.24267680666415</v>
      </c>
      <c r="Q44" s="37">
        <f>IF(HLOOKUP('lt tabell'!$G$4+0.2,pivå!$BV$3:$EF$1000,'lt tabell'!$K44,FALSE)="",#N/A,HLOOKUP('lt tabell'!$G$4+0.2,pivå!$BV$3:$EF$1000,'lt tabell'!$K44,FALSE))</f>
        <v>77.239876694136186</v>
      </c>
      <c r="S44" s="37">
        <f>IF(HLOOKUP('lt tabell'!$G$4,pivå!$EJ$3:$GT$1000,'lt tabell'!$K44,FALSE)="",#N/A,HLOOKUP('lt tabell'!$G$4,pivå!$EJ$3:$GT$1000,'lt tabell'!$K44,FALSE))</f>
        <v>56.253187467970989</v>
      </c>
      <c r="T44" s="37">
        <f>IF(HLOOKUP('lt tabell'!$G$4+0.1,pivå!$EJ$3:$GT$1000,'lt tabell'!$K44,FALSE)="",#N/A,HLOOKUP('lt tabell'!$G$4+0.1,pivå!$EJ$3:$GT$1000,'lt tabell'!$K44,FALSE))</f>
        <v>142.74014815293586</v>
      </c>
      <c r="U44" s="37">
        <f>IF(HLOOKUP('lt tabell'!$G$4+0.2,pivå!$EJ$3:$GT$1000,'lt tabell'!$K44,FALSE)="",#N/A,HLOOKUP('lt tabell'!$G$4+0.2,pivå!$EJ$3:$GT$1000,'lt tabell'!$K44,FALSE))</f>
        <v>93.595735227418785</v>
      </c>
    </row>
    <row r="45" spans="1:21" x14ac:dyDescent="0.25">
      <c r="A45" s="23"/>
      <c r="B45" s="9">
        <f>pivå!B47</f>
        <v>0</v>
      </c>
      <c r="C45" s="20">
        <f>pivå!E47</f>
        <v>0</v>
      </c>
      <c r="D45" s="12">
        <f>pivå!C47</f>
        <v>0</v>
      </c>
      <c r="E45" s="12">
        <f>pivå!D47</f>
        <v>0</v>
      </c>
      <c r="F45" s="14" t="str">
        <f>pivå!G47</f>
        <v>2002-2003</v>
      </c>
      <c r="G45" s="25">
        <f>IF(HLOOKUP('lt tabell'!$G$4,pivå!$F$3:$BS$1000,'lt tabell'!$K45,FALSE)="",#N/A,HLOOKUP('lt tabell'!$G$4,pivå!$F$3:$BS$1000,'lt tabell'!$K45,FALSE))</f>
        <v>38.931661671762626</v>
      </c>
      <c r="H45" s="25">
        <f>IF(HLOOKUP('lt tabell'!$G$4+0.1,pivå!$F$3:$BS$1000,'lt tabell'!$K45,FALSE)="",#N/A,HLOOKUP('lt tabell'!$G$4+0.1,pivå!$F$3:$BS$1000,'lt tabell'!$K45,FALSE))</f>
        <v>104.71868125132858</v>
      </c>
      <c r="I45" s="25">
        <f>IF(HLOOKUP('lt tabell'!$G$4+0.2,pivå!$F$3:$BS$1000,'lt tabell'!$K45,FALSE)="",#N/A,HLOOKUP('lt tabell'!$G$4+0.2,pivå!$F$3:$BS$1000,'lt tabell'!$K45,FALSE))</f>
        <v>70.122714139787746</v>
      </c>
      <c r="J45" s="25"/>
      <c r="K45" s="26">
        <f>IF(pivå!BS47="",#N/A,pivå!BS47)</f>
        <v>50.942761911212273</v>
      </c>
      <c r="L45" s="26">
        <f>IF(pivå!BT47="",#N/A,pivå!BT47)</f>
        <v>135.32113031064978</v>
      </c>
      <c r="M45" s="26">
        <f>IF(pivå!BU47="",#N/A,pivå!BU47)</f>
        <v>90.156140498375152</v>
      </c>
      <c r="O45" s="37">
        <f>IF(HLOOKUP('lt tabell'!$G$4,pivå!$BV$3:$EF$1000,'lt tabell'!$K45,FALSE)="",#N/A,HLOOKUP('lt tabell'!$G$4,pivå!$BV$3:$EF$1000,'lt tabell'!$K45,FALSE))</f>
        <v>31.366177937391384</v>
      </c>
      <c r="P45" s="37">
        <f>IF(HLOOKUP('lt tabell'!$G$4+0.1,pivå!$BV$3:$EF$1000,'lt tabell'!$K45,FALSE)="",#N/A,HLOOKUP('lt tabell'!$G$4+0.1,pivå!$BV$3:$EF$1000,'lt tabell'!$K45,FALSE))</f>
        <v>91.503007802814508</v>
      </c>
      <c r="Q45" s="37">
        <f>IF(HLOOKUP('lt tabell'!$G$4+0.2,pivå!$BV$3:$EF$1000,'lt tabell'!$K45,FALSE)="",#N/A,HLOOKUP('lt tabell'!$G$4+0.2,pivå!$BV$3:$EF$1000,'lt tabell'!$K45,FALSE))</f>
        <v>62.728441761979646</v>
      </c>
      <c r="S45" s="37">
        <f>IF(HLOOKUP('lt tabell'!$G$4,pivå!$EJ$3:$GT$1000,'lt tabell'!$K45,FALSE)="",#N/A,HLOOKUP('lt tabell'!$G$4,pivå!$EJ$3:$GT$1000,'lt tabell'!$K45,FALSE))</f>
        <v>46.497145406133868</v>
      </c>
      <c r="T45" s="37">
        <f>IF(HLOOKUP('lt tabell'!$G$4+0.1,pivå!$EJ$3:$GT$1000,'lt tabell'!$K45,FALSE)="",#N/A,HLOOKUP('lt tabell'!$G$4+0.1,pivå!$EJ$3:$GT$1000,'lt tabell'!$K45,FALSE))</f>
        <v>117.93435469984264</v>
      </c>
      <c r="U45" s="37">
        <f>IF(HLOOKUP('lt tabell'!$G$4+0.2,pivå!$EJ$3:$GT$1000,'lt tabell'!$K45,FALSE)="",#N/A,HLOOKUP('lt tabell'!$G$4+0.2,pivå!$EJ$3:$GT$1000,'lt tabell'!$K45,FALSE))</f>
        <v>77.516986517595839</v>
      </c>
    </row>
    <row r="46" spans="1:21" x14ac:dyDescent="0.25">
      <c r="A46" s="23"/>
      <c r="B46" s="9">
        <f>pivå!B48</f>
        <v>0</v>
      </c>
      <c r="C46" s="20">
        <f>pivå!E48</f>
        <v>0</v>
      </c>
      <c r="D46" s="12">
        <f>pivå!C48</f>
        <v>0</v>
      </c>
      <c r="E46" s="12">
        <f>pivå!D48</f>
        <v>0</v>
      </c>
      <c r="F46" s="14" t="str">
        <f>pivå!G48</f>
        <v>2004-2005</v>
      </c>
      <c r="G46" s="25">
        <f>IF(HLOOKUP('lt tabell'!$G$4,pivå!$F$3:$BS$1000,'lt tabell'!$K46,FALSE)="",#N/A,HLOOKUP('lt tabell'!$G$4,pivå!$F$3:$BS$1000,'lt tabell'!$K46,FALSE))</f>
        <v>35.069059768518564</v>
      </c>
      <c r="H46" s="25">
        <f>IF(HLOOKUP('lt tabell'!$G$4+0.1,pivå!$F$3:$BS$1000,'lt tabell'!$K46,FALSE)="",#N/A,HLOOKUP('lt tabell'!$G$4+0.1,pivå!$F$3:$BS$1000,'lt tabell'!$K46,FALSE))</f>
        <v>91.118706573265825</v>
      </c>
      <c r="I46" s="25">
        <f>IF(HLOOKUP('lt tabell'!$G$4+0.2,pivå!$F$3:$BS$1000,'lt tabell'!$K46,FALSE)="",#N/A,HLOOKUP('lt tabell'!$G$4+0.2,pivå!$F$3:$BS$1000,'lt tabell'!$K46,FALSE))</f>
        <v>61.768289263396326</v>
      </c>
      <c r="J46" s="25"/>
      <c r="K46" s="26">
        <f>IF(pivå!BS48="",#N/A,pivå!BS48)</f>
        <v>43.342325147823686</v>
      </c>
      <c r="L46" s="26">
        <f>IF(pivå!BT48="",#N/A,pivå!BT48)</f>
        <v>119.30881450491947</v>
      </c>
      <c r="M46" s="26">
        <f>IF(pivå!BU48="",#N/A,pivå!BU48)</f>
        <v>78.877392224016916</v>
      </c>
      <c r="O46" s="37">
        <f>IF(HLOOKUP('lt tabell'!$G$4,pivå!$BV$3:$EF$1000,'lt tabell'!$K46,FALSE)="",#N/A,HLOOKUP('lt tabell'!$G$4,pivå!$BV$3:$EF$1000,'lt tabell'!$K46,FALSE))</f>
        <v>27.871219561496389</v>
      </c>
      <c r="P46" s="37">
        <f>IF(HLOOKUP('lt tabell'!$G$4+0.1,pivå!$BV$3:$EF$1000,'lt tabell'!$K46,FALSE)="",#N/A,HLOOKUP('lt tabell'!$G$4+0.1,pivå!$BV$3:$EF$1000,'lt tabell'!$K46,FALSE))</f>
        <v>78.890689920468091</v>
      </c>
      <c r="Q46" s="37">
        <f>IF(HLOOKUP('lt tabell'!$G$4+0.2,pivå!$BV$3:$EF$1000,'lt tabell'!$K46,FALSE)="",#N/A,HLOOKUP('lt tabell'!$G$4+0.2,pivå!$BV$3:$EF$1000,'lt tabell'!$K46,FALSE))</f>
        <v>54.856268711174756</v>
      </c>
      <c r="S46" s="37">
        <f>IF(HLOOKUP('lt tabell'!$G$4,pivå!$EJ$3:$GT$1000,'lt tabell'!$K46,FALSE)="",#N/A,HLOOKUP('lt tabell'!$G$4,pivå!$EJ$3:$GT$1000,'lt tabell'!$K46,FALSE))</f>
        <v>42.266899975540738</v>
      </c>
      <c r="T46" s="37">
        <f>IF(HLOOKUP('lt tabell'!$G$4+0.1,pivå!$EJ$3:$GT$1000,'lt tabell'!$K46,FALSE)="",#N/A,HLOOKUP('lt tabell'!$G$4+0.1,pivå!$EJ$3:$GT$1000,'lt tabell'!$K46,FALSE))</f>
        <v>103.34672322606356</v>
      </c>
      <c r="U46" s="37">
        <f>IF(HLOOKUP('lt tabell'!$G$4+0.2,pivå!$EJ$3:$GT$1000,'lt tabell'!$K46,FALSE)="",#N/A,HLOOKUP('lt tabell'!$G$4+0.2,pivå!$EJ$3:$GT$1000,'lt tabell'!$K46,FALSE))</f>
        <v>68.680309815617903</v>
      </c>
    </row>
    <row r="47" spans="1:21" x14ac:dyDescent="0.25">
      <c r="A47" s="23"/>
      <c r="B47" s="9">
        <f>pivå!B49</f>
        <v>0</v>
      </c>
      <c r="C47" s="20">
        <f>pivå!E49</f>
        <v>0</v>
      </c>
      <c r="D47" s="12">
        <f>pivå!C49</f>
        <v>0</v>
      </c>
      <c r="E47" s="12">
        <f>pivå!D49</f>
        <v>0</v>
      </c>
      <c r="F47" s="14" t="str">
        <f>pivå!G49</f>
        <v>2006-2007</v>
      </c>
      <c r="G47" s="25">
        <f>IF(HLOOKUP('lt tabell'!$G$4,pivå!$F$3:$BS$1000,'lt tabell'!$K47,FALSE)="",#N/A,HLOOKUP('lt tabell'!$G$4,pivå!$F$3:$BS$1000,'lt tabell'!$K47,FALSE))</f>
        <v>26.723889673764397</v>
      </c>
      <c r="H47" s="25">
        <f>IF(HLOOKUP('lt tabell'!$G$4+0.1,pivå!$F$3:$BS$1000,'lt tabell'!$K47,FALSE)="",#N/A,HLOOKUP('lt tabell'!$G$4+0.1,pivå!$F$3:$BS$1000,'lt tabell'!$K47,FALSE))</f>
        <v>92.492164842048098</v>
      </c>
      <c r="I47" s="25">
        <f>IF(HLOOKUP('lt tabell'!$G$4+0.2,pivå!$F$3:$BS$1000,'lt tabell'!$K47,FALSE)="",#N/A,HLOOKUP('lt tabell'!$G$4+0.2,pivå!$F$3:$BS$1000,'lt tabell'!$K47,FALSE))</f>
        <v>57.875021237365146</v>
      </c>
      <c r="J47" s="25"/>
      <c r="K47" s="26">
        <f>IF(pivå!BS49="",#N/A,pivå!BS49)</f>
        <v>40.097770598427495</v>
      </c>
      <c r="L47" s="26">
        <f>IF(pivå!BT49="",#N/A,pivå!BT49)</f>
        <v>106.44312295441158</v>
      </c>
      <c r="M47" s="26">
        <f>IF(pivå!BU49="",#N/A,pivå!BU49)</f>
        <v>71.366300428056633</v>
      </c>
      <c r="O47" s="37">
        <f>IF(HLOOKUP('lt tabell'!$G$4,pivå!$BV$3:$EF$1000,'lt tabell'!$K47,FALSE)="",#N/A,HLOOKUP('lt tabell'!$G$4,pivå!$BV$3:$EF$1000,'lt tabell'!$K47,FALSE))</f>
        <v>20.520595739553489</v>
      </c>
      <c r="P47" s="37">
        <f>IF(HLOOKUP('lt tabell'!$G$4+0.1,pivå!$BV$3:$EF$1000,'lt tabell'!$K47,FALSE)="",#N/A,HLOOKUP('lt tabell'!$G$4+0.1,pivå!$BV$3:$EF$1000,'lt tabell'!$K47,FALSE))</f>
        <v>80.23786143598474</v>
      </c>
      <c r="Q47" s="37">
        <f>IF(HLOOKUP('lt tabell'!$G$4+0.2,pivå!$BV$3:$EF$1000,'lt tabell'!$K47,FALSE)="",#N/A,HLOOKUP('lt tabell'!$G$4+0.2,pivå!$BV$3:$EF$1000,'lt tabell'!$K47,FALSE))</f>
        <v>51.241091915431518</v>
      </c>
      <c r="S47" s="37">
        <f>IF(HLOOKUP('lt tabell'!$G$4,pivå!$EJ$3:$GT$1000,'lt tabell'!$K47,FALSE)="",#N/A,HLOOKUP('lt tabell'!$G$4,pivå!$EJ$3:$GT$1000,'lt tabell'!$K47,FALSE))</f>
        <v>32.927183607975309</v>
      </c>
      <c r="T47" s="37">
        <f>IF(HLOOKUP('lt tabell'!$G$4+0.1,pivå!$EJ$3:$GT$1000,'lt tabell'!$K47,FALSE)="",#N/A,HLOOKUP('lt tabell'!$G$4+0.1,pivå!$EJ$3:$GT$1000,'lt tabell'!$K47,FALSE))</f>
        <v>104.74646824811146</v>
      </c>
      <c r="U47" s="37">
        <f>IF(HLOOKUP('lt tabell'!$G$4+0.2,pivå!$EJ$3:$GT$1000,'lt tabell'!$K47,FALSE)="",#N/A,HLOOKUP('lt tabell'!$G$4+0.2,pivå!$EJ$3:$GT$1000,'lt tabell'!$K47,FALSE))</f>
        <v>64.508950559298768</v>
      </c>
    </row>
    <row r="48" spans="1:21" x14ac:dyDescent="0.25">
      <c r="A48" s="23"/>
      <c r="B48" s="9">
        <f>pivå!B50</f>
        <v>0</v>
      </c>
      <c r="C48" s="20">
        <f>pivå!E50</f>
        <v>0</v>
      </c>
      <c r="D48" s="12">
        <f>pivå!C50</f>
        <v>0</v>
      </c>
      <c r="E48" s="12">
        <f>pivå!D50</f>
        <v>0</v>
      </c>
      <c r="F48" s="14" t="str">
        <f>pivå!G50</f>
        <v>2008-2009</v>
      </c>
      <c r="G48" s="25">
        <f>IF(HLOOKUP('lt tabell'!$G$4,pivå!$F$3:$BS$1000,'lt tabell'!$K48,FALSE)="",#N/A,HLOOKUP('lt tabell'!$G$4,pivå!$F$3:$BS$1000,'lt tabell'!$K48,FALSE))</f>
        <v>31.106690812548088</v>
      </c>
      <c r="H48" s="25">
        <f>IF(HLOOKUP('lt tabell'!$G$4+0.1,pivå!$F$3:$BS$1000,'lt tabell'!$K48,FALSE)="",#N/A,HLOOKUP('lt tabell'!$G$4+0.1,pivå!$F$3:$BS$1000,'lt tabell'!$K48,FALSE))</f>
        <v>69.956576488191899</v>
      </c>
      <c r="I48" s="25">
        <f>IF(HLOOKUP('lt tabell'!$G$4+0.2,pivå!$F$3:$BS$1000,'lt tabell'!$K48,FALSE)="",#N/A,HLOOKUP('lt tabell'!$G$4+0.2,pivå!$F$3:$BS$1000,'lt tabell'!$K48,FALSE))</f>
        <v>49.707670959973505</v>
      </c>
      <c r="J48" s="25"/>
      <c r="K48" s="26">
        <f>IF(pivå!BS50="",#N/A,pivå!BS50)</f>
        <v>35.940339482603598</v>
      </c>
      <c r="L48" s="26">
        <f>IF(pivå!BT50="",#N/A,pivå!BT50)</f>
        <v>94.23780677883164</v>
      </c>
      <c r="M48" s="26">
        <f>IF(pivå!BU50="",#N/A,pivå!BU50)</f>
        <v>63.647037572794282</v>
      </c>
      <c r="O48" s="37">
        <f>IF(HLOOKUP('lt tabell'!$G$4,pivå!$BV$3:$EF$1000,'lt tabell'!$K48,FALSE)="",#N/A,HLOOKUP('lt tabell'!$G$4,pivå!$BV$3:$EF$1000,'lt tabell'!$K48,FALSE))</f>
        <v>24.465900840028073</v>
      </c>
      <c r="P48" s="37">
        <f>IF(HLOOKUP('lt tabell'!$G$4+0.1,pivå!$BV$3:$EF$1000,'lt tabell'!$K48,FALSE)="",#N/A,HLOOKUP('lt tabell'!$G$4+0.1,pivå!$BV$3:$EF$1000,'lt tabell'!$K48,FALSE))</f>
        <v>59.56069373911825</v>
      </c>
      <c r="Q48" s="37">
        <f>IF(HLOOKUP('lt tabell'!$G$4+0.2,pivå!$BV$3:$EF$1000,'lt tabell'!$K48,FALSE)="",#N/A,HLOOKUP('lt tabell'!$G$4+0.2,pivå!$BV$3:$EF$1000,'lt tabell'!$K48,FALSE))</f>
        <v>43.667244573924343</v>
      </c>
      <c r="S48" s="37">
        <f>IF(HLOOKUP('lt tabell'!$G$4,pivå!$EJ$3:$GT$1000,'lt tabell'!$K48,FALSE)="",#N/A,HLOOKUP('lt tabell'!$G$4,pivå!$EJ$3:$GT$1000,'lt tabell'!$K48,FALSE))</f>
        <v>37.747480785068099</v>
      </c>
      <c r="T48" s="37">
        <f>IF(HLOOKUP('lt tabell'!$G$4+0.1,pivå!$EJ$3:$GT$1000,'lt tabell'!$K48,FALSE)="",#N/A,HLOOKUP('lt tabell'!$G$4+0.1,pivå!$EJ$3:$GT$1000,'lt tabell'!$K48,FALSE))</f>
        <v>80.352459237265549</v>
      </c>
      <c r="U48" s="37">
        <f>IF(HLOOKUP('lt tabell'!$G$4+0.2,pivå!$EJ$3:$GT$1000,'lt tabell'!$K48,FALSE)="",#N/A,HLOOKUP('lt tabell'!$G$4+0.2,pivå!$EJ$3:$GT$1000,'lt tabell'!$K48,FALSE))</f>
        <v>55.748097346022668</v>
      </c>
    </row>
    <row r="49" spans="1:21" x14ac:dyDescent="0.25">
      <c r="A49" s="23"/>
      <c r="B49" s="9">
        <f>pivå!B51</f>
        <v>0</v>
      </c>
      <c r="C49" s="20">
        <f>pivå!E51</f>
        <v>0</v>
      </c>
      <c r="D49" s="12">
        <f>pivå!C51</f>
        <v>0</v>
      </c>
      <c r="E49" s="12">
        <f>pivå!D51</f>
        <v>0</v>
      </c>
      <c r="F49" s="14" t="str">
        <f>pivå!G51</f>
        <v>2010-2011</v>
      </c>
      <c r="G49" s="25">
        <f>IF(HLOOKUP('lt tabell'!$G$4,pivå!$F$3:$BS$1000,'lt tabell'!$K49,FALSE)="",#N/A,HLOOKUP('lt tabell'!$G$4,pivå!$F$3:$BS$1000,'lt tabell'!$K49,FALSE))</f>
        <v>27.585467452901788</v>
      </c>
      <c r="H49" s="25">
        <f>IF(HLOOKUP('lt tabell'!$G$4+0.1,pivå!$F$3:$BS$1000,'lt tabell'!$K49,FALSE)="",#N/A,HLOOKUP('lt tabell'!$G$4+0.1,pivå!$F$3:$BS$1000,'lt tabell'!$K49,FALSE))</f>
        <v>58.31066791759244</v>
      </c>
      <c r="I49" s="25">
        <f>IF(HLOOKUP('lt tabell'!$G$4+0.2,pivå!$F$3:$BS$1000,'lt tabell'!$K49,FALSE)="",#N/A,HLOOKUP('lt tabell'!$G$4+0.2,pivå!$F$3:$BS$1000,'lt tabell'!$K49,FALSE))</f>
        <v>42.420639111135678</v>
      </c>
      <c r="J49" s="25"/>
      <c r="K49" s="26">
        <f>IF(pivå!BS51="",#N/A,pivå!BS51)</f>
        <v>30.440396975926788</v>
      </c>
      <c r="L49" s="26">
        <f>IF(pivå!BT51="",#N/A,pivå!BT51)</f>
        <v>81.325117040869728</v>
      </c>
      <c r="M49" s="26">
        <f>IF(pivå!BU51="",#N/A,pivå!BU51)</f>
        <v>54.806376609647074</v>
      </c>
      <c r="O49" s="37">
        <f>IF(HLOOKUP('lt tabell'!$G$4,pivå!$BV$3:$EF$1000,'lt tabell'!$K49,FALSE)="",#N/A,HLOOKUP('lt tabell'!$G$4,pivå!$BV$3:$EF$1000,'lt tabell'!$K49,FALSE))</f>
        <v>21.448110004414637</v>
      </c>
      <c r="P49" s="37">
        <f>IF(HLOOKUP('lt tabell'!$G$4+0.1,pivå!$BV$3:$EF$1000,'lt tabell'!$K49,FALSE)="",#N/A,HLOOKUP('lt tabell'!$G$4+0.1,pivå!$BV$3:$EF$1000,'lt tabell'!$K49,FALSE))</f>
        <v>49.028923205041153</v>
      </c>
      <c r="Q49" s="37">
        <f>IF(HLOOKUP('lt tabell'!$G$4+0.2,pivå!$BV$3:$EF$1000,'lt tabell'!$K49,FALSE)="",#N/A,HLOOKUP('lt tabell'!$G$4+0.2,pivå!$BV$3:$EF$1000,'lt tabell'!$K49,FALSE))</f>
        <v>36.947472439559284</v>
      </c>
      <c r="S49" s="37">
        <f>IF(HLOOKUP('lt tabell'!$G$4,pivå!$EJ$3:$GT$1000,'lt tabell'!$K49,FALSE)="",#N/A,HLOOKUP('lt tabell'!$G$4,pivå!$EJ$3:$GT$1000,'lt tabell'!$K49,FALSE))</f>
        <v>33.72282490138894</v>
      </c>
      <c r="T49" s="37">
        <f>IF(HLOOKUP('lt tabell'!$G$4+0.1,pivå!$EJ$3:$GT$1000,'lt tabell'!$K49,FALSE)="",#N/A,HLOOKUP('lt tabell'!$G$4+0.1,pivå!$EJ$3:$GT$1000,'lt tabell'!$K49,FALSE))</f>
        <v>67.592412630143727</v>
      </c>
      <c r="U49" s="37">
        <f>IF(HLOOKUP('lt tabell'!$G$4+0.2,pivå!$EJ$3:$GT$1000,'lt tabell'!$K49,FALSE)="",#N/A,HLOOKUP('lt tabell'!$G$4+0.2,pivå!$EJ$3:$GT$1000,'lt tabell'!$K49,FALSE))</f>
        <v>47.893805782712072</v>
      </c>
    </row>
    <row r="50" spans="1:21" x14ac:dyDescent="0.25">
      <c r="A50" s="23"/>
      <c r="B50" s="9">
        <f>pivå!B52</f>
        <v>0</v>
      </c>
      <c r="C50" s="20">
        <f>pivå!E52</f>
        <v>0</v>
      </c>
      <c r="D50" s="12">
        <f>pivå!C52</f>
        <v>0</v>
      </c>
      <c r="E50" s="12">
        <f>pivå!D52</f>
        <v>0</v>
      </c>
      <c r="F50" s="14">
        <f>pivå!G52</f>
        <v>0</v>
      </c>
      <c r="G50" s="25" t="e">
        <f>IF(HLOOKUP('lt tabell'!$G$4,pivå!$F$3:$BS$1000,'lt tabell'!$K50,FALSE)="",#N/A,HLOOKUP('lt tabell'!$G$4,pivå!$F$3:$BS$1000,'lt tabell'!$K50,FALSE))</f>
        <v>#N/A</v>
      </c>
      <c r="H50" s="25" t="e">
        <f>IF(HLOOKUP('lt tabell'!$G$4+0.1,pivå!$F$3:$BS$1000,'lt tabell'!$K50,FALSE)="",#N/A,HLOOKUP('lt tabell'!$G$4+0.1,pivå!$F$3:$BS$1000,'lt tabell'!$K50,FALSE))</f>
        <v>#N/A</v>
      </c>
      <c r="I50" s="25" t="e">
        <f>IF(HLOOKUP('lt tabell'!$G$4+0.2,pivå!$F$3:$BS$1000,'lt tabell'!$K50,FALSE)="",#N/A,HLOOKUP('lt tabell'!$G$4+0.2,pivå!$F$3:$BS$1000,'lt tabell'!$K50,FALSE))</f>
        <v>#N/A</v>
      </c>
      <c r="J50" s="25"/>
      <c r="K50" s="26" t="e">
        <f>IF(pivå!BS52="",#N/A,pivå!BS52)</f>
        <v>#N/A</v>
      </c>
      <c r="L50" s="26" t="e">
        <f>IF(pivå!BT52="",#N/A,pivå!BT52)</f>
        <v>#N/A</v>
      </c>
      <c r="M50" s="26" t="e">
        <f>IF(pivå!BU52="",#N/A,pivå!BU52)</f>
        <v>#N/A</v>
      </c>
      <c r="O50" s="37" t="e">
        <f>IF(HLOOKUP('lt tabell'!$G$4,pivå!$BV$3:$EF$1000,'lt tabell'!$K50,FALSE)="",#N/A,HLOOKUP('lt tabell'!$G$4,pivå!$BV$3:$EF$1000,'lt tabell'!$K50,FALSE))</f>
        <v>#N/A</v>
      </c>
      <c r="P50" s="37" t="e">
        <f>IF(HLOOKUP('lt tabell'!$G$4+0.1,pivå!$BV$3:$EF$1000,'lt tabell'!$K50,FALSE)="",#N/A,HLOOKUP('lt tabell'!$G$4+0.1,pivå!$BV$3:$EF$1000,'lt tabell'!$K50,FALSE))</f>
        <v>#N/A</v>
      </c>
      <c r="Q50" s="37" t="e">
        <f>IF(HLOOKUP('lt tabell'!$G$4+0.2,pivå!$BV$3:$EF$1000,'lt tabell'!$K50,FALSE)="",#N/A,HLOOKUP('lt tabell'!$G$4+0.2,pivå!$BV$3:$EF$1000,'lt tabell'!$K50,FALSE))</f>
        <v>#N/A</v>
      </c>
      <c r="S50" s="37" t="e">
        <f>IF(HLOOKUP('lt tabell'!$G$4,pivå!$EJ$3:$GT$1000,'lt tabell'!$K50,FALSE)="",#N/A,HLOOKUP('lt tabell'!$G$4,pivå!$EJ$3:$GT$1000,'lt tabell'!$K50,FALSE))</f>
        <v>#N/A</v>
      </c>
      <c r="T50" s="37" t="e">
        <f>IF(HLOOKUP('lt tabell'!$G$4+0.1,pivå!$EJ$3:$GT$1000,'lt tabell'!$K50,FALSE)="",#N/A,HLOOKUP('lt tabell'!$G$4+0.1,pivå!$EJ$3:$GT$1000,'lt tabell'!$K50,FALSE))</f>
        <v>#N/A</v>
      </c>
      <c r="U50" s="37" t="e">
        <f>IF(HLOOKUP('lt tabell'!$G$4+0.2,pivå!$EJ$3:$GT$1000,'lt tabell'!$K50,FALSE)="",#N/A,HLOOKUP('lt tabell'!$G$4+0.2,pivå!$EJ$3:$GT$1000,'lt tabell'!$K50,FALSE))</f>
        <v>#N/A</v>
      </c>
    </row>
    <row r="51" spans="1:21" x14ac:dyDescent="0.25">
      <c r="A51" s="23"/>
      <c r="B51" s="9">
        <f>pivå!B53</f>
        <v>5</v>
      </c>
      <c r="C51" s="20" t="str">
        <f>pivå!E53</f>
        <v>Självmord i befolkningen</v>
      </c>
      <c r="D51" s="12" t="str">
        <f>pivå!C53</f>
        <v>Dödsorsaksregistret, Socialstyrelsen</v>
      </c>
      <c r="E51" s="12" t="str">
        <f>pivå!D53</f>
        <v>Antal per 100 000 invånare</v>
      </c>
      <c r="F51" s="14" t="str">
        <f>pivå!G53</f>
        <v>2000-2002</v>
      </c>
      <c r="G51" s="25">
        <f>IF(HLOOKUP('lt tabell'!$G$4,pivå!$F$3:$BS$1000,'lt tabell'!$K51,FALSE)="",#N/A,HLOOKUP('lt tabell'!$G$4,pivå!$F$3:$BS$1000,'lt tabell'!$K51,FALSE))</f>
        <v>9.8054005493447693</v>
      </c>
      <c r="H51" s="25">
        <f>IF(HLOOKUP('lt tabell'!$G$4+0.1,pivå!$F$3:$BS$1000,'lt tabell'!$K51,FALSE)="",#N/A,HLOOKUP('lt tabell'!$G$4+0.1,pivå!$F$3:$BS$1000,'lt tabell'!$K51,FALSE))</f>
        <v>21.180790609767016</v>
      </c>
      <c r="I51" s="25">
        <f>IF(HLOOKUP('lt tabell'!$G$4+0.2,pivå!$F$3:$BS$1000,'lt tabell'!$K51,FALSE)="",#N/A,HLOOKUP('lt tabell'!$G$4+0.2,pivå!$F$3:$BS$1000,'lt tabell'!$K51,FALSE))</f>
        <v>15.254056549654596</v>
      </c>
      <c r="J51" s="25"/>
      <c r="K51" s="26">
        <f>IF(pivå!BS53="",#N/A,pivå!BS53)</f>
        <v>9.5082743543417454</v>
      </c>
      <c r="L51" s="26">
        <f>IF(pivå!BT53="",#N/A,pivå!BT53)</f>
        <v>24.267295772252041</v>
      </c>
      <c r="M51" s="26">
        <f>IF(pivå!BU53="",#N/A,pivå!BU53)</f>
        <v>16.557702933906072</v>
      </c>
      <c r="O51" s="37">
        <f>IF(HLOOKUP('lt tabell'!$G$4,pivå!$BV$3:$EF$1000,'lt tabell'!$K51,FALSE)="",#N/A,HLOOKUP('lt tabell'!$G$4,pivå!$BV$3:$EF$1000,'lt tabell'!$K51,FALSE))</f>
        <v>6.9584258839555684</v>
      </c>
      <c r="P51" s="37">
        <f>IF(HLOOKUP('lt tabell'!$G$4+0.1,pivå!$BV$3:$EF$1000,'lt tabell'!$K51,FALSE)="",#N/A,HLOOKUP('lt tabell'!$G$4+0.1,pivå!$BV$3:$EF$1000,'lt tabell'!$K51,FALSE))</f>
        <v>16.803427424952808</v>
      </c>
      <c r="Q51" s="37">
        <f>IF(HLOOKUP('lt tabell'!$G$4+0.2,pivå!$BV$3:$EF$1000,'lt tabell'!$K51,FALSE)="",#N/A,HLOOKUP('lt tabell'!$G$4+0.2,pivå!$BV$3:$EF$1000,'lt tabell'!$K51,FALSE))</f>
        <v>12.702734384572105</v>
      </c>
      <c r="S51" s="37">
        <f>IF(HLOOKUP('lt tabell'!$G$4,pivå!$EJ$3:$GT$1000,'lt tabell'!$K51,FALSE)="",#N/A,HLOOKUP('lt tabell'!$G$4,pivå!$EJ$3:$GT$1000,'lt tabell'!$K51,FALSE))</f>
        <v>12.65237521473397</v>
      </c>
      <c r="T51" s="37">
        <f>IF(HLOOKUP('lt tabell'!$G$4+0.1,pivå!$EJ$3:$GT$1000,'lt tabell'!$K51,FALSE)="",#N/A,HLOOKUP('lt tabell'!$G$4+0.1,pivå!$EJ$3:$GT$1000,'lt tabell'!$K51,FALSE))</f>
        <v>25.558153794581223</v>
      </c>
      <c r="U51" s="37">
        <f>IF(HLOOKUP('lt tabell'!$G$4+0.2,pivå!$EJ$3:$GT$1000,'lt tabell'!$K51,FALSE)="",#N/A,HLOOKUP('lt tabell'!$G$4+0.2,pivå!$EJ$3:$GT$1000,'lt tabell'!$K51,FALSE))</f>
        <v>17.805378714737088</v>
      </c>
    </row>
    <row r="52" spans="1:21" x14ac:dyDescent="0.25">
      <c r="A52" s="23"/>
      <c r="B52" s="9">
        <f>pivå!B54</f>
        <v>0</v>
      </c>
      <c r="C52" s="20">
        <f>pivå!E54</f>
        <v>0</v>
      </c>
      <c r="D52" s="12">
        <f>pivå!C54</f>
        <v>0</v>
      </c>
      <c r="E52" s="12">
        <f>pivå!D54</f>
        <v>0</v>
      </c>
      <c r="F52" s="14" t="str">
        <f>pivå!G54</f>
        <v>2003-2005</v>
      </c>
      <c r="G52" s="25">
        <f>IF(HLOOKUP('lt tabell'!$G$4,pivå!$F$3:$BS$1000,'lt tabell'!$K52,FALSE)="",#N/A,HLOOKUP('lt tabell'!$G$4,pivå!$F$3:$BS$1000,'lt tabell'!$K52,FALSE))</f>
        <v>10.64180674196567</v>
      </c>
      <c r="H52" s="25">
        <f>IF(HLOOKUP('lt tabell'!$G$4+0.1,pivå!$F$3:$BS$1000,'lt tabell'!$K52,FALSE)="",#N/A,HLOOKUP('lt tabell'!$G$4+0.1,pivå!$F$3:$BS$1000,'lt tabell'!$K52,FALSE))</f>
        <v>22.51480785664387</v>
      </c>
      <c r="I52" s="25">
        <f>IF(HLOOKUP('lt tabell'!$G$4+0.2,pivå!$F$3:$BS$1000,'lt tabell'!$K52,FALSE)="",#N/A,HLOOKUP('lt tabell'!$G$4+0.2,pivå!$F$3:$BS$1000,'lt tabell'!$K52,FALSE))</f>
        <v>16.049785880358613</v>
      </c>
      <c r="J52" s="25"/>
      <c r="K52" s="26">
        <f>IF(pivå!BS54="",#N/A,pivå!BS54)</f>
        <v>9.1663101013241697</v>
      </c>
      <c r="L52" s="26">
        <f>IF(pivå!BT54="",#N/A,pivå!BT54)</f>
        <v>22.946911993114369</v>
      </c>
      <c r="M52" s="26">
        <f>IF(pivå!BU54="",#N/A,pivå!BU54)</f>
        <v>15.75391756300739</v>
      </c>
      <c r="O52" s="37">
        <f>IF(HLOOKUP('lt tabell'!$G$4,pivå!$BV$3:$EF$1000,'lt tabell'!$K52,FALSE)="",#N/A,HLOOKUP('lt tabell'!$G$4,pivå!$BV$3:$EF$1000,'lt tabell'!$K52,FALSE))</f>
        <v>7.7050043994427515</v>
      </c>
      <c r="P52" s="37">
        <f>IF(HLOOKUP('lt tabell'!$G$4+0.1,pivå!$BV$3:$EF$1000,'lt tabell'!$K52,FALSE)="",#N/A,HLOOKUP('lt tabell'!$G$4+0.1,pivå!$BV$3:$EF$1000,'lt tabell'!$K52,FALSE))</f>
        <v>17.930475020058811</v>
      </c>
      <c r="Q52" s="37">
        <f>IF(HLOOKUP('lt tabell'!$G$4+0.2,pivå!$BV$3:$EF$1000,'lt tabell'!$K52,FALSE)="",#N/A,HLOOKUP('lt tabell'!$G$4+0.2,pivå!$BV$3:$EF$1000,'lt tabell'!$K52,FALSE))</f>
        <v>13.442883479534245</v>
      </c>
      <c r="S52" s="37">
        <f>IF(HLOOKUP('lt tabell'!$G$4,pivå!$EJ$3:$GT$1000,'lt tabell'!$K52,FALSE)="",#N/A,HLOOKUP('lt tabell'!$G$4,pivå!$EJ$3:$GT$1000,'lt tabell'!$K52,FALSE))</f>
        <v>13.578609084488589</v>
      </c>
      <c r="T52" s="37">
        <f>IF(HLOOKUP('lt tabell'!$G$4+0.1,pivå!$EJ$3:$GT$1000,'lt tabell'!$K52,FALSE)="",#N/A,HLOOKUP('lt tabell'!$G$4+0.1,pivå!$EJ$3:$GT$1000,'lt tabell'!$K52,FALSE))</f>
        <v>27.099140693228929</v>
      </c>
      <c r="U52" s="37">
        <f>IF(HLOOKUP('lt tabell'!$G$4+0.2,pivå!$EJ$3:$GT$1000,'lt tabell'!$K52,FALSE)="",#N/A,HLOOKUP('lt tabell'!$G$4+0.2,pivå!$EJ$3:$GT$1000,'lt tabell'!$K52,FALSE))</f>
        <v>18.65668828118298</v>
      </c>
    </row>
    <row r="53" spans="1:21" x14ac:dyDescent="0.25">
      <c r="A53" s="23"/>
      <c r="B53" s="9">
        <f>pivå!B55</f>
        <v>0</v>
      </c>
      <c r="C53" s="20">
        <f>pivå!E55</f>
        <v>0</v>
      </c>
      <c r="D53" s="12">
        <f>pivå!C55</f>
        <v>0</v>
      </c>
      <c r="E53" s="12">
        <f>pivå!D55</f>
        <v>0</v>
      </c>
      <c r="F53" s="14" t="str">
        <f>pivå!G55</f>
        <v>2006-2008</v>
      </c>
      <c r="G53" s="25">
        <f>IF(HLOOKUP('lt tabell'!$G$4,pivå!$F$3:$BS$1000,'lt tabell'!$K53,FALSE)="",#N/A,HLOOKUP('lt tabell'!$G$4,pivå!$F$3:$BS$1000,'lt tabell'!$K53,FALSE))</f>
        <v>8.5126521372204937</v>
      </c>
      <c r="H53" s="25">
        <f>IF(HLOOKUP('lt tabell'!$G$4+0.1,pivå!$F$3:$BS$1000,'lt tabell'!$K53,FALSE)="",#N/A,HLOOKUP('lt tabell'!$G$4+0.1,pivå!$F$3:$BS$1000,'lt tabell'!$K53,FALSE))</f>
        <v>21.510461848809143</v>
      </c>
      <c r="I53" s="25">
        <f>IF(HLOOKUP('lt tabell'!$G$4+0.2,pivå!$F$3:$BS$1000,'lt tabell'!$K53,FALSE)="",#N/A,HLOOKUP('lt tabell'!$G$4+0.2,pivå!$F$3:$BS$1000,'lt tabell'!$K53,FALSE))</f>
        <v>14.776403775250021</v>
      </c>
      <c r="J53" s="25"/>
      <c r="K53" s="26">
        <f>IF(pivå!BS55="",#N/A,pivå!BS55)</f>
        <v>9.1394892285238871</v>
      </c>
      <c r="L53" s="26">
        <f>IF(pivå!BT55="",#N/A,pivå!BT55)</f>
        <v>22.789927814637728</v>
      </c>
      <c r="M53" s="26">
        <f>IF(pivå!BU55="",#N/A,pivå!BU55)</f>
        <v>15.717663509858843</v>
      </c>
      <c r="O53" s="37">
        <f>IF(HLOOKUP('lt tabell'!$G$4,pivå!$BV$3:$EF$1000,'lt tabell'!$K53,FALSE)="",#N/A,HLOOKUP('lt tabell'!$G$4,pivå!$BV$3:$EF$1000,'lt tabell'!$K53,FALSE))</f>
        <v>5.941828008446695</v>
      </c>
      <c r="P53" s="37">
        <f>IF(HLOOKUP('lt tabell'!$G$4+0.1,pivå!$BV$3:$EF$1000,'lt tabell'!$K53,FALSE)="",#N/A,HLOOKUP('lt tabell'!$G$4+0.1,pivå!$BV$3:$EF$1000,'lt tabell'!$K53,FALSE))</f>
        <v>17.249506663694689</v>
      </c>
      <c r="Q53" s="37">
        <f>IF(HLOOKUP('lt tabell'!$G$4+0.2,pivå!$BV$3:$EF$1000,'lt tabell'!$K53,FALSE)="",#N/A,HLOOKUP('lt tabell'!$G$4+0.2,pivå!$BV$3:$EF$1000,'lt tabell'!$K53,FALSE))</f>
        <v>12.342958778327944</v>
      </c>
      <c r="S53" s="37">
        <f>IF(HLOOKUP('lt tabell'!$G$4,pivå!$EJ$3:$GT$1000,'lt tabell'!$K53,FALSE)="",#N/A,HLOOKUP('lt tabell'!$G$4,pivå!$EJ$3:$GT$1000,'lt tabell'!$K53,FALSE))</f>
        <v>11.083476265994292</v>
      </c>
      <c r="T53" s="37">
        <f>IF(HLOOKUP('lt tabell'!$G$4+0.1,pivå!$EJ$3:$GT$1000,'lt tabell'!$K53,FALSE)="",#N/A,HLOOKUP('lt tabell'!$G$4+0.1,pivå!$EJ$3:$GT$1000,'lt tabell'!$K53,FALSE))</f>
        <v>25.771417033923598</v>
      </c>
      <c r="U53" s="37">
        <f>IF(HLOOKUP('lt tabell'!$G$4+0.2,pivå!$EJ$3:$GT$1000,'lt tabell'!$K53,FALSE)="",#N/A,HLOOKUP('lt tabell'!$G$4+0.2,pivå!$EJ$3:$GT$1000,'lt tabell'!$K53,FALSE))</f>
        <v>17.209848772172098</v>
      </c>
    </row>
    <row r="54" spans="1:21" x14ac:dyDescent="0.25">
      <c r="A54" s="23"/>
      <c r="B54" s="9">
        <f>pivå!B56</f>
        <v>0</v>
      </c>
      <c r="C54" s="20">
        <f>pivå!E56</f>
        <v>0</v>
      </c>
      <c r="D54" s="12">
        <f>pivå!C56</f>
        <v>0</v>
      </c>
      <c r="E54" s="12">
        <f>pivå!D56</f>
        <v>0</v>
      </c>
      <c r="F54" s="14" t="str">
        <f>pivå!G56</f>
        <v>2009-2011</v>
      </c>
      <c r="G54" s="25">
        <f>IF(HLOOKUP('lt tabell'!$G$4,pivå!$F$3:$BS$1000,'lt tabell'!$K54,FALSE)="",#N/A,HLOOKUP('lt tabell'!$G$4,pivå!$F$3:$BS$1000,'lt tabell'!$K54,FALSE))</f>
        <v>9.3201840897150063</v>
      </c>
      <c r="H54" s="25">
        <f>IF(HLOOKUP('lt tabell'!$G$4+0.1,pivå!$F$3:$BS$1000,'lt tabell'!$K54,FALSE)="",#N/A,HLOOKUP('lt tabell'!$G$4+0.1,pivå!$F$3:$BS$1000,'lt tabell'!$K54,FALSE))</f>
        <v>18.648710136301879</v>
      </c>
      <c r="I54" s="25">
        <f>IF(HLOOKUP('lt tabell'!$G$4+0.2,pivå!$F$3:$BS$1000,'lt tabell'!$K54,FALSE)="",#N/A,HLOOKUP('lt tabell'!$G$4+0.2,pivå!$F$3:$BS$1000,'lt tabell'!$K54,FALSE))</f>
        <v>13.842370620102482</v>
      </c>
      <c r="J54" s="25"/>
      <c r="K54" s="26">
        <f>IF(pivå!BS56="",#N/A,pivå!BS56)</f>
        <v>8.8699106799150993</v>
      </c>
      <c r="L54" s="26">
        <f>IF(pivå!BT56="",#N/A,pivå!BT56)</f>
        <v>22.104551779922339</v>
      </c>
      <c r="M54" s="26">
        <f>IF(pivå!BU56="",#N/A,pivå!BU56)</f>
        <v>15.321630311572424</v>
      </c>
      <c r="O54" s="37">
        <f>IF(HLOOKUP('lt tabell'!$G$4,pivå!$BV$3:$EF$1000,'lt tabell'!$K54,FALSE)="",#N/A,HLOOKUP('lt tabell'!$G$4,pivå!$BV$3:$EF$1000,'lt tabell'!$K54,FALSE))</f>
        <v>6.5978648435405134</v>
      </c>
      <c r="P54" s="37">
        <f>IF(HLOOKUP('lt tabell'!$G$4+0.1,pivå!$BV$3:$EF$1000,'lt tabell'!$K54,FALSE)="",#N/A,HLOOKUP('lt tabell'!$G$4+0.1,pivå!$BV$3:$EF$1000,'lt tabell'!$K54,FALSE))</f>
        <v>14.830492590407092</v>
      </c>
      <c r="Q54" s="37">
        <f>IF(HLOOKUP('lt tabell'!$G$4+0.2,pivå!$BV$3:$EF$1000,'lt tabell'!$K54,FALSE)="",#N/A,HLOOKUP('lt tabell'!$G$4+0.2,pivå!$BV$3:$EF$1000,'lt tabell'!$K54,FALSE))</f>
        <v>11.529174884248885</v>
      </c>
      <c r="S54" s="37">
        <f>IF(HLOOKUP('lt tabell'!$G$4,pivå!$EJ$3:$GT$1000,'lt tabell'!$K54,FALSE)="",#N/A,HLOOKUP('lt tabell'!$G$4,pivå!$EJ$3:$GT$1000,'lt tabell'!$K54,FALSE))</f>
        <v>12.042503335889499</v>
      </c>
      <c r="T54" s="37">
        <f>IF(HLOOKUP('lt tabell'!$G$4+0.1,pivå!$EJ$3:$GT$1000,'lt tabell'!$K54,FALSE)="",#N/A,HLOOKUP('lt tabell'!$G$4+0.1,pivå!$EJ$3:$GT$1000,'lt tabell'!$K54,FALSE))</f>
        <v>22.466927682196669</v>
      </c>
      <c r="U54" s="37">
        <f>IF(HLOOKUP('lt tabell'!$G$4+0.2,pivå!$EJ$3:$GT$1000,'lt tabell'!$K54,FALSE)="",#N/A,HLOOKUP('lt tabell'!$G$4+0.2,pivå!$EJ$3:$GT$1000,'lt tabell'!$K54,FALSE))</f>
        <v>16.155566355956079</v>
      </c>
    </row>
    <row r="55" spans="1:21" x14ac:dyDescent="0.25">
      <c r="A55" s="23"/>
      <c r="B55" s="9">
        <f>pivå!B57</f>
        <v>0</v>
      </c>
      <c r="C55" s="20">
        <f>pivå!E57</f>
        <v>0</v>
      </c>
      <c r="D55" s="12">
        <f>pivå!C57</f>
        <v>0</v>
      </c>
      <c r="E55" s="12">
        <f>pivå!D57</f>
        <v>0</v>
      </c>
      <c r="F55" s="14">
        <f>pivå!G57</f>
        <v>0</v>
      </c>
      <c r="G55" s="25" t="e">
        <f>IF(HLOOKUP('lt tabell'!$G$4,pivå!$F$3:$BS$1000,'lt tabell'!$K55,FALSE)="",#N/A,HLOOKUP('lt tabell'!$G$4,pivå!$F$3:$BS$1000,'lt tabell'!$K55,FALSE))</f>
        <v>#N/A</v>
      </c>
      <c r="H55" s="25" t="e">
        <f>IF(HLOOKUP('lt tabell'!$G$4+0.1,pivå!$F$3:$BS$1000,'lt tabell'!$K55,FALSE)="",#N/A,HLOOKUP('lt tabell'!$G$4+0.1,pivå!$F$3:$BS$1000,'lt tabell'!$K55,FALSE))</f>
        <v>#N/A</v>
      </c>
      <c r="I55" s="25" t="e">
        <f>IF(HLOOKUP('lt tabell'!$G$4+0.2,pivå!$F$3:$BS$1000,'lt tabell'!$K55,FALSE)="",#N/A,HLOOKUP('lt tabell'!$G$4+0.2,pivå!$F$3:$BS$1000,'lt tabell'!$K55,FALSE))</f>
        <v>#N/A</v>
      </c>
      <c r="J55" s="25"/>
      <c r="K55" s="26" t="e">
        <f>IF(pivå!BS57="",#N/A,pivå!BS57)</f>
        <v>#N/A</v>
      </c>
      <c r="L55" s="26" t="e">
        <f>IF(pivå!BT57="",#N/A,pivå!BT57)</f>
        <v>#N/A</v>
      </c>
      <c r="M55" s="26" t="e">
        <f>IF(pivå!BU57="",#N/A,pivå!BU57)</f>
        <v>#N/A</v>
      </c>
      <c r="O55" s="37" t="e">
        <f>IF(HLOOKUP('lt tabell'!$G$4,pivå!$BV$3:$EF$1000,'lt tabell'!$K55,FALSE)="",#N/A,HLOOKUP('lt tabell'!$G$4,pivå!$BV$3:$EF$1000,'lt tabell'!$K55,FALSE))</f>
        <v>#N/A</v>
      </c>
      <c r="P55" s="37" t="e">
        <f>IF(HLOOKUP('lt tabell'!$G$4+0.1,pivå!$BV$3:$EF$1000,'lt tabell'!$K55,FALSE)="",#N/A,HLOOKUP('lt tabell'!$G$4+0.1,pivå!$BV$3:$EF$1000,'lt tabell'!$K55,FALSE))</f>
        <v>#N/A</v>
      </c>
      <c r="Q55" s="37" t="e">
        <f>IF(HLOOKUP('lt tabell'!$G$4+0.2,pivå!$BV$3:$EF$1000,'lt tabell'!$K55,FALSE)="",#N/A,HLOOKUP('lt tabell'!$G$4+0.2,pivå!$BV$3:$EF$1000,'lt tabell'!$K55,FALSE))</f>
        <v>#N/A</v>
      </c>
      <c r="S55" s="37" t="e">
        <f>IF(HLOOKUP('lt tabell'!$G$4,pivå!$EJ$3:$GT$1000,'lt tabell'!$K55,FALSE)="",#N/A,HLOOKUP('lt tabell'!$G$4,pivå!$EJ$3:$GT$1000,'lt tabell'!$K55,FALSE))</f>
        <v>#N/A</v>
      </c>
      <c r="T55" s="37" t="e">
        <f>IF(HLOOKUP('lt tabell'!$G$4+0.1,pivå!$EJ$3:$GT$1000,'lt tabell'!$K55,FALSE)="",#N/A,HLOOKUP('lt tabell'!$G$4+0.1,pivå!$EJ$3:$GT$1000,'lt tabell'!$K55,FALSE))</f>
        <v>#N/A</v>
      </c>
      <c r="U55" s="37" t="e">
        <f>IF(HLOOKUP('lt tabell'!$G$4+0.2,pivå!$EJ$3:$GT$1000,'lt tabell'!$K55,FALSE)="",#N/A,HLOOKUP('lt tabell'!$G$4+0.2,pivå!$EJ$3:$GT$1000,'lt tabell'!$K55,FALSE))</f>
        <v>#N/A</v>
      </c>
    </row>
    <row r="56" spans="1:21" x14ac:dyDescent="0.25">
      <c r="A56" s="23"/>
      <c r="B56" s="9">
        <f>pivå!B58</f>
        <v>7</v>
      </c>
      <c r="C56" s="20" t="str">
        <f>pivå!E58</f>
        <v>Undvikbar slutenvård</v>
      </c>
      <c r="D56" s="12" t="str">
        <f>pivå!C58</f>
        <v>Patientregistret, Socialstyrelsen</v>
      </c>
      <c r="E56" s="12" t="str">
        <f>pivå!D58</f>
        <v>Antal per 100 000 invånare</v>
      </c>
      <c r="F56" s="14" t="str">
        <f>pivå!G58</f>
        <v>2000</v>
      </c>
      <c r="G56" s="25">
        <f>IF(HLOOKUP('lt tabell'!$G$4,pivå!$F$3:$BS$1000,'lt tabell'!$K56,FALSE)="",#N/A,HLOOKUP('lt tabell'!$G$4,pivå!$F$3:$BS$1000,'lt tabell'!$K56,FALSE))</f>
        <v>1092.6060666000001</v>
      </c>
      <c r="H56" s="25">
        <f>IF(HLOOKUP('lt tabell'!$G$4+0.1,pivå!$F$3:$BS$1000,'lt tabell'!$K56,FALSE)="",#N/A,HLOOKUP('lt tabell'!$G$4+0.1,pivå!$F$3:$BS$1000,'lt tabell'!$K56,FALSE))</f>
        <v>1411.7360764</v>
      </c>
      <c r="I56" s="25">
        <f>IF(HLOOKUP('lt tabell'!$G$4+0.2,pivå!$F$3:$BS$1000,'lt tabell'!$K56,FALSE)="",#N/A,HLOOKUP('lt tabell'!$G$4+0.2,pivå!$F$3:$BS$1000,'lt tabell'!$K56,FALSE))</f>
        <v>1231.7829517</v>
      </c>
      <c r="J56" s="25"/>
      <c r="K56" s="26">
        <f>IF(pivå!BS58="",#N/A,pivå!BS58)</f>
        <v>1163.4748996999999</v>
      </c>
      <c r="L56" s="26">
        <f>IF(pivå!BT58="",#N/A,pivå!BT58)</f>
        <v>1560.6890871999999</v>
      </c>
      <c r="M56" s="26">
        <f>IF(pivå!BU58="",#N/A,pivå!BU58)</f>
        <v>1333.0493801</v>
      </c>
      <c r="O56" s="37">
        <f>IF(HLOOKUP('lt tabell'!$G$4,pivå!$BV$3:$EF$1000,'lt tabell'!$K56,FALSE)="",#N/A,HLOOKUP('lt tabell'!$G$4,pivå!$BV$3:$EF$1000,'lt tabell'!$K56,FALSE))</f>
        <v>1040.1719443900001</v>
      </c>
      <c r="P56" s="37">
        <f>IF(HLOOKUP('lt tabell'!$G$4+0.1,pivå!$BV$3:$EF$1000,'lt tabell'!$K56,FALSE)="",#N/A,HLOOKUP('lt tabell'!$G$4+0.1,pivå!$BV$3:$EF$1000,'lt tabell'!$K56,FALSE))</f>
        <v>1343.2666091619999</v>
      </c>
      <c r="Q56" s="37">
        <f>IF(HLOOKUP('lt tabell'!$G$4+0.2,pivå!$BV$3:$EF$1000,'lt tabell'!$K56,FALSE)="",#N/A,HLOOKUP('lt tabell'!$G$4+0.2,pivå!$BV$3:$EF$1000,'lt tabell'!$K56,FALSE))</f>
        <v>1190.1353101489999</v>
      </c>
      <c r="S56" s="37">
        <f>IF(HLOOKUP('lt tabell'!$G$4,pivå!$EJ$3:$GT$1000,'lt tabell'!$K56,FALSE)="",#N/A,HLOOKUP('lt tabell'!$G$4,pivå!$EJ$3:$GT$1000,'lt tabell'!$K56,FALSE))</f>
        <v>1145.04018881</v>
      </c>
      <c r="T56" s="37">
        <f>IF(HLOOKUP('lt tabell'!$G$4+0.1,pivå!$EJ$3:$GT$1000,'lt tabell'!$K56,FALSE)="",#N/A,HLOOKUP('lt tabell'!$G$4+0.1,pivå!$EJ$3:$GT$1000,'lt tabell'!$K56,FALSE))</f>
        <v>1480.2055436380001</v>
      </c>
      <c r="U56" s="37">
        <f>IF(HLOOKUP('lt tabell'!$G$4+0.2,pivå!$EJ$3:$GT$1000,'lt tabell'!$K56,FALSE)="",#N/A,HLOOKUP('lt tabell'!$G$4+0.2,pivå!$EJ$3:$GT$1000,'lt tabell'!$K56,FALSE))</f>
        <v>1273.4305932510001</v>
      </c>
    </row>
    <row r="57" spans="1:21" x14ac:dyDescent="0.25">
      <c r="A57" s="23"/>
      <c r="B57" s="9">
        <f>pivå!B59</f>
        <v>0</v>
      </c>
      <c r="C57" s="20">
        <f>pivå!E59</f>
        <v>0</v>
      </c>
      <c r="D57" s="12">
        <f>pivå!C59</f>
        <v>0</v>
      </c>
      <c r="E57" s="12">
        <f>pivå!D59</f>
        <v>0</v>
      </c>
      <c r="F57" s="14" t="str">
        <f>pivå!G59</f>
        <v>2001</v>
      </c>
      <c r="G57" s="25">
        <f>IF(HLOOKUP('lt tabell'!$G$4,pivå!$F$3:$BS$1000,'lt tabell'!$K57,FALSE)="",#N/A,HLOOKUP('lt tabell'!$G$4,pivå!$F$3:$BS$1000,'lt tabell'!$K57,FALSE))</f>
        <v>1052.2808798999999</v>
      </c>
      <c r="H57" s="25">
        <f>IF(HLOOKUP('lt tabell'!$G$4+0.1,pivå!$F$3:$BS$1000,'lt tabell'!$K57,FALSE)="",#N/A,HLOOKUP('lt tabell'!$G$4+0.1,pivå!$F$3:$BS$1000,'lt tabell'!$K57,FALSE))</f>
        <v>1328.5943067000001</v>
      </c>
      <c r="I57" s="25">
        <f>IF(HLOOKUP('lt tabell'!$G$4+0.2,pivå!$F$3:$BS$1000,'lt tabell'!$K57,FALSE)="",#N/A,HLOOKUP('lt tabell'!$G$4+0.2,pivå!$F$3:$BS$1000,'lt tabell'!$K57,FALSE))</f>
        <v>1174.4647379999999</v>
      </c>
      <c r="J57" s="25"/>
      <c r="K57" s="26">
        <f>IF(pivå!BS59="",#N/A,pivå!BS59)</f>
        <v>1136.0704527</v>
      </c>
      <c r="L57" s="26">
        <f>IF(pivå!BT59="",#N/A,pivå!BT59)</f>
        <v>1508.971245</v>
      </c>
      <c r="M57" s="26">
        <f>IF(pivå!BU59="",#N/A,pivå!BU59)</f>
        <v>1296.0590095</v>
      </c>
      <c r="O57" s="37">
        <f>IF(HLOOKUP('lt tabell'!$G$4,pivå!$BV$3:$EF$1000,'lt tabell'!$K57,FALSE)="",#N/A,HLOOKUP('lt tabell'!$G$4,pivå!$BV$3:$EF$1000,'lt tabell'!$K57,FALSE))</f>
        <v>1001.195980277</v>
      </c>
      <c r="P57" s="37">
        <f>IF(HLOOKUP('lt tabell'!$G$4+0.1,pivå!$BV$3:$EF$1000,'lt tabell'!$K57,FALSE)="",#N/A,HLOOKUP('lt tabell'!$G$4+0.1,pivå!$BV$3:$EF$1000,'lt tabell'!$K57,FALSE))</f>
        <v>1262.9097310770001</v>
      </c>
      <c r="Q57" s="37">
        <f>IF(HLOOKUP('lt tabell'!$G$4+0.2,pivå!$BV$3:$EF$1000,'lt tabell'!$K57,FALSE)="",#N/A,HLOOKUP('lt tabell'!$G$4+0.2,pivå!$BV$3:$EF$1000,'lt tabell'!$K57,FALSE))</f>
        <v>1134.1584673789998</v>
      </c>
      <c r="S57" s="37">
        <f>IF(HLOOKUP('lt tabell'!$G$4,pivå!$EJ$3:$GT$1000,'lt tabell'!$K57,FALSE)="",#N/A,HLOOKUP('lt tabell'!$G$4,pivå!$EJ$3:$GT$1000,'lt tabell'!$K57,FALSE))</f>
        <v>1103.3657795229999</v>
      </c>
      <c r="T57" s="37">
        <f>IF(HLOOKUP('lt tabell'!$G$4+0.1,pivå!$EJ$3:$GT$1000,'lt tabell'!$K57,FALSE)="",#N/A,HLOOKUP('lt tabell'!$G$4+0.1,pivå!$EJ$3:$GT$1000,'lt tabell'!$K57,FALSE))</f>
        <v>1394.2788823230001</v>
      </c>
      <c r="U57" s="37">
        <f>IF(HLOOKUP('lt tabell'!$G$4+0.2,pivå!$EJ$3:$GT$1000,'lt tabell'!$K57,FALSE)="",#N/A,HLOOKUP('lt tabell'!$G$4+0.2,pivå!$EJ$3:$GT$1000,'lt tabell'!$K57,FALSE))</f>
        <v>1214.771008621</v>
      </c>
    </row>
    <row r="58" spans="1:21" x14ac:dyDescent="0.25">
      <c r="A58" s="23"/>
      <c r="B58" s="9">
        <f>pivå!B60</f>
        <v>0</v>
      </c>
      <c r="C58" s="20">
        <f>pivå!E60</f>
        <v>0</v>
      </c>
      <c r="D58" s="12">
        <f>pivå!C60</f>
        <v>0</v>
      </c>
      <c r="E58" s="12">
        <f>pivå!D60</f>
        <v>0</v>
      </c>
      <c r="F58" s="14" t="str">
        <f>pivå!G60</f>
        <v>2002</v>
      </c>
      <c r="G58" s="25">
        <f>IF(HLOOKUP('lt tabell'!$G$4,pivå!$F$3:$BS$1000,'lt tabell'!$K58,FALSE)="",#N/A,HLOOKUP('lt tabell'!$G$4,pivå!$F$3:$BS$1000,'lt tabell'!$K58,FALSE))</f>
        <v>992.83100996999997</v>
      </c>
      <c r="H58" s="25">
        <f>IF(HLOOKUP('lt tabell'!$G$4+0.1,pivå!$F$3:$BS$1000,'lt tabell'!$K58,FALSE)="",#N/A,HLOOKUP('lt tabell'!$G$4+0.1,pivå!$F$3:$BS$1000,'lt tabell'!$K58,FALSE))</f>
        <v>1279.7498037</v>
      </c>
      <c r="I58" s="25">
        <f>IF(HLOOKUP('lt tabell'!$G$4+0.2,pivå!$F$3:$BS$1000,'lt tabell'!$K58,FALSE)="",#N/A,HLOOKUP('lt tabell'!$G$4+0.2,pivå!$F$3:$BS$1000,'lt tabell'!$K58,FALSE))</f>
        <v>1115.0637078</v>
      </c>
      <c r="J58" s="25"/>
      <c r="K58" s="26">
        <f>IF(pivå!BS60="",#N/A,pivå!BS60)</f>
        <v>1099.7189777999999</v>
      </c>
      <c r="L58" s="26">
        <f>IF(pivå!BT60="",#N/A,pivå!BT60)</f>
        <v>1449.2625490999999</v>
      </c>
      <c r="M58" s="26">
        <f>IF(pivå!BU60="",#N/A,pivå!BU60)</f>
        <v>1250.1669585</v>
      </c>
      <c r="O58" s="37">
        <f>IF(HLOOKUP('lt tabell'!$G$4,pivå!$BV$3:$EF$1000,'lt tabell'!$K58,FALSE)="",#N/A,HLOOKUP('lt tabell'!$G$4,pivå!$BV$3:$EF$1000,'lt tabell'!$K58,FALSE))</f>
        <v>943.34078040199995</v>
      </c>
      <c r="P58" s="37">
        <f>IF(HLOOKUP('lt tabell'!$G$4+0.1,pivå!$BV$3:$EF$1000,'lt tabell'!$K58,FALSE)="",#N/A,HLOOKUP('lt tabell'!$G$4+0.1,pivå!$BV$3:$EF$1000,'lt tabell'!$K58,FALSE))</f>
        <v>1215.119320049</v>
      </c>
      <c r="Q58" s="37">
        <f>IF(HLOOKUP('lt tabell'!$G$4+0.2,pivå!$BV$3:$EF$1000,'lt tabell'!$K58,FALSE)="",#N/A,HLOOKUP('lt tabell'!$G$4+0.2,pivå!$BV$3:$EF$1000,'lt tabell'!$K58,FALSE))</f>
        <v>1075.8792755919999</v>
      </c>
      <c r="S58" s="37">
        <f>IF(HLOOKUP('lt tabell'!$G$4,pivå!$EJ$3:$GT$1000,'lt tabell'!$K58,FALSE)="",#N/A,HLOOKUP('lt tabell'!$G$4,pivå!$EJ$3:$GT$1000,'lt tabell'!$K58,FALSE))</f>
        <v>1042.3212395379999</v>
      </c>
      <c r="T58" s="37">
        <f>IF(HLOOKUP('lt tabell'!$G$4+0.1,pivå!$EJ$3:$GT$1000,'lt tabell'!$K58,FALSE)="",#N/A,HLOOKUP('lt tabell'!$G$4+0.1,pivå!$EJ$3:$GT$1000,'lt tabell'!$K58,FALSE))</f>
        <v>1344.3802873510001</v>
      </c>
      <c r="U58" s="37">
        <f>IF(HLOOKUP('lt tabell'!$G$4+0.2,pivå!$EJ$3:$GT$1000,'lt tabell'!$K58,FALSE)="",#N/A,HLOOKUP('lt tabell'!$G$4+0.2,pivå!$EJ$3:$GT$1000,'lt tabell'!$K58,FALSE))</f>
        <v>1154.2481400080001</v>
      </c>
    </row>
    <row r="59" spans="1:21" x14ac:dyDescent="0.25">
      <c r="A59" s="23"/>
      <c r="B59" s="9">
        <f>pivå!B61</f>
        <v>0</v>
      </c>
      <c r="C59" s="20">
        <f>pivå!E61</f>
        <v>0</v>
      </c>
      <c r="D59" s="12">
        <f>pivå!C61</f>
        <v>0</v>
      </c>
      <c r="E59" s="12">
        <f>pivå!D61</f>
        <v>0</v>
      </c>
      <c r="F59" s="14" t="str">
        <f>pivå!G61</f>
        <v>2003</v>
      </c>
      <c r="G59" s="25">
        <f>IF(HLOOKUP('lt tabell'!$G$4,pivå!$F$3:$BS$1000,'lt tabell'!$K59,FALSE)="",#N/A,HLOOKUP('lt tabell'!$G$4,pivå!$F$3:$BS$1000,'lt tabell'!$K59,FALSE))</f>
        <v>991.08796422</v>
      </c>
      <c r="H59" s="25">
        <f>IF(HLOOKUP('lt tabell'!$G$4+0.1,pivå!$F$3:$BS$1000,'lt tabell'!$K59,FALSE)="",#N/A,HLOOKUP('lt tabell'!$G$4+0.1,pivå!$F$3:$BS$1000,'lt tabell'!$K59,FALSE))</f>
        <v>1186.4381567999999</v>
      </c>
      <c r="I59" s="25">
        <f>IF(HLOOKUP('lt tabell'!$G$4+0.2,pivå!$F$3:$BS$1000,'lt tabell'!$K59,FALSE)="",#N/A,HLOOKUP('lt tabell'!$G$4+0.2,pivå!$F$3:$BS$1000,'lt tabell'!$K59,FALSE))</f>
        <v>1076.4646729000001</v>
      </c>
      <c r="J59" s="25"/>
      <c r="K59" s="26">
        <f>IF(pivå!BS61="",#N/A,pivå!BS61)</f>
        <v>1079.2913378999999</v>
      </c>
      <c r="L59" s="26">
        <f>IF(pivå!BT61="",#N/A,pivå!BT61)</f>
        <v>1419.3722316000001</v>
      </c>
      <c r="M59" s="26">
        <f>IF(pivå!BU61="",#N/A,pivå!BU61)</f>
        <v>1224.8117371000001</v>
      </c>
      <c r="O59" s="37">
        <f>IF(HLOOKUP('lt tabell'!$G$4,pivå!$BV$3:$EF$1000,'lt tabell'!$K59,FALSE)="",#N/A,HLOOKUP('lt tabell'!$G$4,pivå!$BV$3:$EF$1000,'lt tabell'!$K59,FALSE))</f>
        <v>941.70290521300001</v>
      </c>
      <c r="P59" s="37">
        <f>IF(HLOOKUP('lt tabell'!$G$4+0.1,pivå!$BV$3:$EF$1000,'lt tabell'!$K59,FALSE)="",#N/A,HLOOKUP('lt tabell'!$G$4+0.1,pivå!$BV$3:$EF$1000,'lt tabell'!$K59,FALSE))</f>
        <v>1124.7289995839999</v>
      </c>
      <c r="Q59" s="37">
        <f>IF(HLOOKUP('lt tabell'!$G$4+0.2,pivå!$BV$3:$EF$1000,'lt tabell'!$K59,FALSE)="",#N/A,HLOOKUP('lt tabell'!$G$4+0.2,pivå!$BV$3:$EF$1000,'lt tabell'!$K59,FALSE))</f>
        <v>1038.0824447730001</v>
      </c>
      <c r="S59" s="37">
        <f>IF(HLOOKUP('lt tabell'!$G$4,pivå!$EJ$3:$GT$1000,'lt tabell'!$K59,FALSE)="",#N/A,HLOOKUP('lt tabell'!$G$4,pivå!$EJ$3:$GT$1000,'lt tabell'!$K59,FALSE))</f>
        <v>1040.4730232270001</v>
      </c>
      <c r="T59" s="37">
        <f>IF(HLOOKUP('lt tabell'!$G$4+0.1,pivå!$EJ$3:$GT$1000,'lt tabell'!$K59,FALSE)="",#N/A,HLOOKUP('lt tabell'!$G$4+0.1,pivå!$EJ$3:$GT$1000,'lt tabell'!$K59,FALSE))</f>
        <v>1248.1473140159999</v>
      </c>
      <c r="U59" s="37">
        <f>IF(HLOOKUP('lt tabell'!$G$4+0.2,pivå!$EJ$3:$GT$1000,'lt tabell'!$K59,FALSE)="",#N/A,HLOOKUP('lt tabell'!$G$4+0.2,pivå!$EJ$3:$GT$1000,'lt tabell'!$K59,FALSE))</f>
        <v>1114.8469010270001</v>
      </c>
    </row>
    <row r="60" spans="1:21" x14ac:dyDescent="0.25">
      <c r="A60" s="23"/>
      <c r="B60" s="9">
        <f>pivå!B62</f>
        <v>0</v>
      </c>
      <c r="C60" s="20">
        <f>pivå!E62</f>
        <v>0</v>
      </c>
      <c r="D60" s="12">
        <f>pivå!C62</f>
        <v>0</v>
      </c>
      <c r="E60" s="12">
        <f>pivå!D62</f>
        <v>0</v>
      </c>
      <c r="F60" s="14" t="str">
        <f>pivå!G62</f>
        <v>2004</v>
      </c>
      <c r="G60" s="25">
        <f>IF(HLOOKUP('lt tabell'!$G$4,pivå!$F$3:$BS$1000,'lt tabell'!$K60,FALSE)="",#N/A,HLOOKUP('lt tabell'!$G$4,pivå!$F$3:$BS$1000,'lt tabell'!$K60,FALSE))</f>
        <v>1007.4241454</v>
      </c>
      <c r="H60" s="25">
        <f>IF(HLOOKUP('lt tabell'!$G$4+0.1,pivå!$F$3:$BS$1000,'lt tabell'!$K60,FALSE)="",#N/A,HLOOKUP('lt tabell'!$G$4+0.1,pivå!$F$3:$BS$1000,'lt tabell'!$K60,FALSE))</f>
        <v>1280.747449</v>
      </c>
      <c r="I60" s="25">
        <f>IF(HLOOKUP('lt tabell'!$G$4+0.2,pivå!$F$3:$BS$1000,'lt tabell'!$K60,FALSE)="",#N/A,HLOOKUP('lt tabell'!$G$4+0.2,pivå!$F$3:$BS$1000,'lt tabell'!$K60,FALSE))</f>
        <v>1125.7023655999999</v>
      </c>
      <c r="J60" s="25"/>
      <c r="K60" s="26">
        <f>IF(pivå!BS62="",#N/A,pivå!BS62)</f>
        <v>1067.477445</v>
      </c>
      <c r="L60" s="26">
        <f>IF(pivå!BT62="",#N/A,pivå!BT62)</f>
        <v>1382.1040293999999</v>
      </c>
      <c r="M60" s="26">
        <f>IF(pivå!BU62="",#N/A,pivå!BU62)</f>
        <v>1201.085572</v>
      </c>
      <c r="O60" s="37">
        <f>IF(HLOOKUP('lt tabell'!$G$4,pivå!$BV$3:$EF$1000,'lt tabell'!$K60,FALSE)="",#N/A,HLOOKUP('lt tabell'!$G$4,pivå!$BV$3:$EF$1000,'lt tabell'!$K60,FALSE))</f>
        <v>958.02778959300008</v>
      </c>
      <c r="P60" s="37">
        <f>IF(HLOOKUP('lt tabell'!$G$4+0.1,pivå!$BV$3:$EF$1000,'lt tabell'!$K60,FALSE)="",#N/A,HLOOKUP('lt tabell'!$G$4+0.1,pivå!$BV$3:$EF$1000,'lt tabell'!$K60,FALSE))</f>
        <v>1216.928731729</v>
      </c>
      <c r="Q60" s="37">
        <f>IF(HLOOKUP('lt tabell'!$G$4+0.2,pivå!$BV$3:$EF$1000,'lt tabell'!$K60,FALSE)="",#N/A,HLOOKUP('lt tabell'!$G$4+0.2,pivå!$BV$3:$EF$1000,'lt tabell'!$K60,FALSE))</f>
        <v>1086.707422598</v>
      </c>
      <c r="S60" s="37">
        <f>IF(HLOOKUP('lt tabell'!$G$4,pivå!$EJ$3:$GT$1000,'lt tabell'!$K60,FALSE)="",#N/A,HLOOKUP('lt tabell'!$G$4,pivå!$EJ$3:$GT$1000,'lt tabell'!$K60,FALSE))</f>
        <v>1056.820501207</v>
      </c>
      <c r="T60" s="37">
        <f>IF(HLOOKUP('lt tabell'!$G$4+0.1,pivå!$EJ$3:$GT$1000,'lt tabell'!$K60,FALSE)="",#N/A,HLOOKUP('lt tabell'!$G$4+0.1,pivå!$EJ$3:$GT$1000,'lt tabell'!$K60,FALSE))</f>
        <v>1344.5661662709999</v>
      </c>
      <c r="U60" s="37">
        <f>IF(HLOOKUP('lt tabell'!$G$4+0.2,pivå!$EJ$3:$GT$1000,'lt tabell'!$K60,FALSE)="",#N/A,HLOOKUP('lt tabell'!$G$4+0.2,pivå!$EJ$3:$GT$1000,'lt tabell'!$K60,FALSE))</f>
        <v>1164.6973086019998</v>
      </c>
    </row>
    <row r="61" spans="1:21" x14ac:dyDescent="0.25">
      <c r="A61" s="23"/>
      <c r="B61" s="9">
        <f>pivå!B63</f>
        <v>0</v>
      </c>
      <c r="C61" s="20">
        <f>pivå!E63</f>
        <v>0</v>
      </c>
      <c r="D61" s="12">
        <f>pivå!C63</f>
        <v>0</v>
      </c>
      <c r="E61" s="12">
        <f>pivå!D63</f>
        <v>0</v>
      </c>
      <c r="F61" s="14" t="str">
        <f>pivå!G63</f>
        <v>2005</v>
      </c>
      <c r="G61" s="25">
        <f>IF(HLOOKUP('lt tabell'!$G$4,pivå!$F$3:$BS$1000,'lt tabell'!$K61,FALSE)="",#N/A,HLOOKUP('lt tabell'!$G$4,pivå!$F$3:$BS$1000,'lt tabell'!$K61,FALSE))</f>
        <v>987.61370533000002</v>
      </c>
      <c r="H61" s="25">
        <f>IF(HLOOKUP('lt tabell'!$G$4+0.1,pivå!$F$3:$BS$1000,'lt tabell'!$K61,FALSE)="",#N/A,HLOOKUP('lt tabell'!$G$4+0.1,pivå!$F$3:$BS$1000,'lt tabell'!$K61,FALSE))</f>
        <v>1235.5829856</v>
      </c>
      <c r="I61" s="25">
        <f>IF(HLOOKUP('lt tabell'!$G$4+0.2,pivå!$F$3:$BS$1000,'lt tabell'!$K61,FALSE)="",#N/A,HLOOKUP('lt tabell'!$G$4+0.2,pivå!$F$3:$BS$1000,'lt tabell'!$K61,FALSE))</f>
        <v>1093.0732488000001</v>
      </c>
      <c r="J61" s="25"/>
      <c r="K61" s="26">
        <f>IF(pivå!BS63="",#N/A,pivå!BS63)</f>
        <v>1065.6316224</v>
      </c>
      <c r="L61" s="26">
        <f>IF(pivå!BT63="",#N/A,pivå!BT63)</f>
        <v>1377.4914771000001</v>
      </c>
      <c r="M61" s="26">
        <f>IF(pivå!BU63="",#N/A,pivå!BU63)</f>
        <v>1198.7227591999999</v>
      </c>
      <c r="O61" s="37">
        <f>IF(HLOOKUP('lt tabell'!$G$4,pivå!$BV$3:$EF$1000,'lt tabell'!$K61,FALSE)="",#N/A,HLOOKUP('lt tabell'!$G$4,pivå!$BV$3:$EF$1000,'lt tabell'!$K61,FALSE))</f>
        <v>938.714514334</v>
      </c>
      <c r="P61" s="37">
        <f>IF(HLOOKUP('lt tabell'!$G$4+0.1,pivå!$BV$3:$EF$1000,'lt tabell'!$K61,FALSE)="",#N/A,HLOOKUP('lt tabell'!$G$4+0.1,pivå!$BV$3:$EF$1000,'lt tabell'!$K61,FALSE))</f>
        <v>1173.249489368</v>
      </c>
      <c r="Q61" s="37">
        <f>IF(HLOOKUP('lt tabell'!$G$4+0.2,pivå!$BV$3:$EF$1000,'lt tabell'!$K61,FALSE)="",#N/A,HLOOKUP('lt tabell'!$G$4+0.2,pivå!$BV$3:$EF$1000,'lt tabell'!$K61,FALSE))</f>
        <v>1054.7713264410002</v>
      </c>
      <c r="S61" s="37">
        <f>IF(HLOOKUP('lt tabell'!$G$4,pivå!$EJ$3:$GT$1000,'lt tabell'!$K61,FALSE)="",#N/A,HLOOKUP('lt tabell'!$G$4,pivå!$EJ$3:$GT$1000,'lt tabell'!$K61,FALSE))</f>
        <v>1036.5128963259999</v>
      </c>
      <c r="T61" s="37">
        <f>IF(HLOOKUP('lt tabell'!$G$4+0.1,pivå!$EJ$3:$GT$1000,'lt tabell'!$K61,FALSE)="",#N/A,HLOOKUP('lt tabell'!$G$4+0.1,pivå!$EJ$3:$GT$1000,'lt tabell'!$K61,FALSE))</f>
        <v>1297.916481832</v>
      </c>
      <c r="U61" s="37">
        <f>IF(HLOOKUP('lt tabell'!$G$4+0.2,pivå!$EJ$3:$GT$1000,'lt tabell'!$K61,FALSE)="",#N/A,HLOOKUP('lt tabell'!$G$4+0.2,pivå!$EJ$3:$GT$1000,'lt tabell'!$K61,FALSE))</f>
        <v>1131.375171159</v>
      </c>
    </row>
    <row r="62" spans="1:21" x14ac:dyDescent="0.25">
      <c r="A62" s="23"/>
      <c r="B62" s="9">
        <f>pivå!B64</f>
        <v>0</v>
      </c>
      <c r="C62" s="20">
        <f>pivå!E64</f>
        <v>0</v>
      </c>
      <c r="D62" s="12">
        <f>pivå!C64</f>
        <v>0</v>
      </c>
      <c r="E62" s="12">
        <f>pivå!D64</f>
        <v>0</v>
      </c>
      <c r="F62" s="14" t="str">
        <f>pivå!G64</f>
        <v>2006</v>
      </c>
      <c r="G62" s="25">
        <f>IF(HLOOKUP('lt tabell'!$G$4,pivå!$F$3:$BS$1000,'lt tabell'!$K62,FALSE)="",#N/A,HLOOKUP('lt tabell'!$G$4,pivå!$F$3:$BS$1000,'lt tabell'!$K62,FALSE))</f>
        <v>963.72853881123706</v>
      </c>
      <c r="H62" s="25">
        <f>IF(HLOOKUP('lt tabell'!$G$4+0.1,pivå!$F$3:$BS$1000,'lt tabell'!$K62,FALSE)="",#N/A,HLOOKUP('lt tabell'!$G$4+0.1,pivå!$F$3:$BS$1000,'lt tabell'!$K62,FALSE))</f>
        <v>1271.0752189771454</v>
      </c>
      <c r="I62" s="25">
        <f>IF(HLOOKUP('lt tabell'!$G$4+0.2,pivå!$F$3:$BS$1000,'lt tabell'!$K62,FALSE)="",#N/A,HLOOKUP('lt tabell'!$G$4+0.2,pivå!$F$3:$BS$1000,'lt tabell'!$K62,FALSE))</f>
        <v>1098.2864418069134</v>
      </c>
      <c r="J62" s="25"/>
      <c r="K62" s="26">
        <f>IF(pivå!BS64="",#N/A,pivå!BS64)</f>
        <v>1069.7336581074194</v>
      </c>
      <c r="L62" s="26">
        <f>IF(pivå!BT64="",#N/A,pivå!BT64)</f>
        <v>1373.7014972767272</v>
      </c>
      <c r="M62" s="26">
        <f>IF(pivå!BU64="",#N/A,pivå!BU64)</f>
        <v>1200.017943370118</v>
      </c>
      <c r="O62" s="37">
        <f>IF(HLOOKUP('lt tabell'!$G$4,pivå!$BV$3:$EF$1000,'lt tabell'!$K62,FALSE)="",#N/A,HLOOKUP('lt tabell'!$G$4,pivå!$BV$3:$EF$1000,'lt tabell'!$K62,FALSE))</f>
        <v>915.80092745887498</v>
      </c>
      <c r="P62" s="37">
        <f>IF(HLOOKUP('lt tabell'!$G$4+0.1,pivå!$BV$3:$EF$1000,'lt tabell'!$K62,FALSE)="",#N/A,HLOOKUP('lt tabell'!$G$4+0.1,pivå!$BV$3:$EF$1000,'lt tabell'!$K62,FALSE))</f>
        <v>1208.5962404419056</v>
      </c>
      <c r="Q62" s="37">
        <f>IF(HLOOKUP('lt tabell'!$G$4+0.2,pivå!$BV$3:$EF$1000,'lt tabell'!$K62,FALSE)="",#N/A,HLOOKUP('lt tabell'!$G$4+0.2,pivå!$BV$3:$EF$1000,'lt tabell'!$K62,FALSE))</f>
        <v>1060.2134307171241</v>
      </c>
      <c r="S62" s="37">
        <f>IF(HLOOKUP('lt tabell'!$G$4,pivå!$EJ$3:$GT$1000,'lt tabell'!$K62,FALSE)="",#N/A,HLOOKUP('lt tabell'!$G$4,pivå!$EJ$3:$GT$1000,'lt tabell'!$K62,FALSE))</f>
        <v>1011.6561501635991</v>
      </c>
      <c r="T62" s="37">
        <f>IF(HLOOKUP('lt tabell'!$G$4+0.1,pivå!$EJ$3:$GT$1000,'lt tabell'!$K62,FALSE)="",#N/A,HLOOKUP('lt tabell'!$G$4+0.1,pivå!$EJ$3:$GT$1000,'lt tabell'!$K62,FALSE))</f>
        <v>1333.5541975123851</v>
      </c>
      <c r="U62" s="37">
        <f>IF(HLOOKUP('lt tabell'!$G$4+0.2,pivå!$EJ$3:$GT$1000,'lt tabell'!$K62,FALSE)="",#N/A,HLOOKUP('lt tabell'!$G$4+0.2,pivå!$EJ$3:$GT$1000,'lt tabell'!$K62,FALSE))</f>
        <v>1136.3594528967028</v>
      </c>
    </row>
    <row r="63" spans="1:21" x14ac:dyDescent="0.25">
      <c r="A63" s="23"/>
      <c r="B63" s="9">
        <f>pivå!B65</f>
        <v>0</v>
      </c>
      <c r="C63" s="20">
        <f>pivå!E65</f>
        <v>0</v>
      </c>
      <c r="D63" s="12">
        <f>pivå!C65</f>
        <v>0</v>
      </c>
      <c r="E63" s="12">
        <f>pivå!D65</f>
        <v>0</v>
      </c>
      <c r="F63" s="14" t="str">
        <f>pivå!G65</f>
        <v>2007</v>
      </c>
      <c r="G63" s="25">
        <f>IF(HLOOKUP('lt tabell'!$G$4,pivå!$F$3:$BS$1000,'lt tabell'!$K63,FALSE)="",#N/A,HLOOKUP('lt tabell'!$G$4,pivå!$F$3:$BS$1000,'lt tabell'!$K63,FALSE))</f>
        <v>976.55205254999998</v>
      </c>
      <c r="H63" s="25">
        <f>IF(HLOOKUP('lt tabell'!$G$4+0.1,pivå!$F$3:$BS$1000,'lt tabell'!$K63,FALSE)="",#N/A,HLOOKUP('lt tabell'!$G$4+0.1,pivå!$F$3:$BS$1000,'lt tabell'!$K63,FALSE))</f>
        <v>1248.4892255</v>
      </c>
      <c r="I63" s="25">
        <f>IF(HLOOKUP('lt tabell'!$G$4+0.2,pivå!$F$3:$BS$1000,'lt tabell'!$K63,FALSE)="",#N/A,HLOOKUP('lt tabell'!$G$4+0.2,pivå!$F$3:$BS$1000,'lt tabell'!$K63,FALSE))</f>
        <v>1101.0328919000001</v>
      </c>
      <c r="J63" s="25"/>
      <c r="K63" s="26">
        <f>IF(pivå!BS65="",#N/A,pivå!BS65)</f>
        <v>1065.8655710999999</v>
      </c>
      <c r="L63" s="26">
        <f>IF(pivå!BT65="",#N/A,pivå!BT65)</f>
        <v>1349.9202021999999</v>
      </c>
      <c r="M63" s="26">
        <f>IF(pivå!BU65="",#N/A,pivå!BU65)</f>
        <v>1187.5352640000001</v>
      </c>
      <c r="O63" s="37">
        <f>IF(HLOOKUP('lt tabell'!$G$4,pivå!$BV$3:$EF$1000,'lt tabell'!$K63,FALSE)="",#N/A,HLOOKUP('lt tabell'!$G$4,pivå!$BV$3:$EF$1000,'lt tabell'!$K63,FALSE))</f>
        <v>928.41652220399999</v>
      </c>
      <c r="P63" s="37">
        <f>IF(HLOOKUP('lt tabell'!$G$4+0.1,pivå!$BV$3:$EF$1000,'lt tabell'!$K63,FALSE)="",#N/A,HLOOKUP('lt tabell'!$G$4+0.1,pivå!$BV$3:$EF$1000,'lt tabell'!$K63,FALSE))</f>
        <v>1187.268255962</v>
      </c>
      <c r="Q63" s="37">
        <f>IF(HLOOKUP('lt tabell'!$G$4+0.2,pivå!$BV$3:$EF$1000,'lt tabell'!$K63,FALSE)="",#N/A,HLOOKUP('lt tabell'!$G$4+0.2,pivå!$BV$3:$EF$1000,'lt tabell'!$K63,FALSE))</f>
        <v>1063.0627855480002</v>
      </c>
      <c r="S63" s="37">
        <f>IF(HLOOKUP('lt tabell'!$G$4,pivå!$EJ$3:$GT$1000,'lt tabell'!$K63,FALSE)="",#N/A,HLOOKUP('lt tabell'!$G$4,pivå!$EJ$3:$GT$1000,'lt tabell'!$K63,FALSE))</f>
        <v>1024.6875828960001</v>
      </c>
      <c r="T63" s="37">
        <f>IF(HLOOKUP('lt tabell'!$G$4+0.1,pivå!$EJ$3:$GT$1000,'lt tabell'!$K63,FALSE)="",#N/A,HLOOKUP('lt tabell'!$G$4+0.1,pivå!$EJ$3:$GT$1000,'lt tabell'!$K63,FALSE))</f>
        <v>1309.7101950379999</v>
      </c>
      <c r="U63" s="37">
        <f>IF(HLOOKUP('lt tabell'!$G$4+0.2,pivå!$EJ$3:$GT$1000,'lt tabell'!$K63,FALSE)="",#N/A,HLOOKUP('lt tabell'!$G$4+0.2,pivå!$EJ$3:$GT$1000,'lt tabell'!$K63,FALSE))</f>
        <v>1139.002998252</v>
      </c>
    </row>
    <row r="64" spans="1:21" x14ac:dyDescent="0.25">
      <c r="A64" s="23"/>
      <c r="B64" s="9">
        <f>pivå!B66</f>
        <v>0</v>
      </c>
      <c r="C64" s="20">
        <f>pivå!E66</f>
        <v>0</v>
      </c>
      <c r="D64" s="12">
        <f>pivå!C66</f>
        <v>0</v>
      </c>
      <c r="E64" s="12">
        <f>pivå!D66</f>
        <v>0</v>
      </c>
      <c r="F64" s="14" t="str">
        <f>pivå!G66</f>
        <v>2008</v>
      </c>
      <c r="G64" s="25">
        <f>IF(HLOOKUP('lt tabell'!$G$4,pivå!$F$3:$BS$1000,'lt tabell'!$K64,FALSE)="",#N/A,HLOOKUP('lt tabell'!$G$4,pivå!$F$3:$BS$1000,'lt tabell'!$K64,FALSE))</f>
        <v>1034.3766663568886</v>
      </c>
      <c r="H64" s="25">
        <f>IF(HLOOKUP('lt tabell'!$G$4+0.1,pivå!$F$3:$BS$1000,'lt tabell'!$K64,FALSE)="",#N/A,HLOOKUP('lt tabell'!$G$4+0.1,pivå!$F$3:$BS$1000,'lt tabell'!$K64,FALSE))</f>
        <v>1259.8023452616048</v>
      </c>
      <c r="I64" s="25">
        <f>IF(HLOOKUP('lt tabell'!$G$4+0.2,pivå!$F$3:$BS$1000,'lt tabell'!$K64,FALSE)="",#N/A,HLOOKUP('lt tabell'!$G$4+0.2,pivå!$F$3:$BS$1000,'lt tabell'!$K64,FALSE))</f>
        <v>1136.2186075</v>
      </c>
      <c r="J64" s="25"/>
      <c r="K64" s="26">
        <f>IF(pivå!BS66="",#N/A,pivå!BS66)</f>
        <v>1053.5758302227866</v>
      </c>
      <c r="L64" s="26">
        <f>IF(pivå!BT66="",#N/A,pivå!BT66)</f>
        <v>1332.0895933976619</v>
      </c>
      <c r="M64" s="26">
        <f>IF(pivå!BU66="",#N/A,pivå!BU66)</f>
        <v>1172.4652966000001</v>
      </c>
      <c r="O64" s="37">
        <f>IF(HLOOKUP('lt tabell'!$G$4,pivå!$BV$3:$EF$1000,'lt tabell'!$K64,FALSE)="",#N/A,HLOOKUP('lt tabell'!$G$4,pivå!$BV$3:$EF$1000,'lt tabell'!$K64,FALSE))</f>
        <v>985.08570454899257</v>
      </c>
      <c r="P64" s="37">
        <f>IF(HLOOKUP('lt tabell'!$G$4+0.1,pivå!$BV$3:$EF$1000,'lt tabell'!$K64,FALSE)="",#N/A,HLOOKUP('lt tabell'!$G$4+0.1,pivå!$BV$3:$EF$1000,'lt tabell'!$K64,FALSE))</f>
        <v>1198.697533484594</v>
      </c>
      <c r="Q64" s="37">
        <f>IF(HLOOKUP('lt tabell'!$G$4+0.2,pivå!$BV$3:$EF$1000,'lt tabell'!$K64,FALSE)="",#N/A,HLOOKUP('lt tabell'!$G$4+0.2,pivå!$BV$3:$EF$1000,'lt tabell'!$K64,FALSE))</f>
        <v>1097.8896606179999</v>
      </c>
      <c r="S64" s="37">
        <f>IF(HLOOKUP('lt tabell'!$G$4,pivå!$EJ$3:$GT$1000,'lt tabell'!$K64,FALSE)="",#N/A,HLOOKUP('lt tabell'!$G$4,pivå!$EJ$3:$GT$1000,'lt tabell'!$K64,FALSE))</f>
        <v>1083.6676281647844</v>
      </c>
      <c r="T64" s="37">
        <f>IF(HLOOKUP('lt tabell'!$G$4+0.1,pivå!$EJ$3:$GT$1000,'lt tabell'!$K64,FALSE)="",#N/A,HLOOKUP('lt tabell'!$G$4+0.1,pivå!$EJ$3:$GT$1000,'lt tabell'!$K64,FALSE))</f>
        <v>1320.9071570386157</v>
      </c>
      <c r="U64" s="37">
        <f>IF(HLOOKUP('lt tabell'!$G$4+0.2,pivå!$EJ$3:$GT$1000,'lt tabell'!$K64,FALSE)="",#N/A,HLOOKUP('lt tabell'!$G$4+0.2,pivå!$EJ$3:$GT$1000,'lt tabell'!$K64,FALSE))</f>
        <v>1174.547554382</v>
      </c>
    </row>
    <row r="65" spans="1:21" x14ac:dyDescent="0.25">
      <c r="A65" s="23"/>
      <c r="B65" s="9">
        <f>pivå!B67</f>
        <v>0</v>
      </c>
      <c r="C65" s="20">
        <f>pivå!E67</f>
        <v>0</v>
      </c>
      <c r="D65" s="12">
        <f>pivå!C67</f>
        <v>0</v>
      </c>
      <c r="E65" s="12">
        <f>pivå!D67</f>
        <v>0</v>
      </c>
      <c r="F65" s="14" t="str">
        <f>pivå!G67</f>
        <v>2009</v>
      </c>
      <c r="G65" s="25">
        <f>IF(HLOOKUP('lt tabell'!$G$4,pivå!$F$3:$BS$1000,'lt tabell'!$K65,FALSE)="",#N/A,HLOOKUP('lt tabell'!$G$4,pivå!$F$3:$BS$1000,'lt tabell'!$K65,FALSE))</f>
        <v>998.77929577376858</v>
      </c>
      <c r="H65" s="25">
        <f>IF(HLOOKUP('lt tabell'!$G$4+0.1,pivå!$F$3:$BS$1000,'lt tabell'!$K65,FALSE)="",#N/A,HLOOKUP('lt tabell'!$G$4+0.1,pivå!$F$3:$BS$1000,'lt tabell'!$K65,FALSE))</f>
        <v>1219.2277848443807</v>
      </c>
      <c r="I65" s="25">
        <f>IF(HLOOKUP('lt tabell'!$G$4+0.2,pivå!$F$3:$BS$1000,'lt tabell'!$K65,FALSE)="",#N/A,HLOOKUP('lt tabell'!$G$4+0.2,pivå!$F$3:$BS$1000,'lt tabell'!$K65,FALSE))</f>
        <v>1095.0897338</v>
      </c>
      <c r="J65" s="25"/>
      <c r="K65" s="26">
        <f>IF(pivå!BS67="",#N/A,pivå!BS67)</f>
        <v>1042.4700808005359</v>
      </c>
      <c r="L65" s="26">
        <f>IF(pivå!BT67="",#N/A,pivå!BT67)</f>
        <v>1296.6253840842076</v>
      </c>
      <c r="M65" s="26">
        <f>IF(pivå!BU67="",#N/A,pivå!BU67)</f>
        <v>1149.8544993</v>
      </c>
      <c r="O65" s="37">
        <f>IF(HLOOKUP('lt tabell'!$G$4,pivå!$BV$3:$EF$1000,'lt tabell'!$K65,FALSE)="",#N/A,HLOOKUP('lt tabell'!$G$4,pivå!$BV$3:$EF$1000,'lt tabell'!$K65,FALSE))</f>
        <v>950.62859823625433</v>
      </c>
      <c r="P65" s="37">
        <f>IF(HLOOKUP('lt tabell'!$G$4+0.1,pivå!$BV$3:$EF$1000,'lt tabell'!$K65,FALSE)="",#N/A,HLOOKUP('lt tabell'!$G$4+0.1,pivå!$BV$3:$EF$1000,'lt tabell'!$K65,FALSE))</f>
        <v>1159.5650725498022</v>
      </c>
      <c r="Q65" s="37">
        <f>IF(HLOOKUP('lt tabell'!$G$4+0.2,pivå!$BV$3:$EF$1000,'lt tabell'!$K65,FALSE)="",#N/A,HLOOKUP('lt tabell'!$G$4+0.2,pivå!$BV$3:$EF$1000,'lt tabell'!$K65,FALSE))</f>
        <v>1057.7685343759999</v>
      </c>
      <c r="S65" s="37">
        <f>IF(HLOOKUP('lt tabell'!$G$4,pivå!$EJ$3:$GT$1000,'lt tabell'!$K65,FALSE)="",#N/A,HLOOKUP('lt tabell'!$G$4,pivå!$EJ$3:$GT$1000,'lt tabell'!$K65,FALSE))</f>
        <v>1046.9299933112829</v>
      </c>
      <c r="T65" s="37">
        <f>IF(HLOOKUP('lt tabell'!$G$4+0.1,pivå!$EJ$3:$GT$1000,'lt tabell'!$K65,FALSE)="",#N/A,HLOOKUP('lt tabell'!$G$4+0.1,pivå!$EJ$3:$GT$1000,'lt tabell'!$K65,FALSE))</f>
        <v>1278.8904971389593</v>
      </c>
      <c r="U65" s="37">
        <f>IF(HLOOKUP('lt tabell'!$G$4+0.2,pivå!$EJ$3:$GT$1000,'lt tabell'!$K65,FALSE)="",#N/A,HLOOKUP('lt tabell'!$G$4+0.2,pivå!$EJ$3:$GT$1000,'lt tabell'!$K65,FALSE))</f>
        <v>1132.410933224</v>
      </c>
    </row>
    <row r="66" spans="1:21" x14ac:dyDescent="0.25">
      <c r="A66" s="23"/>
      <c r="B66" s="9">
        <f>pivå!B68</f>
        <v>0</v>
      </c>
      <c r="C66" s="20">
        <f>pivå!E68</f>
        <v>0</v>
      </c>
      <c r="D66" s="12">
        <f>pivå!C68</f>
        <v>0</v>
      </c>
      <c r="E66" s="12">
        <f>pivå!D68</f>
        <v>0</v>
      </c>
      <c r="F66" s="14" t="str">
        <f>pivå!G68</f>
        <v>2010</v>
      </c>
      <c r="G66" s="25">
        <f>IF(HLOOKUP('lt tabell'!$G$4,pivå!$F$3:$BS$1000,'lt tabell'!$K66,FALSE)="",#N/A,HLOOKUP('lt tabell'!$G$4,pivå!$F$3:$BS$1000,'lt tabell'!$K66,FALSE))</f>
        <v>1063.6594700222095</v>
      </c>
      <c r="H66" s="25">
        <f>IF(HLOOKUP('lt tabell'!$G$4+0.1,pivå!$F$3:$BS$1000,'lt tabell'!$K66,FALSE)="",#N/A,HLOOKUP('lt tabell'!$G$4+0.1,pivå!$F$3:$BS$1000,'lt tabell'!$K66,FALSE))</f>
        <v>1363.2070601020127</v>
      </c>
      <c r="I66" s="25">
        <f>IF(HLOOKUP('lt tabell'!$G$4+0.2,pivå!$F$3:$BS$1000,'lt tabell'!$K66,FALSE)="",#N/A,HLOOKUP('lt tabell'!$G$4+0.2,pivå!$F$3:$BS$1000,'lt tabell'!$K66,FALSE))</f>
        <v>1194.6842451</v>
      </c>
      <c r="J66" s="25"/>
      <c r="K66" s="26">
        <f>IF(pivå!BS68="",#N/A,pivå!BS68)</f>
        <v>1072.1623757452605</v>
      </c>
      <c r="L66" s="26">
        <f>IF(pivå!BT68="",#N/A,pivå!BT68)</f>
        <v>1318.9057478172663</v>
      </c>
      <c r="M66" s="26">
        <f>IF(pivå!BU68="",#N/A,pivå!BU68)</f>
        <v>1176.6180913999999</v>
      </c>
      <c r="O66" s="37">
        <f>IF(HLOOKUP('lt tabell'!$G$4,pivå!$BV$3:$EF$1000,'lt tabell'!$K66,FALSE)="",#N/A,HLOOKUP('lt tabell'!$G$4,pivå!$BV$3:$EF$1000,'lt tabell'!$K66,FALSE))</f>
        <v>1014.5025956389549</v>
      </c>
      <c r="P66" s="37">
        <f>IF(HLOOKUP('lt tabell'!$G$4+0.1,pivå!$BV$3:$EF$1000,'lt tabell'!$K66,FALSE)="",#N/A,HLOOKUP('lt tabell'!$G$4+0.1,pivå!$BV$3:$EF$1000,'lt tabell'!$K66,FALSE))</f>
        <v>1300.4499426711322</v>
      </c>
      <c r="Q66" s="37">
        <f>IF(HLOOKUP('lt tabell'!$G$4+0.2,pivå!$BV$3:$EF$1000,'lt tabell'!$K66,FALSE)="",#N/A,HLOOKUP('lt tabell'!$G$4+0.2,pivå!$BV$3:$EF$1000,'lt tabell'!$K66,FALSE))</f>
        <v>1156.0272771909999</v>
      </c>
      <c r="S66" s="37">
        <f>IF(HLOOKUP('lt tabell'!$G$4,pivå!$EJ$3:$GT$1000,'lt tabell'!$K66,FALSE)="",#N/A,HLOOKUP('lt tabell'!$G$4,pivå!$EJ$3:$GT$1000,'lt tabell'!$K66,FALSE))</f>
        <v>1112.816344405464</v>
      </c>
      <c r="T66" s="37">
        <f>IF(HLOOKUP('lt tabell'!$G$4+0.1,pivå!$EJ$3:$GT$1000,'lt tabell'!$K66,FALSE)="",#N/A,HLOOKUP('lt tabell'!$G$4+0.1,pivå!$EJ$3:$GT$1000,'lt tabell'!$K66,FALSE))</f>
        <v>1425.9641775328932</v>
      </c>
      <c r="U66" s="37">
        <f>IF(HLOOKUP('lt tabell'!$G$4+0.2,pivå!$EJ$3:$GT$1000,'lt tabell'!$K66,FALSE)="",#N/A,HLOOKUP('lt tabell'!$G$4+0.2,pivå!$EJ$3:$GT$1000,'lt tabell'!$K66,FALSE))</f>
        <v>1233.3412130090001</v>
      </c>
    </row>
    <row r="67" spans="1:21" x14ac:dyDescent="0.25">
      <c r="A67" s="23"/>
      <c r="B67" s="9">
        <f>pivå!B69</f>
        <v>0</v>
      </c>
      <c r="C67" s="20">
        <f>pivå!E69</f>
        <v>0</v>
      </c>
      <c r="D67" s="12">
        <f>pivå!C69</f>
        <v>0</v>
      </c>
      <c r="E67" s="12">
        <f>pivå!D69</f>
        <v>0</v>
      </c>
      <c r="F67" s="14" t="str">
        <f>pivå!G69</f>
        <v>2011</v>
      </c>
      <c r="G67" s="25">
        <f>IF(HLOOKUP('lt tabell'!$G$4,pivå!$F$3:$BS$1000,'lt tabell'!$K67,FALSE)="",#N/A,HLOOKUP('lt tabell'!$G$4,pivå!$F$3:$BS$1000,'lt tabell'!$K67,FALSE))</f>
        <v>1027.7675953650219</v>
      </c>
      <c r="H67" s="25">
        <f>IF(HLOOKUP('lt tabell'!$G$4+0.1,pivå!$F$3:$BS$1000,'lt tabell'!$K67,FALSE)="",#N/A,HLOOKUP('lt tabell'!$G$4+0.1,pivå!$F$3:$BS$1000,'lt tabell'!$K67,FALSE))</f>
        <v>1290.5595845421217</v>
      </c>
      <c r="I67" s="25">
        <f>IF(HLOOKUP('lt tabell'!$G$4+0.2,pivå!$F$3:$BS$1000,'lt tabell'!$K67,FALSE)="",#N/A,HLOOKUP('lt tabell'!$G$4+0.2,pivå!$F$3:$BS$1000,'lt tabell'!$K67,FALSE))</f>
        <v>1137.1358699</v>
      </c>
      <c r="J67" s="25"/>
      <c r="K67" s="26">
        <f>IF(pivå!BS69="",#N/A,pivå!BS69)</f>
        <v>1047.0864546253222</v>
      </c>
      <c r="L67" s="26">
        <f>IF(pivå!BT69="",#N/A,pivå!BT69)</f>
        <v>1300.3364580813563</v>
      </c>
      <c r="M67" s="26">
        <f>IF(pivå!BU69="",#N/A,pivå!BU69)</f>
        <v>1154.5198657999999</v>
      </c>
      <c r="O67" s="37">
        <f>IF(HLOOKUP('lt tabell'!$G$4,pivå!$BV$3:$EF$1000,'lt tabell'!$K67,FALSE)="",#N/A,HLOOKUP('lt tabell'!$G$4,pivå!$BV$3:$EF$1000,'lt tabell'!$K67,FALSE))</f>
        <v>979.37282701306128</v>
      </c>
      <c r="P67" s="37">
        <f>IF(HLOOKUP('lt tabell'!$G$4+0.1,pivå!$BV$3:$EF$1000,'lt tabell'!$K67,FALSE)="",#N/A,HLOOKUP('lt tabell'!$G$4+0.1,pivå!$BV$3:$EF$1000,'lt tabell'!$K67,FALSE))</f>
        <v>1230.0040576744098</v>
      </c>
      <c r="Q67" s="37">
        <f>IF(HLOOKUP('lt tabell'!$G$4+0.2,pivå!$BV$3:$EF$1000,'lt tabell'!$K67,FALSE)="",#N/A,HLOOKUP('lt tabell'!$G$4+0.2,pivå!$BV$3:$EF$1000,'lt tabell'!$K67,FALSE))</f>
        <v>1099.6352824579999</v>
      </c>
      <c r="S67" s="37">
        <f>IF(HLOOKUP('lt tabell'!$G$4,pivå!$EJ$3:$GT$1000,'lt tabell'!$K67,FALSE)="",#N/A,HLOOKUP('lt tabell'!$G$4,pivå!$EJ$3:$GT$1000,'lt tabell'!$K67,FALSE))</f>
        <v>1076.1623637169823</v>
      </c>
      <c r="T67" s="37">
        <f>IF(HLOOKUP('lt tabell'!$G$4+0.1,pivå!$EJ$3:$GT$1000,'lt tabell'!$K67,FALSE)="",#N/A,HLOOKUP('lt tabell'!$G$4+0.1,pivå!$EJ$3:$GT$1000,'lt tabell'!$K67,FALSE))</f>
        <v>1351.1151114098336</v>
      </c>
      <c r="U67" s="37">
        <f>IF(HLOOKUP('lt tabell'!$G$4+0.2,pivå!$EJ$3:$GT$1000,'lt tabell'!$K67,FALSE)="",#N/A,HLOOKUP('lt tabell'!$G$4+0.2,pivå!$EJ$3:$GT$1000,'lt tabell'!$K67,FALSE))</f>
        <v>1174.6364573420001</v>
      </c>
    </row>
    <row r="68" spans="1:21" x14ac:dyDescent="0.25">
      <c r="A68" s="23"/>
      <c r="B68" s="9">
        <f>pivå!B70</f>
        <v>0</v>
      </c>
      <c r="C68" s="20">
        <f>pivå!E70</f>
        <v>0</v>
      </c>
      <c r="D68" s="12">
        <f>pivå!C70</f>
        <v>0</v>
      </c>
      <c r="E68" s="12">
        <f>pivå!D70</f>
        <v>0</v>
      </c>
      <c r="F68" s="14">
        <f>pivå!G70</f>
        <v>0</v>
      </c>
      <c r="G68" s="25" t="e">
        <f>IF(HLOOKUP('lt tabell'!$G$4,pivå!$F$3:$BS$1000,'lt tabell'!$K68,FALSE)="",#N/A,HLOOKUP('lt tabell'!$G$4,pivå!$F$3:$BS$1000,'lt tabell'!$K68,FALSE))</f>
        <v>#N/A</v>
      </c>
      <c r="H68" s="25" t="e">
        <f>IF(HLOOKUP('lt tabell'!$G$4+0.1,pivå!$F$3:$BS$1000,'lt tabell'!$K68,FALSE)="",#N/A,HLOOKUP('lt tabell'!$G$4+0.1,pivå!$F$3:$BS$1000,'lt tabell'!$K68,FALSE))</f>
        <v>#N/A</v>
      </c>
      <c r="I68" s="25" t="e">
        <f>IF(HLOOKUP('lt tabell'!$G$4+0.2,pivå!$F$3:$BS$1000,'lt tabell'!$K68,FALSE)="",#N/A,HLOOKUP('lt tabell'!$G$4+0.2,pivå!$F$3:$BS$1000,'lt tabell'!$K68,FALSE))</f>
        <v>#N/A</v>
      </c>
      <c r="J68" s="25"/>
      <c r="K68" s="26" t="e">
        <f>IF(pivå!BS70="",#N/A,pivå!BS70)</f>
        <v>#N/A</v>
      </c>
      <c r="L68" s="26" t="e">
        <f>IF(pivå!BT70="",#N/A,pivå!BT70)</f>
        <v>#N/A</v>
      </c>
      <c r="M68" s="26" t="e">
        <f>IF(pivå!BU70="",#N/A,pivå!BU70)</f>
        <v>#N/A</v>
      </c>
      <c r="O68" s="37" t="e">
        <f>IF(HLOOKUP('lt tabell'!$G$4,pivå!$BV$3:$EF$1000,'lt tabell'!$K68,FALSE)="",#N/A,HLOOKUP('lt tabell'!$G$4,pivå!$BV$3:$EF$1000,'lt tabell'!$K68,FALSE))</f>
        <v>#N/A</v>
      </c>
      <c r="P68" s="37" t="e">
        <f>IF(HLOOKUP('lt tabell'!$G$4+0.1,pivå!$BV$3:$EF$1000,'lt tabell'!$K68,FALSE)="",#N/A,HLOOKUP('lt tabell'!$G$4+0.1,pivå!$BV$3:$EF$1000,'lt tabell'!$K68,FALSE))</f>
        <v>#N/A</v>
      </c>
      <c r="Q68" s="37" t="e">
        <f>IF(HLOOKUP('lt tabell'!$G$4+0.2,pivå!$BV$3:$EF$1000,'lt tabell'!$K68,FALSE)="",#N/A,HLOOKUP('lt tabell'!$G$4+0.2,pivå!$BV$3:$EF$1000,'lt tabell'!$K68,FALSE))</f>
        <v>#N/A</v>
      </c>
      <c r="S68" s="37" t="e">
        <f>IF(HLOOKUP('lt tabell'!$G$4,pivå!$EJ$3:$GT$1000,'lt tabell'!$K68,FALSE)="",#N/A,HLOOKUP('lt tabell'!$G$4,pivå!$EJ$3:$GT$1000,'lt tabell'!$K68,FALSE))</f>
        <v>#N/A</v>
      </c>
      <c r="T68" s="37" t="e">
        <f>IF(HLOOKUP('lt tabell'!$G$4+0.1,pivå!$EJ$3:$GT$1000,'lt tabell'!$K68,FALSE)="",#N/A,HLOOKUP('lt tabell'!$G$4+0.1,pivå!$EJ$3:$GT$1000,'lt tabell'!$K68,FALSE))</f>
        <v>#N/A</v>
      </c>
      <c r="U68" s="37" t="e">
        <f>IF(HLOOKUP('lt tabell'!$G$4+0.2,pivå!$EJ$3:$GT$1000,'lt tabell'!$K68,FALSE)="",#N/A,HLOOKUP('lt tabell'!$G$4+0.2,pivå!$EJ$3:$GT$1000,'lt tabell'!$K68,FALSE))</f>
        <v>#N/A</v>
      </c>
    </row>
    <row r="69" spans="1:21" x14ac:dyDescent="0.25">
      <c r="A69" s="23"/>
      <c r="B69" s="9">
        <f>pivå!B71</f>
        <v>8</v>
      </c>
      <c r="C69" s="20" t="str">
        <f>pivå!E71</f>
        <v>Vårdrelaterade infektioner</v>
      </c>
      <c r="D69" s="12" t="str">
        <f>pivå!C71</f>
        <v>Sveriges Kommuner och Landsting</v>
      </c>
      <c r="E69" s="12" t="str">
        <f>pivå!D71</f>
        <v>Procent</v>
      </c>
      <c r="F69" s="14" t="str">
        <f>pivå!G71</f>
        <v>Vår 2008</v>
      </c>
      <c r="G69" s="25">
        <f>IF(HLOOKUP('lt tabell'!$G$4,pivå!$F$3:$BS$1000,'lt tabell'!$K69,FALSE)="",#N/A,HLOOKUP('lt tabell'!$G$4,pivå!$F$3:$BS$1000,'lt tabell'!$K69,FALSE))</f>
        <v>12.121212121212121</v>
      </c>
      <c r="H69" s="25">
        <f>IF(HLOOKUP('lt tabell'!$G$4+0.1,pivå!$F$3:$BS$1000,'lt tabell'!$K69,FALSE)="",#N/A,HLOOKUP('lt tabell'!$G$4+0.1,pivå!$F$3:$BS$1000,'lt tabell'!$K69,FALSE))</f>
        <v>0</v>
      </c>
      <c r="I69" s="25">
        <f>IF(HLOOKUP('lt tabell'!$G$4+0.2,pivå!$F$3:$BS$1000,'lt tabell'!$K69,FALSE)="",#N/A,HLOOKUP('lt tabell'!$G$4+0.2,pivå!$F$3:$BS$1000,'lt tabell'!$K69,FALSE))</f>
        <v>5.8823529411764701</v>
      </c>
      <c r="J69" s="25"/>
      <c r="K69" s="26">
        <f>IF(pivå!BS71="",#N/A,pivå!BS71)</f>
        <v>10.712600283152431</v>
      </c>
      <c r="L69" s="26">
        <f>IF(pivå!BT71="",#N/A,pivå!BT71)</f>
        <v>11.73199152542373</v>
      </c>
      <c r="M69" s="26">
        <f>IF(pivå!BU71="",#N/A,pivå!BU71)</f>
        <v>11.192912403294235</v>
      </c>
      <c r="O69" s="37">
        <f>IF(HLOOKUP('lt tabell'!$G$4,pivå!$BV$3:$EF$1000,'lt tabell'!$K69,FALSE)="",#N/A,HLOOKUP('lt tabell'!$G$4,pivå!$BV$3:$EF$1000,'lt tabell'!$K69,FALSE))</f>
        <v>0.98559843357733179</v>
      </c>
      <c r="P69" s="37">
        <f>IF(HLOOKUP('lt tabell'!$G$4+0.1,pivå!$BV$3:$EF$1000,'lt tabell'!$K69,FALSE)="",#N/A,HLOOKUP('lt tabell'!$G$4+0.1,pivå!$BV$3:$EF$1000,'lt tabell'!$K69,FALSE))</f>
        <v>0</v>
      </c>
      <c r="Q69" s="37">
        <f>IF(HLOOKUP('lt tabell'!$G$4+0.2,pivå!$BV$3:$EF$1000,'lt tabell'!$K69,FALSE)="",#N/A,HLOOKUP('lt tabell'!$G$4+0.2,pivå!$BV$3:$EF$1000,'lt tabell'!$K69,FALSE))</f>
        <v>0.28976676386808631</v>
      </c>
      <c r="S69" s="37">
        <f>IF(HLOOKUP('lt tabell'!$G$4,pivå!$EJ$3:$GT$1000,'lt tabell'!$K69,FALSE)="",#N/A,HLOOKUP('lt tabell'!$G$4,pivå!$EJ$3:$GT$1000,'lt tabell'!$K69,FALSE))</f>
        <v>23.256825808846912</v>
      </c>
      <c r="T69" s="37">
        <f>IF(HLOOKUP('lt tabell'!$G$4+0.1,pivå!$EJ$3:$GT$1000,'lt tabell'!$K69,FALSE)="",#N/A,HLOOKUP('lt tabell'!$G$4+0.1,pivå!$EJ$3:$GT$1000,'lt tabell'!$K69,FALSE))</f>
        <v>0</v>
      </c>
      <c r="U69" s="37">
        <f>IF(HLOOKUP('lt tabell'!$G$4+0.2,pivå!$EJ$3:$GT$1000,'lt tabell'!$K69,FALSE)="",#N/A,HLOOKUP('lt tabell'!$G$4+0.2,pivå!$EJ$3:$GT$1000,'lt tabell'!$K69,FALSE))</f>
        <v>11.474939118484855</v>
      </c>
    </row>
    <row r="70" spans="1:21" x14ac:dyDescent="0.25">
      <c r="A70" s="23"/>
      <c r="B70" s="9">
        <f>pivå!B72</f>
        <v>0</v>
      </c>
      <c r="C70" s="20">
        <f>pivå!E72</f>
        <v>0</v>
      </c>
      <c r="D70" s="12">
        <f>pivå!C72</f>
        <v>0</v>
      </c>
      <c r="E70" s="12">
        <f>pivå!D72</f>
        <v>0</v>
      </c>
      <c r="F70" s="14" t="str">
        <f>pivå!G72</f>
        <v>Höst 2008</v>
      </c>
      <c r="G70" s="25">
        <f>IF(HLOOKUP('lt tabell'!$G$4,pivå!$F$3:$BS$1000,'lt tabell'!$K70,FALSE)="",#N/A,HLOOKUP('lt tabell'!$G$4,pivå!$F$3:$BS$1000,'lt tabell'!$K70,FALSE))</f>
        <v>10.065645514223196</v>
      </c>
      <c r="H70" s="25">
        <f>IF(HLOOKUP('lt tabell'!$G$4+0.1,pivå!$F$3:$BS$1000,'lt tabell'!$K70,FALSE)="",#N/A,HLOOKUP('lt tabell'!$G$4+0.1,pivå!$F$3:$BS$1000,'lt tabell'!$K70,FALSE))</f>
        <v>10.398230088495575</v>
      </c>
      <c r="I70" s="25">
        <f>IF(HLOOKUP('lt tabell'!$G$4+0.2,pivå!$F$3:$BS$1000,'lt tabell'!$K70,FALSE)="",#N/A,HLOOKUP('lt tabell'!$G$4+0.2,pivå!$F$3:$BS$1000,'lt tabell'!$K70,FALSE))</f>
        <v>10.231023102310232</v>
      </c>
      <c r="J70" s="25"/>
      <c r="K70" s="26">
        <f>IF(pivå!BS72="",#N/A,pivå!BS72)</f>
        <v>9.6275862068965523</v>
      </c>
      <c r="L70" s="26">
        <f>IF(pivå!BT72="",#N/A,pivå!BT72)</f>
        <v>12.716262975778548</v>
      </c>
      <c r="M70" s="26">
        <f>IF(pivå!BU72="",#N/A,pivå!BU72)</f>
        <v>11.04706057744869</v>
      </c>
      <c r="O70" s="37">
        <f>IF(HLOOKUP('lt tabell'!$G$4,pivå!$BV$3:$EF$1000,'lt tabell'!$K70,FALSE)="",#N/A,HLOOKUP('lt tabell'!$G$4,pivå!$BV$3:$EF$1000,'lt tabell'!$K70,FALSE))</f>
        <v>7.3070908273798878</v>
      </c>
      <c r="P70" s="37">
        <f>IF(HLOOKUP('lt tabell'!$G$4+0.1,pivå!$BV$3:$EF$1000,'lt tabell'!$K70,FALSE)="",#N/A,HLOOKUP('lt tabell'!$G$4+0.1,pivå!$BV$3:$EF$1000,'lt tabell'!$K70,FALSE))</f>
        <v>7.5842251212232537</v>
      </c>
      <c r="Q70" s="37">
        <f>IF(HLOOKUP('lt tabell'!$G$4+0.2,pivå!$BV$3:$EF$1000,'lt tabell'!$K70,FALSE)="",#N/A,HLOOKUP('lt tabell'!$G$4+0.2,pivå!$BV$3:$EF$1000,'lt tabell'!$K70,FALSE))</f>
        <v>8.2608844108604256</v>
      </c>
      <c r="S70" s="37">
        <f>IF(HLOOKUP('lt tabell'!$G$4,pivå!$EJ$3:$GT$1000,'lt tabell'!$K70,FALSE)="",#N/A,HLOOKUP('lt tabell'!$G$4,pivå!$EJ$3:$GT$1000,'lt tabell'!$K70,FALSE))</f>
        <v>12.824200201066503</v>
      </c>
      <c r="T70" s="37">
        <f>IF(HLOOKUP('lt tabell'!$G$4+0.1,pivå!$EJ$3:$GT$1000,'lt tabell'!$K70,FALSE)="",#N/A,HLOOKUP('lt tabell'!$G$4+0.1,pivå!$EJ$3:$GT$1000,'lt tabell'!$K70,FALSE))</f>
        <v>13.212235055767897</v>
      </c>
      <c r="U70" s="37">
        <f>IF(HLOOKUP('lt tabell'!$G$4+0.2,pivå!$EJ$3:$GT$1000,'lt tabell'!$K70,FALSE)="",#N/A,HLOOKUP('lt tabell'!$G$4+0.2,pivå!$EJ$3:$GT$1000,'lt tabell'!$K70,FALSE))</f>
        <v>12.201161793760038</v>
      </c>
    </row>
    <row r="71" spans="1:21" x14ac:dyDescent="0.25">
      <c r="A71" s="23"/>
      <c r="B71" s="9">
        <f>pivå!B73</f>
        <v>0</v>
      </c>
      <c r="C71" s="20">
        <f>pivå!E73</f>
        <v>0</v>
      </c>
      <c r="D71" s="12">
        <f>pivå!C73</f>
        <v>0</v>
      </c>
      <c r="E71" s="12">
        <f>pivå!D73</f>
        <v>0</v>
      </c>
      <c r="F71" s="14" t="str">
        <f>pivå!G73</f>
        <v>Vår 2009</v>
      </c>
      <c r="G71" s="25">
        <f>IF(HLOOKUP('lt tabell'!$G$4,pivå!$F$3:$BS$1000,'lt tabell'!$K71,FALSE)="",#N/A,HLOOKUP('lt tabell'!$G$4,pivå!$F$3:$BS$1000,'lt tabell'!$K71,FALSE))</f>
        <v>9.9118942731277535</v>
      </c>
      <c r="H71" s="25">
        <f>IF(HLOOKUP('lt tabell'!$G$4+0.1,pivå!$F$3:$BS$1000,'lt tabell'!$K71,FALSE)="",#N/A,HLOOKUP('lt tabell'!$G$4+0.1,pivå!$F$3:$BS$1000,'lt tabell'!$K71,FALSE))</f>
        <v>12.954545454545455</v>
      </c>
      <c r="I71" s="25">
        <f>IF(HLOOKUP('lt tabell'!$G$4+0.2,pivå!$F$3:$BS$1000,'lt tabell'!$K71,FALSE)="",#N/A,HLOOKUP('lt tabell'!$G$4+0.2,pivå!$F$3:$BS$1000,'lt tabell'!$K71,FALSE))</f>
        <v>11.409395973154362</v>
      </c>
      <c r="J71" s="25"/>
      <c r="K71" s="26">
        <f>IF(pivå!BS73="",#N/A,pivå!BS73)</f>
        <v>8.9101620029455084</v>
      </c>
      <c r="L71" s="26">
        <f>IF(pivå!BT73="",#N/A,pivå!BT73)</f>
        <v>10.668547861949209</v>
      </c>
      <c r="M71" s="26">
        <f>IF(pivå!BU73="",#N/A,pivå!BU73)</f>
        <v>9.7171032971411506</v>
      </c>
      <c r="O71" s="37">
        <f>IF(HLOOKUP('lt tabell'!$G$4,pivå!$BV$3:$EF$1000,'lt tabell'!$K71,FALSE)="",#N/A,HLOOKUP('lt tabell'!$G$4,pivå!$BV$3:$EF$1000,'lt tabell'!$K71,FALSE))</f>
        <v>7.1631128762085678</v>
      </c>
      <c r="P71" s="37">
        <f>IF(HLOOKUP('lt tabell'!$G$4+0.1,pivå!$BV$3:$EF$1000,'lt tabell'!$K71,FALSE)="",#N/A,HLOOKUP('lt tabell'!$G$4+0.1,pivå!$BV$3:$EF$1000,'lt tabell'!$K71,FALSE))</f>
        <v>9.8168277267305335</v>
      </c>
      <c r="Q71" s="37">
        <f>IF(HLOOKUP('lt tabell'!$G$4+0.2,pivå!$BV$3:$EF$1000,'lt tabell'!$K71,FALSE)="",#N/A,HLOOKUP('lt tabell'!$G$4+0.2,pivå!$BV$3:$EF$1000,'lt tabell'!$K71,FALSE))</f>
        <v>9.3253251677838183</v>
      </c>
      <c r="S71" s="37">
        <f>IF(HLOOKUP('lt tabell'!$G$4,pivå!$EJ$3:$GT$1000,'lt tabell'!$K71,FALSE)="",#N/A,HLOOKUP('lt tabell'!$G$4,pivå!$EJ$3:$GT$1000,'lt tabell'!$K71,FALSE))</f>
        <v>12.660675670046938</v>
      </c>
      <c r="T71" s="37">
        <f>IF(HLOOKUP('lt tabell'!$G$4+0.1,pivå!$EJ$3:$GT$1000,'lt tabell'!$K71,FALSE)="",#N/A,HLOOKUP('lt tabell'!$G$4+0.1,pivå!$EJ$3:$GT$1000,'lt tabell'!$K71,FALSE))</f>
        <v>16.092263182360377</v>
      </c>
      <c r="U71" s="37">
        <f>IF(HLOOKUP('lt tabell'!$G$4+0.2,pivå!$EJ$3:$GT$1000,'lt tabell'!$K71,FALSE)="",#N/A,HLOOKUP('lt tabell'!$G$4+0.2,pivå!$EJ$3:$GT$1000,'lt tabell'!$K71,FALSE))</f>
        <v>13.493466778524907</v>
      </c>
    </row>
    <row r="72" spans="1:21" x14ac:dyDescent="0.25">
      <c r="A72" s="23"/>
      <c r="B72" s="9">
        <f>pivå!B74</f>
        <v>0</v>
      </c>
      <c r="C72" s="20">
        <f>pivå!E74</f>
        <v>0</v>
      </c>
      <c r="D72" s="12">
        <f>pivå!C74</f>
        <v>0</v>
      </c>
      <c r="E72" s="12">
        <f>pivå!D74</f>
        <v>0</v>
      </c>
      <c r="F72" s="14" t="str">
        <f>pivå!G74</f>
        <v>Höst 2009</v>
      </c>
      <c r="G72" s="25">
        <f>IF(HLOOKUP('lt tabell'!$G$4,pivå!$F$3:$BS$1000,'lt tabell'!$K72,FALSE)="",#N/A,HLOOKUP('lt tabell'!$G$4,pivå!$F$3:$BS$1000,'lt tabell'!$K72,FALSE))</f>
        <v>10.70615034168565</v>
      </c>
      <c r="H72" s="25">
        <f>IF(HLOOKUP('lt tabell'!$G$4+0.1,pivå!$F$3:$BS$1000,'lt tabell'!$K72,FALSE)="",#N/A,HLOOKUP('lt tabell'!$G$4+0.1,pivå!$F$3:$BS$1000,'lt tabell'!$K72,FALSE))</f>
        <v>11.603375527426159</v>
      </c>
      <c r="I72" s="25">
        <f>IF(HLOOKUP('lt tabell'!$G$4+0.2,pivå!$F$3:$BS$1000,'lt tabell'!$K72,FALSE)="",#N/A,HLOOKUP('lt tabell'!$G$4+0.2,pivå!$F$3:$BS$1000,'lt tabell'!$K72,FALSE))</f>
        <v>11.171960569550931</v>
      </c>
      <c r="J72" s="25"/>
      <c r="K72" s="26">
        <f>IF(pivå!BS74="",#N/A,pivå!BS74)</f>
        <v>7.762096774193548</v>
      </c>
      <c r="L72" s="26">
        <f>IF(pivå!BT74="",#N/A,pivå!BT74)</f>
        <v>10.28504573495001</v>
      </c>
      <c r="M72" s="26">
        <f>IF(pivå!BU74="",#N/A,pivå!BU74)</f>
        <v>8.9298021069213345</v>
      </c>
      <c r="O72" s="37">
        <f>IF(HLOOKUP('lt tabell'!$G$4,pivå!$BV$3:$EF$1000,'lt tabell'!$K72,FALSE)="",#N/A,HLOOKUP('lt tabell'!$G$4,pivå!$BV$3:$EF$1000,'lt tabell'!$K72,FALSE))</f>
        <v>7.813797623219223</v>
      </c>
      <c r="P72" s="37">
        <f>IF(HLOOKUP('lt tabell'!$G$4+0.1,pivå!$BV$3:$EF$1000,'lt tabell'!$K72,FALSE)="",#N/A,HLOOKUP('lt tabell'!$G$4+0.1,pivå!$BV$3:$EF$1000,'lt tabell'!$K72,FALSE))</f>
        <v>8.7201612819803245</v>
      </c>
      <c r="Q72" s="37">
        <f>IF(HLOOKUP('lt tabell'!$G$4+0.2,pivå!$BV$3:$EF$1000,'lt tabell'!$K72,FALSE)="",#N/A,HLOOKUP('lt tabell'!$G$4+0.2,pivå!$BV$3:$EF$1000,'lt tabell'!$K72,FALSE))</f>
        <v>9.1285274971348134</v>
      </c>
      <c r="S72" s="37">
        <f>IF(HLOOKUP('lt tabell'!$G$4,pivå!$EJ$3:$GT$1000,'lt tabell'!$K72,FALSE)="",#N/A,HLOOKUP('lt tabell'!$G$4,pivå!$EJ$3:$GT$1000,'lt tabell'!$K72,FALSE))</f>
        <v>13.598503060152076</v>
      </c>
      <c r="T72" s="37">
        <f>IF(HLOOKUP('lt tabell'!$G$4+0.1,pivå!$EJ$3:$GT$1000,'lt tabell'!$K72,FALSE)="",#N/A,HLOOKUP('lt tabell'!$G$4+0.1,pivå!$EJ$3:$GT$1000,'lt tabell'!$K72,FALSE))</f>
        <v>14.486589772871994</v>
      </c>
      <c r="U72" s="37">
        <f>IF(HLOOKUP('lt tabell'!$G$4+0.2,pivå!$EJ$3:$GT$1000,'lt tabell'!$K72,FALSE)="",#N/A,HLOOKUP('lt tabell'!$G$4+0.2,pivå!$EJ$3:$GT$1000,'lt tabell'!$K72,FALSE))</f>
        <v>13.215393641967049</v>
      </c>
    </row>
    <row r="73" spans="1:21" x14ac:dyDescent="0.25">
      <c r="A73" s="23"/>
      <c r="B73" s="9">
        <f>pivå!B75</f>
        <v>0</v>
      </c>
      <c r="C73" s="20">
        <f>pivå!E75</f>
        <v>0</v>
      </c>
      <c r="D73" s="12">
        <f>pivå!C75</f>
        <v>0</v>
      </c>
      <c r="E73" s="12">
        <f>pivå!D75</f>
        <v>0</v>
      </c>
      <c r="F73" s="14" t="str">
        <f>pivå!G75</f>
        <v>Vår 2010</v>
      </c>
      <c r="G73" s="25">
        <f>IF(HLOOKUP('lt tabell'!$G$4,pivå!$F$3:$BS$1000,'lt tabell'!$K73,FALSE)="",#N/A,HLOOKUP('lt tabell'!$G$4,pivå!$F$3:$BS$1000,'lt tabell'!$K73,FALSE))</f>
        <v>11.706349206349206</v>
      </c>
      <c r="H73" s="25">
        <f>IF(HLOOKUP('lt tabell'!$G$4+0.1,pivå!$F$3:$BS$1000,'lt tabell'!$K73,FALSE)="",#N/A,HLOOKUP('lt tabell'!$G$4+0.1,pivå!$F$3:$BS$1000,'lt tabell'!$K73,FALSE))</f>
        <v>12.422360248447205</v>
      </c>
      <c r="I73" s="25">
        <f>IF(HLOOKUP('lt tabell'!$G$4+0.2,pivå!$F$3:$BS$1000,'lt tabell'!$K73,FALSE)="",#N/A,HLOOKUP('lt tabell'!$G$4+0.2,pivå!$F$3:$BS$1000,'lt tabell'!$K73,FALSE))</f>
        <v>12.056737588652481</v>
      </c>
      <c r="J73" s="25"/>
      <c r="K73" s="26">
        <f>IF(pivå!BS75="",#N/A,pivå!BS75)</f>
        <v>8.7709848280815148</v>
      </c>
      <c r="L73" s="26">
        <f>IF(pivå!BT75="",#N/A,pivå!BT75)</f>
        <v>10.523498554758591</v>
      </c>
      <c r="M73" s="26">
        <f>IF(pivå!BU75="",#N/A,pivå!BU75)</f>
        <v>9.5703125</v>
      </c>
      <c r="O73" s="37">
        <f>IF(HLOOKUP('lt tabell'!$G$4,pivå!$BV$3:$EF$1000,'lt tabell'!$K73,FALSE)="",#N/A,HLOOKUP('lt tabell'!$G$4,pivå!$BV$3:$EF$1000,'lt tabell'!$K73,FALSE))</f>
        <v>8.8995181187242025</v>
      </c>
      <c r="P73" s="37">
        <f>IF(HLOOKUP('lt tabell'!$G$4+0.1,pivå!$BV$3:$EF$1000,'lt tabell'!$K73,FALSE)="",#N/A,HLOOKUP('lt tabell'!$G$4+0.1,pivå!$BV$3:$EF$1000,'lt tabell'!$K73,FALSE))</f>
        <v>9.4807767261237341</v>
      </c>
      <c r="Q73" s="37">
        <f>IF(HLOOKUP('lt tabell'!$G$4+0.2,pivå!$BV$3:$EF$1000,'lt tabell'!$K73,FALSE)="",#N/A,HLOOKUP('lt tabell'!$G$4+0.2,pivå!$BV$3:$EF$1000,'lt tabell'!$K73,FALSE))</f>
        <v>10.02525228138127</v>
      </c>
      <c r="S73" s="37">
        <f>IF(HLOOKUP('lt tabell'!$G$4,pivå!$EJ$3:$GT$1000,'lt tabell'!$K73,FALSE)="",#N/A,HLOOKUP('lt tabell'!$G$4,pivå!$EJ$3:$GT$1000,'lt tabell'!$K73,FALSE))</f>
        <v>14.513180293974209</v>
      </c>
      <c r="T73" s="37">
        <f>IF(HLOOKUP('lt tabell'!$G$4+0.1,pivå!$EJ$3:$GT$1000,'lt tabell'!$K73,FALSE)="",#N/A,HLOOKUP('lt tabell'!$G$4+0.1,pivå!$EJ$3:$GT$1000,'lt tabell'!$K73,FALSE))</f>
        <v>15.363943770770677</v>
      </c>
      <c r="U73" s="37">
        <f>IF(HLOOKUP('lt tabell'!$G$4+0.2,pivå!$EJ$3:$GT$1000,'lt tabell'!$K73,FALSE)="",#N/A,HLOOKUP('lt tabell'!$G$4+0.2,pivå!$EJ$3:$GT$1000,'lt tabell'!$K73,FALSE))</f>
        <v>14.088222895923693</v>
      </c>
    </row>
    <row r="74" spans="1:21" x14ac:dyDescent="0.25">
      <c r="A74" s="23"/>
      <c r="B74" s="9">
        <f>pivå!B76</f>
        <v>0</v>
      </c>
      <c r="C74" s="20">
        <f>pivå!E76</f>
        <v>0</v>
      </c>
      <c r="D74" s="12">
        <f>pivå!C76</f>
        <v>0</v>
      </c>
      <c r="E74" s="12">
        <f>pivå!D76</f>
        <v>0</v>
      </c>
      <c r="F74" s="14" t="str">
        <f>pivå!G76</f>
        <v>Höst 2010</v>
      </c>
      <c r="G74" s="25">
        <f>IF(HLOOKUP('lt tabell'!$G$4,pivå!$F$3:$BS$1000,'lt tabell'!$K74,FALSE)="",#N/A,HLOOKUP('lt tabell'!$G$4,pivå!$F$3:$BS$1000,'lt tabell'!$K74,FALSE))</f>
        <v>8.2533589251439547</v>
      </c>
      <c r="H74" s="25">
        <f>IF(HLOOKUP('lt tabell'!$G$4+0.1,pivå!$F$3:$BS$1000,'lt tabell'!$K74,FALSE)="",#N/A,HLOOKUP('lt tabell'!$G$4+0.1,pivå!$F$3:$BS$1000,'lt tabell'!$K74,FALSE))</f>
        <v>13.140311804008908</v>
      </c>
      <c r="I74" s="25">
        <f>IF(HLOOKUP('lt tabell'!$G$4+0.2,pivå!$F$3:$BS$1000,'lt tabell'!$K74,FALSE)="",#N/A,HLOOKUP('lt tabell'!$G$4+0.2,pivå!$F$3:$BS$1000,'lt tabell'!$K74,FALSE))</f>
        <v>10.515463917525773</v>
      </c>
      <c r="J74" s="25"/>
      <c r="K74" s="26">
        <f>IF(pivå!BS76="",#N/A,pivå!BS76)</f>
        <v>8.3445733297365354</v>
      </c>
      <c r="L74" s="26">
        <f>IF(pivå!BT76="",#N/A,pivå!BT76)</f>
        <v>10.688328345446772</v>
      </c>
      <c r="M74" s="26">
        <f>IF(pivå!BU76="",#N/A,pivå!BU76)</f>
        <v>9.4154417150949836</v>
      </c>
      <c r="O74" s="37">
        <f>IF(HLOOKUP('lt tabell'!$G$4,pivå!$BV$3:$EF$1000,'lt tabell'!$K74,FALSE)="",#N/A,HLOOKUP('lt tabell'!$G$4,pivå!$BV$3:$EF$1000,'lt tabell'!$K74,FALSE))</f>
        <v>5.8904463013888373</v>
      </c>
      <c r="P74" s="37">
        <f>IF(HLOOKUP('lt tabell'!$G$4+0.1,pivå!$BV$3:$EF$1000,'lt tabell'!$K74,FALSE)="",#N/A,HLOOKUP('lt tabell'!$G$4+0.1,pivå!$BV$3:$EF$1000,'lt tabell'!$K74,FALSE))</f>
        <v>10.015348878965613</v>
      </c>
      <c r="Q74" s="37">
        <f>IF(HLOOKUP('lt tabell'!$G$4+0.2,pivå!$BV$3:$EF$1000,'lt tabell'!$K74,FALSE)="",#N/A,HLOOKUP('lt tabell'!$G$4+0.2,pivå!$BV$3:$EF$1000,'lt tabell'!$K74,FALSE))</f>
        <v>8.5850145360498793</v>
      </c>
      <c r="S74" s="37">
        <f>IF(HLOOKUP('lt tabell'!$G$4,pivå!$EJ$3:$GT$1000,'lt tabell'!$K74,FALSE)="",#N/A,HLOOKUP('lt tabell'!$G$4,pivå!$EJ$3:$GT$1000,'lt tabell'!$K74,FALSE))</f>
        <v>10.616271548899071</v>
      </c>
      <c r="T74" s="37">
        <f>IF(HLOOKUP('lt tabell'!$G$4+0.1,pivå!$EJ$3:$GT$1000,'lt tabell'!$K74,FALSE)="",#N/A,HLOOKUP('lt tabell'!$G$4+0.1,pivå!$EJ$3:$GT$1000,'lt tabell'!$K74,FALSE))</f>
        <v>16.265274729052202</v>
      </c>
      <c r="U74" s="37">
        <f>IF(HLOOKUP('lt tabell'!$G$4+0.2,pivå!$EJ$3:$GT$1000,'lt tabell'!$K74,FALSE)="",#N/A,HLOOKUP('lt tabell'!$G$4+0.2,pivå!$EJ$3:$GT$1000,'lt tabell'!$K74,FALSE))</f>
        <v>12.445913299001667</v>
      </c>
    </row>
    <row r="75" spans="1:21" x14ac:dyDescent="0.25">
      <c r="A75" s="23"/>
      <c r="B75" s="9">
        <f>pivå!B77</f>
        <v>0</v>
      </c>
      <c r="C75" s="20">
        <f>pivå!E77</f>
        <v>0</v>
      </c>
      <c r="D75" s="12">
        <f>pivå!C77</f>
        <v>0</v>
      </c>
      <c r="E75" s="12">
        <f>pivå!D77</f>
        <v>0</v>
      </c>
      <c r="F75" s="14" t="str">
        <f>pivå!G77</f>
        <v>Vår 2011</v>
      </c>
      <c r="G75" s="25">
        <f>IF(HLOOKUP('lt tabell'!$G$4,pivå!$F$3:$BS$1000,'lt tabell'!$K75,FALSE)="",#N/A,HLOOKUP('lt tabell'!$G$4,pivå!$F$3:$BS$1000,'lt tabell'!$K75,FALSE))</f>
        <v>9.2436974789915975</v>
      </c>
      <c r="H75" s="25">
        <f>IF(HLOOKUP('lt tabell'!$G$4+0.1,pivå!$F$3:$BS$1000,'lt tabell'!$K75,FALSE)="",#N/A,HLOOKUP('lt tabell'!$G$4+0.1,pivå!$F$3:$BS$1000,'lt tabell'!$K75,FALSE))</f>
        <v>15.077605321507761</v>
      </c>
      <c r="I75" s="25">
        <f>IF(HLOOKUP('lt tabell'!$G$4+0.2,pivå!$F$3:$BS$1000,'lt tabell'!$K75,FALSE)="",#N/A,HLOOKUP('lt tabell'!$G$4+0.2,pivå!$F$3:$BS$1000,'lt tabell'!$K75,FALSE))</f>
        <v>12.081984897518879</v>
      </c>
      <c r="J75" s="25"/>
      <c r="K75" s="26">
        <f>IF(pivå!BS77="",#N/A,pivå!BS77)</f>
        <v>7.9051747993727526</v>
      </c>
      <c r="L75" s="26">
        <f>IF(pivå!BT77="",#N/A,pivå!BT77)</f>
        <v>10.708594496972273</v>
      </c>
      <c r="M75" s="26">
        <f>IF(pivå!BU77="",#N/A,pivå!BU77)</f>
        <v>9.2080576676212118</v>
      </c>
      <c r="O75" s="37">
        <f>IF(HLOOKUP('lt tabell'!$G$4,pivå!$BV$3:$EF$1000,'lt tabell'!$K75,FALSE)="",#N/A,HLOOKUP('lt tabell'!$G$4,pivå!$BV$3:$EF$1000,'lt tabell'!$K75,FALSE))</f>
        <v>6.6416581654037836</v>
      </c>
      <c r="P75" s="37">
        <f>IF(HLOOKUP('lt tabell'!$G$4+0.1,pivå!$BV$3:$EF$1000,'lt tabell'!$K75,FALSE)="",#N/A,HLOOKUP('lt tabell'!$G$4+0.1,pivå!$BV$3:$EF$1000,'lt tabell'!$K75,FALSE))</f>
        <v>11.775088017219316</v>
      </c>
      <c r="Q75" s="37">
        <f>IF(HLOOKUP('lt tabell'!$G$4+0.2,pivå!$BV$3:$EF$1000,'lt tabell'!$K75,FALSE)="",#N/A,HLOOKUP('lt tabell'!$G$4+0.2,pivå!$BV$3:$EF$1000,'lt tabell'!$K75,FALSE))</f>
        <v>9.9838940664702864</v>
      </c>
      <c r="S75" s="37">
        <f>IF(HLOOKUP('lt tabell'!$G$4,pivå!$EJ$3:$GT$1000,'lt tabell'!$K75,FALSE)="",#N/A,HLOOKUP('lt tabell'!$G$4,pivå!$EJ$3:$GT$1000,'lt tabell'!$K75,FALSE))</f>
        <v>11.845736792579412</v>
      </c>
      <c r="T75" s="37">
        <f>IF(HLOOKUP('lt tabell'!$G$4+0.1,pivå!$EJ$3:$GT$1000,'lt tabell'!$K75,FALSE)="",#N/A,HLOOKUP('lt tabell'!$G$4+0.1,pivå!$EJ$3:$GT$1000,'lt tabell'!$K75,FALSE))</f>
        <v>18.380122625796204</v>
      </c>
      <c r="U75" s="37">
        <f>IF(HLOOKUP('lt tabell'!$G$4+0.2,pivå!$EJ$3:$GT$1000,'lt tabell'!$K75,FALSE)="",#N/A,HLOOKUP('lt tabell'!$G$4+0.2,pivå!$EJ$3:$GT$1000,'lt tabell'!$K75,FALSE))</f>
        <v>14.180075728567472</v>
      </c>
    </row>
    <row r="76" spans="1:21" x14ac:dyDescent="0.25">
      <c r="A76" s="23"/>
      <c r="B76" s="9">
        <f>pivå!B78</f>
        <v>0</v>
      </c>
      <c r="C76" s="20">
        <f>pivå!E78</f>
        <v>0</v>
      </c>
      <c r="D76" s="12">
        <f>pivå!C78</f>
        <v>0</v>
      </c>
      <c r="E76" s="12">
        <f>pivå!D78</f>
        <v>0</v>
      </c>
      <c r="F76" s="14" t="str">
        <f>pivå!G78</f>
        <v>Höst 2011</v>
      </c>
      <c r="G76" s="25">
        <f>IF(HLOOKUP('lt tabell'!$G$4,pivå!$F$3:$BS$1000,'lt tabell'!$K76,FALSE)="",#N/A,HLOOKUP('lt tabell'!$G$4,pivå!$F$3:$BS$1000,'lt tabell'!$K76,FALSE))</f>
        <v>10.23454157782516</v>
      </c>
      <c r="H76" s="25">
        <f>IF(HLOOKUP('lt tabell'!$G$4+0.1,pivå!$F$3:$BS$1000,'lt tabell'!$K76,FALSE)="",#N/A,HLOOKUP('lt tabell'!$G$4+0.1,pivå!$F$3:$BS$1000,'lt tabell'!$K76,FALSE))</f>
        <v>13.665943600867678</v>
      </c>
      <c r="I76" s="25">
        <f>IF(HLOOKUP('lt tabell'!$G$4+0.2,pivå!$F$3:$BS$1000,'lt tabell'!$K76,FALSE)="",#N/A,HLOOKUP('lt tabell'!$G$4+0.2,pivå!$F$3:$BS$1000,'lt tabell'!$K76,FALSE))</f>
        <v>11.935483870967742</v>
      </c>
      <c r="J76" s="25"/>
      <c r="K76" s="26">
        <f>IF(pivå!BS78="",#N/A,pivå!BS78)</f>
        <v>8.0576357948620725</v>
      </c>
      <c r="L76" s="26">
        <f>IF(pivå!BT78="",#N/A,pivå!BT78)</f>
        <v>10.622477161674103</v>
      </c>
      <c r="M76" s="26">
        <f>IF(pivå!BU78="",#N/A,pivå!BU78)</f>
        <v>9.267144216801082</v>
      </c>
      <c r="O76" s="37">
        <f>IF(HLOOKUP('lt tabell'!$G$4,pivå!$BV$3:$EF$1000,'lt tabell'!$K76,FALSE)="",#N/A,HLOOKUP('lt tabell'!$G$4,pivå!$BV$3:$EF$1000,'lt tabell'!$K76,FALSE))</f>
        <v>7.4913352501067854</v>
      </c>
      <c r="P76" s="37">
        <f>IF(HLOOKUP('lt tabell'!$G$4+0.1,pivå!$BV$3:$EF$1000,'lt tabell'!$K76,FALSE)="",#N/A,HLOOKUP('lt tabell'!$G$4+0.1,pivå!$BV$3:$EF$1000,'lt tabell'!$K76,FALSE))</f>
        <v>10.530373648422517</v>
      </c>
      <c r="Q76" s="37">
        <f>IF(HLOOKUP('lt tabell'!$G$4+0.2,pivå!$BV$3:$EF$1000,'lt tabell'!$K76,FALSE)="",#N/A,HLOOKUP('lt tabell'!$G$4+0.2,pivå!$BV$3:$EF$1000,'lt tabell'!$K76,FALSE))</f>
        <v>9.8517843648082319</v>
      </c>
      <c r="S76" s="37">
        <f>IF(HLOOKUP('lt tabell'!$G$4,pivå!$EJ$3:$GT$1000,'lt tabell'!$K76,FALSE)="",#N/A,HLOOKUP('lt tabell'!$G$4,pivå!$EJ$3:$GT$1000,'lt tabell'!$K76,FALSE))</f>
        <v>12.977747905543534</v>
      </c>
      <c r="T76" s="37">
        <f>IF(HLOOKUP('lt tabell'!$G$4+0.1,pivå!$EJ$3:$GT$1000,'lt tabell'!$K76,FALSE)="",#N/A,HLOOKUP('lt tabell'!$G$4+0.1,pivå!$EJ$3:$GT$1000,'lt tabell'!$K76,FALSE))</f>
        <v>16.801513553312837</v>
      </c>
      <c r="U76" s="37">
        <f>IF(HLOOKUP('lt tabell'!$G$4+0.2,pivå!$EJ$3:$GT$1000,'lt tabell'!$K76,FALSE)="",#N/A,HLOOKUP('lt tabell'!$G$4+0.2,pivå!$EJ$3:$GT$1000,'lt tabell'!$K76,FALSE))</f>
        <v>14.019183377127252</v>
      </c>
    </row>
    <row r="77" spans="1:21" x14ac:dyDescent="0.25">
      <c r="A77" s="23"/>
      <c r="B77" s="9">
        <f>pivå!B79</f>
        <v>0</v>
      </c>
      <c r="C77" s="20">
        <f>pivå!E79</f>
        <v>0</v>
      </c>
      <c r="D77" s="12">
        <f>pivå!C79</f>
        <v>0</v>
      </c>
      <c r="E77" s="12">
        <f>pivå!D79</f>
        <v>0</v>
      </c>
      <c r="F77" s="14" t="str">
        <f>pivå!G79</f>
        <v>Vår 2012</v>
      </c>
      <c r="G77" s="25">
        <f>IF(HLOOKUP('lt tabell'!$G$4,pivå!$F$3:$BS$1000,'lt tabell'!$K77,FALSE)="",#N/A,HLOOKUP('lt tabell'!$G$4,pivå!$F$3:$BS$1000,'lt tabell'!$K77,FALSE))</f>
        <v>10.612244897959183</v>
      </c>
      <c r="H77" s="25">
        <f>IF(HLOOKUP('lt tabell'!$G$4+0.1,pivå!$F$3:$BS$1000,'lt tabell'!$K77,FALSE)="",#N/A,HLOOKUP('lt tabell'!$G$4+0.1,pivå!$F$3:$BS$1000,'lt tabell'!$K77,FALSE))</f>
        <v>11.529933481152993</v>
      </c>
      <c r="I77" s="25">
        <f>IF(HLOOKUP('lt tabell'!$G$4+0.2,pivå!$F$3:$BS$1000,'lt tabell'!$K77,FALSE)="",#N/A,HLOOKUP('lt tabell'!$G$4+0.2,pivå!$F$3:$BS$1000,'lt tabell'!$K77,FALSE))</f>
        <v>11.052072263549416</v>
      </c>
      <c r="J77" s="25"/>
      <c r="K77" s="26">
        <f>IF(pivå!BS79="",#N/A,pivå!BS79)</f>
        <v>7.9933388842631139</v>
      </c>
      <c r="L77" s="26">
        <f>IF(pivå!BT79="",#N/A,pivå!BT79)</f>
        <v>9.8668087373468296</v>
      </c>
      <c r="M77" s="26">
        <f>IF(pivå!BU79="",#N/A,pivå!BU79)</f>
        <v>8.8640190155491716</v>
      </c>
      <c r="O77" s="37">
        <f>IF(HLOOKUP('lt tabell'!$G$4,pivå!$BV$3:$EF$1000,'lt tabell'!$K77,FALSE)="",#N/A,HLOOKUP('lt tabell'!$G$4,pivå!$BV$3:$EF$1000,'lt tabell'!$K77,FALSE))</f>
        <v>7.8851473154568996</v>
      </c>
      <c r="P77" s="37">
        <f>IF(HLOOKUP('lt tabell'!$G$4+0.1,pivå!$BV$3:$EF$1000,'lt tabell'!$K77,FALSE)="",#N/A,HLOOKUP('lt tabell'!$G$4+0.1,pivå!$BV$3:$EF$1000,'lt tabell'!$K77,FALSE))</f>
        <v>8.5822599735729188</v>
      </c>
      <c r="Q77" s="37">
        <f>IF(HLOOKUP('lt tabell'!$G$4+0.2,pivå!$BV$3:$EF$1000,'lt tabell'!$K77,FALSE)="",#N/A,HLOOKUP('lt tabell'!$G$4+0.2,pivå!$BV$3:$EF$1000,'lt tabell'!$K77,FALSE))</f>
        <v>9.0487489973637611</v>
      </c>
      <c r="S77" s="37">
        <f>IF(HLOOKUP('lt tabell'!$G$4,pivå!$EJ$3:$GT$1000,'lt tabell'!$K77,FALSE)="",#N/A,HLOOKUP('lt tabell'!$G$4,pivå!$EJ$3:$GT$1000,'lt tabell'!$K77,FALSE))</f>
        <v>13.339342480461466</v>
      </c>
      <c r="T77" s="37">
        <f>IF(HLOOKUP('lt tabell'!$G$4+0.1,pivå!$EJ$3:$GT$1000,'lt tabell'!$K77,FALSE)="",#N/A,HLOOKUP('lt tabell'!$G$4+0.1,pivå!$EJ$3:$GT$1000,'lt tabell'!$K77,FALSE))</f>
        <v>14.477606988733067</v>
      </c>
      <c r="U77" s="37">
        <f>IF(HLOOKUP('lt tabell'!$G$4+0.2,pivå!$EJ$3:$GT$1000,'lt tabell'!$K77,FALSE)="",#N/A,HLOOKUP('lt tabell'!$G$4+0.2,pivå!$EJ$3:$GT$1000,'lt tabell'!$K77,FALSE))</f>
        <v>13.055395529735071</v>
      </c>
    </row>
    <row r="78" spans="1:21" x14ac:dyDescent="0.25">
      <c r="A78" s="23"/>
      <c r="B78" s="9">
        <f>pivå!B80</f>
        <v>0</v>
      </c>
      <c r="C78" s="20">
        <f>pivå!E80</f>
        <v>0</v>
      </c>
      <c r="D78" s="12">
        <f>pivå!C80</f>
        <v>0</v>
      </c>
      <c r="E78" s="12">
        <f>pivå!D80</f>
        <v>0</v>
      </c>
      <c r="F78" s="14">
        <f>pivå!G80</f>
        <v>0</v>
      </c>
      <c r="G78" s="25" t="e">
        <f>IF(HLOOKUP('lt tabell'!$G$4,pivå!$F$3:$BS$1000,'lt tabell'!$K78,FALSE)="",#N/A,HLOOKUP('lt tabell'!$G$4,pivå!$F$3:$BS$1000,'lt tabell'!$K78,FALSE))</f>
        <v>#N/A</v>
      </c>
      <c r="H78" s="25" t="e">
        <f>IF(HLOOKUP('lt tabell'!$G$4+0.1,pivå!$F$3:$BS$1000,'lt tabell'!$K78,FALSE)="",#N/A,HLOOKUP('lt tabell'!$G$4+0.1,pivå!$F$3:$BS$1000,'lt tabell'!$K78,FALSE))</f>
        <v>#N/A</v>
      </c>
      <c r="I78" s="25" t="e">
        <f>IF(HLOOKUP('lt tabell'!$G$4+0.2,pivå!$F$3:$BS$1000,'lt tabell'!$K78,FALSE)="",#N/A,HLOOKUP('lt tabell'!$G$4+0.2,pivå!$F$3:$BS$1000,'lt tabell'!$K78,FALSE))</f>
        <v>#N/A</v>
      </c>
      <c r="J78" s="25"/>
      <c r="K78" s="26" t="e">
        <f>IF(pivå!BS80="",#N/A,pivå!BS80)</f>
        <v>#N/A</v>
      </c>
      <c r="L78" s="26" t="e">
        <f>IF(pivå!BT80="",#N/A,pivå!BT80)</f>
        <v>#N/A</v>
      </c>
      <c r="M78" s="26" t="e">
        <f>IF(pivå!BU80="",#N/A,pivå!BU80)</f>
        <v>#N/A</v>
      </c>
      <c r="O78" s="37" t="e">
        <f>IF(HLOOKUP('lt tabell'!$G$4,pivå!$BV$3:$EF$1000,'lt tabell'!$K78,FALSE)="",#N/A,HLOOKUP('lt tabell'!$G$4,pivå!$BV$3:$EF$1000,'lt tabell'!$K78,FALSE))</f>
        <v>#N/A</v>
      </c>
      <c r="P78" s="37" t="e">
        <f>IF(HLOOKUP('lt tabell'!$G$4+0.1,pivå!$BV$3:$EF$1000,'lt tabell'!$K78,FALSE)="",#N/A,HLOOKUP('lt tabell'!$G$4+0.1,pivå!$BV$3:$EF$1000,'lt tabell'!$K78,FALSE))</f>
        <v>#N/A</v>
      </c>
      <c r="Q78" s="37" t="e">
        <f>IF(HLOOKUP('lt tabell'!$G$4+0.2,pivå!$BV$3:$EF$1000,'lt tabell'!$K78,FALSE)="",#N/A,HLOOKUP('lt tabell'!$G$4+0.2,pivå!$BV$3:$EF$1000,'lt tabell'!$K78,FALSE))</f>
        <v>#N/A</v>
      </c>
      <c r="S78" s="37" t="e">
        <f>IF(HLOOKUP('lt tabell'!$G$4,pivå!$EJ$3:$GT$1000,'lt tabell'!$K78,FALSE)="",#N/A,HLOOKUP('lt tabell'!$G$4,pivå!$EJ$3:$GT$1000,'lt tabell'!$K78,FALSE))</f>
        <v>#N/A</v>
      </c>
      <c r="T78" s="37" t="e">
        <f>IF(HLOOKUP('lt tabell'!$G$4+0.1,pivå!$EJ$3:$GT$1000,'lt tabell'!$K78,FALSE)="",#N/A,HLOOKUP('lt tabell'!$G$4+0.1,pivå!$EJ$3:$GT$1000,'lt tabell'!$K78,FALSE))</f>
        <v>#N/A</v>
      </c>
      <c r="U78" s="37" t="e">
        <f>IF(HLOOKUP('lt tabell'!$G$4+0.2,pivå!$EJ$3:$GT$1000,'lt tabell'!$K78,FALSE)="",#N/A,HLOOKUP('lt tabell'!$G$4+0.2,pivå!$EJ$3:$GT$1000,'lt tabell'!$K78,FALSE))</f>
        <v>#N/A</v>
      </c>
    </row>
    <row r="79" spans="1:21" x14ac:dyDescent="0.25">
      <c r="A79" s="23"/>
      <c r="B79" s="9">
        <f>pivå!B81</f>
        <v>10</v>
      </c>
      <c r="C79" s="20" t="str">
        <f>pivå!E81</f>
        <v>Deltagandefrekvens gynekologiskt cellprov</v>
      </c>
      <c r="D79" s="12" t="str">
        <f>pivå!C81</f>
        <v>Nationellt Kvalitetsregister för Cervixcancerprevention</v>
      </c>
      <c r="E79" s="12" t="str">
        <f>pivå!D81</f>
        <v>Procent</v>
      </c>
      <c r="F79" s="14" t="str">
        <f>pivå!G81</f>
        <v>2003</v>
      </c>
      <c r="G79" s="25">
        <f>IF(HLOOKUP('lt tabell'!$G$4,pivå!$F$3:$BS$1000,'lt tabell'!$K79,FALSE)="",#N/A,HLOOKUP('lt tabell'!$G$4,pivå!$F$3:$BS$1000,'lt tabell'!$K79,FALSE))</f>
        <v>67.561898915490076</v>
      </c>
      <c r="H79" s="25" t="e">
        <f>IF(HLOOKUP('lt tabell'!$G$4+0.1,pivå!$F$3:$BS$1000,'lt tabell'!$K79,FALSE)="",#N/A,HLOOKUP('lt tabell'!$G$4+0.1,pivå!$F$3:$BS$1000,'lt tabell'!$K79,FALSE))</f>
        <v>#N/A</v>
      </c>
      <c r="I79" s="25" t="e">
        <f>IF(HLOOKUP('lt tabell'!$G$4+0.2,pivå!$F$3:$BS$1000,'lt tabell'!$K79,FALSE)="",#N/A,HLOOKUP('lt tabell'!$G$4+0.2,pivå!$F$3:$BS$1000,'lt tabell'!$K79,FALSE))</f>
        <v>#N/A</v>
      </c>
      <c r="J79" s="25"/>
      <c r="K79" s="26">
        <f>IF(pivå!BS81="",#N/A,pivå!BS81)</f>
        <v>79.00575796550811</v>
      </c>
      <c r="L79" s="26" t="e">
        <f>IF(pivå!BT81="",#N/A,pivå!BT81)</f>
        <v>#N/A</v>
      </c>
      <c r="M79" s="26" t="e">
        <f>IF(pivå!BU81="",#N/A,pivå!BU81)</f>
        <v>#N/A</v>
      </c>
      <c r="O79" s="37">
        <f>IF(HLOOKUP('lt tabell'!$G$4,pivå!$BV$3:$EF$1000,'lt tabell'!$K79,FALSE)="",#N/A,HLOOKUP('lt tabell'!$G$4,pivå!$BV$3:$EF$1000,'lt tabell'!$K79,FALSE))</f>
        <v>67.233763167877072</v>
      </c>
      <c r="P79" s="37" t="e">
        <f>IF(HLOOKUP('lt tabell'!$G$4+0.1,pivå!$BV$3:$EF$1000,'lt tabell'!$K79,FALSE)="",#N/A,HLOOKUP('lt tabell'!$G$4+0.1,pivå!$BV$3:$EF$1000,'lt tabell'!$K79,FALSE))</f>
        <v>#N/A</v>
      </c>
      <c r="Q79" s="37" t="e">
        <f>IF(HLOOKUP('lt tabell'!$G$4+0.2,pivå!$BV$3:$EF$1000,'lt tabell'!$K79,FALSE)="",#N/A,HLOOKUP('lt tabell'!$G$4+0.2,pivå!$BV$3:$EF$1000,'lt tabell'!$K79,FALSE))</f>
        <v>#N/A</v>
      </c>
      <c r="S79" s="37">
        <f>IF(HLOOKUP('lt tabell'!$G$4,pivå!$EJ$3:$GT$1000,'lt tabell'!$K79,FALSE)="",#N/A,HLOOKUP('lt tabell'!$G$4,pivå!$EJ$3:$GT$1000,'lt tabell'!$K79,FALSE))</f>
        <v>67.890034663103066</v>
      </c>
      <c r="T79" s="37" t="e">
        <f>IF(HLOOKUP('lt tabell'!$G$4+0.1,pivå!$EJ$3:$GT$1000,'lt tabell'!$K79,FALSE)="",#N/A,HLOOKUP('lt tabell'!$G$4+0.1,pivå!$EJ$3:$GT$1000,'lt tabell'!$K79,FALSE))</f>
        <v>#N/A</v>
      </c>
      <c r="U79" s="37" t="e">
        <f>IF(HLOOKUP('lt tabell'!$G$4+0.2,pivå!$EJ$3:$GT$1000,'lt tabell'!$K79,FALSE)="",#N/A,HLOOKUP('lt tabell'!$G$4+0.2,pivå!$EJ$3:$GT$1000,'lt tabell'!$K79,FALSE))</f>
        <v>#N/A</v>
      </c>
    </row>
    <row r="80" spans="1:21" x14ac:dyDescent="0.25">
      <c r="A80" s="23"/>
      <c r="B80" s="9">
        <f>pivå!B82</f>
        <v>0</v>
      </c>
      <c r="C80" s="20">
        <f>pivå!E82</f>
        <v>0</v>
      </c>
      <c r="D80" s="12">
        <f>pivå!C82</f>
        <v>0</v>
      </c>
      <c r="E80" s="12">
        <f>pivå!D82</f>
        <v>0</v>
      </c>
      <c r="F80" s="14" t="str">
        <f>pivå!G82</f>
        <v>2004</v>
      </c>
      <c r="G80" s="25">
        <f>IF(HLOOKUP('lt tabell'!$G$4,pivå!$F$3:$BS$1000,'lt tabell'!$K80,FALSE)="",#N/A,HLOOKUP('lt tabell'!$G$4,pivå!$F$3:$BS$1000,'lt tabell'!$K80,FALSE))</f>
        <v>67.611032837033363</v>
      </c>
      <c r="H80" s="25" t="e">
        <f>IF(HLOOKUP('lt tabell'!$G$4+0.1,pivå!$F$3:$BS$1000,'lt tabell'!$K80,FALSE)="",#N/A,HLOOKUP('lt tabell'!$G$4+0.1,pivå!$F$3:$BS$1000,'lt tabell'!$K80,FALSE))</f>
        <v>#N/A</v>
      </c>
      <c r="I80" s="25" t="e">
        <f>IF(HLOOKUP('lt tabell'!$G$4+0.2,pivå!$F$3:$BS$1000,'lt tabell'!$K80,FALSE)="",#N/A,HLOOKUP('lt tabell'!$G$4+0.2,pivå!$F$3:$BS$1000,'lt tabell'!$K80,FALSE))</f>
        <v>#N/A</v>
      </c>
      <c r="J80" s="25"/>
      <c r="K80" s="26">
        <f>IF(pivå!BS82="",#N/A,pivå!BS82)</f>
        <v>79.213989060727755</v>
      </c>
      <c r="L80" s="26" t="e">
        <f>IF(pivå!BT82="",#N/A,pivå!BT82)</f>
        <v>#N/A</v>
      </c>
      <c r="M80" s="26" t="e">
        <f>IF(pivå!BU82="",#N/A,pivå!BU82)</f>
        <v>#N/A</v>
      </c>
      <c r="O80" s="37">
        <f>IF(HLOOKUP('lt tabell'!$G$4,pivå!$BV$3:$EF$1000,'lt tabell'!$K80,FALSE)="",#N/A,HLOOKUP('lt tabell'!$G$4,pivå!$BV$3:$EF$1000,'lt tabell'!$K80,FALSE))</f>
        <v>67.284259096895255</v>
      </c>
      <c r="P80" s="37" t="e">
        <f>IF(HLOOKUP('lt tabell'!$G$4+0.1,pivå!$BV$3:$EF$1000,'lt tabell'!$K80,FALSE)="",#N/A,HLOOKUP('lt tabell'!$G$4+0.1,pivå!$BV$3:$EF$1000,'lt tabell'!$K80,FALSE))</f>
        <v>#N/A</v>
      </c>
      <c r="Q80" s="37" t="e">
        <f>IF(HLOOKUP('lt tabell'!$G$4+0.2,pivå!$BV$3:$EF$1000,'lt tabell'!$K80,FALSE)="",#N/A,HLOOKUP('lt tabell'!$G$4+0.2,pivå!$BV$3:$EF$1000,'lt tabell'!$K80,FALSE))</f>
        <v>#N/A</v>
      </c>
      <c r="S80" s="37">
        <f>IF(HLOOKUP('lt tabell'!$G$4,pivå!$EJ$3:$GT$1000,'lt tabell'!$K80,FALSE)="",#N/A,HLOOKUP('lt tabell'!$G$4,pivå!$EJ$3:$GT$1000,'lt tabell'!$K80,FALSE))</f>
        <v>67.937806577171457</v>
      </c>
      <c r="T80" s="37" t="e">
        <f>IF(HLOOKUP('lt tabell'!$G$4+0.1,pivå!$EJ$3:$GT$1000,'lt tabell'!$K80,FALSE)="",#N/A,HLOOKUP('lt tabell'!$G$4+0.1,pivå!$EJ$3:$GT$1000,'lt tabell'!$K80,FALSE))</f>
        <v>#N/A</v>
      </c>
      <c r="U80" s="37" t="e">
        <f>IF(HLOOKUP('lt tabell'!$G$4+0.2,pivå!$EJ$3:$GT$1000,'lt tabell'!$K80,FALSE)="",#N/A,HLOOKUP('lt tabell'!$G$4+0.2,pivå!$EJ$3:$GT$1000,'lt tabell'!$K80,FALSE))</f>
        <v>#N/A</v>
      </c>
    </row>
    <row r="81" spans="1:21" x14ac:dyDescent="0.25">
      <c r="A81" s="23"/>
      <c r="B81" s="9">
        <f>pivå!B83</f>
        <v>0</v>
      </c>
      <c r="C81" s="20">
        <f>pivå!E83</f>
        <v>0</v>
      </c>
      <c r="D81" s="12">
        <f>pivå!C83</f>
        <v>0</v>
      </c>
      <c r="E81" s="12">
        <f>pivå!D83</f>
        <v>0</v>
      </c>
      <c r="F81" s="14" t="str">
        <f>pivå!G83</f>
        <v>2005</v>
      </c>
      <c r="G81" s="25">
        <f>IF(HLOOKUP('lt tabell'!$G$4,pivå!$F$3:$BS$1000,'lt tabell'!$K81,FALSE)="",#N/A,HLOOKUP('lt tabell'!$G$4,pivå!$F$3:$BS$1000,'lt tabell'!$K81,FALSE))</f>
        <v>69.071644166045743</v>
      </c>
      <c r="H81" s="25" t="e">
        <f>IF(HLOOKUP('lt tabell'!$G$4+0.1,pivå!$F$3:$BS$1000,'lt tabell'!$K81,FALSE)="",#N/A,HLOOKUP('lt tabell'!$G$4+0.1,pivå!$F$3:$BS$1000,'lt tabell'!$K81,FALSE))</f>
        <v>#N/A</v>
      </c>
      <c r="I81" s="25" t="e">
        <f>IF(HLOOKUP('lt tabell'!$G$4+0.2,pivå!$F$3:$BS$1000,'lt tabell'!$K81,FALSE)="",#N/A,HLOOKUP('lt tabell'!$G$4+0.2,pivå!$F$3:$BS$1000,'lt tabell'!$K81,FALSE))</f>
        <v>#N/A</v>
      </c>
      <c r="J81" s="25"/>
      <c r="K81" s="26">
        <f>IF(pivå!BS83="",#N/A,pivå!BS83)</f>
        <v>78.794536152727346</v>
      </c>
      <c r="L81" s="26" t="e">
        <f>IF(pivå!BT83="",#N/A,pivå!BT83)</f>
        <v>#N/A</v>
      </c>
      <c r="M81" s="26" t="e">
        <f>IF(pivå!BU83="",#N/A,pivå!BU83)</f>
        <v>#N/A</v>
      </c>
      <c r="O81" s="37">
        <f>IF(HLOOKUP('lt tabell'!$G$4,pivå!$BV$3:$EF$1000,'lt tabell'!$K81,FALSE)="",#N/A,HLOOKUP('lt tabell'!$G$4,pivå!$BV$3:$EF$1000,'lt tabell'!$K81,FALSE))</f>
        <v>68.749709007118852</v>
      </c>
      <c r="P81" s="37" t="e">
        <f>IF(HLOOKUP('lt tabell'!$G$4+0.1,pivå!$BV$3:$EF$1000,'lt tabell'!$K81,FALSE)="",#N/A,HLOOKUP('lt tabell'!$G$4+0.1,pivå!$BV$3:$EF$1000,'lt tabell'!$K81,FALSE))</f>
        <v>#N/A</v>
      </c>
      <c r="Q81" s="37" t="e">
        <f>IF(HLOOKUP('lt tabell'!$G$4+0.2,pivå!$BV$3:$EF$1000,'lt tabell'!$K81,FALSE)="",#N/A,HLOOKUP('lt tabell'!$G$4+0.2,pivå!$BV$3:$EF$1000,'lt tabell'!$K81,FALSE))</f>
        <v>#N/A</v>
      </c>
      <c r="S81" s="37">
        <f>IF(HLOOKUP('lt tabell'!$G$4,pivå!$EJ$3:$GT$1000,'lt tabell'!$K81,FALSE)="",#N/A,HLOOKUP('lt tabell'!$G$4,pivå!$EJ$3:$GT$1000,'lt tabell'!$K81,FALSE))</f>
        <v>69.393579324972634</v>
      </c>
      <c r="T81" s="37" t="e">
        <f>IF(HLOOKUP('lt tabell'!$G$4+0.1,pivå!$EJ$3:$GT$1000,'lt tabell'!$K81,FALSE)="",#N/A,HLOOKUP('lt tabell'!$G$4+0.1,pivå!$EJ$3:$GT$1000,'lt tabell'!$K81,FALSE))</f>
        <v>#N/A</v>
      </c>
      <c r="U81" s="37" t="e">
        <f>IF(HLOOKUP('lt tabell'!$G$4+0.2,pivå!$EJ$3:$GT$1000,'lt tabell'!$K81,FALSE)="",#N/A,HLOOKUP('lt tabell'!$G$4+0.2,pivå!$EJ$3:$GT$1000,'lt tabell'!$K81,FALSE))</f>
        <v>#N/A</v>
      </c>
    </row>
    <row r="82" spans="1:21" x14ac:dyDescent="0.25">
      <c r="A82" s="23"/>
      <c r="B82" s="9">
        <f>pivå!B84</f>
        <v>0</v>
      </c>
      <c r="C82" s="20">
        <f>pivå!E84</f>
        <v>0</v>
      </c>
      <c r="D82" s="12">
        <f>pivå!C84</f>
        <v>0</v>
      </c>
      <c r="E82" s="12">
        <f>pivå!D84</f>
        <v>0</v>
      </c>
      <c r="F82" s="14" t="str">
        <f>pivå!G84</f>
        <v>2006</v>
      </c>
      <c r="G82" s="25">
        <f>IF(HLOOKUP('lt tabell'!$G$4,pivå!$F$3:$BS$1000,'lt tabell'!$K82,FALSE)="",#N/A,HLOOKUP('lt tabell'!$G$4,pivå!$F$3:$BS$1000,'lt tabell'!$K82,FALSE))</f>
        <v>69.513179467776524</v>
      </c>
      <c r="H82" s="25" t="e">
        <f>IF(HLOOKUP('lt tabell'!$G$4+0.1,pivå!$F$3:$BS$1000,'lt tabell'!$K82,FALSE)="",#N/A,HLOOKUP('lt tabell'!$G$4+0.1,pivå!$F$3:$BS$1000,'lt tabell'!$K82,FALSE))</f>
        <v>#N/A</v>
      </c>
      <c r="I82" s="25" t="e">
        <f>IF(HLOOKUP('lt tabell'!$G$4+0.2,pivå!$F$3:$BS$1000,'lt tabell'!$K82,FALSE)="",#N/A,HLOOKUP('lt tabell'!$G$4+0.2,pivå!$F$3:$BS$1000,'lt tabell'!$K82,FALSE))</f>
        <v>#N/A</v>
      </c>
      <c r="J82" s="25"/>
      <c r="K82" s="26">
        <f>IF(pivå!BS84="",#N/A,pivå!BS84)</f>
        <v>78.119347359777052</v>
      </c>
      <c r="L82" s="26" t="e">
        <f>IF(pivå!BT84="",#N/A,pivå!BT84)</f>
        <v>#N/A</v>
      </c>
      <c r="M82" s="26" t="e">
        <f>IF(pivå!BU84="",#N/A,pivå!BU84)</f>
        <v>#N/A</v>
      </c>
      <c r="O82" s="37">
        <f>IF(HLOOKUP('lt tabell'!$G$4,pivå!$BV$3:$EF$1000,'lt tabell'!$K82,FALSE)="",#N/A,HLOOKUP('lt tabell'!$G$4,pivå!$BV$3:$EF$1000,'lt tabell'!$K82,FALSE))</f>
        <v>69.192747006160744</v>
      </c>
      <c r="P82" s="37" t="e">
        <f>IF(HLOOKUP('lt tabell'!$G$4+0.1,pivå!$BV$3:$EF$1000,'lt tabell'!$K82,FALSE)="",#N/A,HLOOKUP('lt tabell'!$G$4+0.1,pivå!$BV$3:$EF$1000,'lt tabell'!$K82,FALSE))</f>
        <v>#N/A</v>
      </c>
      <c r="Q82" s="37" t="e">
        <f>IF(HLOOKUP('lt tabell'!$G$4+0.2,pivå!$BV$3:$EF$1000,'lt tabell'!$K82,FALSE)="",#N/A,HLOOKUP('lt tabell'!$G$4+0.2,pivå!$BV$3:$EF$1000,'lt tabell'!$K82,FALSE))</f>
        <v>#N/A</v>
      </c>
      <c r="S82" s="37">
        <f>IF(HLOOKUP('lt tabell'!$G$4,pivå!$EJ$3:$GT$1000,'lt tabell'!$K82,FALSE)="",#N/A,HLOOKUP('lt tabell'!$G$4,pivå!$EJ$3:$GT$1000,'lt tabell'!$K82,FALSE))</f>
        <v>69.833611929392305</v>
      </c>
      <c r="T82" s="37" t="e">
        <f>IF(HLOOKUP('lt tabell'!$G$4+0.1,pivå!$EJ$3:$GT$1000,'lt tabell'!$K82,FALSE)="",#N/A,HLOOKUP('lt tabell'!$G$4+0.1,pivå!$EJ$3:$GT$1000,'lt tabell'!$K82,FALSE))</f>
        <v>#N/A</v>
      </c>
      <c r="U82" s="37" t="e">
        <f>IF(HLOOKUP('lt tabell'!$G$4+0.2,pivå!$EJ$3:$GT$1000,'lt tabell'!$K82,FALSE)="",#N/A,HLOOKUP('lt tabell'!$G$4+0.2,pivå!$EJ$3:$GT$1000,'lt tabell'!$K82,FALSE))</f>
        <v>#N/A</v>
      </c>
    </row>
    <row r="83" spans="1:21" x14ac:dyDescent="0.25">
      <c r="A83" s="23"/>
      <c r="B83" s="9">
        <f>pivå!B85</f>
        <v>0</v>
      </c>
      <c r="C83" s="20">
        <f>pivå!E85</f>
        <v>0</v>
      </c>
      <c r="D83" s="12">
        <f>pivå!C85</f>
        <v>0</v>
      </c>
      <c r="E83" s="12">
        <f>pivå!D85</f>
        <v>0</v>
      </c>
      <c r="F83" s="14" t="str">
        <f>pivå!G85</f>
        <v>2007</v>
      </c>
      <c r="G83" s="25">
        <f>IF(HLOOKUP('lt tabell'!$G$4,pivå!$F$3:$BS$1000,'lt tabell'!$K83,FALSE)="",#N/A,HLOOKUP('lt tabell'!$G$4,pivå!$F$3:$BS$1000,'lt tabell'!$K83,FALSE))</f>
        <v>69.513179467776524</v>
      </c>
      <c r="H83" s="25" t="e">
        <f>IF(HLOOKUP('lt tabell'!$G$4+0.1,pivå!$F$3:$BS$1000,'lt tabell'!$K83,FALSE)="",#N/A,HLOOKUP('lt tabell'!$G$4+0.1,pivå!$F$3:$BS$1000,'lt tabell'!$K83,FALSE))</f>
        <v>#N/A</v>
      </c>
      <c r="I83" s="25" t="e">
        <f>IF(HLOOKUP('lt tabell'!$G$4+0.2,pivå!$F$3:$BS$1000,'lt tabell'!$K83,FALSE)="",#N/A,HLOOKUP('lt tabell'!$G$4+0.2,pivå!$F$3:$BS$1000,'lt tabell'!$K83,FALSE))</f>
        <v>#N/A</v>
      </c>
      <c r="J83" s="25"/>
      <c r="K83" s="26">
        <f>IF(pivå!BS85="",#N/A,pivå!BS85)</f>
        <v>78.572991259618149</v>
      </c>
      <c r="L83" s="26" t="e">
        <f>IF(pivå!BT85="",#N/A,pivå!BT85)</f>
        <v>#N/A</v>
      </c>
      <c r="M83" s="26" t="e">
        <f>IF(pivå!BU85="",#N/A,pivå!BU85)</f>
        <v>#N/A</v>
      </c>
      <c r="O83" s="37">
        <f>IF(HLOOKUP('lt tabell'!$G$4,pivå!$BV$3:$EF$1000,'lt tabell'!$K83,FALSE)="",#N/A,HLOOKUP('lt tabell'!$G$4,pivå!$BV$3:$EF$1000,'lt tabell'!$K83,FALSE))</f>
        <v>69.192747006160744</v>
      </c>
      <c r="P83" s="37" t="e">
        <f>IF(HLOOKUP('lt tabell'!$G$4+0.1,pivå!$BV$3:$EF$1000,'lt tabell'!$K83,FALSE)="",#N/A,HLOOKUP('lt tabell'!$G$4+0.1,pivå!$BV$3:$EF$1000,'lt tabell'!$K83,FALSE))</f>
        <v>#N/A</v>
      </c>
      <c r="Q83" s="37" t="e">
        <f>IF(HLOOKUP('lt tabell'!$G$4+0.2,pivå!$BV$3:$EF$1000,'lt tabell'!$K83,FALSE)="",#N/A,HLOOKUP('lt tabell'!$G$4+0.2,pivå!$BV$3:$EF$1000,'lt tabell'!$K83,FALSE))</f>
        <v>#N/A</v>
      </c>
      <c r="S83" s="37">
        <f>IF(HLOOKUP('lt tabell'!$G$4,pivå!$EJ$3:$GT$1000,'lt tabell'!$K83,FALSE)="",#N/A,HLOOKUP('lt tabell'!$G$4,pivå!$EJ$3:$GT$1000,'lt tabell'!$K83,FALSE))</f>
        <v>69.833611929392305</v>
      </c>
      <c r="T83" s="37" t="e">
        <f>IF(HLOOKUP('lt tabell'!$G$4+0.1,pivå!$EJ$3:$GT$1000,'lt tabell'!$K83,FALSE)="",#N/A,HLOOKUP('lt tabell'!$G$4+0.1,pivå!$EJ$3:$GT$1000,'lt tabell'!$K83,FALSE))</f>
        <v>#N/A</v>
      </c>
      <c r="U83" s="37" t="e">
        <f>IF(HLOOKUP('lt tabell'!$G$4+0.2,pivå!$EJ$3:$GT$1000,'lt tabell'!$K83,FALSE)="",#N/A,HLOOKUP('lt tabell'!$G$4+0.2,pivå!$EJ$3:$GT$1000,'lt tabell'!$K83,FALSE))</f>
        <v>#N/A</v>
      </c>
    </row>
    <row r="84" spans="1:21" x14ac:dyDescent="0.25">
      <c r="A84" s="23"/>
      <c r="B84" s="9">
        <f>pivå!B86</f>
        <v>0</v>
      </c>
      <c r="C84" s="20">
        <f>pivå!E86</f>
        <v>0</v>
      </c>
      <c r="D84" s="12">
        <f>pivå!C86</f>
        <v>0</v>
      </c>
      <c r="E84" s="12">
        <f>pivå!D86</f>
        <v>0</v>
      </c>
      <c r="F84" s="14" t="str">
        <f>pivå!G86</f>
        <v>2008</v>
      </c>
      <c r="G84" s="25">
        <f>IF(HLOOKUP('lt tabell'!$G$4,pivå!$F$3:$BS$1000,'lt tabell'!$K84,FALSE)="",#N/A,HLOOKUP('lt tabell'!$G$4,pivå!$F$3:$BS$1000,'lt tabell'!$K84,FALSE))</f>
        <v>67.946521674363183</v>
      </c>
      <c r="H84" s="25" t="e">
        <f>IF(HLOOKUP('lt tabell'!$G$4+0.1,pivå!$F$3:$BS$1000,'lt tabell'!$K84,FALSE)="",#N/A,HLOOKUP('lt tabell'!$G$4+0.1,pivå!$F$3:$BS$1000,'lt tabell'!$K84,FALSE))</f>
        <v>#N/A</v>
      </c>
      <c r="I84" s="25" t="e">
        <f>IF(HLOOKUP('lt tabell'!$G$4+0.2,pivå!$F$3:$BS$1000,'lt tabell'!$K84,FALSE)="",#N/A,HLOOKUP('lt tabell'!$G$4+0.2,pivå!$F$3:$BS$1000,'lt tabell'!$K84,FALSE))</f>
        <v>#N/A</v>
      </c>
      <c r="J84" s="25"/>
      <c r="K84" s="26">
        <f>IF(pivå!BS86="",#N/A,pivå!BS86)</f>
        <v>80.335817724879846</v>
      </c>
      <c r="L84" s="26" t="e">
        <f>IF(pivå!BT86="",#N/A,pivå!BT86)</f>
        <v>#N/A</v>
      </c>
      <c r="M84" s="26" t="e">
        <f>IF(pivå!BU86="",#N/A,pivå!BU86)</f>
        <v>#N/A</v>
      </c>
      <c r="O84" s="37">
        <f>IF(HLOOKUP('lt tabell'!$G$4,pivå!$BV$3:$EF$1000,'lt tabell'!$K84,FALSE)="",#N/A,HLOOKUP('lt tabell'!$G$4,pivå!$BV$3:$EF$1000,'lt tabell'!$K84,FALSE))</f>
        <v>67.624245409521095</v>
      </c>
      <c r="P84" s="37" t="e">
        <f>IF(HLOOKUP('lt tabell'!$G$4+0.1,pivå!$BV$3:$EF$1000,'lt tabell'!$K84,FALSE)="",#N/A,HLOOKUP('lt tabell'!$G$4+0.1,pivå!$BV$3:$EF$1000,'lt tabell'!$K84,FALSE))</f>
        <v>#N/A</v>
      </c>
      <c r="Q84" s="37" t="e">
        <f>IF(HLOOKUP('lt tabell'!$G$4+0.2,pivå!$BV$3:$EF$1000,'lt tabell'!$K84,FALSE)="",#N/A,HLOOKUP('lt tabell'!$G$4+0.2,pivå!$BV$3:$EF$1000,'lt tabell'!$K84,FALSE))</f>
        <v>#N/A</v>
      </c>
      <c r="S84" s="37">
        <f>IF(HLOOKUP('lt tabell'!$G$4,pivå!$EJ$3:$GT$1000,'lt tabell'!$K84,FALSE)="",#N/A,HLOOKUP('lt tabell'!$G$4,pivå!$EJ$3:$GT$1000,'lt tabell'!$K84,FALSE))</f>
        <v>68.268797939205271</v>
      </c>
      <c r="T84" s="37" t="e">
        <f>IF(HLOOKUP('lt tabell'!$G$4+0.1,pivå!$EJ$3:$GT$1000,'lt tabell'!$K84,FALSE)="",#N/A,HLOOKUP('lt tabell'!$G$4+0.1,pivå!$EJ$3:$GT$1000,'lt tabell'!$K84,FALSE))</f>
        <v>#N/A</v>
      </c>
      <c r="U84" s="37" t="e">
        <f>IF(HLOOKUP('lt tabell'!$G$4+0.2,pivå!$EJ$3:$GT$1000,'lt tabell'!$K84,FALSE)="",#N/A,HLOOKUP('lt tabell'!$G$4+0.2,pivå!$EJ$3:$GT$1000,'lt tabell'!$K84,FALSE))</f>
        <v>#N/A</v>
      </c>
    </row>
    <row r="85" spans="1:21" x14ac:dyDescent="0.25">
      <c r="A85" s="23"/>
      <c r="B85" s="9">
        <f>pivå!B87</f>
        <v>0</v>
      </c>
      <c r="C85" s="20">
        <f>pivå!E87</f>
        <v>0</v>
      </c>
      <c r="D85" s="12">
        <f>pivå!C87</f>
        <v>0</v>
      </c>
      <c r="E85" s="12">
        <f>pivå!D87</f>
        <v>0</v>
      </c>
      <c r="F85" s="14" t="str">
        <f>pivå!G87</f>
        <v>2009</v>
      </c>
      <c r="G85" s="25">
        <f>IF(HLOOKUP('lt tabell'!$G$4,pivå!$F$3:$BS$1000,'lt tabell'!$K85,FALSE)="",#N/A,HLOOKUP('lt tabell'!$G$4,pivå!$F$3:$BS$1000,'lt tabell'!$K85,FALSE))</f>
        <v>67.026182775201988</v>
      </c>
      <c r="H85" s="25" t="e">
        <f>IF(HLOOKUP('lt tabell'!$G$4+0.1,pivå!$F$3:$BS$1000,'lt tabell'!$K85,FALSE)="",#N/A,HLOOKUP('lt tabell'!$G$4+0.1,pivå!$F$3:$BS$1000,'lt tabell'!$K85,FALSE))</f>
        <v>#N/A</v>
      </c>
      <c r="I85" s="25" t="e">
        <f>IF(HLOOKUP('lt tabell'!$G$4+0.2,pivå!$F$3:$BS$1000,'lt tabell'!$K85,FALSE)="",#N/A,HLOOKUP('lt tabell'!$G$4+0.2,pivå!$F$3:$BS$1000,'lt tabell'!$K85,FALSE))</f>
        <v>#N/A</v>
      </c>
      <c r="J85" s="25"/>
      <c r="K85" s="26">
        <f>IF(pivå!BS87="",#N/A,pivå!BS87)</f>
        <v>80.163485267254003</v>
      </c>
      <c r="L85" s="26" t="e">
        <f>IF(pivå!BT87="",#N/A,pivå!BT87)</f>
        <v>#N/A</v>
      </c>
      <c r="M85" s="26" t="e">
        <f>IF(pivå!BU87="",#N/A,pivå!BU87)</f>
        <v>#N/A</v>
      </c>
      <c r="O85" s="37">
        <f>IF(HLOOKUP('lt tabell'!$G$4,pivå!$BV$3:$EF$1000,'lt tabell'!$K85,FALSE)="",#N/A,HLOOKUP('lt tabell'!$G$4,pivå!$BV$3:$EF$1000,'lt tabell'!$K85,FALSE))</f>
        <v>66.703048567716266</v>
      </c>
      <c r="P85" s="37" t="e">
        <f>IF(HLOOKUP('lt tabell'!$G$4+0.1,pivå!$BV$3:$EF$1000,'lt tabell'!$K85,FALSE)="",#N/A,HLOOKUP('lt tabell'!$G$4+0.1,pivå!$BV$3:$EF$1000,'lt tabell'!$K85,FALSE))</f>
        <v>#N/A</v>
      </c>
      <c r="Q85" s="37" t="e">
        <f>IF(HLOOKUP('lt tabell'!$G$4+0.2,pivå!$BV$3:$EF$1000,'lt tabell'!$K85,FALSE)="",#N/A,HLOOKUP('lt tabell'!$G$4+0.2,pivå!$BV$3:$EF$1000,'lt tabell'!$K85,FALSE))</f>
        <v>#N/A</v>
      </c>
      <c r="S85" s="37">
        <f>IF(HLOOKUP('lt tabell'!$G$4,pivå!$EJ$3:$GT$1000,'lt tabell'!$K85,FALSE)="",#N/A,HLOOKUP('lt tabell'!$G$4,pivå!$EJ$3:$GT$1000,'lt tabell'!$K85,FALSE))</f>
        <v>67.349316982687725</v>
      </c>
      <c r="T85" s="37" t="e">
        <f>IF(HLOOKUP('lt tabell'!$G$4+0.1,pivå!$EJ$3:$GT$1000,'lt tabell'!$K85,FALSE)="",#N/A,HLOOKUP('lt tabell'!$G$4+0.1,pivå!$EJ$3:$GT$1000,'lt tabell'!$K85,FALSE))</f>
        <v>#N/A</v>
      </c>
      <c r="U85" s="37" t="e">
        <f>IF(HLOOKUP('lt tabell'!$G$4+0.2,pivå!$EJ$3:$GT$1000,'lt tabell'!$K85,FALSE)="",#N/A,HLOOKUP('lt tabell'!$G$4+0.2,pivå!$EJ$3:$GT$1000,'lt tabell'!$K85,FALSE))</f>
        <v>#N/A</v>
      </c>
    </row>
    <row r="86" spans="1:21" x14ac:dyDescent="0.25">
      <c r="A86" s="23"/>
      <c r="B86" s="9">
        <f>pivå!B88</f>
        <v>0</v>
      </c>
      <c r="C86" s="20">
        <f>pivå!E88</f>
        <v>0</v>
      </c>
      <c r="D86" s="12">
        <f>pivå!C88</f>
        <v>0</v>
      </c>
      <c r="E86" s="12">
        <f>pivå!D88</f>
        <v>0</v>
      </c>
      <c r="F86" s="14" t="str">
        <f>pivå!G88</f>
        <v>2010</v>
      </c>
      <c r="G86" s="25">
        <f>IF(HLOOKUP('lt tabell'!$G$4,pivå!$F$3:$BS$1000,'lt tabell'!$K86,FALSE)="",#N/A,HLOOKUP('lt tabell'!$G$4,pivå!$F$3:$BS$1000,'lt tabell'!$K86,FALSE))</f>
        <v>66.414129110840435</v>
      </c>
      <c r="H86" s="25" t="e">
        <f>IF(HLOOKUP('lt tabell'!$G$4+0.1,pivå!$F$3:$BS$1000,'lt tabell'!$K86,FALSE)="",#N/A,HLOOKUP('lt tabell'!$G$4+0.1,pivå!$F$3:$BS$1000,'lt tabell'!$K86,FALSE))</f>
        <v>#N/A</v>
      </c>
      <c r="I86" s="25" t="e">
        <f>IF(HLOOKUP('lt tabell'!$G$4+0.2,pivå!$F$3:$BS$1000,'lt tabell'!$K86,FALSE)="",#N/A,HLOOKUP('lt tabell'!$G$4+0.2,pivå!$F$3:$BS$1000,'lt tabell'!$K86,FALSE))</f>
        <v>#N/A</v>
      </c>
      <c r="J86" s="25"/>
      <c r="K86" s="26">
        <f>IF(pivå!BS88="",#N/A,pivå!BS88)</f>
        <v>80.311933746919522</v>
      </c>
      <c r="L86" s="26" t="e">
        <f>IF(pivå!BT88="",#N/A,pivå!BT88)</f>
        <v>#N/A</v>
      </c>
      <c r="M86" s="26" t="e">
        <f>IF(pivå!BU88="",#N/A,pivå!BU88)</f>
        <v>#N/A</v>
      </c>
      <c r="O86" s="37">
        <f>IF(HLOOKUP('lt tabell'!$G$4,pivå!$BV$3:$EF$1000,'lt tabell'!$K86,FALSE)="",#N/A,HLOOKUP('lt tabell'!$G$4,pivå!$BV$3:$EF$1000,'lt tabell'!$K86,FALSE))</f>
        <v>66.091061781983456</v>
      </c>
      <c r="P86" s="37" t="e">
        <f>IF(HLOOKUP('lt tabell'!$G$4+0.1,pivå!$BV$3:$EF$1000,'lt tabell'!$K86,FALSE)="",#N/A,HLOOKUP('lt tabell'!$G$4+0.1,pivå!$BV$3:$EF$1000,'lt tabell'!$K86,FALSE))</f>
        <v>#N/A</v>
      </c>
      <c r="Q86" s="37" t="e">
        <f>IF(HLOOKUP('lt tabell'!$G$4+0.2,pivå!$BV$3:$EF$1000,'lt tabell'!$K86,FALSE)="",#N/A,HLOOKUP('lt tabell'!$G$4+0.2,pivå!$BV$3:$EF$1000,'lt tabell'!$K86,FALSE))</f>
        <v>#N/A</v>
      </c>
      <c r="S86" s="37">
        <f>IF(HLOOKUP('lt tabell'!$G$4,pivå!$EJ$3:$GT$1000,'lt tabell'!$K86,FALSE)="",#N/A,HLOOKUP('lt tabell'!$G$4,pivå!$EJ$3:$GT$1000,'lt tabell'!$K86,FALSE))</f>
        <v>66.737196439697428</v>
      </c>
      <c r="T86" s="37" t="e">
        <f>IF(HLOOKUP('lt tabell'!$G$4+0.1,pivå!$EJ$3:$GT$1000,'lt tabell'!$K86,FALSE)="",#N/A,HLOOKUP('lt tabell'!$G$4+0.1,pivå!$EJ$3:$GT$1000,'lt tabell'!$K86,FALSE))</f>
        <v>#N/A</v>
      </c>
      <c r="U86" s="37" t="e">
        <f>IF(HLOOKUP('lt tabell'!$G$4+0.2,pivå!$EJ$3:$GT$1000,'lt tabell'!$K86,FALSE)="",#N/A,HLOOKUP('lt tabell'!$G$4+0.2,pivå!$EJ$3:$GT$1000,'lt tabell'!$K86,FALSE))</f>
        <v>#N/A</v>
      </c>
    </row>
    <row r="87" spans="1:21" x14ac:dyDescent="0.25">
      <c r="A87" s="23"/>
      <c r="B87" s="9">
        <f>pivå!B89</f>
        <v>0</v>
      </c>
      <c r="C87" s="20">
        <f>pivå!E89</f>
        <v>0</v>
      </c>
      <c r="D87" s="12">
        <f>pivå!C89</f>
        <v>0</v>
      </c>
      <c r="E87" s="12">
        <f>pivå!D89</f>
        <v>0</v>
      </c>
      <c r="F87" s="14" t="str">
        <f>pivå!G89</f>
        <v>2011</v>
      </c>
      <c r="G87" s="25">
        <f>IF(HLOOKUP('lt tabell'!$G$4,pivå!$F$3:$BS$1000,'lt tabell'!$K87,FALSE)="",#N/A,HLOOKUP('lt tabell'!$G$4,pivå!$F$3:$BS$1000,'lt tabell'!$K87,FALSE))</f>
        <v>64.758103531688434</v>
      </c>
      <c r="H87" s="25" t="e">
        <f>IF(HLOOKUP('lt tabell'!$G$4+0.1,pivå!$F$3:$BS$1000,'lt tabell'!$K87,FALSE)="",#N/A,HLOOKUP('lt tabell'!$G$4+0.1,pivå!$F$3:$BS$1000,'lt tabell'!$K87,FALSE))</f>
        <v>#N/A</v>
      </c>
      <c r="I87" s="25" t="e">
        <f>IF(HLOOKUP('lt tabell'!$G$4+0.2,pivå!$F$3:$BS$1000,'lt tabell'!$K87,FALSE)="",#N/A,HLOOKUP('lt tabell'!$G$4+0.2,pivå!$F$3:$BS$1000,'lt tabell'!$K87,FALSE))</f>
        <v>#N/A</v>
      </c>
      <c r="J87" s="25"/>
      <c r="K87" s="26">
        <f>IF(pivå!BS89="",#N/A,pivå!BS89)</f>
        <v>79.41572516787727</v>
      </c>
      <c r="L87" s="26" t="e">
        <f>IF(pivå!BT89="",#N/A,pivå!BT89)</f>
        <v>#N/A</v>
      </c>
      <c r="M87" s="26" t="e">
        <f>IF(pivå!BU89="",#N/A,pivå!BU89)</f>
        <v>#N/A</v>
      </c>
      <c r="O87" s="37">
        <f>IF(HLOOKUP('lt tabell'!$G$4,pivå!$BV$3:$EF$1000,'lt tabell'!$K87,FALSE)="",#N/A,HLOOKUP('lt tabell'!$G$4,pivå!$BV$3:$EF$1000,'lt tabell'!$K87,FALSE))</f>
        <v>64.432467439920444</v>
      </c>
      <c r="P87" s="37" t="e">
        <f>IF(HLOOKUP('lt tabell'!$G$4+0.1,pivå!$BV$3:$EF$1000,'lt tabell'!$K87,FALSE)="",#N/A,HLOOKUP('lt tabell'!$G$4+0.1,pivå!$BV$3:$EF$1000,'lt tabell'!$K87,FALSE))</f>
        <v>#N/A</v>
      </c>
      <c r="Q87" s="37" t="e">
        <f>IF(HLOOKUP('lt tabell'!$G$4+0.2,pivå!$BV$3:$EF$1000,'lt tabell'!$K87,FALSE)="",#N/A,HLOOKUP('lt tabell'!$G$4+0.2,pivå!$BV$3:$EF$1000,'lt tabell'!$K87,FALSE))</f>
        <v>#N/A</v>
      </c>
      <c r="S87" s="37">
        <f>IF(HLOOKUP('lt tabell'!$G$4,pivå!$EJ$3:$GT$1000,'lt tabell'!$K87,FALSE)="",#N/A,HLOOKUP('lt tabell'!$G$4,pivå!$EJ$3:$GT$1000,'lt tabell'!$K87,FALSE))</f>
        <v>65.083739623456424</v>
      </c>
      <c r="T87" s="37" t="e">
        <f>IF(HLOOKUP('lt tabell'!$G$4+0.1,pivå!$EJ$3:$GT$1000,'lt tabell'!$K87,FALSE)="",#N/A,HLOOKUP('lt tabell'!$G$4+0.1,pivå!$EJ$3:$GT$1000,'lt tabell'!$K87,FALSE))</f>
        <v>#N/A</v>
      </c>
      <c r="U87" s="37" t="e">
        <f>IF(HLOOKUP('lt tabell'!$G$4+0.2,pivå!$EJ$3:$GT$1000,'lt tabell'!$K87,FALSE)="",#N/A,HLOOKUP('lt tabell'!$G$4+0.2,pivå!$EJ$3:$GT$1000,'lt tabell'!$K87,FALSE))</f>
        <v>#N/A</v>
      </c>
    </row>
    <row r="88" spans="1:21" x14ac:dyDescent="0.25">
      <c r="A88" s="23"/>
      <c r="B88" s="9">
        <f>pivå!B90</f>
        <v>0</v>
      </c>
      <c r="C88" s="20">
        <f>pivå!E90</f>
        <v>0</v>
      </c>
      <c r="D88" s="12">
        <f>pivå!C90</f>
        <v>0</v>
      </c>
      <c r="E88" s="12">
        <f>pivå!D90</f>
        <v>0</v>
      </c>
      <c r="F88" s="14">
        <f>pivå!G90</f>
        <v>0</v>
      </c>
      <c r="G88" s="25" t="e">
        <f>IF(HLOOKUP('lt tabell'!$G$4,pivå!$F$3:$BS$1000,'lt tabell'!$K88,FALSE)="",#N/A,HLOOKUP('lt tabell'!$G$4,pivå!$F$3:$BS$1000,'lt tabell'!$K88,FALSE))</f>
        <v>#N/A</v>
      </c>
      <c r="H88" s="25" t="e">
        <f>IF(HLOOKUP('lt tabell'!$G$4+0.1,pivå!$F$3:$BS$1000,'lt tabell'!$K88,FALSE)="",#N/A,HLOOKUP('lt tabell'!$G$4+0.1,pivå!$F$3:$BS$1000,'lt tabell'!$K88,FALSE))</f>
        <v>#N/A</v>
      </c>
      <c r="I88" s="25" t="e">
        <f>IF(HLOOKUP('lt tabell'!$G$4+0.2,pivå!$F$3:$BS$1000,'lt tabell'!$K88,FALSE)="",#N/A,HLOOKUP('lt tabell'!$G$4+0.2,pivå!$F$3:$BS$1000,'lt tabell'!$K88,FALSE))</f>
        <v>#N/A</v>
      </c>
      <c r="J88" s="25"/>
      <c r="K88" s="26" t="e">
        <f>IF(pivå!BS90="",#N/A,pivå!BS90)</f>
        <v>#N/A</v>
      </c>
      <c r="L88" s="26" t="e">
        <f>IF(pivå!BT90="",#N/A,pivå!BT90)</f>
        <v>#N/A</v>
      </c>
      <c r="M88" s="26" t="e">
        <f>IF(pivå!BU90="",#N/A,pivå!BU90)</f>
        <v>#N/A</v>
      </c>
      <c r="O88" s="37" t="e">
        <f>IF(HLOOKUP('lt tabell'!$G$4,pivå!$BV$3:$EF$1000,'lt tabell'!$K88,FALSE)="",#N/A,HLOOKUP('lt tabell'!$G$4,pivå!$BV$3:$EF$1000,'lt tabell'!$K88,FALSE))</f>
        <v>#N/A</v>
      </c>
      <c r="P88" s="37" t="e">
        <f>IF(HLOOKUP('lt tabell'!$G$4+0.1,pivå!$BV$3:$EF$1000,'lt tabell'!$K88,FALSE)="",#N/A,HLOOKUP('lt tabell'!$G$4+0.1,pivå!$BV$3:$EF$1000,'lt tabell'!$K88,FALSE))</f>
        <v>#N/A</v>
      </c>
      <c r="Q88" s="37" t="e">
        <f>IF(HLOOKUP('lt tabell'!$G$4+0.2,pivå!$BV$3:$EF$1000,'lt tabell'!$K88,FALSE)="",#N/A,HLOOKUP('lt tabell'!$G$4+0.2,pivå!$BV$3:$EF$1000,'lt tabell'!$K88,FALSE))</f>
        <v>#N/A</v>
      </c>
      <c r="S88" s="37" t="e">
        <f>IF(HLOOKUP('lt tabell'!$G$4,pivå!$EJ$3:$GT$1000,'lt tabell'!$K88,FALSE)="",#N/A,HLOOKUP('lt tabell'!$G$4,pivå!$EJ$3:$GT$1000,'lt tabell'!$K88,FALSE))</f>
        <v>#N/A</v>
      </c>
      <c r="T88" s="37" t="e">
        <f>IF(HLOOKUP('lt tabell'!$G$4+0.1,pivå!$EJ$3:$GT$1000,'lt tabell'!$K88,FALSE)="",#N/A,HLOOKUP('lt tabell'!$G$4+0.1,pivå!$EJ$3:$GT$1000,'lt tabell'!$K88,FALSE))</f>
        <v>#N/A</v>
      </c>
      <c r="U88" s="37" t="e">
        <f>IF(HLOOKUP('lt tabell'!$G$4+0.2,pivå!$EJ$3:$GT$1000,'lt tabell'!$K88,FALSE)="",#N/A,HLOOKUP('lt tabell'!$G$4+0.2,pivå!$EJ$3:$GT$1000,'lt tabell'!$K88,FALSE))</f>
        <v>#N/A</v>
      </c>
    </row>
    <row r="89" spans="1:21" x14ac:dyDescent="0.25">
      <c r="A89" s="23"/>
      <c r="B89" s="9">
        <f>pivå!B91</f>
        <v>11</v>
      </c>
      <c r="C89" s="20" t="str">
        <f>pivå!E91</f>
        <v>Tio eller fler läkemedel bland äldre</v>
      </c>
      <c r="D89" s="12" t="str">
        <f>pivå!C91</f>
        <v>Läkemedelsregistret, Socialstyrelsen</v>
      </c>
      <c r="E89" s="12" t="str">
        <f>pivå!D91</f>
        <v>Procent</v>
      </c>
      <c r="F89" s="14" t="str">
        <f>pivå!G91</f>
        <v>2008</v>
      </c>
      <c r="G89" s="25">
        <f>IF(HLOOKUP('lt tabell'!$G$4,pivå!$F$3:$BS$1000,'lt tabell'!$K89,FALSE)="",#N/A,HLOOKUP('lt tabell'!$G$4,pivå!$F$3:$BS$1000,'lt tabell'!$K89,FALSE))</f>
        <v>15.722593</v>
      </c>
      <c r="H89" s="25">
        <f>IF(HLOOKUP('lt tabell'!$G$4+0.1,pivå!$F$3:$BS$1000,'lt tabell'!$K89,FALSE)="",#N/A,HLOOKUP('lt tabell'!$G$4+0.1,pivå!$F$3:$BS$1000,'lt tabell'!$K89,FALSE))</f>
        <v>11.292614</v>
      </c>
      <c r="I89" s="25">
        <f>IF(HLOOKUP('lt tabell'!$G$4+0.2,pivå!$F$3:$BS$1000,'lt tabell'!$K89,FALSE)="",#N/A,HLOOKUP('lt tabell'!$G$4+0.2,pivå!$F$3:$BS$1000,'lt tabell'!$K89,FALSE))</f>
        <v>14.050141</v>
      </c>
      <c r="J89" s="25"/>
      <c r="K89" s="26">
        <f>IF(pivå!BS91="",#N/A,pivå!BS91)</f>
        <v>12.031128000000001</v>
      </c>
      <c r="L89" s="26">
        <f>IF(pivå!BT91="",#N/A,pivå!BT91)</f>
        <v>9.4523735000000002</v>
      </c>
      <c r="M89" s="26">
        <f>IF(pivå!BU91="",#N/A,pivå!BU91)</f>
        <v>11.084680000000001</v>
      </c>
      <c r="O89" s="37">
        <f>IF(HLOOKUP('lt tabell'!$G$4,pivå!$BV$3:$EF$1000,'lt tabell'!$K89,FALSE)="",#N/A,HLOOKUP('lt tabell'!$G$4,pivå!$BV$3:$EF$1000,'lt tabell'!$K89,FALSE))</f>
        <v>14.982204950348827</v>
      </c>
      <c r="P89" s="37">
        <f>IF(HLOOKUP('lt tabell'!$G$4+0.1,pivå!$BV$3:$EF$1000,'lt tabell'!$K89,FALSE)="",#N/A,HLOOKUP('lt tabell'!$G$4+0.1,pivå!$BV$3:$EF$1000,'lt tabell'!$K89,FALSE))</f>
        <v>10.466001666439192</v>
      </c>
      <c r="Q89" s="37">
        <f>IF(HLOOKUP('lt tabell'!$G$4+0.2,pivå!$BV$3:$EF$1000,'lt tabell'!$K89,FALSE)="",#N/A,HLOOKUP('lt tabell'!$G$4+0.2,pivå!$BV$3:$EF$1000,'lt tabell'!$K89,FALSE))</f>
        <v>13.492488446038465</v>
      </c>
      <c r="S89" s="37">
        <f>IF(HLOOKUP('lt tabell'!$G$4,pivå!$EJ$3:$GT$1000,'lt tabell'!$K89,FALSE)="",#N/A,HLOOKUP('lt tabell'!$G$4,pivå!$EJ$3:$GT$1000,'lt tabell'!$K89,FALSE))</f>
        <v>16.462981049651173</v>
      </c>
      <c r="T89" s="37">
        <f>IF(HLOOKUP('lt tabell'!$G$4+0.1,pivå!$EJ$3:$GT$1000,'lt tabell'!$K89,FALSE)="",#N/A,HLOOKUP('lt tabell'!$G$4+0.1,pivå!$EJ$3:$GT$1000,'lt tabell'!$K89,FALSE))</f>
        <v>12.119226333560809</v>
      </c>
      <c r="U89" s="37">
        <f>IF(HLOOKUP('lt tabell'!$G$4+0.2,pivå!$EJ$3:$GT$1000,'lt tabell'!$K89,FALSE)="",#N/A,HLOOKUP('lt tabell'!$G$4+0.2,pivå!$EJ$3:$GT$1000,'lt tabell'!$K89,FALSE))</f>
        <v>14.607793553961535</v>
      </c>
    </row>
    <row r="90" spans="1:21" x14ac:dyDescent="0.25">
      <c r="A90" s="23"/>
      <c r="B90" s="9">
        <f>pivå!B92</f>
        <v>0</v>
      </c>
      <c r="C90" s="20">
        <f>pivå!E92</f>
        <v>0</v>
      </c>
      <c r="D90" s="12">
        <f>pivå!C92</f>
        <v>0</v>
      </c>
      <c r="E90" s="12">
        <f>pivå!D92</f>
        <v>0</v>
      </c>
      <c r="F90" s="14" t="str">
        <f>pivå!G92</f>
        <v>2009</v>
      </c>
      <c r="G90" s="25">
        <f>IF(HLOOKUP('lt tabell'!$G$4,pivå!$F$3:$BS$1000,'lt tabell'!$K90,FALSE)="",#N/A,HLOOKUP('lt tabell'!$G$4,pivå!$F$3:$BS$1000,'lt tabell'!$K90,FALSE))</f>
        <v>15.561774</v>
      </c>
      <c r="H90" s="25">
        <f>IF(HLOOKUP('lt tabell'!$G$4+0.1,pivå!$F$3:$BS$1000,'lt tabell'!$K90,FALSE)="",#N/A,HLOOKUP('lt tabell'!$G$4+0.1,pivå!$F$3:$BS$1000,'lt tabell'!$K90,FALSE))</f>
        <v>10.690500999999999</v>
      </c>
      <c r="I90" s="25">
        <f>IF(HLOOKUP('lt tabell'!$G$4+0.2,pivå!$F$3:$BS$1000,'lt tabell'!$K90,FALSE)="",#N/A,HLOOKUP('lt tabell'!$G$4+0.2,pivå!$F$3:$BS$1000,'lt tabell'!$K90,FALSE))</f>
        <v>13.708494</v>
      </c>
      <c r="J90" s="25"/>
      <c r="K90" s="26">
        <f>IF(pivå!BS92="",#N/A,pivå!BS92)</f>
        <v>11.807131999999999</v>
      </c>
      <c r="L90" s="26">
        <f>IF(pivå!BT92="",#N/A,pivå!BT92)</f>
        <v>9.1671698999999993</v>
      </c>
      <c r="M90" s="26">
        <f>IF(pivå!BU92="",#N/A,pivå!BU92)</f>
        <v>10.834471000000001</v>
      </c>
      <c r="O90" s="37">
        <f>IF(HLOOKUP('lt tabell'!$G$4,pivå!$BV$3:$EF$1000,'lt tabell'!$K90,FALSE)="",#N/A,HLOOKUP('lt tabell'!$G$4,pivå!$BV$3:$EF$1000,'lt tabell'!$K90,FALSE))</f>
        <v>14.82471785228986</v>
      </c>
      <c r="P90" s="37">
        <f>IF(HLOOKUP('lt tabell'!$G$4+0.1,pivå!$BV$3:$EF$1000,'lt tabell'!$K90,FALSE)="",#N/A,HLOOKUP('lt tabell'!$G$4+0.1,pivå!$BV$3:$EF$1000,'lt tabell'!$K90,FALSE))</f>
        <v>9.8887527078443664</v>
      </c>
      <c r="Q90" s="37">
        <f>IF(HLOOKUP('lt tabell'!$G$4+0.2,pivå!$BV$3:$EF$1000,'lt tabell'!$K90,FALSE)="",#N/A,HLOOKUP('lt tabell'!$G$4+0.2,pivå!$BV$3:$EF$1000,'lt tabell'!$K90,FALSE))</f>
        <v>13.158043470078256</v>
      </c>
      <c r="S90" s="37">
        <f>IF(HLOOKUP('lt tabell'!$G$4,pivå!$EJ$3:$GT$1000,'lt tabell'!$K90,FALSE)="",#N/A,HLOOKUP('lt tabell'!$G$4,pivå!$EJ$3:$GT$1000,'lt tabell'!$K90,FALSE))</f>
        <v>16.298830147710142</v>
      </c>
      <c r="T90" s="37">
        <f>IF(HLOOKUP('lt tabell'!$G$4+0.1,pivå!$EJ$3:$GT$1000,'lt tabell'!$K90,FALSE)="",#N/A,HLOOKUP('lt tabell'!$G$4+0.1,pivå!$EJ$3:$GT$1000,'lt tabell'!$K90,FALSE))</f>
        <v>11.492249292155632</v>
      </c>
      <c r="U90" s="37">
        <f>IF(HLOOKUP('lt tabell'!$G$4+0.2,pivå!$EJ$3:$GT$1000,'lt tabell'!$K90,FALSE)="",#N/A,HLOOKUP('lt tabell'!$G$4+0.2,pivå!$EJ$3:$GT$1000,'lt tabell'!$K90,FALSE))</f>
        <v>14.258944529921743</v>
      </c>
    </row>
    <row r="91" spans="1:21" x14ac:dyDescent="0.25">
      <c r="A91" s="23"/>
      <c r="B91" s="9">
        <f>pivå!B93</f>
        <v>0</v>
      </c>
      <c r="C91" s="20">
        <f>pivå!E93</f>
        <v>0</v>
      </c>
      <c r="D91" s="12">
        <f>pivå!C93</f>
        <v>0</v>
      </c>
      <c r="E91" s="12">
        <f>pivå!D93</f>
        <v>0</v>
      </c>
      <c r="F91" s="14" t="str">
        <f>pivå!G93</f>
        <v>2010</v>
      </c>
      <c r="G91" s="25">
        <f>IF(HLOOKUP('lt tabell'!$G$4,pivå!$F$3:$BS$1000,'lt tabell'!$K91,FALSE)="",#N/A,HLOOKUP('lt tabell'!$G$4,pivå!$F$3:$BS$1000,'lt tabell'!$K91,FALSE))</f>
        <v>16.677419354838712</v>
      </c>
      <c r="H91" s="25">
        <f>IF(HLOOKUP('lt tabell'!$G$4+0.1,pivå!$F$3:$BS$1000,'lt tabell'!$K91,FALSE)="",#N/A,HLOOKUP('lt tabell'!$G$4+0.1,pivå!$F$3:$BS$1000,'lt tabell'!$K91,FALSE))</f>
        <v>12.512962322848253</v>
      </c>
      <c r="I91" s="25">
        <f>IF(HLOOKUP('lt tabell'!$G$4+0.2,pivå!$F$3:$BS$1000,'lt tabell'!$K91,FALSE)="",#N/A,HLOOKUP('lt tabell'!$G$4+0.2,pivå!$F$3:$BS$1000,'lt tabell'!$K91,FALSE))</f>
        <v>15.080206814264882</v>
      </c>
      <c r="J91" s="25"/>
      <c r="K91" s="26">
        <f>IF(pivå!BS93="",#N/A,pivå!BS93)</f>
        <v>13.190484106078818</v>
      </c>
      <c r="L91" s="26">
        <f>IF(pivå!BT93="",#N/A,pivå!BT93)</f>
        <v>10.317796610169491</v>
      </c>
      <c r="M91" s="26">
        <f>IF(pivå!BU93="",#N/A,pivå!BU93)</f>
        <v>12.126285962680921</v>
      </c>
      <c r="O91" s="37">
        <f>IF(HLOOKUP('lt tabell'!$G$4,pivå!$BV$3:$EF$1000,'lt tabell'!$K91,FALSE)="",#N/A,HLOOKUP('lt tabell'!$G$4,pivå!$BV$3:$EF$1000,'lt tabell'!$K91,FALSE))</f>
        <v>15.716330388629178</v>
      </c>
      <c r="P91" s="37">
        <f>IF(HLOOKUP('lt tabell'!$G$4+0.1,pivå!$BV$3:$EF$1000,'lt tabell'!$K91,FALSE)="",#N/A,HLOOKUP('lt tabell'!$G$4+0.1,pivå!$BV$3:$EF$1000,'lt tabell'!$K91,FALSE))</f>
        <v>11.263656069133743</v>
      </c>
      <c r="Q91" s="37">
        <f>IF(HLOOKUP('lt tabell'!$G$4+0.2,pivå!$BV$3:$EF$1000,'lt tabell'!$K91,FALSE)="",#N/A,HLOOKUP('lt tabell'!$G$4+0.2,pivå!$BV$3:$EF$1000,'lt tabell'!$K91,FALSE))</f>
        <v>14.318242984211082</v>
      </c>
      <c r="S91" s="37">
        <f>IF(HLOOKUP('lt tabell'!$G$4,pivå!$EJ$3:$GT$1000,'lt tabell'!$K91,FALSE)="",#N/A,HLOOKUP('lt tabell'!$G$4,pivå!$EJ$3:$GT$1000,'lt tabell'!$K91,FALSE))</f>
        <v>17.638508321048246</v>
      </c>
      <c r="T91" s="37">
        <f>IF(HLOOKUP('lt tabell'!$G$4+0.1,pivå!$EJ$3:$GT$1000,'lt tabell'!$K91,FALSE)="",#N/A,HLOOKUP('lt tabell'!$G$4+0.1,pivå!$EJ$3:$GT$1000,'lt tabell'!$K91,FALSE))</f>
        <v>13.762268576562763</v>
      </c>
      <c r="U91" s="37">
        <f>IF(HLOOKUP('lt tabell'!$G$4+0.2,pivå!$EJ$3:$GT$1000,'lt tabell'!$K91,FALSE)="",#N/A,HLOOKUP('lt tabell'!$G$4+0.2,pivå!$EJ$3:$GT$1000,'lt tabell'!$K91,FALSE))</f>
        <v>15.842170644318681</v>
      </c>
    </row>
    <row r="92" spans="1:21" x14ac:dyDescent="0.25">
      <c r="A92" s="23"/>
      <c r="B92" s="9">
        <f>pivå!B94</f>
        <v>0</v>
      </c>
      <c r="C92" s="20">
        <f>pivå!E94</f>
        <v>0</v>
      </c>
      <c r="D92" s="12">
        <f>pivå!C94</f>
        <v>0</v>
      </c>
      <c r="E92" s="12">
        <f>pivå!D94</f>
        <v>0</v>
      </c>
      <c r="F92" s="14" t="str">
        <f>pivå!G94</f>
        <v>2011</v>
      </c>
      <c r="G92" s="25">
        <f>IF(HLOOKUP('lt tabell'!$G$4,pivå!$F$3:$BS$1000,'lt tabell'!$K92,FALSE)="",#N/A,HLOOKUP('lt tabell'!$G$4,pivå!$F$3:$BS$1000,'lt tabell'!$K92,FALSE))</f>
        <v>16.013281919451586</v>
      </c>
      <c r="H92" s="25">
        <f>IF(HLOOKUP('lt tabell'!$G$4+0.1,pivå!$F$3:$BS$1000,'lt tabell'!$K92,FALSE)="",#N/A,HLOOKUP('lt tabell'!$G$4+0.1,pivå!$F$3:$BS$1000,'lt tabell'!$K92,FALSE))</f>
        <v>11.96858459962438</v>
      </c>
      <c r="I92" s="25">
        <f>IF(HLOOKUP('lt tabell'!$G$4+0.2,pivå!$F$3:$BS$1000,'lt tabell'!$K92,FALSE)="",#N/A,HLOOKUP('lt tabell'!$G$4+0.2,pivå!$F$3:$BS$1000,'lt tabell'!$K92,FALSE))</f>
        <v>14.45402487987889</v>
      </c>
      <c r="J92" s="25"/>
      <c r="K92" s="26">
        <f>IF(pivå!BS94="",#N/A,pivå!BS94)</f>
        <v>13.323199513576652</v>
      </c>
      <c r="L92" s="26">
        <f>IF(pivå!BT94="",#N/A,pivå!BT94)</f>
        <v>10.591548082462459</v>
      </c>
      <c r="M92" s="26">
        <f>IF(pivå!BU94="",#N/A,pivå!BU94)</f>
        <v>12.304854501443144</v>
      </c>
      <c r="O92" s="37">
        <f>IF(HLOOKUP('lt tabell'!$G$4,pivå!$BV$3:$EF$1000,'lt tabell'!$K92,FALSE)="",#N/A,HLOOKUP('lt tabell'!$G$4,pivå!$BV$3:$EF$1000,'lt tabell'!$K92,FALSE))</f>
        <v>14.154275218413229</v>
      </c>
      <c r="P92" s="37">
        <f>IF(HLOOKUP('lt tabell'!$G$4+0.1,pivå!$BV$3:$EF$1000,'lt tabell'!$K92,FALSE)="",#N/A,HLOOKUP('lt tabell'!$G$4+0.1,pivå!$BV$3:$EF$1000,'lt tabell'!$K92,FALSE))</f>
        <v>9.5656757234630803</v>
      </c>
      <c r="Q92" s="37">
        <f>IF(HLOOKUP('lt tabell'!$G$4+0.2,pivå!$BV$3:$EF$1000,'lt tabell'!$K92,FALSE)="",#N/A,HLOOKUP('lt tabell'!$G$4+0.2,pivå!$BV$3:$EF$1000,'lt tabell'!$K92,FALSE))</f>
        <v>12.983291013454442</v>
      </c>
      <c r="S92" s="37">
        <f>IF(HLOOKUP('lt tabell'!$G$4,pivå!$EJ$3:$GT$1000,'lt tabell'!$K92,FALSE)="",#N/A,HLOOKUP('lt tabell'!$G$4,pivå!$EJ$3:$GT$1000,'lt tabell'!$K92,FALSE))</f>
        <v>17.872288620489943</v>
      </c>
      <c r="T92" s="37">
        <f>IF(HLOOKUP('lt tabell'!$G$4+0.1,pivå!$EJ$3:$GT$1000,'lt tabell'!$K92,FALSE)="",#N/A,HLOOKUP('lt tabell'!$G$4+0.1,pivå!$EJ$3:$GT$1000,'lt tabell'!$K92,FALSE))</f>
        <v>14.37149347578568</v>
      </c>
      <c r="U92" s="37">
        <f>IF(HLOOKUP('lt tabell'!$G$4+0.2,pivå!$EJ$3:$GT$1000,'lt tabell'!$K92,FALSE)="",#N/A,HLOOKUP('lt tabell'!$G$4+0.2,pivå!$EJ$3:$GT$1000,'lt tabell'!$K92,FALSE))</f>
        <v>15.924758746303338</v>
      </c>
    </row>
    <row r="93" spans="1:21" x14ac:dyDescent="0.25">
      <c r="A93" s="23"/>
      <c r="B93" s="9">
        <f>pivå!B95</f>
        <v>0</v>
      </c>
      <c r="C93" s="20">
        <f>pivå!E95</f>
        <v>0</v>
      </c>
      <c r="D93" s="12">
        <f>pivå!C95</f>
        <v>0</v>
      </c>
      <c r="E93" s="12">
        <f>pivå!D95</f>
        <v>0</v>
      </c>
      <c r="F93" s="14">
        <f>pivå!G95</f>
        <v>0</v>
      </c>
      <c r="G93" s="25" t="e">
        <f>IF(HLOOKUP('lt tabell'!$G$4,pivå!$F$3:$BS$1000,'lt tabell'!$K93,FALSE)="",#N/A,HLOOKUP('lt tabell'!$G$4,pivå!$F$3:$BS$1000,'lt tabell'!$K93,FALSE))</f>
        <v>#N/A</v>
      </c>
      <c r="H93" s="25" t="e">
        <f>IF(HLOOKUP('lt tabell'!$G$4+0.1,pivå!$F$3:$BS$1000,'lt tabell'!$K93,FALSE)="",#N/A,HLOOKUP('lt tabell'!$G$4+0.1,pivå!$F$3:$BS$1000,'lt tabell'!$K93,FALSE))</f>
        <v>#N/A</v>
      </c>
      <c r="I93" s="25" t="e">
        <f>IF(HLOOKUP('lt tabell'!$G$4+0.2,pivå!$F$3:$BS$1000,'lt tabell'!$K93,FALSE)="",#N/A,HLOOKUP('lt tabell'!$G$4+0.2,pivå!$F$3:$BS$1000,'lt tabell'!$K93,FALSE))</f>
        <v>#N/A</v>
      </c>
      <c r="J93" s="25"/>
      <c r="K93" s="26" t="e">
        <f>IF(pivå!BS95="",#N/A,pivå!BS95)</f>
        <v>#N/A</v>
      </c>
      <c r="L93" s="26" t="e">
        <f>IF(pivå!BT95="",#N/A,pivå!BT95)</f>
        <v>#N/A</v>
      </c>
      <c r="M93" s="26" t="e">
        <f>IF(pivå!BU95="",#N/A,pivå!BU95)</f>
        <v>#N/A</v>
      </c>
      <c r="O93" s="37" t="e">
        <f>IF(HLOOKUP('lt tabell'!$G$4,pivå!$BV$3:$EF$1000,'lt tabell'!$K93,FALSE)="",#N/A,HLOOKUP('lt tabell'!$G$4,pivå!$BV$3:$EF$1000,'lt tabell'!$K93,FALSE))</f>
        <v>#N/A</v>
      </c>
      <c r="P93" s="37" t="e">
        <f>IF(HLOOKUP('lt tabell'!$G$4+0.1,pivå!$BV$3:$EF$1000,'lt tabell'!$K93,FALSE)="",#N/A,HLOOKUP('lt tabell'!$G$4+0.1,pivå!$BV$3:$EF$1000,'lt tabell'!$K93,FALSE))</f>
        <v>#N/A</v>
      </c>
      <c r="Q93" s="37" t="e">
        <f>IF(HLOOKUP('lt tabell'!$G$4+0.2,pivå!$BV$3:$EF$1000,'lt tabell'!$K93,FALSE)="",#N/A,HLOOKUP('lt tabell'!$G$4+0.2,pivå!$BV$3:$EF$1000,'lt tabell'!$K93,FALSE))</f>
        <v>#N/A</v>
      </c>
      <c r="S93" s="37" t="e">
        <f>IF(HLOOKUP('lt tabell'!$G$4,pivå!$EJ$3:$GT$1000,'lt tabell'!$K93,FALSE)="",#N/A,HLOOKUP('lt tabell'!$G$4,pivå!$EJ$3:$GT$1000,'lt tabell'!$K93,FALSE))</f>
        <v>#N/A</v>
      </c>
      <c r="T93" s="37" t="e">
        <f>IF(HLOOKUP('lt tabell'!$G$4+0.1,pivå!$EJ$3:$GT$1000,'lt tabell'!$K93,FALSE)="",#N/A,HLOOKUP('lt tabell'!$G$4+0.1,pivå!$EJ$3:$GT$1000,'lt tabell'!$K93,FALSE))</f>
        <v>#N/A</v>
      </c>
      <c r="U93" s="37" t="e">
        <f>IF(HLOOKUP('lt tabell'!$G$4+0.2,pivå!$EJ$3:$GT$1000,'lt tabell'!$K93,FALSE)="",#N/A,HLOOKUP('lt tabell'!$G$4+0.2,pivå!$EJ$3:$GT$1000,'lt tabell'!$K93,FALSE))</f>
        <v>#N/A</v>
      </c>
    </row>
    <row r="94" spans="1:21" x14ac:dyDescent="0.25">
      <c r="A94" s="23"/>
      <c r="B94" s="9">
        <f>pivå!B96</f>
        <v>12</v>
      </c>
      <c r="C94" s="20" t="str">
        <f>pivå!E96</f>
        <v>Läkemedelsinteraktion bland äldre</v>
      </c>
      <c r="D94" s="12" t="str">
        <f>pivå!C96</f>
        <v>Läkemedelsregistret, Socialstyrelsen</v>
      </c>
      <c r="E94" s="12" t="str">
        <f>pivå!D96</f>
        <v>Procent</v>
      </c>
      <c r="F94" s="14" t="str">
        <f>pivå!G96</f>
        <v>2008</v>
      </c>
      <c r="G94" s="25">
        <f>IF(HLOOKUP('lt tabell'!$G$4,pivå!$F$3:$BS$1000,'lt tabell'!$K94,FALSE)="",#N/A,HLOOKUP('lt tabell'!$G$4,pivå!$F$3:$BS$1000,'lt tabell'!$K94,FALSE))</f>
        <v>2.7353005000000001</v>
      </c>
      <c r="H94" s="25">
        <f>IF(HLOOKUP('lt tabell'!$G$4+0.1,pivå!$F$3:$BS$1000,'lt tabell'!$K94,FALSE)="",#N/A,HLOOKUP('lt tabell'!$G$4+0.1,pivå!$F$3:$BS$1000,'lt tabell'!$K94,FALSE))</f>
        <v>2.9474431999999999</v>
      </c>
      <c r="I94" s="25">
        <f>IF(HLOOKUP('lt tabell'!$G$4+0.2,pivå!$F$3:$BS$1000,'lt tabell'!$K94,FALSE)="",#N/A,HLOOKUP('lt tabell'!$G$4+0.2,pivå!$F$3:$BS$1000,'lt tabell'!$K94,FALSE))</f>
        <v>2.8153907999999999</v>
      </c>
      <c r="J94" s="25"/>
      <c r="K94" s="26">
        <f>IF(pivå!BS96="",#N/A,pivå!BS96)</f>
        <v>2.8657746999999998</v>
      </c>
      <c r="L94" s="26">
        <f>IF(pivå!BT96="",#N/A,pivå!BT96)</f>
        <v>2.8848332000000001</v>
      </c>
      <c r="M94" s="26">
        <f>IF(pivå!BU96="",#N/A,pivå!BU96)</f>
        <v>2.8727695</v>
      </c>
      <c r="O94" s="37">
        <f>IF(HLOOKUP('lt tabell'!$G$4,pivå!$BV$3:$EF$1000,'lt tabell'!$K94,FALSE)="",#N/A,HLOOKUP('lt tabell'!$G$4,pivå!$BV$3:$EF$1000,'lt tabell'!$K94,FALSE))</f>
        <v>2.4035421374624715</v>
      </c>
      <c r="P94" s="37">
        <f>IF(HLOOKUP('lt tabell'!$G$4+0.1,pivå!$BV$3:$EF$1000,'lt tabell'!$K94,FALSE)="",#N/A,HLOOKUP('lt tabell'!$G$4+0.1,pivå!$BV$3:$EF$1000,'lt tabell'!$K94,FALSE))</f>
        <v>2.5057192356822089</v>
      </c>
      <c r="Q94" s="37">
        <f>IF(HLOOKUP('lt tabell'!$G$4+0.2,pivå!$BV$3:$EF$1000,'lt tabell'!$K94,FALSE)="",#N/A,HLOOKUP('lt tabell'!$G$4+0.2,pivå!$BV$3:$EF$1000,'lt tabell'!$K94,FALSE))</f>
        <v>2.5499492774212165</v>
      </c>
      <c r="S94" s="37">
        <f>IF(HLOOKUP('lt tabell'!$G$4,pivå!$EJ$3:$GT$1000,'lt tabell'!$K94,FALSE)="",#N/A,HLOOKUP('lt tabell'!$G$4,pivå!$EJ$3:$GT$1000,'lt tabell'!$K94,FALSE))</f>
        <v>3.0670588625375288</v>
      </c>
      <c r="T94" s="37">
        <f>IF(HLOOKUP('lt tabell'!$G$4+0.1,pivå!$EJ$3:$GT$1000,'lt tabell'!$K94,FALSE)="",#N/A,HLOOKUP('lt tabell'!$G$4+0.1,pivå!$EJ$3:$GT$1000,'lt tabell'!$K94,FALSE))</f>
        <v>3.389167164317791</v>
      </c>
      <c r="U94" s="37">
        <f>IF(HLOOKUP('lt tabell'!$G$4+0.2,pivå!$EJ$3:$GT$1000,'lt tabell'!$K94,FALSE)="",#N/A,HLOOKUP('lt tabell'!$G$4+0.2,pivå!$EJ$3:$GT$1000,'lt tabell'!$K94,FALSE))</f>
        <v>3.0808323225787833</v>
      </c>
    </row>
    <row r="95" spans="1:21" x14ac:dyDescent="0.25">
      <c r="A95" s="23"/>
      <c r="B95" s="9">
        <f>pivå!B97</f>
        <v>0</v>
      </c>
      <c r="C95" s="20">
        <f>pivå!E97</f>
        <v>0</v>
      </c>
      <c r="D95" s="12">
        <f>pivå!C97</f>
        <v>0</v>
      </c>
      <c r="E95" s="12">
        <f>pivå!D97</f>
        <v>0</v>
      </c>
      <c r="F95" s="14" t="str">
        <f>pivå!G97</f>
        <v>2009</v>
      </c>
      <c r="G95" s="25">
        <f>IF(HLOOKUP('lt tabell'!$G$4,pivå!$F$3:$BS$1000,'lt tabell'!$K95,FALSE)="",#N/A,HLOOKUP('lt tabell'!$G$4,pivå!$F$3:$BS$1000,'lt tabell'!$K95,FALSE))</f>
        <v>2.5828669999999998</v>
      </c>
      <c r="H95" s="25">
        <f>IF(HLOOKUP('lt tabell'!$G$4+0.1,pivå!$F$3:$BS$1000,'lt tabell'!$K95,FALSE)="",#N/A,HLOOKUP('lt tabell'!$G$4+0.1,pivå!$F$3:$BS$1000,'lt tabell'!$K95,FALSE))</f>
        <v>2.4535577000000002</v>
      </c>
      <c r="I95" s="25">
        <f>IF(HLOOKUP('lt tabell'!$G$4+0.2,pivå!$F$3:$BS$1000,'lt tabell'!$K95,FALSE)="",#N/A,HLOOKUP('lt tabell'!$G$4+0.2,pivå!$F$3:$BS$1000,'lt tabell'!$K95,FALSE))</f>
        <v>2.5336712000000001</v>
      </c>
      <c r="J95" s="25"/>
      <c r="K95" s="26">
        <f>IF(pivå!BS97="",#N/A,pivå!BS97)</f>
        <v>2.6745880999999998</v>
      </c>
      <c r="L95" s="26">
        <f>IF(pivå!BT97="",#N/A,pivå!BT97)</f>
        <v>2.6999726000000002</v>
      </c>
      <c r="M95" s="26">
        <f>IF(pivå!BU97="",#N/A,pivå!BU97)</f>
        <v>2.6839407</v>
      </c>
      <c r="O95" s="37">
        <f>IF(HLOOKUP('lt tabell'!$G$4,pivå!$BV$3:$EF$1000,'lt tabell'!$K95,FALSE)="",#N/A,HLOOKUP('lt tabell'!$G$4,pivå!$BV$3:$EF$1000,'lt tabell'!$K95,FALSE))</f>
        <v>2.2603369643327769</v>
      </c>
      <c r="P95" s="37">
        <f>IF(HLOOKUP('lt tabell'!$G$4+0.1,pivå!$BV$3:$EF$1000,'lt tabell'!$K95,FALSE)="",#N/A,HLOOKUP('lt tabell'!$G$4+0.1,pivå!$BV$3:$EF$1000,'lt tabell'!$K95,FALSE))</f>
        <v>2.0521422880469262</v>
      </c>
      <c r="Q95" s="37">
        <f>IF(HLOOKUP('lt tabell'!$G$4+0.2,pivå!$BV$3:$EF$1000,'lt tabell'!$K95,FALSE)="",#N/A,HLOOKUP('lt tabell'!$G$4+0.2,pivå!$BV$3:$EF$1000,'lt tabell'!$K95,FALSE))</f>
        <v>2.2821689769341553</v>
      </c>
      <c r="S95" s="37">
        <f>IF(HLOOKUP('lt tabell'!$G$4,pivå!$EJ$3:$GT$1000,'lt tabell'!$K95,FALSE)="",#N/A,HLOOKUP('lt tabell'!$G$4,pivå!$EJ$3:$GT$1000,'lt tabell'!$K95,FALSE))</f>
        <v>2.9053970356672227</v>
      </c>
      <c r="T95" s="37">
        <f>IF(HLOOKUP('lt tabell'!$G$4+0.1,pivå!$EJ$3:$GT$1000,'lt tabell'!$K95,FALSE)="",#N/A,HLOOKUP('lt tabell'!$G$4+0.1,pivå!$EJ$3:$GT$1000,'lt tabell'!$K95,FALSE))</f>
        <v>2.8549731119530741</v>
      </c>
      <c r="U95" s="37">
        <f>IF(HLOOKUP('lt tabell'!$G$4+0.2,pivå!$EJ$3:$GT$1000,'lt tabell'!$K95,FALSE)="",#N/A,HLOOKUP('lt tabell'!$G$4+0.2,pivå!$EJ$3:$GT$1000,'lt tabell'!$K95,FALSE))</f>
        <v>2.7851734230658449</v>
      </c>
    </row>
    <row r="96" spans="1:21" x14ac:dyDescent="0.25">
      <c r="A96" s="23"/>
      <c r="B96" s="9">
        <f>pivå!B98</f>
        <v>0</v>
      </c>
      <c r="C96" s="20">
        <f>pivå!E98</f>
        <v>0</v>
      </c>
      <c r="D96" s="12">
        <f>pivå!C98</f>
        <v>0</v>
      </c>
      <c r="E96" s="12">
        <f>pivå!D98</f>
        <v>0</v>
      </c>
      <c r="F96" s="14" t="str">
        <f>pivå!G98</f>
        <v>2010</v>
      </c>
      <c r="G96" s="25">
        <f>IF(HLOOKUP('lt tabell'!$G$4,pivå!$F$3:$BS$1000,'lt tabell'!$K96,FALSE)="",#N/A,HLOOKUP('lt tabell'!$G$4,pivå!$F$3:$BS$1000,'lt tabell'!$K96,FALSE))</f>
        <v>2.376344086021505</v>
      </c>
      <c r="H96" s="25">
        <f>IF(HLOOKUP('lt tabell'!$G$4+0.1,pivå!$F$3:$BS$1000,'lt tabell'!$K96,FALSE)="",#N/A,HLOOKUP('lt tabell'!$G$4+0.1,pivå!$F$3:$BS$1000,'lt tabell'!$K96,FALSE))</f>
        <v>2.3677843069478048</v>
      </c>
      <c r="I96" s="25">
        <f>IF(HLOOKUP('lt tabell'!$G$4+0.2,pivå!$F$3:$BS$1000,'lt tabell'!$K96,FALSE)="",#N/A,HLOOKUP('lt tabell'!$G$4+0.2,pivå!$F$3:$BS$1000,'lt tabell'!$K96,FALSE))</f>
        <v>2.3730611162667374</v>
      </c>
      <c r="J96" s="25"/>
      <c r="K96" s="26">
        <f>IF(pivå!BS98="",#N/A,pivå!BS98)</f>
        <v>2.5666189294939006</v>
      </c>
      <c r="L96" s="26">
        <f>IF(pivå!BT98="",#N/A,pivå!BT98)</f>
        <v>2.6222294654498044</v>
      </c>
      <c r="M96" s="26">
        <f>IF(pivå!BU98="",#N/A,pivå!BU98)</f>
        <v>2.5872200666527139</v>
      </c>
      <c r="O96" s="37">
        <f>IF(HLOOKUP('lt tabell'!$G$4,pivå!$BV$3:$EF$1000,'lt tabell'!$K96,FALSE)="",#N/A,HLOOKUP('lt tabell'!$G$4,pivå!$BV$3:$EF$1000,'lt tabell'!$K96,FALSE))</f>
        <v>1.3366984157934698</v>
      </c>
      <c r="P96" s="37">
        <f>IF(HLOOKUP('lt tabell'!$G$4+0.1,pivå!$BV$3:$EF$1000,'lt tabell'!$K96,FALSE)="",#N/A,HLOOKUP('lt tabell'!$G$4+0.1,pivå!$BV$3:$EF$1000,'lt tabell'!$K96,FALSE))</f>
        <v>1.0485850163000312</v>
      </c>
      <c r="Q96" s="37">
        <f>IF(HLOOKUP('lt tabell'!$G$4+0.2,pivå!$BV$3:$EF$1000,'lt tabell'!$K96,FALSE)="",#N/A,HLOOKUP('lt tabell'!$G$4+0.2,pivå!$BV$3:$EF$1000,'lt tabell'!$K96,FALSE))</f>
        <v>1.5565196559860897</v>
      </c>
      <c r="S96" s="37">
        <f>IF(HLOOKUP('lt tabell'!$G$4,pivå!$EJ$3:$GT$1000,'lt tabell'!$K96,FALSE)="",#N/A,HLOOKUP('lt tabell'!$G$4,pivå!$EJ$3:$GT$1000,'lt tabell'!$K96,FALSE))</f>
        <v>3.41598975624954</v>
      </c>
      <c r="T96" s="37">
        <f>IF(HLOOKUP('lt tabell'!$G$4+0.1,pivå!$EJ$3:$GT$1000,'lt tabell'!$K96,FALSE)="",#N/A,HLOOKUP('lt tabell'!$G$4+0.1,pivå!$EJ$3:$GT$1000,'lt tabell'!$K96,FALSE))</f>
        <v>3.6869835975955785</v>
      </c>
      <c r="U96" s="37">
        <f>IF(HLOOKUP('lt tabell'!$G$4+0.2,pivå!$EJ$3:$GT$1000,'lt tabell'!$K96,FALSE)="",#N/A,HLOOKUP('lt tabell'!$G$4+0.2,pivå!$EJ$3:$GT$1000,'lt tabell'!$K96,FALSE))</f>
        <v>3.1896025765473852</v>
      </c>
    </row>
    <row r="97" spans="1:21" x14ac:dyDescent="0.25">
      <c r="A97" s="23"/>
      <c r="B97" s="9">
        <f>pivå!B99</f>
        <v>0</v>
      </c>
      <c r="C97" s="20">
        <f>pivå!E99</f>
        <v>0</v>
      </c>
      <c r="D97" s="12">
        <f>pivå!C99</f>
        <v>0</v>
      </c>
      <c r="E97" s="12">
        <f>pivå!D99</f>
        <v>0</v>
      </c>
      <c r="F97" s="14" t="str">
        <f>pivå!G99</f>
        <v>2011</v>
      </c>
      <c r="G97" s="25">
        <f>IF(HLOOKUP('lt tabell'!$G$4,pivå!$F$3:$BS$1000,'lt tabell'!$K97,FALSE)="",#N/A,HLOOKUP('lt tabell'!$G$4,pivå!$F$3:$BS$1000,'lt tabell'!$K97,FALSE))</f>
        <v>1.9280205655526992</v>
      </c>
      <c r="H97" s="25">
        <f>IF(HLOOKUP('lt tabell'!$G$4+0.1,pivå!$F$3:$BS$1000,'lt tabell'!$K97,FALSE)="",#N/A,HLOOKUP('lt tabell'!$G$4+0.1,pivå!$F$3:$BS$1000,'lt tabell'!$K97,FALSE))</f>
        <v>1.7244323032269078</v>
      </c>
      <c r="I97" s="25">
        <f>IF(HLOOKUP('lt tabell'!$G$4+0.2,pivå!$F$3:$BS$1000,'lt tabell'!$K97,FALSE)="",#N/A,HLOOKUP('lt tabell'!$G$4+0.2,pivå!$F$3:$BS$1000,'lt tabell'!$K97,FALSE))</f>
        <v>1.8495359705127363</v>
      </c>
      <c r="J97" s="25"/>
      <c r="K97" s="26">
        <f>IF(pivå!BS99="",#N/A,pivå!BS99)</f>
        <v>2.0237771413027827</v>
      </c>
      <c r="L97" s="26">
        <f>IF(pivå!BT99="",#N/A,pivå!BT99)</f>
        <v>2.0917122966839492</v>
      </c>
      <c r="M97" s="26">
        <f>IF(pivå!BU99="",#N/A,pivå!BU99)</f>
        <v>2.0491030031030593</v>
      </c>
      <c r="O97" s="37">
        <f>IF(HLOOKUP('lt tabell'!$G$4,pivå!$BV$3:$EF$1000,'lt tabell'!$K97,FALSE)="",#N/A,HLOOKUP('lt tabell'!$G$4,pivå!$BV$3:$EF$1000,'lt tabell'!$K97,FALSE))</f>
        <v>1.6490849620827848</v>
      </c>
      <c r="P97" s="37">
        <f>IF(HLOOKUP('lt tabell'!$G$4+0.1,pivå!$BV$3:$EF$1000,'lt tabell'!$K97,FALSE)="",#N/A,HLOOKUP('lt tabell'!$G$4+0.1,pivå!$BV$3:$EF$1000,'lt tabell'!$K97,FALSE))</f>
        <v>1.3910332863601971</v>
      </c>
      <c r="Q97" s="37">
        <f>IF(HLOOKUP('lt tabell'!$G$4+0.2,pivå!$BV$3:$EF$1000,'lt tabell'!$K97,FALSE)="",#N/A,HLOOKUP('lt tabell'!$G$4+0.2,pivå!$BV$3:$EF$1000,'lt tabell'!$K97,FALSE))</f>
        <v>1.6352903899735882</v>
      </c>
      <c r="S97" s="37">
        <f>IF(HLOOKUP('lt tabell'!$G$4,pivå!$EJ$3:$GT$1000,'lt tabell'!$K97,FALSE)="",#N/A,HLOOKUP('lt tabell'!$G$4,pivå!$EJ$3:$GT$1000,'lt tabell'!$K97,FALSE))</f>
        <v>2.2069561690226136</v>
      </c>
      <c r="T97" s="37">
        <f>IF(HLOOKUP('lt tabell'!$G$4+0.1,pivå!$EJ$3:$GT$1000,'lt tabell'!$K97,FALSE)="",#N/A,HLOOKUP('lt tabell'!$G$4+0.1,pivå!$EJ$3:$GT$1000,'lt tabell'!$K97,FALSE))</f>
        <v>2.0578313200936185</v>
      </c>
      <c r="U97" s="37">
        <f>IF(HLOOKUP('lt tabell'!$G$4+0.2,pivå!$EJ$3:$GT$1000,'lt tabell'!$K97,FALSE)="",#N/A,HLOOKUP('lt tabell'!$G$4+0.2,pivå!$EJ$3:$GT$1000,'lt tabell'!$K97,FALSE))</f>
        <v>2.0637815510518842</v>
      </c>
    </row>
    <row r="98" spans="1:21" x14ac:dyDescent="0.25">
      <c r="A98" s="23"/>
      <c r="B98" s="9">
        <f>pivå!B100</f>
        <v>0</v>
      </c>
      <c r="C98" s="20">
        <f>pivå!E100</f>
        <v>0</v>
      </c>
      <c r="D98" s="12">
        <f>pivå!C100</f>
        <v>0</v>
      </c>
      <c r="E98" s="12">
        <f>pivå!D100</f>
        <v>0</v>
      </c>
      <c r="F98" s="14">
        <f>pivå!G100</f>
        <v>0</v>
      </c>
      <c r="G98" s="25" t="e">
        <f>IF(HLOOKUP('lt tabell'!$G$4,pivå!$F$3:$BS$1000,'lt tabell'!$K98,FALSE)="",#N/A,HLOOKUP('lt tabell'!$G$4,pivå!$F$3:$BS$1000,'lt tabell'!$K98,FALSE))</f>
        <v>#N/A</v>
      </c>
      <c r="H98" s="25" t="e">
        <f>IF(HLOOKUP('lt tabell'!$G$4+0.1,pivå!$F$3:$BS$1000,'lt tabell'!$K98,FALSE)="",#N/A,HLOOKUP('lt tabell'!$G$4+0.1,pivå!$F$3:$BS$1000,'lt tabell'!$K98,FALSE))</f>
        <v>#N/A</v>
      </c>
      <c r="I98" s="25" t="e">
        <f>IF(HLOOKUP('lt tabell'!$G$4+0.2,pivå!$F$3:$BS$1000,'lt tabell'!$K98,FALSE)="",#N/A,HLOOKUP('lt tabell'!$G$4+0.2,pivå!$F$3:$BS$1000,'lt tabell'!$K98,FALSE))</f>
        <v>#N/A</v>
      </c>
      <c r="J98" s="25"/>
      <c r="K98" s="26" t="e">
        <f>IF(pivå!BS100="",#N/A,pivå!BS100)</f>
        <v>#N/A</v>
      </c>
      <c r="L98" s="26" t="e">
        <f>IF(pivå!BT100="",#N/A,pivå!BT100)</f>
        <v>#N/A</v>
      </c>
      <c r="M98" s="26" t="e">
        <f>IF(pivå!BU100="",#N/A,pivå!BU100)</f>
        <v>#N/A</v>
      </c>
      <c r="O98" s="37" t="e">
        <f>IF(HLOOKUP('lt tabell'!$G$4,pivå!$BV$3:$EF$1000,'lt tabell'!$K98,FALSE)="",#N/A,HLOOKUP('lt tabell'!$G$4,pivå!$BV$3:$EF$1000,'lt tabell'!$K98,FALSE))</f>
        <v>#N/A</v>
      </c>
      <c r="P98" s="37" t="e">
        <f>IF(HLOOKUP('lt tabell'!$G$4+0.1,pivå!$BV$3:$EF$1000,'lt tabell'!$K98,FALSE)="",#N/A,HLOOKUP('lt tabell'!$G$4+0.1,pivå!$BV$3:$EF$1000,'lt tabell'!$K98,FALSE))</f>
        <v>#N/A</v>
      </c>
      <c r="Q98" s="37" t="e">
        <f>IF(HLOOKUP('lt tabell'!$G$4+0.2,pivå!$BV$3:$EF$1000,'lt tabell'!$K98,FALSE)="",#N/A,HLOOKUP('lt tabell'!$G$4+0.2,pivå!$BV$3:$EF$1000,'lt tabell'!$K98,FALSE))</f>
        <v>#N/A</v>
      </c>
      <c r="S98" s="37" t="e">
        <f>IF(HLOOKUP('lt tabell'!$G$4,pivå!$EJ$3:$GT$1000,'lt tabell'!$K98,FALSE)="",#N/A,HLOOKUP('lt tabell'!$G$4,pivå!$EJ$3:$GT$1000,'lt tabell'!$K98,FALSE))</f>
        <v>#N/A</v>
      </c>
      <c r="T98" s="37" t="e">
        <f>IF(HLOOKUP('lt tabell'!$G$4+0.1,pivå!$EJ$3:$GT$1000,'lt tabell'!$K98,FALSE)="",#N/A,HLOOKUP('lt tabell'!$G$4+0.1,pivå!$EJ$3:$GT$1000,'lt tabell'!$K98,FALSE))</f>
        <v>#N/A</v>
      </c>
      <c r="U98" s="37" t="e">
        <f>IF(HLOOKUP('lt tabell'!$G$4+0.2,pivå!$EJ$3:$GT$1000,'lt tabell'!$K98,FALSE)="",#N/A,HLOOKUP('lt tabell'!$G$4+0.2,pivå!$EJ$3:$GT$1000,'lt tabell'!$K98,FALSE))</f>
        <v>#N/A</v>
      </c>
    </row>
    <row r="99" spans="1:21" x14ac:dyDescent="0.25">
      <c r="A99" s="23"/>
      <c r="B99" s="9">
        <f>pivå!B101</f>
        <v>14</v>
      </c>
      <c r="C99" s="20" t="str">
        <f>pivå!E101</f>
        <v>Förekomst av antibiotikabehandling</v>
      </c>
      <c r="D99" s="12" t="str">
        <f>pivå!C101</f>
        <v>Läkemedelsregistret, Socialstyrelsen</v>
      </c>
      <c r="E99" s="12" t="str">
        <f>pivå!D101</f>
        <v>Antal per 1000 invånare</v>
      </c>
      <c r="F99" s="14" t="str">
        <f>pivå!G101</f>
        <v>2006</v>
      </c>
      <c r="G99" s="25">
        <f>IF(HLOOKUP('lt tabell'!$G$4,pivå!$F$3:$BS$1000,'lt tabell'!$K99,FALSE)="",#N/A,HLOOKUP('lt tabell'!$G$4,pivå!$F$3:$BS$1000,'lt tabell'!$K99,FALSE))</f>
        <v>468.01497000000001</v>
      </c>
      <c r="H99" s="25">
        <f>IF(HLOOKUP('lt tabell'!$G$4+0.1,pivå!$F$3:$BS$1000,'lt tabell'!$K99,FALSE)="",#N/A,HLOOKUP('lt tabell'!$G$4+0.1,pivå!$F$3:$BS$1000,'lt tabell'!$K99,FALSE))</f>
        <v>338.69493999999997</v>
      </c>
      <c r="I99" s="25">
        <f>IF(HLOOKUP('lt tabell'!$G$4+0.2,pivå!$F$3:$BS$1000,'lt tabell'!$K99,FALSE)="",#N/A,HLOOKUP('lt tabell'!$G$4+0.2,pivå!$F$3:$BS$1000,'lt tabell'!$K99,FALSE))</f>
        <v>404.40260000000001</v>
      </c>
      <c r="J99" s="25"/>
      <c r="K99" s="26">
        <f>IF(pivå!BS101="",#N/A,pivå!BS101)</f>
        <v>491.58172999999999</v>
      </c>
      <c r="L99" s="26">
        <f>IF(pivå!BT101="",#N/A,pivå!BT101)</f>
        <v>358.75369999999998</v>
      </c>
      <c r="M99" s="26">
        <f>IF(pivå!BU101="",#N/A,pivå!BU101)</f>
        <v>424.71086000000003</v>
      </c>
      <c r="O99" s="37">
        <f>IF(HLOOKUP('lt tabell'!$G$4,pivå!$BV$3:$EF$1000,'lt tabell'!$K99,FALSE)="",#N/A,HLOOKUP('lt tabell'!$G$4,pivå!$BV$3:$EF$1000,'lt tabell'!$K99,FALSE))</f>
        <v>466.81781000000001</v>
      </c>
      <c r="P99" s="37">
        <f>IF(HLOOKUP('lt tabell'!$G$4+0.1,pivå!$BV$3:$EF$1000,'lt tabell'!$K99,FALSE)="",#N/A,HLOOKUP('lt tabell'!$G$4+0.1,pivå!$BV$3:$EF$1000,'lt tabell'!$K99,FALSE))</f>
        <v>337.65775000000002</v>
      </c>
      <c r="Q99" s="37">
        <f>IF(HLOOKUP('lt tabell'!$G$4+0.2,pivå!$BV$3:$EF$1000,'lt tabell'!$K99,FALSE)="",#N/A,HLOOKUP('lt tabell'!$G$4+0.2,pivå!$BV$3:$EF$1000,'lt tabell'!$K99,FALSE))</f>
        <v>403.60705999999999</v>
      </c>
      <c r="S99" s="37">
        <f>IF(HLOOKUP('lt tabell'!$G$4,pivå!$EJ$3:$GT$1000,'lt tabell'!$K99,FALSE)="",#N/A,HLOOKUP('lt tabell'!$G$4,pivå!$EJ$3:$GT$1000,'lt tabell'!$K99,FALSE))</f>
        <v>469.21213</v>
      </c>
      <c r="T99" s="37">
        <f>IF(HLOOKUP('lt tabell'!$G$4+0.1,pivå!$EJ$3:$GT$1000,'lt tabell'!$K99,FALSE)="",#N/A,HLOOKUP('lt tabell'!$G$4+0.1,pivå!$EJ$3:$GT$1000,'lt tabell'!$K99,FALSE))</f>
        <v>339.73212000000001</v>
      </c>
      <c r="U99" s="37">
        <f>IF(HLOOKUP('lt tabell'!$G$4+0.2,pivå!$EJ$3:$GT$1000,'lt tabell'!$K99,FALSE)="",#N/A,HLOOKUP('lt tabell'!$G$4+0.2,pivå!$EJ$3:$GT$1000,'lt tabell'!$K99,FALSE))</f>
        <v>405.19814000000002</v>
      </c>
    </row>
    <row r="100" spans="1:21" x14ac:dyDescent="0.25">
      <c r="A100" s="23"/>
      <c r="B100" s="9">
        <f>pivå!B102</f>
        <v>0</v>
      </c>
      <c r="C100" s="20">
        <f>pivå!E102</f>
        <v>0</v>
      </c>
      <c r="D100" s="12">
        <f>pivå!C102</f>
        <v>0</v>
      </c>
      <c r="E100" s="12">
        <f>pivå!D102</f>
        <v>0</v>
      </c>
      <c r="F100" s="14" t="str">
        <f>pivå!G102</f>
        <v>2007</v>
      </c>
      <c r="G100" s="25">
        <f>IF(HLOOKUP('lt tabell'!$G$4,pivå!$F$3:$BS$1000,'lt tabell'!$K100,FALSE)="",#N/A,HLOOKUP('lt tabell'!$G$4,pivå!$F$3:$BS$1000,'lt tabell'!$K100,FALSE))</f>
        <v>479.52906000000002</v>
      </c>
      <c r="H100" s="25">
        <f>IF(HLOOKUP('lt tabell'!$G$4+0.1,pivå!$F$3:$BS$1000,'lt tabell'!$K100,FALSE)="",#N/A,HLOOKUP('lt tabell'!$G$4+0.1,pivå!$F$3:$BS$1000,'lt tabell'!$K100,FALSE))</f>
        <v>344.75968</v>
      </c>
      <c r="I100" s="25">
        <f>IF(HLOOKUP('lt tabell'!$G$4+0.2,pivå!$F$3:$BS$1000,'lt tabell'!$K100,FALSE)="",#N/A,HLOOKUP('lt tabell'!$G$4+0.2,pivå!$F$3:$BS$1000,'lt tabell'!$K100,FALSE))</f>
        <v>412.92493000000002</v>
      </c>
      <c r="J100" s="25"/>
      <c r="K100" s="26">
        <f>IF(pivå!BS102="",#N/A,pivå!BS102)</f>
        <v>500.31650999999999</v>
      </c>
      <c r="L100" s="26">
        <f>IF(pivå!BT102="",#N/A,pivå!BT102)</f>
        <v>363.4665</v>
      </c>
      <c r="M100" s="26">
        <f>IF(pivå!BU102="",#N/A,pivå!BU102)</f>
        <v>431.37155999999999</v>
      </c>
      <c r="O100" s="37">
        <f>IF(HLOOKUP('lt tabell'!$G$4,pivå!$BV$3:$EF$1000,'lt tabell'!$K100,FALSE)="",#N/A,HLOOKUP('lt tabell'!$G$4,pivå!$BV$3:$EF$1000,'lt tabell'!$K100,FALSE))</f>
        <v>478.32321000000002</v>
      </c>
      <c r="P100" s="37">
        <f>IF(HLOOKUP('lt tabell'!$G$4+0.1,pivå!$BV$3:$EF$1000,'lt tabell'!$K100,FALSE)="",#N/A,HLOOKUP('lt tabell'!$G$4+0.1,pivå!$BV$3:$EF$1000,'lt tabell'!$K100,FALSE))</f>
        <v>343.72863999999998</v>
      </c>
      <c r="Q100" s="37">
        <f>IF(HLOOKUP('lt tabell'!$G$4+0.2,pivå!$BV$3:$EF$1000,'lt tabell'!$K100,FALSE)="",#N/A,HLOOKUP('lt tabell'!$G$4+0.2,pivå!$BV$3:$EF$1000,'lt tabell'!$K100,FALSE))</f>
        <v>412.12837000000002</v>
      </c>
      <c r="S100" s="37">
        <f>IF(HLOOKUP('lt tabell'!$G$4,pivå!$EJ$3:$GT$1000,'lt tabell'!$K100,FALSE)="",#N/A,HLOOKUP('lt tabell'!$G$4,pivå!$EJ$3:$GT$1000,'lt tabell'!$K100,FALSE))</f>
        <v>480.73489999999998</v>
      </c>
      <c r="T100" s="37">
        <f>IF(HLOOKUP('lt tabell'!$G$4+0.1,pivå!$EJ$3:$GT$1000,'lt tabell'!$K100,FALSE)="",#N/A,HLOOKUP('lt tabell'!$G$4+0.1,pivå!$EJ$3:$GT$1000,'lt tabell'!$K100,FALSE))</f>
        <v>345.79070999999999</v>
      </c>
      <c r="U100" s="37">
        <f>IF(HLOOKUP('lt tabell'!$G$4+0.2,pivå!$EJ$3:$GT$1000,'lt tabell'!$K100,FALSE)="",#N/A,HLOOKUP('lt tabell'!$G$4+0.2,pivå!$EJ$3:$GT$1000,'lt tabell'!$K100,FALSE))</f>
        <v>413.72149000000002</v>
      </c>
    </row>
    <row r="101" spans="1:21" x14ac:dyDescent="0.25">
      <c r="A101" s="23"/>
      <c r="B101" s="9">
        <f>pivå!B103</f>
        <v>0</v>
      </c>
      <c r="C101" s="20">
        <f>pivå!E103</f>
        <v>0</v>
      </c>
      <c r="D101" s="12">
        <f>pivå!C103</f>
        <v>0</v>
      </c>
      <c r="E101" s="12">
        <f>pivå!D103</f>
        <v>0</v>
      </c>
      <c r="F101" s="14" t="str">
        <f>pivå!G103</f>
        <v>2008</v>
      </c>
      <c r="G101" s="25">
        <f>IF(HLOOKUP('lt tabell'!$G$4,pivå!$F$3:$BS$1000,'lt tabell'!$K101,FALSE)="",#N/A,HLOOKUP('lt tabell'!$G$4,pivå!$F$3:$BS$1000,'lt tabell'!$K101,FALSE))</f>
        <v>452.49414000000002</v>
      </c>
      <c r="H101" s="25">
        <f>IF(HLOOKUP('lt tabell'!$G$4+0.1,pivå!$F$3:$BS$1000,'lt tabell'!$K101,FALSE)="",#N/A,HLOOKUP('lt tabell'!$G$4+0.1,pivå!$F$3:$BS$1000,'lt tabell'!$K101,FALSE))</f>
        <v>333.68198999999998</v>
      </c>
      <c r="I101" s="25">
        <f>IF(HLOOKUP('lt tabell'!$G$4+0.2,pivå!$F$3:$BS$1000,'lt tabell'!$K101,FALSE)="",#N/A,HLOOKUP('lt tabell'!$G$4+0.2,pivå!$F$3:$BS$1000,'lt tabell'!$K101,FALSE))</f>
        <v>393.49369000000002</v>
      </c>
      <c r="J101" s="25"/>
      <c r="K101" s="26">
        <f>IF(pivå!BS103="",#N/A,pivå!BS103)</f>
        <v>476.28167999999999</v>
      </c>
      <c r="L101" s="26">
        <f>IF(pivå!BT103="",#N/A,pivå!BT103)</f>
        <v>345.90845999999999</v>
      </c>
      <c r="M101" s="26">
        <f>IF(pivå!BU103="",#N/A,pivå!BU103)</f>
        <v>410.52533</v>
      </c>
      <c r="O101" s="37">
        <f>IF(HLOOKUP('lt tabell'!$G$4,pivå!$BV$3:$EF$1000,'lt tabell'!$K101,FALSE)="",#N/A,HLOOKUP('lt tabell'!$G$4,pivå!$BV$3:$EF$1000,'lt tabell'!$K101,FALSE))</f>
        <v>451.33244999999999</v>
      </c>
      <c r="P101" s="37">
        <f>IF(HLOOKUP('lt tabell'!$G$4+0.1,pivå!$BV$3:$EF$1000,'lt tabell'!$K101,FALSE)="",#N/A,HLOOKUP('lt tabell'!$G$4+0.1,pivå!$BV$3:$EF$1000,'lt tabell'!$K101,FALSE))</f>
        <v>332.66149999999999</v>
      </c>
      <c r="Q101" s="37">
        <f>IF(HLOOKUP('lt tabell'!$G$4+0.2,pivå!$BV$3:$EF$1000,'lt tabell'!$K101,FALSE)="",#N/A,HLOOKUP('lt tabell'!$G$4+0.2,pivå!$BV$3:$EF$1000,'lt tabell'!$K101,FALSE))</f>
        <v>392.71787999999998</v>
      </c>
      <c r="S101" s="37">
        <f>IF(HLOOKUP('lt tabell'!$G$4,pivå!$EJ$3:$GT$1000,'lt tabell'!$K101,FALSE)="",#N/A,HLOOKUP('lt tabell'!$G$4,pivå!$EJ$3:$GT$1000,'lt tabell'!$K101,FALSE))</f>
        <v>453.65582999999998</v>
      </c>
      <c r="T101" s="37">
        <f>IF(HLOOKUP('lt tabell'!$G$4+0.1,pivå!$EJ$3:$GT$1000,'lt tabell'!$K101,FALSE)="",#N/A,HLOOKUP('lt tabell'!$G$4+0.1,pivå!$EJ$3:$GT$1000,'lt tabell'!$K101,FALSE))</f>
        <v>334.70247000000001</v>
      </c>
      <c r="U101" s="37">
        <f>IF(HLOOKUP('lt tabell'!$G$4+0.2,pivå!$EJ$3:$GT$1000,'lt tabell'!$K101,FALSE)="",#N/A,HLOOKUP('lt tabell'!$G$4+0.2,pivå!$EJ$3:$GT$1000,'lt tabell'!$K101,FALSE))</f>
        <v>394.26951000000003</v>
      </c>
    </row>
    <row r="102" spans="1:21" x14ac:dyDescent="0.25">
      <c r="A102" s="23"/>
      <c r="B102" s="9">
        <f>pivå!B104</f>
        <v>0</v>
      </c>
      <c r="C102" s="20">
        <f>pivå!E104</f>
        <v>0</v>
      </c>
      <c r="D102" s="12">
        <f>pivå!C104</f>
        <v>0</v>
      </c>
      <c r="E102" s="12">
        <f>pivå!D104</f>
        <v>0</v>
      </c>
      <c r="F102" s="14" t="str">
        <f>pivå!G104</f>
        <v>2009</v>
      </c>
      <c r="G102" s="25">
        <f>IF(HLOOKUP('lt tabell'!$G$4,pivå!$F$3:$BS$1000,'lt tabell'!$K102,FALSE)="",#N/A,HLOOKUP('lt tabell'!$G$4,pivå!$F$3:$BS$1000,'lt tabell'!$K102,FALSE))</f>
        <v>418.75088</v>
      </c>
      <c r="H102" s="25">
        <f>IF(HLOOKUP('lt tabell'!$G$4+0.1,pivå!$F$3:$BS$1000,'lt tabell'!$K102,FALSE)="",#N/A,HLOOKUP('lt tabell'!$G$4+0.1,pivå!$F$3:$BS$1000,'lt tabell'!$K102,FALSE))</f>
        <v>310.37644999999998</v>
      </c>
      <c r="I102" s="25">
        <f>IF(HLOOKUP('lt tabell'!$G$4+0.2,pivå!$F$3:$BS$1000,'lt tabell'!$K102,FALSE)="",#N/A,HLOOKUP('lt tabell'!$G$4+0.2,pivå!$F$3:$BS$1000,'lt tabell'!$K102,FALSE))</f>
        <v>364.70386999999999</v>
      </c>
      <c r="J102" s="25"/>
      <c r="K102" s="26">
        <f>IF(pivå!BS104="",#N/A,pivå!BS104)</f>
        <v>439.07853999999998</v>
      </c>
      <c r="L102" s="26">
        <f>IF(pivå!BT104="",#N/A,pivå!BT104)</f>
        <v>314.60518000000002</v>
      </c>
      <c r="M102" s="26">
        <f>IF(pivå!BU104="",#N/A,pivå!BU104)</f>
        <v>376.28494999999998</v>
      </c>
      <c r="O102" s="37">
        <f>IF(HLOOKUP('lt tabell'!$G$4,pivå!$BV$3:$EF$1000,'lt tabell'!$K102,FALSE)="",#N/A,HLOOKUP('lt tabell'!$G$4,pivå!$BV$3:$EF$1000,'lt tabell'!$K102,FALSE))</f>
        <v>417.61518999999998</v>
      </c>
      <c r="P102" s="37">
        <f>IF(HLOOKUP('lt tabell'!$G$4+0.1,pivå!$BV$3:$EF$1000,'lt tabell'!$K102,FALSE)="",#N/A,HLOOKUP('lt tabell'!$G$4+0.1,pivå!$BV$3:$EF$1000,'lt tabell'!$K102,FALSE))</f>
        <v>309.39782000000002</v>
      </c>
      <c r="Q102" s="37">
        <f>IF(HLOOKUP('lt tabell'!$G$4+0.2,pivå!$BV$3:$EF$1000,'lt tabell'!$K102,FALSE)="",#N/A,HLOOKUP('lt tabell'!$G$4+0.2,pivå!$BV$3:$EF$1000,'lt tabell'!$K102,FALSE))</f>
        <v>363.95168999999999</v>
      </c>
      <c r="S102" s="37">
        <f>IF(HLOOKUP('lt tabell'!$G$4,pivå!$EJ$3:$GT$1000,'lt tabell'!$K102,FALSE)="",#N/A,HLOOKUP('lt tabell'!$G$4,pivå!$EJ$3:$GT$1000,'lt tabell'!$K102,FALSE))</f>
        <v>419.88657999999998</v>
      </c>
      <c r="T102" s="37">
        <f>IF(HLOOKUP('lt tabell'!$G$4+0.1,pivå!$EJ$3:$GT$1000,'lt tabell'!$K102,FALSE)="",#N/A,HLOOKUP('lt tabell'!$G$4+0.1,pivå!$EJ$3:$GT$1000,'lt tabell'!$K102,FALSE))</f>
        <v>311.35507999999999</v>
      </c>
      <c r="U102" s="37">
        <f>IF(HLOOKUP('lt tabell'!$G$4+0.2,pivå!$EJ$3:$GT$1000,'lt tabell'!$K102,FALSE)="",#N/A,HLOOKUP('lt tabell'!$G$4+0.2,pivå!$EJ$3:$GT$1000,'lt tabell'!$K102,FALSE))</f>
        <v>365.45603999999997</v>
      </c>
    </row>
    <row r="103" spans="1:21" x14ac:dyDescent="0.25">
      <c r="A103" s="23"/>
      <c r="B103" s="9">
        <f>pivå!B105</f>
        <v>0</v>
      </c>
      <c r="C103" s="20">
        <f>pivå!E105</f>
        <v>0</v>
      </c>
      <c r="D103" s="12">
        <f>pivå!C105</f>
        <v>0</v>
      </c>
      <c r="E103" s="12">
        <f>pivå!D105</f>
        <v>0</v>
      </c>
      <c r="F103" s="14" t="str">
        <f>pivå!G105</f>
        <v>2010</v>
      </c>
      <c r="G103" s="25">
        <f>IF(HLOOKUP('lt tabell'!$G$4,pivå!$F$3:$BS$1000,'lt tabell'!$K103,FALSE)="",#N/A,HLOOKUP('lt tabell'!$G$4,pivå!$F$3:$BS$1000,'lt tabell'!$K103,FALSE))</f>
        <v>425.69164000000001</v>
      </c>
      <c r="H103" s="25">
        <f>IF(HLOOKUP('lt tabell'!$G$4+0.1,pivå!$F$3:$BS$1000,'lt tabell'!$K103,FALSE)="",#N/A,HLOOKUP('lt tabell'!$G$4+0.1,pivå!$F$3:$BS$1000,'lt tabell'!$K103,FALSE))</f>
        <v>311.20695999999998</v>
      </c>
      <c r="I103" s="25">
        <f>IF(HLOOKUP('lt tabell'!$G$4+0.2,pivå!$F$3:$BS$1000,'lt tabell'!$K103,FALSE)="",#N/A,HLOOKUP('lt tabell'!$G$4+0.2,pivå!$F$3:$BS$1000,'lt tabell'!$K103,FALSE))</f>
        <v>368.47152999999997</v>
      </c>
      <c r="J103" s="25"/>
      <c r="K103" s="26">
        <f>IF(pivå!BS105="",#N/A,pivå!BS105)</f>
        <v>442.32020999999997</v>
      </c>
      <c r="L103" s="26">
        <f>IF(pivå!BT105="",#N/A,pivå!BT105)</f>
        <v>313.15228999999999</v>
      </c>
      <c r="M103" s="26">
        <f>IF(pivå!BU105="",#N/A,pivå!BU105)</f>
        <v>377.19956000000002</v>
      </c>
      <c r="O103" s="37">
        <f>IF(HLOOKUP('lt tabell'!$G$4,pivå!$BV$3:$EF$1000,'lt tabell'!$K103,FALSE)="",#N/A,HLOOKUP('lt tabell'!$G$4,pivå!$BV$3:$EF$1000,'lt tabell'!$K103,FALSE))</f>
        <v>424.55887999999999</v>
      </c>
      <c r="P103" s="37">
        <f>IF(HLOOKUP('lt tabell'!$G$4+0.1,pivå!$BV$3:$EF$1000,'lt tabell'!$K103,FALSE)="",#N/A,HLOOKUP('lt tabell'!$G$4+0.1,pivå!$BV$3:$EF$1000,'lt tabell'!$K103,FALSE))</f>
        <v>310.23381999999998</v>
      </c>
      <c r="Q103" s="37">
        <f>IF(HLOOKUP('lt tabell'!$G$4+0.2,pivå!$BV$3:$EF$1000,'lt tabell'!$K103,FALSE)="",#N/A,HLOOKUP('lt tabell'!$G$4+0.2,pivå!$BV$3:$EF$1000,'lt tabell'!$K103,FALSE))</f>
        <v>367.72221000000002</v>
      </c>
      <c r="S103" s="37">
        <f>IF(HLOOKUP('lt tabell'!$G$4,pivå!$EJ$3:$GT$1000,'lt tabell'!$K103,FALSE)="",#N/A,HLOOKUP('lt tabell'!$G$4,pivå!$EJ$3:$GT$1000,'lt tabell'!$K103,FALSE))</f>
        <v>426.82440000000003</v>
      </c>
      <c r="T103" s="37">
        <f>IF(HLOOKUP('lt tabell'!$G$4+0.1,pivå!$EJ$3:$GT$1000,'lt tabell'!$K103,FALSE)="",#N/A,HLOOKUP('lt tabell'!$G$4+0.1,pivå!$EJ$3:$GT$1000,'lt tabell'!$K103,FALSE))</f>
        <v>312.18009999999998</v>
      </c>
      <c r="U103" s="37">
        <f>IF(HLOOKUP('lt tabell'!$G$4+0.2,pivå!$EJ$3:$GT$1000,'lt tabell'!$K103,FALSE)="",#N/A,HLOOKUP('lt tabell'!$G$4+0.2,pivå!$EJ$3:$GT$1000,'lt tabell'!$K103,FALSE))</f>
        <v>369.22084999999998</v>
      </c>
    </row>
    <row r="104" spans="1:21" x14ac:dyDescent="0.25">
      <c r="A104" s="23"/>
      <c r="B104" s="9">
        <f>pivå!B106</f>
        <v>0</v>
      </c>
      <c r="C104" s="20">
        <f>pivå!E106</f>
        <v>0</v>
      </c>
      <c r="D104" s="12">
        <f>pivå!C106</f>
        <v>0</v>
      </c>
      <c r="E104" s="12">
        <f>pivå!D106</f>
        <v>0</v>
      </c>
      <c r="F104" s="14" t="str">
        <f>pivå!G106</f>
        <v>2011</v>
      </c>
      <c r="G104" s="25">
        <f>IF(HLOOKUP('lt tabell'!$G$4,pivå!$F$3:$BS$1000,'lt tabell'!$K104,FALSE)="",#N/A,HLOOKUP('lt tabell'!$G$4,pivå!$F$3:$BS$1000,'lt tabell'!$K104,FALSE))</f>
        <v>437.99443000000002</v>
      </c>
      <c r="H104" s="25">
        <f>IF(HLOOKUP('lt tabell'!$G$4+0.1,pivå!$F$3:$BS$1000,'lt tabell'!$K104,FALSE)="",#N/A,HLOOKUP('lt tabell'!$G$4+0.1,pivå!$F$3:$BS$1000,'lt tabell'!$K104,FALSE))</f>
        <v>322.16973000000002</v>
      </c>
      <c r="I104" s="25">
        <f>IF(HLOOKUP('lt tabell'!$G$4+0.2,pivå!$F$3:$BS$1000,'lt tabell'!$K104,FALSE)="",#N/A,HLOOKUP('lt tabell'!$G$4+0.2,pivå!$F$3:$BS$1000,'lt tabell'!$K104,FALSE))</f>
        <v>380.03305</v>
      </c>
      <c r="J104" s="25"/>
      <c r="K104" s="26">
        <f>IF(pivå!BS106="",#N/A,pivå!BS106)</f>
        <v>439.09514999999999</v>
      </c>
      <c r="L104" s="26">
        <f>IF(pivå!BT106="",#N/A,pivå!BT106)</f>
        <v>309.51587000000001</v>
      </c>
      <c r="M104" s="26">
        <f>IF(pivå!BU106="",#N/A,pivå!BU106)</f>
        <v>373.86971</v>
      </c>
      <c r="O104" s="37">
        <f>IF(HLOOKUP('lt tabell'!$G$4,pivå!$BV$3:$EF$1000,'lt tabell'!$K104,FALSE)="",#N/A,HLOOKUP('lt tabell'!$G$4,pivå!$BV$3:$EF$1000,'lt tabell'!$K104,FALSE))</f>
        <v>436.84221000000002</v>
      </c>
      <c r="P104" s="37">
        <f>IF(HLOOKUP('lt tabell'!$G$4+0.1,pivå!$BV$3:$EF$1000,'lt tabell'!$K104,FALSE)="",#N/A,HLOOKUP('lt tabell'!$G$4+0.1,pivå!$BV$3:$EF$1000,'lt tabell'!$K104,FALSE))</f>
        <v>321.17804999999998</v>
      </c>
      <c r="Q104" s="37">
        <f>IF(HLOOKUP('lt tabell'!$G$4+0.2,pivå!$BV$3:$EF$1000,'lt tabell'!$K104,FALSE)="",#N/A,HLOOKUP('lt tabell'!$G$4+0.2,pivå!$BV$3:$EF$1000,'lt tabell'!$K104,FALSE))</f>
        <v>379.27077000000003</v>
      </c>
      <c r="S104" s="37">
        <f>IF(HLOOKUP('lt tabell'!$G$4,pivå!$EJ$3:$GT$1000,'lt tabell'!$K104,FALSE)="",#N/A,HLOOKUP('lt tabell'!$G$4,pivå!$EJ$3:$GT$1000,'lt tabell'!$K104,FALSE))</f>
        <v>439.14665000000002</v>
      </c>
      <c r="T104" s="37">
        <f>IF(HLOOKUP('lt tabell'!$G$4+0.1,pivå!$EJ$3:$GT$1000,'lt tabell'!$K104,FALSE)="",#N/A,HLOOKUP('lt tabell'!$G$4+0.1,pivå!$EJ$3:$GT$1000,'lt tabell'!$K104,FALSE))</f>
        <v>323.16140000000001</v>
      </c>
      <c r="U104" s="37">
        <f>IF(HLOOKUP('lt tabell'!$G$4+0.2,pivå!$EJ$3:$GT$1000,'lt tabell'!$K104,FALSE)="",#N/A,HLOOKUP('lt tabell'!$G$4+0.2,pivå!$EJ$3:$GT$1000,'lt tabell'!$K104,FALSE))</f>
        <v>380.79534000000001</v>
      </c>
    </row>
    <row r="105" spans="1:21" x14ac:dyDescent="0.25">
      <c r="A105" s="23"/>
      <c r="B105" s="9">
        <f>pivå!B107</f>
        <v>0</v>
      </c>
      <c r="C105" s="20">
        <f>pivå!E107</f>
        <v>0</v>
      </c>
      <c r="D105" s="12">
        <f>pivå!C107</f>
        <v>0</v>
      </c>
      <c r="E105" s="12">
        <f>pivå!D107</f>
        <v>0</v>
      </c>
      <c r="F105" s="14">
        <f>pivå!G107</f>
        <v>0</v>
      </c>
      <c r="G105" s="25" t="e">
        <f>IF(HLOOKUP('lt tabell'!$G$4,pivå!$F$3:$BS$1000,'lt tabell'!$K105,FALSE)="",#N/A,HLOOKUP('lt tabell'!$G$4,pivå!$F$3:$BS$1000,'lt tabell'!$K105,FALSE))</f>
        <v>#N/A</v>
      </c>
      <c r="H105" s="25" t="e">
        <f>IF(HLOOKUP('lt tabell'!$G$4+0.1,pivå!$F$3:$BS$1000,'lt tabell'!$K105,FALSE)="",#N/A,HLOOKUP('lt tabell'!$G$4+0.1,pivå!$F$3:$BS$1000,'lt tabell'!$K105,FALSE))</f>
        <v>#N/A</v>
      </c>
      <c r="I105" s="25" t="e">
        <f>IF(HLOOKUP('lt tabell'!$G$4+0.2,pivå!$F$3:$BS$1000,'lt tabell'!$K105,FALSE)="",#N/A,HLOOKUP('lt tabell'!$G$4+0.2,pivå!$F$3:$BS$1000,'lt tabell'!$K105,FALSE))</f>
        <v>#N/A</v>
      </c>
      <c r="J105" s="25"/>
      <c r="K105" s="26" t="e">
        <f>IF(pivå!BS107="",#N/A,pivå!BS107)</f>
        <v>#N/A</v>
      </c>
      <c r="L105" s="26" t="e">
        <f>IF(pivå!BT107="",#N/A,pivå!BT107)</f>
        <v>#N/A</v>
      </c>
      <c r="M105" s="26" t="e">
        <f>IF(pivå!BU107="",#N/A,pivå!BU107)</f>
        <v>#N/A</v>
      </c>
      <c r="O105" s="37" t="e">
        <f>IF(HLOOKUP('lt tabell'!$G$4,pivå!$BV$3:$EF$1000,'lt tabell'!$K105,FALSE)="",#N/A,HLOOKUP('lt tabell'!$G$4,pivå!$BV$3:$EF$1000,'lt tabell'!$K105,FALSE))</f>
        <v>#N/A</v>
      </c>
      <c r="P105" s="37" t="e">
        <f>IF(HLOOKUP('lt tabell'!$G$4+0.1,pivå!$BV$3:$EF$1000,'lt tabell'!$K105,FALSE)="",#N/A,HLOOKUP('lt tabell'!$G$4+0.1,pivå!$BV$3:$EF$1000,'lt tabell'!$K105,FALSE))</f>
        <v>#N/A</v>
      </c>
      <c r="Q105" s="37" t="e">
        <f>IF(HLOOKUP('lt tabell'!$G$4+0.2,pivå!$BV$3:$EF$1000,'lt tabell'!$K105,FALSE)="",#N/A,HLOOKUP('lt tabell'!$G$4+0.2,pivå!$BV$3:$EF$1000,'lt tabell'!$K105,FALSE))</f>
        <v>#N/A</v>
      </c>
      <c r="S105" s="37" t="e">
        <f>IF(HLOOKUP('lt tabell'!$G$4,pivå!$EJ$3:$GT$1000,'lt tabell'!$K105,FALSE)="",#N/A,HLOOKUP('lt tabell'!$G$4,pivå!$EJ$3:$GT$1000,'lt tabell'!$K105,FALSE))</f>
        <v>#N/A</v>
      </c>
      <c r="T105" s="37" t="e">
        <f>IF(HLOOKUP('lt tabell'!$G$4+0.1,pivå!$EJ$3:$GT$1000,'lt tabell'!$K105,FALSE)="",#N/A,HLOOKUP('lt tabell'!$G$4+0.1,pivå!$EJ$3:$GT$1000,'lt tabell'!$K105,FALSE))</f>
        <v>#N/A</v>
      </c>
      <c r="U105" s="37" t="e">
        <f>IF(HLOOKUP('lt tabell'!$G$4+0.2,pivå!$EJ$3:$GT$1000,'lt tabell'!$K105,FALSE)="",#N/A,HLOOKUP('lt tabell'!$G$4+0.2,pivå!$EJ$3:$GT$1000,'lt tabell'!$K105,FALSE))</f>
        <v>#N/A</v>
      </c>
    </row>
    <row r="106" spans="1:21" x14ac:dyDescent="0.25">
      <c r="A106" s="23"/>
      <c r="B106" s="9">
        <f>pivå!B108</f>
        <v>18</v>
      </c>
      <c r="C106" s="20" t="str">
        <f>pivå!E108</f>
        <v>Uttagsföljsamhet vid blodtryckssänkande behandling</v>
      </c>
      <c r="D106" s="12" t="str">
        <f>pivå!C108</f>
        <v>Läkemedelsregistret, Socialstyrelsen</v>
      </c>
      <c r="E106" s="12" t="str">
        <f>pivå!D108</f>
        <v>Procent</v>
      </c>
      <c r="F106" s="14" t="str">
        <f>pivå!G108</f>
        <v>2008</v>
      </c>
      <c r="G106" s="25">
        <f>IF(HLOOKUP('lt tabell'!$G$4,pivå!$F$3:$BS$1000,'lt tabell'!$K106,FALSE)="",#N/A,HLOOKUP('lt tabell'!$G$4,pivå!$F$3:$BS$1000,'lt tabell'!$K106,FALSE))</f>
        <v>71.8</v>
      </c>
      <c r="H106" s="25">
        <f>IF(HLOOKUP('lt tabell'!$G$4+0.1,pivå!$F$3:$BS$1000,'lt tabell'!$K106,FALSE)="",#N/A,HLOOKUP('lt tabell'!$G$4+0.1,pivå!$F$3:$BS$1000,'lt tabell'!$K106,FALSE))</f>
        <v>77.900000000000006</v>
      </c>
      <c r="I106" s="25">
        <f>IF(HLOOKUP('lt tabell'!$G$4+0.2,pivå!$F$3:$BS$1000,'lt tabell'!$K106,FALSE)="",#N/A,HLOOKUP('lt tabell'!$G$4+0.2,pivå!$F$3:$BS$1000,'lt tabell'!$K106,FALSE))</f>
        <v>75</v>
      </c>
      <c r="J106" s="25"/>
      <c r="K106" s="26">
        <f>IF(pivå!BS108="",#N/A,pivå!BS108)</f>
        <v>72.099999999999994</v>
      </c>
      <c r="L106" s="26">
        <f>IF(pivå!BT108="",#N/A,pivå!BT108)</f>
        <v>79.099999999999994</v>
      </c>
      <c r="M106" s="26">
        <f>IF(pivå!BU108="",#N/A,pivå!BU108)</f>
        <v>75.7</v>
      </c>
      <c r="O106" s="37">
        <f>IF(HLOOKUP('lt tabell'!$G$4,pivå!$BV$3:$EF$1000,'lt tabell'!$K106,FALSE)="",#N/A,HLOOKUP('lt tabell'!$G$4,pivå!$BV$3:$EF$1000,'lt tabell'!$K106,FALSE))</f>
        <v>69.7</v>
      </c>
      <c r="P106" s="37">
        <f>IF(HLOOKUP('lt tabell'!$G$4+0.1,pivå!$BV$3:$EF$1000,'lt tabell'!$K106,FALSE)="",#N/A,HLOOKUP('lt tabell'!$G$4+0.1,pivå!$BV$3:$EF$1000,'lt tabell'!$K106,FALSE))</f>
        <v>76</v>
      </c>
      <c r="Q106" s="37">
        <f>IF(HLOOKUP('lt tabell'!$G$4+0.2,pivå!$BV$3:$EF$1000,'lt tabell'!$K106,FALSE)="",#N/A,HLOOKUP('lt tabell'!$G$4+0.2,pivå!$BV$3:$EF$1000,'lt tabell'!$K106,FALSE))</f>
        <v>73.5</v>
      </c>
      <c r="S106" s="37">
        <f>IF(HLOOKUP('lt tabell'!$G$4,pivå!$EJ$3:$GT$1000,'lt tabell'!$K106,FALSE)="",#N/A,HLOOKUP('lt tabell'!$G$4,pivå!$EJ$3:$GT$1000,'lt tabell'!$K106,FALSE))</f>
        <v>73.900000000000006</v>
      </c>
      <c r="T106" s="37">
        <f>IF(HLOOKUP('lt tabell'!$G$4+0.1,pivå!$EJ$3:$GT$1000,'lt tabell'!$K106,FALSE)="",#N/A,HLOOKUP('lt tabell'!$G$4+0.1,pivå!$EJ$3:$GT$1000,'lt tabell'!$K106,FALSE))</f>
        <v>79.900000000000006</v>
      </c>
      <c r="U106" s="37">
        <f>IF(HLOOKUP('lt tabell'!$G$4+0.2,pivå!$EJ$3:$GT$1000,'lt tabell'!$K106,FALSE)="",#N/A,HLOOKUP('lt tabell'!$G$4+0.2,pivå!$EJ$3:$GT$1000,'lt tabell'!$K106,FALSE))</f>
        <v>76.400000000000006</v>
      </c>
    </row>
    <row r="107" spans="1:21" x14ac:dyDescent="0.25">
      <c r="A107" s="23"/>
      <c r="B107" s="9">
        <f>pivå!B109</f>
        <v>0</v>
      </c>
      <c r="C107" s="20">
        <f>pivå!E109</f>
        <v>0</v>
      </c>
      <c r="D107" s="12">
        <f>pivå!C109</f>
        <v>0</v>
      </c>
      <c r="E107" s="12">
        <f>pivå!D109</f>
        <v>0</v>
      </c>
      <c r="F107" s="14" t="str">
        <f>pivå!G109</f>
        <v>2009</v>
      </c>
      <c r="G107" s="25">
        <f>IF(HLOOKUP('lt tabell'!$G$4,pivå!$F$3:$BS$1000,'lt tabell'!$K107,FALSE)="",#N/A,HLOOKUP('lt tabell'!$G$4,pivå!$F$3:$BS$1000,'lt tabell'!$K107,FALSE))</f>
        <v>70</v>
      </c>
      <c r="H107" s="25">
        <f>IF(HLOOKUP('lt tabell'!$G$4+0.1,pivå!$F$3:$BS$1000,'lt tabell'!$K107,FALSE)="",#N/A,HLOOKUP('lt tabell'!$G$4+0.1,pivå!$F$3:$BS$1000,'lt tabell'!$K107,FALSE))</f>
        <v>79.5</v>
      </c>
      <c r="I107" s="25">
        <f>IF(HLOOKUP('lt tabell'!$G$4+0.2,pivå!$F$3:$BS$1000,'lt tabell'!$K107,FALSE)="",#N/A,HLOOKUP('lt tabell'!$G$4+0.2,pivå!$F$3:$BS$1000,'lt tabell'!$K107,FALSE))</f>
        <v>75</v>
      </c>
      <c r="J107" s="25"/>
      <c r="K107" s="26">
        <f>IF(pivå!BS109="",#N/A,pivå!BS109)</f>
        <v>71.599999999999994</v>
      </c>
      <c r="L107" s="26">
        <f>IF(pivå!BT109="",#N/A,pivå!BT109)</f>
        <v>78.599999999999994</v>
      </c>
      <c r="M107" s="26">
        <f>IF(pivå!BU109="",#N/A,pivå!BU109)</f>
        <v>75.2</v>
      </c>
      <c r="O107" s="37">
        <f>IF(HLOOKUP('lt tabell'!$G$4,pivå!$BV$3:$EF$1000,'lt tabell'!$K107,FALSE)="",#N/A,HLOOKUP('lt tabell'!$G$4,pivå!$BV$3:$EF$1000,'lt tabell'!$K107,FALSE))</f>
        <v>67.8</v>
      </c>
      <c r="P107" s="37">
        <f>IF(HLOOKUP('lt tabell'!$G$4+0.1,pivå!$BV$3:$EF$1000,'lt tabell'!$K107,FALSE)="",#N/A,HLOOKUP('lt tabell'!$G$4+0.1,pivå!$BV$3:$EF$1000,'lt tabell'!$K107,FALSE))</f>
        <v>77.599999999999994</v>
      </c>
      <c r="Q107" s="37">
        <f>IF(HLOOKUP('lt tabell'!$G$4+0.2,pivå!$BV$3:$EF$1000,'lt tabell'!$K107,FALSE)="",#N/A,HLOOKUP('lt tabell'!$G$4+0.2,pivå!$BV$3:$EF$1000,'lt tabell'!$K107,FALSE))</f>
        <v>73.5</v>
      </c>
      <c r="S107" s="37">
        <f>IF(HLOOKUP('lt tabell'!$G$4,pivå!$EJ$3:$GT$1000,'lt tabell'!$K107,FALSE)="",#N/A,HLOOKUP('lt tabell'!$G$4,pivå!$EJ$3:$GT$1000,'lt tabell'!$K107,FALSE))</f>
        <v>72.3</v>
      </c>
      <c r="T107" s="37">
        <f>IF(HLOOKUP('lt tabell'!$G$4+0.1,pivå!$EJ$3:$GT$1000,'lt tabell'!$K107,FALSE)="",#N/A,HLOOKUP('lt tabell'!$G$4+0.1,pivå!$EJ$3:$GT$1000,'lt tabell'!$K107,FALSE))</f>
        <v>81.400000000000006</v>
      </c>
      <c r="U107" s="37">
        <f>IF(HLOOKUP('lt tabell'!$G$4+0.2,pivå!$EJ$3:$GT$1000,'lt tabell'!$K107,FALSE)="",#N/A,HLOOKUP('lt tabell'!$G$4+0.2,pivå!$EJ$3:$GT$1000,'lt tabell'!$K107,FALSE))</f>
        <v>76.400000000000006</v>
      </c>
    </row>
    <row r="108" spans="1:21" x14ac:dyDescent="0.25">
      <c r="A108" s="23"/>
      <c r="B108" s="9">
        <f>pivå!B110</f>
        <v>0</v>
      </c>
      <c r="C108" s="20">
        <f>pivå!E110</f>
        <v>0</v>
      </c>
      <c r="D108" s="12">
        <f>pivå!C110</f>
        <v>0</v>
      </c>
      <c r="E108" s="12">
        <f>pivå!D110</f>
        <v>0</v>
      </c>
      <c r="F108" s="14" t="str">
        <f>pivå!G110</f>
        <v>2010</v>
      </c>
      <c r="G108" s="25">
        <f>IF(HLOOKUP('lt tabell'!$G$4,pivå!$F$3:$BS$1000,'lt tabell'!$K108,FALSE)="",#N/A,HLOOKUP('lt tabell'!$G$4,pivå!$F$3:$BS$1000,'lt tabell'!$K108,FALSE))</f>
        <v>70.599999999999994</v>
      </c>
      <c r="H108" s="25">
        <f>IF(HLOOKUP('lt tabell'!$G$4+0.1,pivå!$F$3:$BS$1000,'lt tabell'!$K108,FALSE)="",#N/A,HLOOKUP('lt tabell'!$G$4+0.1,pivå!$F$3:$BS$1000,'lt tabell'!$K108,FALSE))</f>
        <v>79.099999999999994</v>
      </c>
      <c r="I108" s="25">
        <f>IF(HLOOKUP('lt tabell'!$G$4+0.2,pivå!$F$3:$BS$1000,'lt tabell'!$K108,FALSE)="",#N/A,HLOOKUP('lt tabell'!$G$4+0.2,pivå!$F$3:$BS$1000,'lt tabell'!$K108,FALSE))</f>
        <v>75</v>
      </c>
      <c r="J108" s="25"/>
      <c r="K108" s="26">
        <f>IF(pivå!BS110="",#N/A,pivå!BS110)</f>
        <v>70.8</v>
      </c>
      <c r="L108" s="26">
        <f>IF(pivå!BT110="",#N/A,pivå!BT110)</f>
        <v>78.2</v>
      </c>
      <c r="M108" s="26">
        <f>IF(pivå!BU110="",#N/A,pivå!BU110)</f>
        <v>74.599999999999994</v>
      </c>
      <c r="O108" s="37">
        <f>IF(HLOOKUP('lt tabell'!$G$4,pivå!$BV$3:$EF$1000,'lt tabell'!$K108,FALSE)="",#N/A,HLOOKUP('lt tabell'!$G$4,pivå!$BV$3:$EF$1000,'lt tabell'!$K108,FALSE))</f>
        <v>68.3</v>
      </c>
      <c r="P108" s="37">
        <f>IF(HLOOKUP('lt tabell'!$G$4+0.1,pivå!$BV$3:$EF$1000,'lt tabell'!$K108,FALSE)="",#N/A,HLOOKUP('lt tabell'!$G$4+0.1,pivå!$BV$3:$EF$1000,'lt tabell'!$K108,FALSE))</f>
        <v>77.099999999999994</v>
      </c>
      <c r="Q108" s="37">
        <f>IF(HLOOKUP('lt tabell'!$G$4+0.2,pivå!$BV$3:$EF$1000,'lt tabell'!$K108,FALSE)="",#N/A,HLOOKUP('lt tabell'!$G$4+0.2,pivå!$BV$3:$EF$1000,'lt tabell'!$K108,FALSE))</f>
        <v>73.5</v>
      </c>
      <c r="S108" s="37">
        <f>IF(HLOOKUP('lt tabell'!$G$4,pivå!$EJ$3:$GT$1000,'lt tabell'!$K108,FALSE)="",#N/A,HLOOKUP('lt tabell'!$G$4,pivå!$EJ$3:$GT$1000,'lt tabell'!$K108,FALSE))</f>
        <v>72.8</v>
      </c>
      <c r="T108" s="37">
        <f>IF(HLOOKUP('lt tabell'!$G$4+0.1,pivå!$EJ$3:$GT$1000,'lt tabell'!$K108,FALSE)="",#N/A,HLOOKUP('lt tabell'!$G$4+0.1,pivå!$EJ$3:$GT$1000,'lt tabell'!$K108,FALSE))</f>
        <v>81</v>
      </c>
      <c r="U108" s="37">
        <f>IF(HLOOKUP('lt tabell'!$G$4+0.2,pivå!$EJ$3:$GT$1000,'lt tabell'!$K108,FALSE)="",#N/A,HLOOKUP('lt tabell'!$G$4+0.2,pivå!$EJ$3:$GT$1000,'lt tabell'!$K108,FALSE))</f>
        <v>76.400000000000006</v>
      </c>
    </row>
    <row r="109" spans="1:21" x14ac:dyDescent="0.25">
      <c r="A109" s="23"/>
      <c r="B109" s="9">
        <f>pivå!B111</f>
        <v>0</v>
      </c>
      <c r="C109" s="20">
        <f>pivå!E111</f>
        <v>0</v>
      </c>
      <c r="D109" s="12">
        <f>pivå!C111</f>
        <v>0</v>
      </c>
      <c r="E109" s="12">
        <f>pivå!D111</f>
        <v>0</v>
      </c>
      <c r="F109" s="14">
        <f>pivå!G111</f>
        <v>0</v>
      </c>
      <c r="G109" s="25" t="e">
        <f>IF(HLOOKUP('lt tabell'!$G$4,pivå!$F$3:$BS$1000,'lt tabell'!$K109,FALSE)="",#N/A,HLOOKUP('lt tabell'!$G$4,pivå!$F$3:$BS$1000,'lt tabell'!$K109,FALSE))</f>
        <v>#N/A</v>
      </c>
      <c r="H109" s="25" t="e">
        <f>IF(HLOOKUP('lt tabell'!$G$4+0.1,pivå!$F$3:$BS$1000,'lt tabell'!$K109,FALSE)="",#N/A,HLOOKUP('lt tabell'!$G$4+0.1,pivå!$F$3:$BS$1000,'lt tabell'!$K109,FALSE))</f>
        <v>#N/A</v>
      </c>
      <c r="I109" s="25" t="e">
        <f>IF(HLOOKUP('lt tabell'!$G$4+0.2,pivå!$F$3:$BS$1000,'lt tabell'!$K109,FALSE)="",#N/A,HLOOKUP('lt tabell'!$G$4+0.2,pivå!$F$3:$BS$1000,'lt tabell'!$K109,FALSE))</f>
        <v>#N/A</v>
      </c>
      <c r="J109" s="25"/>
      <c r="K109" s="26" t="e">
        <f>IF(pivå!BS111="",#N/A,pivå!BS111)</f>
        <v>#N/A</v>
      </c>
      <c r="L109" s="26" t="e">
        <f>IF(pivå!BT111="",#N/A,pivå!BT111)</f>
        <v>#N/A</v>
      </c>
      <c r="M109" s="26" t="e">
        <f>IF(pivå!BU111="",#N/A,pivå!BU111)</f>
        <v>#N/A</v>
      </c>
      <c r="O109" s="37" t="e">
        <f>IF(HLOOKUP('lt tabell'!$G$4,pivå!$BV$3:$EF$1000,'lt tabell'!$K109,FALSE)="",#N/A,HLOOKUP('lt tabell'!$G$4,pivå!$BV$3:$EF$1000,'lt tabell'!$K109,FALSE))</f>
        <v>#N/A</v>
      </c>
      <c r="P109" s="37" t="e">
        <f>IF(HLOOKUP('lt tabell'!$G$4+0.1,pivå!$BV$3:$EF$1000,'lt tabell'!$K109,FALSE)="",#N/A,HLOOKUP('lt tabell'!$G$4+0.1,pivå!$BV$3:$EF$1000,'lt tabell'!$K109,FALSE))</f>
        <v>#N/A</v>
      </c>
      <c r="Q109" s="37" t="e">
        <f>IF(HLOOKUP('lt tabell'!$G$4+0.2,pivå!$BV$3:$EF$1000,'lt tabell'!$K109,FALSE)="",#N/A,HLOOKUP('lt tabell'!$G$4+0.2,pivå!$BV$3:$EF$1000,'lt tabell'!$K109,FALSE))</f>
        <v>#N/A</v>
      </c>
      <c r="S109" s="37" t="e">
        <f>IF(HLOOKUP('lt tabell'!$G$4,pivå!$EJ$3:$GT$1000,'lt tabell'!$K109,FALSE)="",#N/A,HLOOKUP('lt tabell'!$G$4,pivå!$EJ$3:$GT$1000,'lt tabell'!$K109,FALSE))</f>
        <v>#N/A</v>
      </c>
      <c r="T109" s="37" t="e">
        <f>IF(HLOOKUP('lt tabell'!$G$4+0.1,pivå!$EJ$3:$GT$1000,'lt tabell'!$K109,FALSE)="",#N/A,HLOOKUP('lt tabell'!$G$4+0.1,pivå!$EJ$3:$GT$1000,'lt tabell'!$K109,FALSE))</f>
        <v>#N/A</v>
      </c>
      <c r="U109" s="37" t="e">
        <f>IF(HLOOKUP('lt tabell'!$G$4+0.2,pivå!$EJ$3:$GT$1000,'lt tabell'!$K109,FALSE)="",#N/A,HLOOKUP('lt tabell'!$G$4+0.2,pivå!$EJ$3:$GT$1000,'lt tabell'!$K109,FALSE))</f>
        <v>#N/A</v>
      </c>
    </row>
    <row r="110" spans="1:21" x14ac:dyDescent="0.25">
      <c r="A110" s="23"/>
      <c r="B110" s="9">
        <f>pivå!B112</f>
        <v>36</v>
      </c>
      <c r="C110" s="20" t="str">
        <f>pivå!E112</f>
        <v>Strukturjusterad hälso- och sjukvårdskostnad</v>
      </c>
      <c r="D110" s="12" t="str">
        <f>pivå!C112</f>
        <v>Sveriges Kommuner och Landsting och Statistiska Centralbyrån</v>
      </c>
      <c r="E110" s="12" t="str">
        <f>pivå!D112</f>
        <v>Kronor</v>
      </c>
      <c r="F110" s="14" t="str">
        <f>pivå!G112</f>
        <v>2007</v>
      </c>
      <c r="G110" s="25" t="e">
        <f>IF(HLOOKUP('lt tabell'!$G$4,pivå!$F$3:$BS$1000,'lt tabell'!$K110,FALSE)="",#N/A,HLOOKUP('lt tabell'!$G$4,pivå!$F$3:$BS$1000,'lt tabell'!$K110,FALSE))</f>
        <v>#N/A</v>
      </c>
      <c r="H110" s="25" t="e">
        <f>IF(HLOOKUP('lt tabell'!$G$4+0.1,pivå!$F$3:$BS$1000,'lt tabell'!$K110,FALSE)="",#N/A,HLOOKUP('lt tabell'!$G$4+0.1,pivå!$F$3:$BS$1000,'lt tabell'!$K110,FALSE))</f>
        <v>#N/A</v>
      </c>
      <c r="I110" s="25">
        <f>IF(HLOOKUP('lt tabell'!$G$4+0.2,pivå!$F$3:$BS$1000,'lt tabell'!$K110,FALSE)="",#N/A,HLOOKUP('lt tabell'!$G$4+0.2,pivå!$F$3:$BS$1000,'lt tabell'!$K110,FALSE))</f>
        <v>20538.583801964116</v>
      </c>
      <c r="J110" s="25"/>
      <c r="K110" s="26" t="e">
        <f>IF(pivå!BS112="",#N/A,pivå!BS112)</f>
        <v>#N/A</v>
      </c>
      <c r="L110" s="26" t="e">
        <f>IF(pivå!BT112="",#N/A,pivå!BT112)</f>
        <v>#N/A</v>
      </c>
      <c r="M110" s="26">
        <f>IF(pivå!BU112="",#N/A,pivå!BU112)</f>
        <v>20654.944017076126</v>
      </c>
      <c r="O110" s="37" t="e">
        <f>IF(HLOOKUP('lt tabell'!$G$4,pivå!$BV$3:$EF$1000,'lt tabell'!$K110,FALSE)="",#N/A,HLOOKUP('lt tabell'!$G$4,pivå!$BV$3:$EF$1000,'lt tabell'!$K110,FALSE))</f>
        <v>#N/A</v>
      </c>
      <c r="P110" s="37" t="e">
        <f>IF(HLOOKUP('lt tabell'!$G$4+0.1,pivå!$BV$3:$EF$1000,'lt tabell'!$K110,FALSE)="",#N/A,HLOOKUP('lt tabell'!$G$4+0.1,pivå!$BV$3:$EF$1000,'lt tabell'!$K110,FALSE))</f>
        <v>#N/A</v>
      </c>
      <c r="Q110" s="37" t="e">
        <f>IF(HLOOKUP('lt tabell'!$G$4+0.2,pivå!$BV$3:$EF$1000,'lt tabell'!$K110,FALSE)="",#N/A,HLOOKUP('lt tabell'!$G$4+0.2,pivå!$BV$3:$EF$1000,'lt tabell'!$K110,FALSE))</f>
        <v>#N/A</v>
      </c>
      <c r="S110" s="37" t="e">
        <f>IF(HLOOKUP('lt tabell'!$G$4,pivå!$EJ$3:$GT$1000,'lt tabell'!$K110,FALSE)="",#N/A,HLOOKUP('lt tabell'!$G$4,pivå!$EJ$3:$GT$1000,'lt tabell'!$K110,FALSE))</f>
        <v>#N/A</v>
      </c>
      <c r="T110" s="37" t="e">
        <f>IF(HLOOKUP('lt tabell'!$G$4+0.1,pivå!$EJ$3:$GT$1000,'lt tabell'!$K110,FALSE)="",#N/A,HLOOKUP('lt tabell'!$G$4+0.1,pivå!$EJ$3:$GT$1000,'lt tabell'!$K110,FALSE))</f>
        <v>#N/A</v>
      </c>
      <c r="U110" s="37" t="e">
        <f>IF(HLOOKUP('lt tabell'!$G$4+0.2,pivå!$EJ$3:$GT$1000,'lt tabell'!$K110,FALSE)="",#N/A,HLOOKUP('lt tabell'!$G$4+0.2,pivå!$EJ$3:$GT$1000,'lt tabell'!$K110,FALSE))</f>
        <v>#N/A</v>
      </c>
    </row>
    <row r="111" spans="1:21" x14ac:dyDescent="0.25">
      <c r="A111" s="23"/>
      <c r="B111" s="9">
        <f>pivå!B113</f>
        <v>0</v>
      </c>
      <c r="C111" s="20">
        <f>pivå!E113</f>
        <v>0</v>
      </c>
      <c r="D111" s="12">
        <f>pivå!C113</f>
        <v>0</v>
      </c>
      <c r="E111" s="12">
        <f>pivå!D113</f>
        <v>0</v>
      </c>
      <c r="F111" s="14" t="str">
        <f>pivå!G113</f>
        <v>2008</v>
      </c>
      <c r="G111" s="25" t="e">
        <f>IF(HLOOKUP('lt tabell'!$G$4,pivå!$F$3:$BS$1000,'lt tabell'!$K111,FALSE)="",#N/A,HLOOKUP('lt tabell'!$G$4,pivå!$F$3:$BS$1000,'lt tabell'!$K111,FALSE))</f>
        <v>#N/A</v>
      </c>
      <c r="H111" s="25" t="e">
        <f>IF(HLOOKUP('lt tabell'!$G$4+0.1,pivå!$F$3:$BS$1000,'lt tabell'!$K111,FALSE)="",#N/A,HLOOKUP('lt tabell'!$G$4+0.1,pivå!$F$3:$BS$1000,'lt tabell'!$K111,FALSE))</f>
        <v>#N/A</v>
      </c>
      <c r="I111" s="25">
        <f>IF(HLOOKUP('lt tabell'!$G$4+0.2,pivå!$F$3:$BS$1000,'lt tabell'!$K111,FALSE)="",#N/A,HLOOKUP('lt tabell'!$G$4+0.2,pivå!$F$3:$BS$1000,'lt tabell'!$K111,FALSE))</f>
        <v>20807.748418447867</v>
      </c>
      <c r="J111" s="25"/>
      <c r="K111" s="26" t="e">
        <f>IF(pivå!BS113="",#N/A,pivå!BS113)</f>
        <v>#N/A</v>
      </c>
      <c r="L111" s="26" t="e">
        <f>IF(pivå!BT113="",#N/A,pivå!BT113)</f>
        <v>#N/A</v>
      </c>
      <c r="M111" s="26">
        <f>IF(pivå!BU113="",#N/A,pivå!BU113)</f>
        <v>21000.458486551182</v>
      </c>
      <c r="O111" s="37" t="e">
        <f>IF(HLOOKUP('lt tabell'!$G$4,pivå!$BV$3:$EF$1000,'lt tabell'!$K111,FALSE)="",#N/A,HLOOKUP('lt tabell'!$G$4,pivå!$BV$3:$EF$1000,'lt tabell'!$K111,FALSE))</f>
        <v>#N/A</v>
      </c>
      <c r="P111" s="37" t="e">
        <f>IF(HLOOKUP('lt tabell'!$G$4+0.1,pivå!$BV$3:$EF$1000,'lt tabell'!$K111,FALSE)="",#N/A,HLOOKUP('lt tabell'!$G$4+0.1,pivå!$BV$3:$EF$1000,'lt tabell'!$K111,FALSE))</f>
        <v>#N/A</v>
      </c>
      <c r="Q111" s="37" t="e">
        <f>IF(HLOOKUP('lt tabell'!$G$4+0.2,pivå!$BV$3:$EF$1000,'lt tabell'!$K111,FALSE)="",#N/A,HLOOKUP('lt tabell'!$G$4+0.2,pivå!$BV$3:$EF$1000,'lt tabell'!$K111,FALSE))</f>
        <v>#N/A</v>
      </c>
      <c r="S111" s="37" t="e">
        <f>IF(HLOOKUP('lt tabell'!$G$4,pivå!$EJ$3:$GT$1000,'lt tabell'!$K111,FALSE)="",#N/A,HLOOKUP('lt tabell'!$G$4,pivå!$EJ$3:$GT$1000,'lt tabell'!$K111,FALSE))</f>
        <v>#N/A</v>
      </c>
      <c r="T111" s="37" t="e">
        <f>IF(HLOOKUP('lt tabell'!$G$4+0.1,pivå!$EJ$3:$GT$1000,'lt tabell'!$K111,FALSE)="",#N/A,HLOOKUP('lt tabell'!$G$4+0.1,pivå!$EJ$3:$GT$1000,'lt tabell'!$K111,FALSE))</f>
        <v>#N/A</v>
      </c>
      <c r="U111" s="37" t="e">
        <f>IF(HLOOKUP('lt tabell'!$G$4+0.2,pivå!$EJ$3:$GT$1000,'lt tabell'!$K111,FALSE)="",#N/A,HLOOKUP('lt tabell'!$G$4+0.2,pivå!$EJ$3:$GT$1000,'lt tabell'!$K111,FALSE))</f>
        <v>#N/A</v>
      </c>
    </row>
    <row r="112" spans="1:21" x14ac:dyDescent="0.25">
      <c r="A112" s="23"/>
      <c r="B112" s="9">
        <f>pivå!B114</f>
        <v>0</v>
      </c>
      <c r="C112" s="20">
        <f>pivå!E114</f>
        <v>0</v>
      </c>
      <c r="D112" s="12">
        <f>pivå!C114</f>
        <v>0</v>
      </c>
      <c r="E112" s="12">
        <f>pivå!D114</f>
        <v>0</v>
      </c>
      <c r="F112" s="14" t="str">
        <f>pivå!G114</f>
        <v>2009</v>
      </c>
      <c r="G112" s="25" t="e">
        <f>IF(HLOOKUP('lt tabell'!$G$4,pivå!$F$3:$BS$1000,'lt tabell'!$K112,FALSE)="",#N/A,HLOOKUP('lt tabell'!$G$4,pivå!$F$3:$BS$1000,'lt tabell'!$K112,FALSE))</f>
        <v>#N/A</v>
      </c>
      <c r="H112" s="25" t="e">
        <f>IF(HLOOKUP('lt tabell'!$G$4+0.1,pivå!$F$3:$BS$1000,'lt tabell'!$K112,FALSE)="",#N/A,HLOOKUP('lt tabell'!$G$4+0.1,pivå!$F$3:$BS$1000,'lt tabell'!$K112,FALSE))</f>
        <v>#N/A</v>
      </c>
      <c r="I112" s="25">
        <f>IF(HLOOKUP('lt tabell'!$G$4+0.2,pivå!$F$3:$BS$1000,'lt tabell'!$K112,FALSE)="",#N/A,HLOOKUP('lt tabell'!$G$4+0.2,pivå!$F$3:$BS$1000,'lt tabell'!$K112,FALSE))</f>
        <v>20263.983161711352</v>
      </c>
      <c r="J112" s="25"/>
      <c r="K112" s="26" t="e">
        <f>IF(pivå!BS114="",#N/A,pivå!BS114)</f>
        <v>#N/A</v>
      </c>
      <c r="L112" s="26" t="e">
        <f>IF(pivå!BT114="",#N/A,pivå!BT114)</f>
        <v>#N/A</v>
      </c>
      <c r="M112" s="26">
        <f>IF(pivå!BU114="",#N/A,pivå!BU114)</f>
        <v>21121.264960792549</v>
      </c>
      <c r="O112" s="37" t="e">
        <f>IF(HLOOKUP('lt tabell'!$G$4,pivå!$BV$3:$EF$1000,'lt tabell'!$K112,FALSE)="",#N/A,HLOOKUP('lt tabell'!$G$4,pivå!$BV$3:$EF$1000,'lt tabell'!$K112,FALSE))</f>
        <v>#N/A</v>
      </c>
      <c r="P112" s="37" t="e">
        <f>IF(HLOOKUP('lt tabell'!$G$4+0.1,pivå!$BV$3:$EF$1000,'lt tabell'!$K112,FALSE)="",#N/A,HLOOKUP('lt tabell'!$G$4+0.1,pivå!$BV$3:$EF$1000,'lt tabell'!$K112,FALSE))</f>
        <v>#N/A</v>
      </c>
      <c r="Q112" s="37" t="e">
        <f>IF(HLOOKUP('lt tabell'!$G$4+0.2,pivå!$BV$3:$EF$1000,'lt tabell'!$K112,FALSE)="",#N/A,HLOOKUP('lt tabell'!$G$4+0.2,pivå!$BV$3:$EF$1000,'lt tabell'!$K112,FALSE))</f>
        <v>#N/A</v>
      </c>
      <c r="S112" s="37" t="e">
        <f>IF(HLOOKUP('lt tabell'!$G$4,pivå!$EJ$3:$GT$1000,'lt tabell'!$K112,FALSE)="",#N/A,HLOOKUP('lt tabell'!$G$4,pivå!$EJ$3:$GT$1000,'lt tabell'!$K112,FALSE))</f>
        <v>#N/A</v>
      </c>
      <c r="T112" s="37" t="e">
        <f>IF(HLOOKUP('lt tabell'!$G$4+0.1,pivå!$EJ$3:$GT$1000,'lt tabell'!$K112,FALSE)="",#N/A,HLOOKUP('lt tabell'!$G$4+0.1,pivå!$EJ$3:$GT$1000,'lt tabell'!$K112,FALSE))</f>
        <v>#N/A</v>
      </c>
      <c r="U112" s="37" t="e">
        <f>IF(HLOOKUP('lt tabell'!$G$4+0.2,pivå!$EJ$3:$GT$1000,'lt tabell'!$K112,FALSE)="",#N/A,HLOOKUP('lt tabell'!$G$4+0.2,pivå!$EJ$3:$GT$1000,'lt tabell'!$K112,FALSE))</f>
        <v>#N/A</v>
      </c>
    </row>
    <row r="113" spans="1:21" x14ac:dyDescent="0.25">
      <c r="A113" s="23"/>
      <c r="B113" s="9">
        <f>pivå!B115</f>
        <v>0</v>
      </c>
      <c r="C113" s="20">
        <f>pivå!E115</f>
        <v>0</v>
      </c>
      <c r="D113" s="12">
        <f>pivå!C115</f>
        <v>0</v>
      </c>
      <c r="E113" s="12">
        <f>pivå!D115</f>
        <v>0</v>
      </c>
      <c r="F113" s="14" t="str">
        <f>pivå!G115</f>
        <v>2010</v>
      </c>
      <c r="G113" s="25" t="e">
        <f>IF(HLOOKUP('lt tabell'!$G$4,pivå!$F$3:$BS$1000,'lt tabell'!$K113,FALSE)="",#N/A,HLOOKUP('lt tabell'!$G$4,pivå!$F$3:$BS$1000,'lt tabell'!$K113,FALSE))</f>
        <v>#N/A</v>
      </c>
      <c r="H113" s="25" t="e">
        <f>IF(HLOOKUP('lt tabell'!$G$4+0.1,pivå!$F$3:$BS$1000,'lt tabell'!$K113,FALSE)="",#N/A,HLOOKUP('lt tabell'!$G$4+0.1,pivå!$F$3:$BS$1000,'lt tabell'!$K113,FALSE))</f>
        <v>#N/A</v>
      </c>
      <c r="I113" s="25">
        <f>IF(HLOOKUP('lt tabell'!$G$4+0.2,pivå!$F$3:$BS$1000,'lt tabell'!$K113,FALSE)="",#N/A,HLOOKUP('lt tabell'!$G$4+0.2,pivå!$F$3:$BS$1000,'lt tabell'!$K113,FALSE))</f>
        <v>21333.644148930016</v>
      </c>
      <c r="J113" s="25"/>
      <c r="K113" s="26" t="e">
        <f>IF(pivå!BS115="",#N/A,pivå!BS115)</f>
        <v>#N/A</v>
      </c>
      <c r="L113" s="26" t="e">
        <f>IF(pivå!BT115="",#N/A,pivå!BT115)</f>
        <v>#N/A</v>
      </c>
      <c r="M113" s="26">
        <f>IF(pivå!BU115="",#N/A,pivå!BU115)</f>
        <v>21123.833065987463</v>
      </c>
      <c r="O113" s="37" t="e">
        <f>IF(HLOOKUP('lt tabell'!$G$4,pivå!$BV$3:$EF$1000,'lt tabell'!$K113,FALSE)="",#N/A,HLOOKUP('lt tabell'!$G$4,pivå!$BV$3:$EF$1000,'lt tabell'!$K113,FALSE))</f>
        <v>#N/A</v>
      </c>
      <c r="P113" s="37" t="e">
        <f>IF(HLOOKUP('lt tabell'!$G$4+0.1,pivå!$BV$3:$EF$1000,'lt tabell'!$K113,FALSE)="",#N/A,HLOOKUP('lt tabell'!$G$4+0.1,pivå!$BV$3:$EF$1000,'lt tabell'!$K113,FALSE))</f>
        <v>#N/A</v>
      </c>
      <c r="Q113" s="37" t="e">
        <f>IF(HLOOKUP('lt tabell'!$G$4+0.2,pivå!$BV$3:$EF$1000,'lt tabell'!$K113,FALSE)="",#N/A,HLOOKUP('lt tabell'!$G$4+0.2,pivå!$BV$3:$EF$1000,'lt tabell'!$K113,FALSE))</f>
        <v>#N/A</v>
      </c>
      <c r="S113" s="37" t="e">
        <f>IF(HLOOKUP('lt tabell'!$G$4,pivå!$EJ$3:$GT$1000,'lt tabell'!$K113,FALSE)="",#N/A,HLOOKUP('lt tabell'!$G$4,pivå!$EJ$3:$GT$1000,'lt tabell'!$K113,FALSE))</f>
        <v>#N/A</v>
      </c>
      <c r="T113" s="37" t="e">
        <f>IF(HLOOKUP('lt tabell'!$G$4+0.1,pivå!$EJ$3:$GT$1000,'lt tabell'!$K113,FALSE)="",#N/A,HLOOKUP('lt tabell'!$G$4+0.1,pivå!$EJ$3:$GT$1000,'lt tabell'!$K113,FALSE))</f>
        <v>#N/A</v>
      </c>
      <c r="U113" s="37" t="e">
        <f>IF(HLOOKUP('lt tabell'!$G$4+0.2,pivå!$EJ$3:$GT$1000,'lt tabell'!$K113,FALSE)="",#N/A,HLOOKUP('lt tabell'!$G$4+0.2,pivå!$EJ$3:$GT$1000,'lt tabell'!$K113,FALSE))</f>
        <v>#N/A</v>
      </c>
    </row>
    <row r="114" spans="1:21" x14ac:dyDescent="0.25">
      <c r="A114" s="23"/>
      <c r="B114" s="9">
        <f>pivå!B116</f>
        <v>0</v>
      </c>
      <c r="C114" s="20">
        <f>pivå!E116</f>
        <v>0</v>
      </c>
      <c r="D114" s="12">
        <f>pivå!C116</f>
        <v>0</v>
      </c>
      <c r="E114" s="12">
        <f>pivå!D116</f>
        <v>0</v>
      </c>
      <c r="F114" s="14" t="str">
        <f>pivå!G116</f>
        <v>2011</v>
      </c>
      <c r="G114" s="25" t="e">
        <f>IF(HLOOKUP('lt tabell'!$G$4,pivå!$F$3:$BS$1000,'lt tabell'!$K114,FALSE)="",#N/A,HLOOKUP('lt tabell'!$G$4,pivå!$F$3:$BS$1000,'lt tabell'!$K114,FALSE))</f>
        <v>#N/A</v>
      </c>
      <c r="H114" s="25" t="e">
        <f>IF(HLOOKUP('lt tabell'!$G$4+0.1,pivå!$F$3:$BS$1000,'lt tabell'!$K114,FALSE)="",#N/A,HLOOKUP('lt tabell'!$G$4+0.1,pivå!$F$3:$BS$1000,'lt tabell'!$K114,FALSE))</f>
        <v>#N/A</v>
      </c>
      <c r="I114" s="25">
        <f>IF(HLOOKUP('lt tabell'!$G$4+0.2,pivå!$F$3:$BS$1000,'lt tabell'!$K114,FALSE)="",#N/A,HLOOKUP('lt tabell'!$G$4+0.2,pivå!$F$3:$BS$1000,'lt tabell'!$K114,FALSE))</f>
        <v>21290.430033393695</v>
      </c>
      <c r="J114" s="25"/>
      <c r="K114" s="26" t="e">
        <f>IF(pivå!BS116="",#N/A,pivå!BS116)</f>
        <v>#N/A</v>
      </c>
      <c r="L114" s="26" t="e">
        <f>IF(pivå!BT116="",#N/A,pivå!BT116)</f>
        <v>#N/A</v>
      </c>
      <c r="M114" s="26">
        <f>IF(pivå!BU116="",#N/A,pivå!BU116)</f>
        <v>21304.277034711595</v>
      </c>
      <c r="O114" s="37" t="e">
        <f>IF(HLOOKUP('lt tabell'!$G$4,pivå!$BV$3:$EF$1000,'lt tabell'!$K114,FALSE)="",#N/A,HLOOKUP('lt tabell'!$G$4,pivå!$BV$3:$EF$1000,'lt tabell'!$K114,FALSE))</f>
        <v>#N/A</v>
      </c>
      <c r="P114" s="37" t="e">
        <f>IF(HLOOKUP('lt tabell'!$G$4+0.1,pivå!$BV$3:$EF$1000,'lt tabell'!$K114,FALSE)="",#N/A,HLOOKUP('lt tabell'!$G$4+0.1,pivå!$BV$3:$EF$1000,'lt tabell'!$K114,FALSE))</f>
        <v>#N/A</v>
      </c>
      <c r="Q114" s="37" t="e">
        <f>IF(HLOOKUP('lt tabell'!$G$4+0.2,pivå!$BV$3:$EF$1000,'lt tabell'!$K114,FALSE)="",#N/A,HLOOKUP('lt tabell'!$G$4+0.2,pivå!$BV$3:$EF$1000,'lt tabell'!$K114,FALSE))</f>
        <v>#N/A</v>
      </c>
      <c r="S114" s="37" t="e">
        <f>IF(HLOOKUP('lt tabell'!$G$4,pivå!$EJ$3:$GT$1000,'lt tabell'!$K114,FALSE)="",#N/A,HLOOKUP('lt tabell'!$G$4,pivå!$EJ$3:$GT$1000,'lt tabell'!$K114,FALSE))</f>
        <v>#N/A</v>
      </c>
      <c r="T114" s="37" t="e">
        <f>IF(HLOOKUP('lt tabell'!$G$4+0.1,pivå!$EJ$3:$GT$1000,'lt tabell'!$K114,FALSE)="",#N/A,HLOOKUP('lt tabell'!$G$4+0.1,pivå!$EJ$3:$GT$1000,'lt tabell'!$K114,FALSE))</f>
        <v>#N/A</v>
      </c>
      <c r="U114" s="37" t="e">
        <f>IF(HLOOKUP('lt tabell'!$G$4+0.2,pivå!$EJ$3:$GT$1000,'lt tabell'!$K114,FALSE)="",#N/A,HLOOKUP('lt tabell'!$G$4+0.2,pivå!$EJ$3:$GT$1000,'lt tabell'!$K114,FALSE))</f>
        <v>#N/A</v>
      </c>
    </row>
    <row r="115" spans="1:21" x14ac:dyDescent="0.25">
      <c r="A115" s="23"/>
      <c r="B115" s="9">
        <f>pivå!B117</f>
        <v>0</v>
      </c>
      <c r="C115" s="20">
        <f>pivå!E117</f>
        <v>0</v>
      </c>
      <c r="D115" s="12">
        <f>pivå!C117</f>
        <v>0</v>
      </c>
      <c r="E115" s="12">
        <f>pivå!D117</f>
        <v>0</v>
      </c>
      <c r="F115" s="14">
        <f>pivå!G117</f>
        <v>0</v>
      </c>
      <c r="G115" s="25" t="e">
        <f>IF(HLOOKUP('lt tabell'!$G$4,pivå!$F$3:$BS$1000,'lt tabell'!$K115,FALSE)="",#N/A,HLOOKUP('lt tabell'!$G$4,pivå!$F$3:$BS$1000,'lt tabell'!$K115,FALSE))</f>
        <v>#N/A</v>
      </c>
      <c r="H115" s="25" t="e">
        <f>IF(HLOOKUP('lt tabell'!$G$4+0.1,pivå!$F$3:$BS$1000,'lt tabell'!$K115,FALSE)="",#N/A,HLOOKUP('lt tabell'!$G$4+0.1,pivå!$F$3:$BS$1000,'lt tabell'!$K115,FALSE))</f>
        <v>#N/A</v>
      </c>
      <c r="I115" s="25" t="e">
        <f>IF(HLOOKUP('lt tabell'!$G$4+0.2,pivå!$F$3:$BS$1000,'lt tabell'!$K115,FALSE)="",#N/A,HLOOKUP('lt tabell'!$G$4+0.2,pivå!$F$3:$BS$1000,'lt tabell'!$K115,FALSE))</f>
        <v>#N/A</v>
      </c>
      <c r="J115" s="25"/>
      <c r="K115" s="26" t="e">
        <f>IF(pivå!BS117="",#N/A,pivå!BS117)</f>
        <v>#N/A</v>
      </c>
      <c r="L115" s="26" t="e">
        <f>IF(pivå!BT117="",#N/A,pivå!BT117)</f>
        <v>#N/A</v>
      </c>
      <c r="M115" s="26" t="e">
        <f>IF(pivå!BU117="",#N/A,pivå!BU117)</f>
        <v>#N/A</v>
      </c>
      <c r="O115" s="37" t="e">
        <f>IF(HLOOKUP('lt tabell'!$G$4,pivå!$BV$3:$EF$1000,'lt tabell'!$K115,FALSE)="",#N/A,HLOOKUP('lt tabell'!$G$4,pivå!$BV$3:$EF$1000,'lt tabell'!$K115,FALSE))</f>
        <v>#N/A</v>
      </c>
      <c r="P115" s="37" t="e">
        <f>IF(HLOOKUP('lt tabell'!$G$4+0.1,pivå!$BV$3:$EF$1000,'lt tabell'!$K115,FALSE)="",#N/A,HLOOKUP('lt tabell'!$G$4+0.1,pivå!$BV$3:$EF$1000,'lt tabell'!$K115,FALSE))</f>
        <v>#N/A</v>
      </c>
      <c r="Q115" s="37" t="e">
        <f>IF(HLOOKUP('lt tabell'!$G$4+0.2,pivå!$BV$3:$EF$1000,'lt tabell'!$K115,FALSE)="",#N/A,HLOOKUP('lt tabell'!$G$4+0.2,pivå!$BV$3:$EF$1000,'lt tabell'!$K115,FALSE))</f>
        <v>#N/A</v>
      </c>
      <c r="S115" s="37" t="e">
        <f>IF(HLOOKUP('lt tabell'!$G$4,pivå!$EJ$3:$GT$1000,'lt tabell'!$K115,FALSE)="",#N/A,HLOOKUP('lt tabell'!$G$4,pivå!$EJ$3:$GT$1000,'lt tabell'!$K115,FALSE))</f>
        <v>#N/A</v>
      </c>
      <c r="T115" s="37" t="e">
        <f>IF(HLOOKUP('lt tabell'!$G$4+0.1,pivå!$EJ$3:$GT$1000,'lt tabell'!$K115,FALSE)="",#N/A,HLOOKUP('lt tabell'!$G$4+0.1,pivå!$EJ$3:$GT$1000,'lt tabell'!$K115,FALSE))</f>
        <v>#N/A</v>
      </c>
      <c r="U115" s="37" t="e">
        <f>IF(HLOOKUP('lt tabell'!$G$4+0.2,pivå!$EJ$3:$GT$1000,'lt tabell'!$K115,FALSE)="",#N/A,HLOOKUP('lt tabell'!$G$4+0.2,pivå!$EJ$3:$GT$1000,'lt tabell'!$K115,FALSE))</f>
        <v>#N/A</v>
      </c>
    </row>
    <row r="116" spans="1:21" x14ac:dyDescent="0.25">
      <c r="A116" s="23"/>
      <c r="B116" s="9">
        <f>pivå!B118</f>
        <v>37</v>
      </c>
      <c r="C116" s="20" t="str">
        <f>pivå!E118</f>
        <v>Kostnader per konsumerad DRG-poäng</v>
      </c>
      <c r="D116" s="12" t="str">
        <f>pivå!C118</f>
        <v>Sveriges Kommuner och Landsting samt Patientregistret, Socialstyrelsen och Statistiska Centralbyrån</v>
      </c>
      <c r="E116" s="12" t="str">
        <f>pivå!D118</f>
        <v>Kronor</v>
      </c>
      <c r="F116" s="14" t="str">
        <f>pivå!G118</f>
        <v>2008</v>
      </c>
      <c r="G116" s="25" t="e">
        <f>IF(HLOOKUP('lt tabell'!$G$4,pivå!$F$3:$BS$1000,'lt tabell'!$K116,FALSE)="",#N/A,HLOOKUP('lt tabell'!$G$4,pivå!$F$3:$BS$1000,'lt tabell'!$K116,FALSE))</f>
        <v>#N/A</v>
      </c>
      <c r="H116" s="25" t="e">
        <f>IF(HLOOKUP('lt tabell'!$G$4+0.1,pivå!$F$3:$BS$1000,'lt tabell'!$K116,FALSE)="",#N/A,HLOOKUP('lt tabell'!$G$4+0.1,pivå!$F$3:$BS$1000,'lt tabell'!$K116,FALSE))</f>
        <v>#N/A</v>
      </c>
      <c r="I116" s="25">
        <f>IF(HLOOKUP('lt tabell'!$G$4+0.2,pivå!$F$3:$BS$1000,'lt tabell'!$K116,FALSE)="",#N/A,HLOOKUP('lt tabell'!$G$4+0.2,pivå!$F$3:$BS$1000,'lt tabell'!$K116,FALSE))</f>
        <v>43925.103642173948</v>
      </c>
      <c r="J116" s="25"/>
      <c r="K116" s="26" t="e">
        <f>IF(pivå!BS118="",#N/A,pivå!BS118)</f>
        <v>#N/A</v>
      </c>
      <c r="L116" s="26" t="e">
        <f>IF(pivå!BT118="",#N/A,pivå!BT118)</f>
        <v>#N/A</v>
      </c>
      <c r="M116" s="26">
        <f>IF(pivå!BU118="",#N/A,pivå!BU118)</f>
        <v>43807.396362011124</v>
      </c>
      <c r="O116" s="37" t="e">
        <f>IF(HLOOKUP('lt tabell'!$G$4,pivå!$BV$3:$EF$1000,'lt tabell'!$K116,FALSE)="",#N/A,HLOOKUP('lt tabell'!$G$4,pivå!$BV$3:$EF$1000,'lt tabell'!$K116,FALSE))</f>
        <v>#N/A</v>
      </c>
      <c r="P116" s="37" t="e">
        <f>IF(HLOOKUP('lt tabell'!$G$4+0.1,pivå!$BV$3:$EF$1000,'lt tabell'!$K116,FALSE)="",#N/A,HLOOKUP('lt tabell'!$G$4+0.1,pivå!$BV$3:$EF$1000,'lt tabell'!$K116,FALSE))</f>
        <v>#N/A</v>
      </c>
      <c r="Q116" s="37" t="e">
        <f>IF(HLOOKUP('lt tabell'!$G$4+0.2,pivå!$BV$3:$EF$1000,'lt tabell'!$K116,FALSE)="",#N/A,HLOOKUP('lt tabell'!$G$4+0.2,pivå!$BV$3:$EF$1000,'lt tabell'!$K116,FALSE))</f>
        <v>#N/A</v>
      </c>
      <c r="S116" s="37" t="e">
        <f>IF(HLOOKUP('lt tabell'!$G$4,pivå!$EJ$3:$GT$1000,'lt tabell'!$K116,FALSE)="",#N/A,HLOOKUP('lt tabell'!$G$4,pivå!$EJ$3:$GT$1000,'lt tabell'!$K116,FALSE))</f>
        <v>#N/A</v>
      </c>
      <c r="T116" s="37" t="e">
        <f>IF(HLOOKUP('lt tabell'!$G$4+0.1,pivå!$EJ$3:$GT$1000,'lt tabell'!$K116,FALSE)="",#N/A,HLOOKUP('lt tabell'!$G$4+0.1,pivå!$EJ$3:$GT$1000,'lt tabell'!$K116,FALSE))</f>
        <v>#N/A</v>
      </c>
      <c r="U116" s="37" t="e">
        <f>IF(HLOOKUP('lt tabell'!$G$4+0.2,pivå!$EJ$3:$GT$1000,'lt tabell'!$K116,FALSE)="",#N/A,HLOOKUP('lt tabell'!$G$4+0.2,pivå!$EJ$3:$GT$1000,'lt tabell'!$K116,FALSE))</f>
        <v>#N/A</v>
      </c>
    </row>
    <row r="117" spans="1:21" x14ac:dyDescent="0.25">
      <c r="A117" s="23"/>
      <c r="B117" s="9">
        <f>pivå!B119</f>
        <v>0</v>
      </c>
      <c r="C117" s="20">
        <f>pivå!E119</f>
        <v>0</v>
      </c>
      <c r="D117" s="12">
        <f>pivå!C119</f>
        <v>0</v>
      </c>
      <c r="E117" s="12">
        <f>pivå!D119</f>
        <v>0</v>
      </c>
      <c r="F117" s="14" t="str">
        <f>pivå!G119</f>
        <v>2009</v>
      </c>
      <c r="G117" s="25" t="e">
        <f>IF(HLOOKUP('lt tabell'!$G$4,pivå!$F$3:$BS$1000,'lt tabell'!$K117,FALSE)="",#N/A,HLOOKUP('lt tabell'!$G$4,pivå!$F$3:$BS$1000,'lt tabell'!$K117,FALSE))</f>
        <v>#N/A</v>
      </c>
      <c r="H117" s="25" t="e">
        <f>IF(HLOOKUP('lt tabell'!$G$4+0.1,pivå!$F$3:$BS$1000,'lt tabell'!$K117,FALSE)="",#N/A,HLOOKUP('lt tabell'!$G$4+0.1,pivå!$F$3:$BS$1000,'lt tabell'!$K117,FALSE))</f>
        <v>#N/A</v>
      </c>
      <c r="I117" s="25">
        <f>IF(HLOOKUP('lt tabell'!$G$4+0.2,pivå!$F$3:$BS$1000,'lt tabell'!$K117,FALSE)="",#N/A,HLOOKUP('lt tabell'!$G$4+0.2,pivå!$F$3:$BS$1000,'lt tabell'!$K117,FALSE))</f>
        <v>41739.920345969775</v>
      </c>
      <c r="J117" s="25"/>
      <c r="K117" s="26" t="e">
        <f>IF(pivå!BS119="",#N/A,pivå!BS119)</f>
        <v>#N/A</v>
      </c>
      <c r="L117" s="26" t="e">
        <f>IF(pivå!BT119="",#N/A,pivå!BT119)</f>
        <v>#N/A</v>
      </c>
      <c r="M117" s="26">
        <f>IF(pivå!BU119="",#N/A,pivå!BU119)</f>
        <v>44107.875926043816</v>
      </c>
      <c r="O117" s="37" t="e">
        <f>IF(HLOOKUP('lt tabell'!$G$4,pivå!$BV$3:$EF$1000,'lt tabell'!$K117,FALSE)="",#N/A,HLOOKUP('lt tabell'!$G$4,pivå!$BV$3:$EF$1000,'lt tabell'!$K117,FALSE))</f>
        <v>#N/A</v>
      </c>
      <c r="P117" s="37" t="e">
        <f>IF(HLOOKUP('lt tabell'!$G$4+0.1,pivå!$BV$3:$EF$1000,'lt tabell'!$K117,FALSE)="",#N/A,HLOOKUP('lt tabell'!$G$4+0.1,pivå!$BV$3:$EF$1000,'lt tabell'!$K117,FALSE))</f>
        <v>#N/A</v>
      </c>
      <c r="Q117" s="37" t="e">
        <f>IF(HLOOKUP('lt tabell'!$G$4+0.2,pivå!$BV$3:$EF$1000,'lt tabell'!$K117,FALSE)="",#N/A,HLOOKUP('lt tabell'!$G$4+0.2,pivå!$BV$3:$EF$1000,'lt tabell'!$K117,FALSE))</f>
        <v>#N/A</v>
      </c>
      <c r="S117" s="37" t="e">
        <f>IF(HLOOKUP('lt tabell'!$G$4,pivå!$EJ$3:$GT$1000,'lt tabell'!$K117,FALSE)="",#N/A,HLOOKUP('lt tabell'!$G$4,pivå!$EJ$3:$GT$1000,'lt tabell'!$K117,FALSE))</f>
        <v>#N/A</v>
      </c>
      <c r="T117" s="37" t="e">
        <f>IF(HLOOKUP('lt tabell'!$G$4+0.1,pivå!$EJ$3:$GT$1000,'lt tabell'!$K117,FALSE)="",#N/A,HLOOKUP('lt tabell'!$G$4+0.1,pivå!$EJ$3:$GT$1000,'lt tabell'!$K117,FALSE))</f>
        <v>#N/A</v>
      </c>
      <c r="U117" s="37" t="e">
        <f>IF(HLOOKUP('lt tabell'!$G$4+0.2,pivå!$EJ$3:$GT$1000,'lt tabell'!$K117,FALSE)="",#N/A,HLOOKUP('lt tabell'!$G$4+0.2,pivå!$EJ$3:$GT$1000,'lt tabell'!$K117,FALSE))</f>
        <v>#N/A</v>
      </c>
    </row>
    <row r="118" spans="1:21" x14ac:dyDescent="0.25">
      <c r="A118" s="23"/>
      <c r="B118" s="9">
        <f>pivå!B120</f>
        <v>0</v>
      </c>
      <c r="C118" s="20">
        <f>pivå!E120</f>
        <v>0</v>
      </c>
      <c r="D118" s="12">
        <f>pivå!C120</f>
        <v>0</v>
      </c>
      <c r="E118" s="12">
        <f>pivå!D120</f>
        <v>0</v>
      </c>
      <c r="F118" s="14" t="str">
        <f>pivå!G120</f>
        <v>2010</v>
      </c>
      <c r="G118" s="25" t="e">
        <f>IF(HLOOKUP('lt tabell'!$G$4,pivå!$F$3:$BS$1000,'lt tabell'!$K118,FALSE)="",#N/A,HLOOKUP('lt tabell'!$G$4,pivå!$F$3:$BS$1000,'lt tabell'!$K118,FALSE))</f>
        <v>#N/A</v>
      </c>
      <c r="H118" s="25" t="e">
        <f>IF(HLOOKUP('lt tabell'!$G$4+0.1,pivå!$F$3:$BS$1000,'lt tabell'!$K118,FALSE)="",#N/A,HLOOKUP('lt tabell'!$G$4+0.1,pivå!$F$3:$BS$1000,'lt tabell'!$K118,FALSE))</f>
        <v>#N/A</v>
      </c>
      <c r="I118" s="25">
        <f>IF(HLOOKUP('lt tabell'!$G$4+0.2,pivå!$F$3:$BS$1000,'lt tabell'!$K118,FALSE)="",#N/A,HLOOKUP('lt tabell'!$G$4+0.2,pivå!$F$3:$BS$1000,'lt tabell'!$K118,FALSE))</f>
        <v>44797.337955477778</v>
      </c>
      <c r="J118" s="25"/>
      <c r="K118" s="26" t="e">
        <f>IF(pivå!BS120="",#N/A,pivå!BS120)</f>
        <v>#N/A</v>
      </c>
      <c r="L118" s="26" t="e">
        <f>IF(pivå!BT120="",#N/A,pivå!BT120)</f>
        <v>#N/A</v>
      </c>
      <c r="M118" s="26">
        <f>IF(pivå!BU120="",#N/A,pivå!BU120)</f>
        <v>43347.73695930891</v>
      </c>
      <c r="O118" s="37" t="e">
        <f>IF(HLOOKUP('lt tabell'!$G$4,pivå!$BV$3:$EF$1000,'lt tabell'!$K118,FALSE)="",#N/A,HLOOKUP('lt tabell'!$G$4,pivå!$BV$3:$EF$1000,'lt tabell'!$K118,FALSE))</f>
        <v>#N/A</v>
      </c>
      <c r="P118" s="37" t="e">
        <f>IF(HLOOKUP('lt tabell'!$G$4+0.1,pivå!$BV$3:$EF$1000,'lt tabell'!$K118,FALSE)="",#N/A,HLOOKUP('lt tabell'!$G$4+0.1,pivå!$BV$3:$EF$1000,'lt tabell'!$K118,FALSE))</f>
        <v>#N/A</v>
      </c>
      <c r="Q118" s="37" t="e">
        <f>IF(HLOOKUP('lt tabell'!$G$4+0.2,pivå!$BV$3:$EF$1000,'lt tabell'!$K118,FALSE)="",#N/A,HLOOKUP('lt tabell'!$G$4+0.2,pivå!$BV$3:$EF$1000,'lt tabell'!$K118,FALSE))</f>
        <v>#N/A</v>
      </c>
      <c r="S118" s="37" t="e">
        <f>IF(HLOOKUP('lt tabell'!$G$4,pivå!$EJ$3:$GT$1000,'lt tabell'!$K118,FALSE)="",#N/A,HLOOKUP('lt tabell'!$G$4,pivå!$EJ$3:$GT$1000,'lt tabell'!$K118,FALSE))</f>
        <v>#N/A</v>
      </c>
      <c r="T118" s="37" t="e">
        <f>IF(HLOOKUP('lt tabell'!$G$4+0.1,pivå!$EJ$3:$GT$1000,'lt tabell'!$K118,FALSE)="",#N/A,HLOOKUP('lt tabell'!$G$4+0.1,pivå!$EJ$3:$GT$1000,'lt tabell'!$K118,FALSE))</f>
        <v>#N/A</v>
      </c>
      <c r="U118" s="37" t="e">
        <f>IF(HLOOKUP('lt tabell'!$G$4+0.2,pivå!$EJ$3:$GT$1000,'lt tabell'!$K118,FALSE)="",#N/A,HLOOKUP('lt tabell'!$G$4+0.2,pivå!$EJ$3:$GT$1000,'lt tabell'!$K118,FALSE))</f>
        <v>#N/A</v>
      </c>
    </row>
    <row r="119" spans="1:21" x14ac:dyDescent="0.25">
      <c r="A119" s="23"/>
      <c r="B119" s="9">
        <f>pivå!B121</f>
        <v>0</v>
      </c>
      <c r="C119" s="20">
        <f>pivå!E121</f>
        <v>0</v>
      </c>
      <c r="D119" s="12">
        <f>pivå!C121</f>
        <v>0</v>
      </c>
      <c r="E119" s="12">
        <f>pivå!D121</f>
        <v>0</v>
      </c>
      <c r="F119" s="14" t="str">
        <f>pivå!G121</f>
        <v>2011</v>
      </c>
      <c r="G119" s="25" t="e">
        <f>IF(HLOOKUP('lt tabell'!$G$4,pivå!$F$3:$BS$1000,'lt tabell'!$K119,FALSE)="",#N/A,HLOOKUP('lt tabell'!$G$4,pivå!$F$3:$BS$1000,'lt tabell'!$K119,FALSE))</f>
        <v>#N/A</v>
      </c>
      <c r="H119" s="25" t="e">
        <f>IF(HLOOKUP('lt tabell'!$G$4+0.1,pivå!$F$3:$BS$1000,'lt tabell'!$K119,FALSE)="",#N/A,HLOOKUP('lt tabell'!$G$4+0.1,pivå!$F$3:$BS$1000,'lt tabell'!$K119,FALSE))</f>
        <v>#N/A</v>
      </c>
      <c r="I119" s="25">
        <f>IF(HLOOKUP('lt tabell'!$G$4+0.2,pivå!$F$3:$BS$1000,'lt tabell'!$K119,FALSE)="",#N/A,HLOOKUP('lt tabell'!$G$4+0.2,pivå!$F$3:$BS$1000,'lt tabell'!$K119,FALSE))</f>
        <v>45974.208120481409</v>
      </c>
      <c r="J119" s="25"/>
      <c r="K119" s="26" t="e">
        <f>IF(pivå!BS121="",#N/A,pivå!BS121)</f>
        <v>#N/A</v>
      </c>
      <c r="L119" s="26" t="e">
        <f>IF(pivå!BT121="",#N/A,pivå!BT121)</f>
        <v>#N/A</v>
      </c>
      <c r="M119" s="26">
        <f>IF(pivå!BU121="",#N/A,pivå!BU121)</f>
        <v>43547.768950069505</v>
      </c>
      <c r="O119" s="37" t="e">
        <f>IF(HLOOKUP('lt tabell'!$G$4,pivå!$BV$3:$EF$1000,'lt tabell'!$K119,FALSE)="",#N/A,HLOOKUP('lt tabell'!$G$4,pivå!$BV$3:$EF$1000,'lt tabell'!$K119,FALSE))</f>
        <v>#N/A</v>
      </c>
      <c r="P119" s="37" t="e">
        <f>IF(HLOOKUP('lt tabell'!$G$4+0.1,pivå!$BV$3:$EF$1000,'lt tabell'!$K119,FALSE)="",#N/A,HLOOKUP('lt tabell'!$G$4+0.1,pivå!$BV$3:$EF$1000,'lt tabell'!$K119,FALSE))</f>
        <v>#N/A</v>
      </c>
      <c r="Q119" s="37" t="e">
        <f>IF(HLOOKUP('lt tabell'!$G$4+0.2,pivå!$BV$3:$EF$1000,'lt tabell'!$K119,FALSE)="",#N/A,HLOOKUP('lt tabell'!$G$4+0.2,pivå!$BV$3:$EF$1000,'lt tabell'!$K119,FALSE))</f>
        <v>#N/A</v>
      </c>
      <c r="S119" s="37" t="e">
        <f>IF(HLOOKUP('lt tabell'!$G$4,pivå!$EJ$3:$GT$1000,'lt tabell'!$K119,FALSE)="",#N/A,HLOOKUP('lt tabell'!$G$4,pivå!$EJ$3:$GT$1000,'lt tabell'!$K119,FALSE))</f>
        <v>#N/A</v>
      </c>
      <c r="T119" s="37" t="e">
        <f>IF(HLOOKUP('lt tabell'!$G$4+0.1,pivå!$EJ$3:$GT$1000,'lt tabell'!$K119,FALSE)="",#N/A,HLOOKUP('lt tabell'!$G$4+0.1,pivå!$EJ$3:$GT$1000,'lt tabell'!$K119,FALSE))</f>
        <v>#N/A</v>
      </c>
      <c r="U119" s="37" t="e">
        <f>IF(HLOOKUP('lt tabell'!$G$4+0.2,pivå!$EJ$3:$GT$1000,'lt tabell'!$K119,FALSE)="",#N/A,HLOOKUP('lt tabell'!$G$4+0.2,pivå!$EJ$3:$GT$1000,'lt tabell'!$K119,FALSE))</f>
        <v>#N/A</v>
      </c>
    </row>
    <row r="120" spans="1:21" x14ac:dyDescent="0.25">
      <c r="A120" s="23"/>
      <c r="B120" s="9">
        <f>pivå!B122</f>
        <v>0</v>
      </c>
      <c r="C120" s="20">
        <f>pivå!E122</f>
        <v>0</v>
      </c>
      <c r="D120" s="12">
        <f>pivå!C122</f>
        <v>0</v>
      </c>
      <c r="E120" s="12">
        <f>pivå!D122</f>
        <v>0</v>
      </c>
      <c r="F120" s="14">
        <f>pivå!G122</f>
        <v>0</v>
      </c>
      <c r="G120" s="25" t="e">
        <f>IF(HLOOKUP('lt tabell'!$G$4,pivå!$F$3:$BS$1000,'lt tabell'!$K120,FALSE)="",#N/A,HLOOKUP('lt tabell'!$G$4,pivå!$F$3:$BS$1000,'lt tabell'!$K120,FALSE))</f>
        <v>#N/A</v>
      </c>
      <c r="H120" s="25" t="e">
        <f>IF(HLOOKUP('lt tabell'!$G$4+0.1,pivå!$F$3:$BS$1000,'lt tabell'!$K120,FALSE)="",#N/A,HLOOKUP('lt tabell'!$G$4+0.1,pivå!$F$3:$BS$1000,'lt tabell'!$K120,FALSE))</f>
        <v>#N/A</v>
      </c>
      <c r="I120" s="25" t="e">
        <f>IF(HLOOKUP('lt tabell'!$G$4+0.2,pivå!$F$3:$BS$1000,'lt tabell'!$K120,FALSE)="",#N/A,HLOOKUP('lt tabell'!$G$4+0.2,pivå!$F$3:$BS$1000,'lt tabell'!$K120,FALSE))</f>
        <v>#N/A</v>
      </c>
      <c r="J120" s="25"/>
      <c r="K120" s="26" t="e">
        <f>IF(pivå!BS122="",#N/A,pivå!BS122)</f>
        <v>#N/A</v>
      </c>
      <c r="L120" s="26" t="e">
        <f>IF(pivå!BT122="",#N/A,pivå!BT122)</f>
        <v>#N/A</v>
      </c>
      <c r="M120" s="26" t="e">
        <f>IF(pivå!BU122="",#N/A,pivå!BU122)</f>
        <v>#N/A</v>
      </c>
      <c r="O120" s="37" t="e">
        <f>IF(HLOOKUP('lt tabell'!$G$4,pivå!$BV$3:$EF$1000,'lt tabell'!$K120,FALSE)="",#N/A,HLOOKUP('lt tabell'!$G$4,pivå!$BV$3:$EF$1000,'lt tabell'!$K120,FALSE))</f>
        <v>#N/A</v>
      </c>
      <c r="P120" s="37" t="e">
        <f>IF(HLOOKUP('lt tabell'!$G$4+0.1,pivå!$BV$3:$EF$1000,'lt tabell'!$K120,FALSE)="",#N/A,HLOOKUP('lt tabell'!$G$4+0.1,pivå!$BV$3:$EF$1000,'lt tabell'!$K120,FALSE))</f>
        <v>#N/A</v>
      </c>
      <c r="Q120" s="37" t="e">
        <f>IF(HLOOKUP('lt tabell'!$G$4+0.2,pivå!$BV$3:$EF$1000,'lt tabell'!$K120,FALSE)="",#N/A,HLOOKUP('lt tabell'!$G$4+0.2,pivå!$BV$3:$EF$1000,'lt tabell'!$K120,FALSE))</f>
        <v>#N/A</v>
      </c>
      <c r="S120" s="37" t="e">
        <f>IF(HLOOKUP('lt tabell'!$G$4,pivå!$EJ$3:$GT$1000,'lt tabell'!$K120,FALSE)="",#N/A,HLOOKUP('lt tabell'!$G$4,pivå!$EJ$3:$GT$1000,'lt tabell'!$K120,FALSE))</f>
        <v>#N/A</v>
      </c>
      <c r="T120" s="37" t="e">
        <f>IF(HLOOKUP('lt tabell'!$G$4+0.1,pivå!$EJ$3:$GT$1000,'lt tabell'!$K120,FALSE)="",#N/A,HLOOKUP('lt tabell'!$G$4+0.1,pivå!$EJ$3:$GT$1000,'lt tabell'!$K120,FALSE))</f>
        <v>#N/A</v>
      </c>
      <c r="U120" s="37" t="e">
        <f>IF(HLOOKUP('lt tabell'!$G$4+0.2,pivå!$EJ$3:$GT$1000,'lt tabell'!$K120,FALSE)="",#N/A,HLOOKUP('lt tabell'!$G$4+0.2,pivå!$EJ$3:$GT$1000,'lt tabell'!$K120,FALSE))</f>
        <v>#N/A</v>
      </c>
    </row>
    <row r="121" spans="1:21" x14ac:dyDescent="0.25">
      <c r="A121" s="23"/>
      <c r="B121" s="9">
        <f>pivå!B123</f>
        <v>57</v>
      </c>
      <c r="C121" s="20" t="str">
        <f>pivå!E123</f>
        <v xml:space="preserve">Dagkirurgiska operationer vid livmoderframfall </v>
      </c>
      <c r="D121" s="12" t="str">
        <f>pivå!C123</f>
        <v>Patientregistret, Socialstyrelsen</v>
      </c>
      <c r="E121" s="12" t="str">
        <f>pivå!D123</f>
        <v>Procent</v>
      </c>
      <c r="F121" s="14" t="str">
        <f>pivå!G123</f>
        <v>2009</v>
      </c>
      <c r="G121" s="25">
        <f>IF(HLOOKUP('lt tabell'!$G$4,pivå!$F$3:$BS$1000,'lt tabell'!$K121,FALSE)="",#N/A,HLOOKUP('lt tabell'!$G$4,pivå!$F$3:$BS$1000,'lt tabell'!$K121,FALSE))</f>
        <v>0.52910052910052907</v>
      </c>
      <c r="H121" s="25" t="e">
        <f>IF(HLOOKUP('lt tabell'!$G$4+0.1,pivå!$F$3:$BS$1000,'lt tabell'!$K121,FALSE)="",#N/A,HLOOKUP('lt tabell'!$G$4+0.1,pivå!$F$3:$BS$1000,'lt tabell'!$K121,FALSE))</f>
        <v>#N/A</v>
      </c>
      <c r="I121" s="25" t="e">
        <f>IF(HLOOKUP('lt tabell'!$G$4+0.2,pivå!$F$3:$BS$1000,'lt tabell'!$K121,FALSE)="",#N/A,HLOOKUP('lt tabell'!$G$4+0.2,pivå!$F$3:$BS$1000,'lt tabell'!$K121,FALSE))</f>
        <v>#N/A</v>
      </c>
      <c r="J121" s="25"/>
      <c r="K121" s="26">
        <f>IF(pivå!BS123="",#N/A,pivå!BS123)</f>
        <v>17.706205813040064</v>
      </c>
      <c r="L121" s="26" t="e">
        <f>IF(pivå!BT123="",#N/A,pivå!BT123)</f>
        <v>#N/A</v>
      </c>
      <c r="M121" s="26" t="e">
        <f>IF(pivå!BU123="",#N/A,pivå!BU123)</f>
        <v>#N/A</v>
      </c>
      <c r="O121" s="37">
        <f>IF(HLOOKUP('lt tabell'!$G$4,pivå!$BV$3:$EF$1000,'lt tabell'!$K121,FALSE)="",#N/A,HLOOKUP('lt tabell'!$G$4,pivå!$BV$3:$EF$1000,'lt tabell'!$K121,FALSE))</f>
        <v>0</v>
      </c>
      <c r="P121" s="37" t="e">
        <f>IF(HLOOKUP('lt tabell'!$G$4+0.1,pivå!$BV$3:$EF$1000,'lt tabell'!$K121,FALSE)="",#N/A,HLOOKUP('lt tabell'!$G$4+0.1,pivå!$BV$3:$EF$1000,'lt tabell'!$K121,FALSE))</f>
        <v>#N/A</v>
      </c>
      <c r="Q121" s="37" t="e">
        <f>IF(HLOOKUP('lt tabell'!$G$4+0.2,pivå!$BV$3:$EF$1000,'lt tabell'!$K121,FALSE)="",#N/A,HLOOKUP('lt tabell'!$G$4+0.2,pivå!$BV$3:$EF$1000,'lt tabell'!$K121,FALSE))</f>
        <v>#N/A</v>
      </c>
      <c r="S121" s="37">
        <f>IF(HLOOKUP('lt tabell'!$G$4,pivå!$EJ$3:$GT$1000,'lt tabell'!$K121,FALSE)="",#N/A,HLOOKUP('lt tabell'!$G$4,pivå!$EJ$3:$GT$1000,'lt tabell'!$K121,FALSE))</f>
        <v>1.5633904433329577</v>
      </c>
      <c r="T121" s="37" t="e">
        <f>IF(HLOOKUP('lt tabell'!$G$4+0.1,pivå!$EJ$3:$GT$1000,'lt tabell'!$K121,FALSE)="",#N/A,HLOOKUP('lt tabell'!$G$4+0.1,pivå!$EJ$3:$GT$1000,'lt tabell'!$K121,FALSE))</f>
        <v>#N/A</v>
      </c>
      <c r="U121" s="37" t="e">
        <f>IF(HLOOKUP('lt tabell'!$G$4+0.2,pivå!$EJ$3:$GT$1000,'lt tabell'!$K121,FALSE)="",#N/A,HLOOKUP('lt tabell'!$G$4+0.2,pivå!$EJ$3:$GT$1000,'lt tabell'!$K121,FALSE))</f>
        <v>#N/A</v>
      </c>
    </row>
    <row r="122" spans="1:21" x14ac:dyDescent="0.25">
      <c r="A122" s="23"/>
      <c r="B122" s="9">
        <f>pivå!B124</f>
        <v>0</v>
      </c>
      <c r="C122" s="20">
        <f>pivå!E124</f>
        <v>0</v>
      </c>
      <c r="D122" s="12">
        <f>pivå!C124</f>
        <v>0</v>
      </c>
      <c r="E122" s="12">
        <f>pivå!D124</f>
        <v>0</v>
      </c>
      <c r="F122" s="14" t="str">
        <f>pivå!G124</f>
        <v>2010</v>
      </c>
      <c r="G122" s="25">
        <f>IF(HLOOKUP('lt tabell'!$G$4,pivå!$F$3:$BS$1000,'lt tabell'!$K122,FALSE)="",#N/A,HLOOKUP('lt tabell'!$G$4,pivå!$F$3:$BS$1000,'lt tabell'!$K122,FALSE))</f>
        <v>2.6737967914438503</v>
      </c>
      <c r="H122" s="25" t="e">
        <f>IF(HLOOKUP('lt tabell'!$G$4+0.1,pivå!$F$3:$BS$1000,'lt tabell'!$K122,FALSE)="",#N/A,HLOOKUP('lt tabell'!$G$4+0.1,pivå!$F$3:$BS$1000,'lt tabell'!$K122,FALSE))</f>
        <v>#N/A</v>
      </c>
      <c r="I122" s="25" t="e">
        <f>IF(HLOOKUP('lt tabell'!$G$4+0.2,pivå!$F$3:$BS$1000,'lt tabell'!$K122,FALSE)="",#N/A,HLOOKUP('lt tabell'!$G$4+0.2,pivå!$F$3:$BS$1000,'lt tabell'!$K122,FALSE))</f>
        <v>#N/A</v>
      </c>
      <c r="J122" s="25"/>
      <c r="K122" s="26">
        <f>IF(pivå!BS124="",#N/A,pivå!BS124)</f>
        <v>23.575608253772714</v>
      </c>
      <c r="L122" s="26" t="e">
        <f>IF(pivå!BT124="",#N/A,pivå!BT124)</f>
        <v>#N/A</v>
      </c>
      <c r="M122" s="26" t="e">
        <f>IF(pivå!BU124="",#N/A,pivå!BU124)</f>
        <v>#N/A</v>
      </c>
      <c r="O122" s="37">
        <f>IF(HLOOKUP('lt tabell'!$G$4,pivå!$BV$3:$EF$1000,'lt tabell'!$K122,FALSE)="",#N/A,HLOOKUP('lt tabell'!$G$4,pivå!$BV$3:$EF$1000,'lt tabell'!$K122,FALSE))</f>
        <v>0.36165556347976624</v>
      </c>
      <c r="P122" s="37" t="e">
        <f>IF(HLOOKUP('lt tabell'!$G$4+0.1,pivå!$BV$3:$EF$1000,'lt tabell'!$K122,FALSE)="",#N/A,HLOOKUP('lt tabell'!$G$4+0.1,pivå!$BV$3:$EF$1000,'lt tabell'!$K122,FALSE))</f>
        <v>#N/A</v>
      </c>
      <c r="Q122" s="37" t="e">
        <f>IF(HLOOKUP('lt tabell'!$G$4+0.2,pivå!$BV$3:$EF$1000,'lt tabell'!$K122,FALSE)="",#N/A,HLOOKUP('lt tabell'!$G$4+0.2,pivå!$BV$3:$EF$1000,'lt tabell'!$K122,FALSE))</f>
        <v>#N/A</v>
      </c>
      <c r="S122" s="37">
        <f>IF(HLOOKUP('lt tabell'!$G$4,pivå!$EJ$3:$GT$1000,'lt tabell'!$K122,FALSE)="",#N/A,HLOOKUP('lt tabell'!$G$4,pivå!$EJ$3:$GT$1000,'lt tabell'!$K122,FALSE))</f>
        <v>4.9859380194079339</v>
      </c>
      <c r="T122" s="37" t="e">
        <f>IF(HLOOKUP('lt tabell'!$G$4+0.1,pivå!$EJ$3:$GT$1000,'lt tabell'!$K122,FALSE)="",#N/A,HLOOKUP('lt tabell'!$G$4+0.1,pivå!$EJ$3:$GT$1000,'lt tabell'!$K122,FALSE))</f>
        <v>#N/A</v>
      </c>
      <c r="U122" s="37" t="e">
        <f>IF(HLOOKUP('lt tabell'!$G$4+0.2,pivå!$EJ$3:$GT$1000,'lt tabell'!$K122,FALSE)="",#N/A,HLOOKUP('lt tabell'!$G$4+0.2,pivå!$EJ$3:$GT$1000,'lt tabell'!$K122,FALSE))</f>
        <v>#N/A</v>
      </c>
    </row>
    <row r="123" spans="1:21" x14ac:dyDescent="0.25">
      <c r="A123" s="23"/>
      <c r="B123" s="9">
        <f>pivå!B125</f>
        <v>0</v>
      </c>
      <c r="C123" s="20">
        <f>pivå!E125</f>
        <v>0</v>
      </c>
      <c r="D123" s="12">
        <f>pivå!C125</f>
        <v>0</v>
      </c>
      <c r="E123" s="12">
        <f>pivå!D125</f>
        <v>0</v>
      </c>
      <c r="F123" s="14" t="str">
        <f>pivå!G125</f>
        <v>2011</v>
      </c>
      <c r="G123" s="25">
        <f>IF(HLOOKUP('lt tabell'!$G$4,pivå!$F$3:$BS$1000,'lt tabell'!$K123,FALSE)="",#N/A,HLOOKUP('lt tabell'!$G$4,pivå!$F$3:$BS$1000,'lt tabell'!$K123,FALSE))</f>
        <v>25.850340136054424</v>
      </c>
      <c r="H123" s="25" t="e">
        <f>IF(HLOOKUP('lt tabell'!$G$4+0.1,pivå!$F$3:$BS$1000,'lt tabell'!$K123,FALSE)="",#N/A,HLOOKUP('lt tabell'!$G$4+0.1,pivå!$F$3:$BS$1000,'lt tabell'!$K123,FALSE))</f>
        <v>#N/A</v>
      </c>
      <c r="I123" s="25" t="e">
        <f>IF(HLOOKUP('lt tabell'!$G$4+0.2,pivå!$F$3:$BS$1000,'lt tabell'!$K123,FALSE)="",#N/A,HLOOKUP('lt tabell'!$G$4+0.2,pivå!$F$3:$BS$1000,'lt tabell'!$K123,FALSE))</f>
        <v>#N/A</v>
      </c>
      <c r="J123" s="25"/>
      <c r="K123" s="26">
        <f>IF(pivå!BS125="",#N/A,pivå!BS125)</f>
        <v>34.868221750984553</v>
      </c>
      <c r="L123" s="26" t="e">
        <f>IF(pivå!BT125="",#N/A,pivå!BT125)</f>
        <v>#N/A</v>
      </c>
      <c r="M123" s="26" t="e">
        <f>IF(pivå!BU125="",#N/A,pivå!BU125)</f>
        <v>#N/A</v>
      </c>
      <c r="O123" s="37">
        <f>IF(HLOOKUP('lt tabell'!$G$4,pivå!$BV$3:$EF$1000,'lt tabell'!$K123,FALSE)="",#N/A,HLOOKUP('lt tabell'!$G$4,pivå!$BV$3:$EF$1000,'lt tabell'!$K123,FALSE))</f>
        <v>18.772754766477931</v>
      </c>
      <c r="P123" s="37" t="e">
        <f>IF(HLOOKUP('lt tabell'!$G$4+0.1,pivå!$BV$3:$EF$1000,'lt tabell'!$K123,FALSE)="",#N/A,HLOOKUP('lt tabell'!$G$4+0.1,pivå!$BV$3:$EF$1000,'lt tabell'!$K123,FALSE))</f>
        <v>#N/A</v>
      </c>
      <c r="Q123" s="37" t="e">
        <f>IF(HLOOKUP('lt tabell'!$G$4+0.2,pivå!$BV$3:$EF$1000,'lt tabell'!$K123,FALSE)="",#N/A,HLOOKUP('lt tabell'!$G$4+0.2,pivå!$BV$3:$EF$1000,'lt tabell'!$K123,FALSE))</f>
        <v>#N/A</v>
      </c>
      <c r="S123" s="37">
        <f>IF(HLOOKUP('lt tabell'!$G$4,pivå!$EJ$3:$GT$1000,'lt tabell'!$K123,FALSE)="",#N/A,HLOOKUP('lt tabell'!$G$4,pivå!$EJ$3:$GT$1000,'lt tabell'!$K123,FALSE))</f>
        <v>32.927925505630917</v>
      </c>
      <c r="T123" s="37" t="e">
        <f>IF(HLOOKUP('lt tabell'!$G$4+0.1,pivå!$EJ$3:$GT$1000,'lt tabell'!$K123,FALSE)="",#N/A,HLOOKUP('lt tabell'!$G$4+0.1,pivå!$EJ$3:$GT$1000,'lt tabell'!$K123,FALSE))</f>
        <v>#N/A</v>
      </c>
      <c r="U123" s="37" t="e">
        <f>IF(HLOOKUP('lt tabell'!$G$4+0.2,pivå!$EJ$3:$GT$1000,'lt tabell'!$K123,FALSE)="",#N/A,HLOOKUP('lt tabell'!$G$4+0.2,pivå!$EJ$3:$GT$1000,'lt tabell'!$K123,FALSE))</f>
        <v>#N/A</v>
      </c>
    </row>
    <row r="124" spans="1:21" x14ac:dyDescent="0.25">
      <c r="A124" s="23"/>
      <c r="B124" s="9">
        <f>pivå!B126</f>
        <v>0</v>
      </c>
      <c r="C124" s="20">
        <f>pivå!E126</f>
        <v>0</v>
      </c>
      <c r="D124" s="12">
        <f>pivå!C126</f>
        <v>0</v>
      </c>
      <c r="E124" s="12">
        <f>pivå!D126</f>
        <v>0</v>
      </c>
      <c r="F124" s="14">
        <f>pivå!G126</f>
        <v>0</v>
      </c>
      <c r="G124" s="25" t="e">
        <f>IF(HLOOKUP('lt tabell'!$G$4,pivå!$F$3:$BS$1000,'lt tabell'!$K124,FALSE)="",#N/A,HLOOKUP('lt tabell'!$G$4,pivå!$F$3:$BS$1000,'lt tabell'!$K124,FALSE))</f>
        <v>#N/A</v>
      </c>
      <c r="H124" s="25" t="e">
        <f>IF(HLOOKUP('lt tabell'!$G$4+0.1,pivå!$F$3:$BS$1000,'lt tabell'!$K124,FALSE)="",#N/A,HLOOKUP('lt tabell'!$G$4+0.1,pivå!$F$3:$BS$1000,'lt tabell'!$K124,FALSE))</f>
        <v>#N/A</v>
      </c>
      <c r="I124" s="25" t="e">
        <f>IF(HLOOKUP('lt tabell'!$G$4+0.2,pivå!$F$3:$BS$1000,'lt tabell'!$K124,FALSE)="",#N/A,HLOOKUP('lt tabell'!$G$4+0.2,pivå!$F$3:$BS$1000,'lt tabell'!$K124,FALSE))</f>
        <v>#N/A</v>
      </c>
      <c r="J124" s="25"/>
      <c r="K124" s="26" t="e">
        <f>IF(pivå!BS126="",#N/A,pivå!BS126)</f>
        <v>#N/A</v>
      </c>
      <c r="L124" s="26" t="e">
        <f>IF(pivå!BT126="",#N/A,pivå!BT126)</f>
        <v>#N/A</v>
      </c>
      <c r="M124" s="26" t="e">
        <f>IF(pivå!BU126="",#N/A,pivå!BU126)</f>
        <v>#N/A</v>
      </c>
      <c r="O124" s="37" t="e">
        <f>IF(HLOOKUP('lt tabell'!$G$4,pivå!$BV$3:$EF$1000,'lt tabell'!$K124,FALSE)="",#N/A,HLOOKUP('lt tabell'!$G$4,pivå!$BV$3:$EF$1000,'lt tabell'!$K124,FALSE))</f>
        <v>#N/A</v>
      </c>
      <c r="P124" s="37" t="e">
        <f>IF(HLOOKUP('lt tabell'!$G$4+0.1,pivå!$BV$3:$EF$1000,'lt tabell'!$K124,FALSE)="",#N/A,HLOOKUP('lt tabell'!$G$4+0.1,pivå!$BV$3:$EF$1000,'lt tabell'!$K124,FALSE))</f>
        <v>#N/A</v>
      </c>
      <c r="Q124" s="37" t="e">
        <f>IF(HLOOKUP('lt tabell'!$G$4+0.2,pivå!$BV$3:$EF$1000,'lt tabell'!$K124,FALSE)="",#N/A,HLOOKUP('lt tabell'!$G$4+0.2,pivå!$BV$3:$EF$1000,'lt tabell'!$K124,FALSE))</f>
        <v>#N/A</v>
      </c>
      <c r="S124" s="37" t="e">
        <f>IF(HLOOKUP('lt tabell'!$G$4,pivå!$EJ$3:$GT$1000,'lt tabell'!$K124,FALSE)="",#N/A,HLOOKUP('lt tabell'!$G$4,pivå!$EJ$3:$GT$1000,'lt tabell'!$K124,FALSE))</f>
        <v>#N/A</v>
      </c>
      <c r="T124" s="37" t="e">
        <f>IF(HLOOKUP('lt tabell'!$G$4+0.1,pivå!$EJ$3:$GT$1000,'lt tabell'!$K124,FALSE)="",#N/A,HLOOKUP('lt tabell'!$G$4+0.1,pivå!$EJ$3:$GT$1000,'lt tabell'!$K124,FALSE))</f>
        <v>#N/A</v>
      </c>
      <c r="U124" s="37" t="e">
        <f>IF(HLOOKUP('lt tabell'!$G$4+0.2,pivå!$EJ$3:$GT$1000,'lt tabell'!$K124,FALSE)="",#N/A,HLOOKUP('lt tabell'!$G$4+0.2,pivå!$EJ$3:$GT$1000,'lt tabell'!$K124,FALSE))</f>
        <v>#N/A</v>
      </c>
    </row>
    <row r="125" spans="1:21" x14ac:dyDescent="0.25">
      <c r="A125" s="23"/>
      <c r="B125" s="9">
        <f>pivå!B127</f>
        <v>62</v>
      </c>
      <c r="C125" s="20" t="str">
        <f>pivå!E127</f>
        <v>Oönskade händelser efter knä- och total höftprotesoperation</v>
      </c>
      <c r="D125" s="12" t="str">
        <f>pivå!C127</f>
        <v>Patientregistret, Socialstyrelsen</v>
      </c>
      <c r="E125" s="12" t="str">
        <f>pivå!D127</f>
        <v>Procent</v>
      </c>
      <c r="F125" s="14" t="str">
        <f>pivå!G127</f>
        <v>2000-2002</v>
      </c>
      <c r="G125" s="25">
        <f>IF(HLOOKUP('lt tabell'!$G$4,pivå!$F$3:$BS$1000,'lt tabell'!$K125,FALSE)="",#N/A,HLOOKUP('lt tabell'!$G$4,pivå!$F$3:$BS$1000,'lt tabell'!$K125,FALSE))</f>
        <v>4.4260985968544588</v>
      </c>
      <c r="H125" s="25">
        <f>IF(HLOOKUP('lt tabell'!$G$4+0.1,pivå!$F$3:$BS$1000,'lt tabell'!$K125,FALSE)="",#N/A,HLOOKUP('lt tabell'!$G$4+0.1,pivå!$F$3:$BS$1000,'lt tabell'!$K125,FALSE))</f>
        <v>4.901440509760703</v>
      </c>
      <c r="I125" s="25">
        <f>IF(HLOOKUP('lt tabell'!$G$4+0.2,pivå!$F$3:$BS$1000,'lt tabell'!$K125,FALSE)="",#N/A,HLOOKUP('lt tabell'!$G$4+0.2,pivå!$F$3:$BS$1000,'lt tabell'!$K125,FALSE))</f>
        <v>4.4884066173981623</v>
      </c>
      <c r="J125" s="25"/>
      <c r="K125" s="26">
        <f>IF(pivå!BS127="",#N/A,pivå!BS127)</f>
        <v>3.2940034151637292</v>
      </c>
      <c r="L125" s="26">
        <f>IF(pivå!BT127="",#N/A,pivå!BT127)</f>
        <v>4.2235489942714528</v>
      </c>
      <c r="M125" s="26">
        <f>IF(pivå!BU127="",#N/A,pivå!BU127)</f>
        <v>3.6440716153375727</v>
      </c>
      <c r="O125" s="37">
        <f>IF(HLOOKUP('lt tabell'!$G$4,pivå!$BV$3:$EF$1000,'lt tabell'!$K125,FALSE)="",#N/A,HLOOKUP('lt tabell'!$G$4,pivå!$BV$3:$EF$1000,'lt tabell'!$K125,FALSE))</f>
        <v>3.2433194907228238</v>
      </c>
      <c r="P125" s="37">
        <f>IF(HLOOKUP('lt tabell'!$G$4+0.1,pivå!$BV$3:$EF$1000,'lt tabell'!$K125,FALSE)="",#N/A,HLOOKUP('lt tabell'!$G$4+0.1,pivå!$BV$3:$EF$1000,'lt tabell'!$K125,FALSE))</f>
        <v>3.2065409066398347</v>
      </c>
      <c r="Q125" s="37">
        <f>IF(HLOOKUP('lt tabell'!$G$4+0.2,pivå!$BV$3:$EF$1000,'lt tabell'!$K125,FALSE)="",#N/A,HLOOKUP('lt tabell'!$G$4+0.2,pivå!$BV$3:$EF$1000,'lt tabell'!$K125,FALSE))</f>
        <v>3.5400427116672746</v>
      </c>
      <c r="S125" s="37">
        <f>IF(HLOOKUP('lt tabell'!$G$4,pivå!$EJ$3:$GT$1000,'lt tabell'!$K125,FALSE)="",#N/A,HLOOKUP('lt tabell'!$G$4,pivå!$EJ$3:$GT$1000,'lt tabell'!$K125,FALSE))</f>
        <v>5.6088777029860939</v>
      </c>
      <c r="T125" s="37">
        <f>IF(HLOOKUP('lt tabell'!$G$4+0.1,pivå!$EJ$3:$GT$1000,'lt tabell'!$K125,FALSE)="",#N/A,HLOOKUP('lt tabell'!$G$4+0.1,pivå!$EJ$3:$GT$1000,'lt tabell'!$K125,FALSE))</f>
        <v>6.5963401128815713</v>
      </c>
      <c r="U125" s="37">
        <f>IF(HLOOKUP('lt tabell'!$G$4+0.2,pivå!$EJ$3:$GT$1000,'lt tabell'!$K125,FALSE)="",#N/A,HLOOKUP('lt tabell'!$G$4+0.2,pivå!$EJ$3:$GT$1000,'lt tabell'!$K125,FALSE))</f>
        <v>5.4367705231290495</v>
      </c>
    </row>
    <row r="126" spans="1:21" x14ac:dyDescent="0.25">
      <c r="A126" s="23"/>
      <c r="B126" s="9">
        <f>pivå!B128</f>
        <v>0</v>
      </c>
      <c r="C126" s="20">
        <f>pivå!E128</f>
        <v>0</v>
      </c>
      <c r="D126" s="12">
        <f>pivå!C128</f>
        <v>0</v>
      </c>
      <c r="E126" s="12">
        <f>pivå!D128</f>
        <v>0</v>
      </c>
      <c r="F126" s="14" t="str">
        <f>pivå!G128</f>
        <v>2003-2005</v>
      </c>
      <c r="G126" s="25">
        <f>IF(HLOOKUP('lt tabell'!$G$4,pivå!$F$3:$BS$1000,'lt tabell'!$K126,FALSE)="",#N/A,HLOOKUP('lt tabell'!$G$4,pivå!$F$3:$BS$1000,'lt tabell'!$K126,FALSE))</f>
        <v>3.1351721350294883</v>
      </c>
      <c r="H126" s="25">
        <f>IF(HLOOKUP('lt tabell'!$G$4+0.1,pivå!$F$3:$BS$1000,'lt tabell'!$K126,FALSE)="",#N/A,HLOOKUP('lt tabell'!$G$4+0.1,pivå!$F$3:$BS$1000,'lt tabell'!$K126,FALSE))</f>
        <v>3.975004666964657</v>
      </c>
      <c r="I126" s="25">
        <f>IF(HLOOKUP('lt tabell'!$G$4+0.2,pivå!$F$3:$BS$1000,'lt tabell'!$K126,FALSE)="",#N/A,HLOOKUP('lt tabell'!$G$4+0.2,pivå!$F$3:$BS$1000,'lt tabell'!$K126,FALSE))</f>
        <v>3.4628223768977882</v>
      </c>
      <c r="J126" s="25"/>
      <c r="K126" s="26">
        <f>IF(pivå!BS128="",#N/A,pivå!BS128)</f>
        <v>3.190164784209542</v>
      </c>
      <c r="L126" s="26">
        <f>IF(pivå!BT128="",#N/A,pivå!BT128)</f>
        <v>4.2331230785848888</v>
      </c>
      <c r="M126" s="26">
        <f>IF(pivå!BU128="",#N/A,pivå!BU128)</f>
        <v>3.5704212879868145</v>
      </c>
      <c r="O126" s="37">
        <f>IF(HLOOKUP('lt tabell'!$G$4,pivå!$BV$3:$EF$1000,'lt tabell'!$K126,FALSE)="",#N/A,HLOOKUP('lt tabell'!$G$4,pivå!$BV$3:$EF$1000,'lt tabell'!$K126,FALSE))</f>
        <v>2.2306218353449045</v>
      </c>
      <c r="P126" s="37">
        <f>IF(HLOOKUP('lt tabell'!$G$4+0.1,pivå!$BV$3:$EF$1000,'lt tabell'!$K126,FALSE)="",#N/A,HLOOKUP('lt tabell'!$G$4+0.1,pivå!$BV$3:$EF$1000,'lt tabell'!$K126,FALSE))</f>
        <v>2.6486587081732704</v>
      </c>
      <c r="Q126" s="37">
        <f>IF(HLOOKUP('lt tabell'!$G$4+0.2,pivå!$BV$3:$EF$1000,'lt tabell'!$K126,FALSE)="",#N/A,HLOOKUP('lt tabell'!$G$4+0.2,pivå!$BV$3:$EF$1000,'lt tabell'!$K126,FALSE))</f>
        <v>2.7081589247820181</v>
      </c>
      <c r="S126" s="37">
        <f>IF(HLOOKUP('lt tabell'!$G$4,pivå!$EJ$3:$GT$1000,'lt tabell'!$K126,FALSE)="",#N/A,HLOOKUP('lt tabell'!$G$4,pivå!$EJ$3:$GT$1000,'lt tabell'!$K126,FALSE))</f>
        <v>4.0397224347140721</v>
      </c>
      <c r="T126" s="37">
        <f>IF(HLOOKUP('lt tabell'!$G$4+0.1,pivå!$EJ$3:$GT$1000,'lt tabell'!$K126,FALSE)="",#N/A,HLOOKUP('lt tabell'!$G$4+0.1,pivå!$EJ$3:$GT$1000,'lt tabell'!$K126,FALSE))</f>
        <v>5.3013506257560437</v>
      </c>
      <c r="U126" s="37">
        <f>IF(HLOOKUP('lt tabell'!$G$4+0.2,pivå!$EJ$3:$GT$1000,'lt tabell'!$K126,FALSE)="",#N/A,HLOOKUP('lt tabell'!$G$4+0.2,pivå!$EJ$3:$GT$1000,'lt tabell'!$K126,FALSE))</f>
        <v>4.2174858290135582</v>
      </c>
    </row>
    <row r="127" spans="1:21" x14ac:dyDescent="0.25">
      <c r="A127" s="23"/>
      <c r="B127" s="9">
        <f>pivå!B129</f>
        <v>0</v>
      </c>
      <c r="C127" s="20">
        <f>pivå!E129</f>
        <v>0</v>
      </c>
      <c r="D127" s="12">
        <f>pivå!C129</f>
        <v>0</v>
      </c>
      <c r="E127" s="12">
        <f>pivå!D129</f>
        <v>0</v>
      </c>
      <c r="F127" s="14" t="str">
        <f>pivå!G129</f>
        <v>2006-2008</v>
      </c>
      <c r="G127" s="25">
        <f>IF(HLOOKUP('lt tabell'!$G$4,pivå!$F$3:$BS$1000,'lt tabell'!$K127,FALSE)="",#N/A,HLOOKUP('lt tabell'!$G$4,pivå!$F$3:$BS$1000,'lt tabell'!$K127,FALSE))</f>
        <v>2.8707882079926876</v>
      </c>
      <c r="H127" s="25">
        <f>IF(HLOOKUP('lt tabell'!$G$4+0.1,pivå!$F$3:$BS$1000,'lt tabell'!$K127,FALSE)="",#N/A,HLOOKUP('lt tabell'!$G$4+0.1,pivå!$F$3:$BS$1000,'lt tabell'!$K127,FALSE))</f>
        <v>5.0156438956445193</v>
      </c>
      <c r="I127" s="25">
        <f>IF(HLOOKUP('lt tabell'!$G$4+0.2,pivå!$F$3:$BS$1000,'lt tabell'!$K127,FALSE)="",#N/A,HLOOKUP('lt tabell'!$G$4+0.2,pivå!$F$3:$BS$1000,'lt tabell'!$K127,FALSE))</f>
        <v>3.7318580750828181</v>
      </c>
      <c r="J127" s="25"/>
      <c r="K127" s="26">
        <f>IF(pivå!BS129="",#N/A,pivå!BS129)</f>
        <v>3.0879290989679795</v>
      </c>
      <c r="L127" s="26">
        <f>IF(pivå!BT129="",#N/A,pivå!BT129)</f>
        <v>4.1105995886406932</v>
      </c>
      <c r="M127" s="26">
        <f>IF(pivå!BU129="",#N/A,pivå!BU129)</f>
        <v>3.4835538812969769</v>
      </c>
      <c r="O127" s="37">
        <f>IF(HLOOKUP('lt tabell'!$G$4,pivå!$BV$3:$EF$1000,'lt tabell'!$K127,FALSE)="",#N/A,HLOOKUP('lt tabell'!$G$4,pivå!$BV$3:$EF$1000,'lt tabell'!$K127,FALSE))</f>
        <v>2.000715878479332</v>
      </c>
      <c r="P127" s="37">
        <f>IF(HLOOKUP('lt tabell'!$G$4+0.1,pivå!$BV$3:$EF$1000,'lt tabell'!$K127,FALSE)="",#N/A,HLOOKUP('lt tabell'!$G$4+0.1,pivå!$BV$3:$EF$1000,'lt tabell'!$K127,FALSE))</f>
        <v>3.5817034089819613</v>
      </c>
      <c r="Q127" s="37">
        <f>IF(HLOOKUP('lt tabell'!$G$4+0.2,pivå!$BV$3:$EF$1000,'lt tabell'!$K127,FALSE)="",#N/A,HLOOKUP('lt tabell'!$G$4+0.2,pivå!$BV$3:$EF$1000,'lt tabell'!$K127,FALSE))</f>
        <v>2.9573441440352011</v>
      </c>
      <c r="S127" s="37">
        <f>IF(HLOOKUP('lt tabell'!$G$4,pivå!$EJ$3:$GT$1000,'lt tabell'!$K127,FALSE)="",#N/A,HLOOKUP('lt tabell'!$G$4,pivå!$EJ$3:$GT$1000,'lt tabell'!$K127,FALSE))</f>
        <v>3.7408605375060437</v>
      </c>
      <c r="T127" s="37">
        <f>IF(HLOOKUP('lt tabell'!$G$4+0.1,pivå!$EJ$3:$GT$1000,'lt tabell'!$K127,FALSE)="",#N/A,HLOOKUP('lt tabell'!$G$4+0.1,pivå!$EJ$3:$GT$1000,'lt tabell'!$K127,FALSE))</f>
        <v>6.4495843823070773</v>
      </c>
      <c r="U127" s="37">
        <f>IF(HLOOKUP('lt tabell'!$G$4+0.2,pivå!$EJ$3:$GT$1000,'lt tabell'!$K127,FALSE)="",#N/A,HLOOKUP('lt tabell'!$G$4+0.2,pivå!$EJ$3:$GT$1000,'lt tabell'!$K127,FALSE))</f>
        <v>4.5063720061304355</v>
      </c>
    </row>
    <row r="128" spans="1:21" x14ac:dyDescent="0.25">
      <c r="A128" s="23"/>
      <c r="B128" s="9">
        <f>pivå!B130</f>
        <v>0</v>
      </c>
      <c r="C128" s="20">
        <f>pivå!E130</f>
        <v>0</v>
      </c>
      <c r="D128" s="12">
        <f>pivå!C130</f>
        <v>0</v>
      </c>
      <c r="E128" s="12">
        <f>pivå!D130</f>
        <v>0</v>
      </c>
      <c r="F128" s="14" t="str">
        <f>pivå!G130</f>
        <v>2009-2011</v>
      </c>
      <c r="G128" s="25">
        <f>IF(HLOOKUP('lt tabell'!$G$4,pivå!$F$3:$BS$1000,'lt tabell'!$K128,FALSE)="",#N/A,HLOOKUP('lt tabell'!$G$4,pivå!$F$3:$BS$1000,'lt tabell'!$K128,FALSE))</f>
        <v>2.3077322371602325</v>
      </c>
      <c r="H128" s="25">
        <f>IF(HLOOKUP('lt tabell'!$G$4+0.1,pivå!$F$3:$BS$1000,'lt tabell'!$K128,FALSE)="",#N/A,HLOOKUP('lt tabell'!$G$4+0.1,pivå!$F$3:$BS$1000,'lt tabell'!$K128,FALSE))</f>
        <v>3.3211529018087176</v>
      </c>
      <c r="I128" s="25">
        <f>IF(HLOOKUP('lt tabell'!$G$4+0.2,pivå!$F$3:$BS$1000,'lt tabell'!$K128,FALSE)="",#N/A,HLOOKUP('lt tabell'!$G$4+0.2,pivå!$F$3:$BS$1000,'lt tabell'!$K128,FALSE))</f>
        <v>2.7079562663617276</v>
      </c>
      <c r="J128" s="25"/>
      <c r="K128" s="26">
        <f>IF(pivå!BS130="",#N/A,pivå!BS130)</f>
        <v>2.7068466957514232</v>
      </c>
      <c r="L128" s="26">
        <f>IF(pivå!BT130="",#N/A,pivå!BT130)</f>
        <v>3.9850003815773185</v>
      </c>
      <c r="M128" s="26">
        <f>IF(pivå!BU130="",#N/A,pivå!BU130)</f>
        <v>3.2087902057671731</v>
      </c>
      <c r="O128" s="37">
        <f>IF(HLOOKUP('lt tabell'!$G$4,pivå!$BV$3:$EF$1000,'lt tabell'!$K128,FALSE)="",#N/A,HLOOKUP('lt tabell'!$G$4,pivå!$BV$3:$EF$1000,'lt tabell'!$K128,FALSE))</f>
        <v>1.5964500650368203</v>
      </c>
      <c r="P128" s="37">
        <f>IF(HLOOKUP('lt tabell'!$G$4+0.1,pivå!$BV$3:$EF$1000,'lt tabell'!$K128,FALSE)="",#N/A,HLOOKUP('lt tabell'!$G$4+0.1,pivå!$BV$3:$EF$1000,'lt tabell'!$K128,FALSE))</f>
        <v>2.2748315364629024</v>
      </c>
      <c r="Q128" s="37">
        <f>IF(HLOOKUP('lt tabell'!$G$4+0.2,pivå!$BV$3:$EF$1000,'lt tabell'!$K128,FALSE)="",#N/A,HLOOKUP('lt tabell'!$G$4+0.2,pivå!$BV$3:$EF$1000,'lt tabell'!$K128,FALSE))</f>
        <v>2.1102659594068056</v>
      </c>
      <c r="S128" s="37">
        <f>IF(HLOOKUP('lt tabell'!$G$4,pivå!$EJ$3:$GT$1000,'lt tabell'!$K128,FALSE)="",#N/A,HLOOKUP('lt tabell'!$G$4,pivå!$EJ$3:$GT$1000,'lt tabell'!$K128,FALSE))</f>
        <v>3.0190144092836442</v>
      </c>
      <c r="T128" s="37">
        <f>IF(HLOOKUP('lt tabell'!$G$4+0.1,pivå!$EJ$3:$GT$1000,'lt tabell'!$K128,FALSE)="",#N/A,HLOOKUP('lt tabell'!$G$4+0.1,pivå!$EJ$3:$GT$1000,'lt tabell'!$K128,FALSE))</f>
        <v>4.3674742671545319</v>
      </c>
      <c r="U128" s="37">
        <f>IF(HLOOKUP('lt tabell'!$G$4+0.2,pivå!$EJ$3:$GT$1000,'lt tabell'!$K128,FALSE)="",#N/A,HLOOKUP('lt tabell'!$G$4+0.2,pivå!$EJ$3:$GT$1000,'lt tabell'!$K128,FALSE))</f>
        <v>3.30564657331665</v>
      </c>
    </row>
    <row r="129" spans="1:21" x14ac:dyDescent="0.25">
      <c r="A129" s="23"/>
      <c r="B129" s="9">
        <f>pivå!B131</f>
        <v>0</v>
      </c>
      <c r="C129" s="20">
        <f>pivå!E131</f>
        <v>0</v>
      </c>
      <c r="D129" s="12">
        <f>pivå!C131</f>
        <v>0</v>
      </c>
      <c r="E129" s="12">
        <f>pivå!D131</f>
        <v>0</v>
      </c>
      <c r="F129" s="14">
        <f>pivå!G131</f>
        <v>0</v>
      </c>
      <c r="G129" s="25" t="e">
        <f>IF(HLOOKUP('lt tabell'!$G$4,pivå!$F$3:$BS$1000,'lt tabell'!$K129,FALSE)="",#N/A,HLOOKUP('lt tabell'!$G$4,pivå!$F$3:$BS$1000,'lt tabell'!$K129,FALSE))</f>
        <v>#N/A</v>
      </c>
      <c r="H129" s="25" t="e">
        <f>IF(HLOOKUP('lt tabell'!$G$4+0.1,pivå!$F$3:$BS$1000,'lt tabell'!$K129,FALSE)="",#N/A,HLOOKUP('lt tabell'!$G$4+0.1,pivå!$F$3:$BS$1000,'lt tabell'!$K129,FALSE))</f>
        <v>#N/A</v>
      </c>
      <c r="I129" s="25" t="e">
        <f>IF(HLOOKUP('lt tabell'!$G$4+0.2,pivå!$F$3:$BS$1000,'lt tabell'!$K129,FALSE)="",#N/A,HLOOKUP('lt tabell'!$G$4+0.2,pivå!$F$3:$BS$1000,'lt tabell'!$K129,FALSE))</f>
        <v>#N/A</v>
      </c>
      <c r="J129" s="25"/>
      <c r="K129" s="26" t="e">
        <f>IF(pivå!BS131="",#N/A,pivå!BS131)</f>
        <v>#N/A</v>
      </c>
      <c r="L129" s="26" t="e">
        <f>IF(pivå!BT131="",#N/A,pivå!BT131)</f>
        <v>#N/A</v>
      </c>
      <c r="M129" s="26" t="e">
        <f>IF(pivå!BU131="",#N/A,pivå!BU131)</f>
        <v>#N/A</v>
      </c>
      <c r="O129" s="37" t="e">
        <f>IF(HLOOKUP('lt tabell'!$G$4,pivå!$BV$3:$EF$1000,'lt tabell'!$K129,FALSE)="",#N/A,HLOOKUP('lt tabell'!$G$4,pivå!$BV$3:$EF$1000,'lt tabell'!$K129,FALSE))</f>
        <v>#N/A</v>
      </c>
      <c r="P129" s="37" t="e">
        <f>IF(HLOOKUP('lt tabell'!$G$4+0.1,pivå!$BV$3:$EF$1000,'lt tabell'!$K129,FALSE)="",#N/A,HLOOKUP('lt tabell'!$G$4+0.1,pivå!$BV$3:$EF$1000,'lt tabell'!$K129,FALSE))</f>
        <v>#N/A</v>
      </c>
      <c r="Q129" s="37" t="e">
        <f>IF(HLOOKUP('lt tabell'!$G$4+0.2,pivå!$BV$3:$EF$1000,'lt tabell'!$K129,FALSE)="",#N/A,HLOOKUP('lt tabell'!$G$4+0.2,pivå!$BV$3:$EF$1000,'lt tabell'!$K129,FALSE))</f>
        <v>#N/A</v>
      </c>
      <c r="S129" s="37" t="e">
        <f>IF(HLOOKUP('lt tabell'!$G$4,pivå!$EJ$3:$GT$1000,'lt tabell'!$K129,FALSE)="",#N/A,HLOOKUP('lt tabell'!$G$4,pivå!$EJ$3:$GT$1000,'lt tabell'!$K129,FALSE))</f>
        <v>#N/A</v>
      </c>
      <c r="T129" s="37" t="e">
        <f>IF(HLOOKUP('lt tabell'!$G$4+0.1,pivå!$EJ$3:$GT$1000,'lt tabell'!$K129,FALSE)="",#N/A,HLOOKUP('lt tabell'!$G$4+0.1,pivå!$EJ$3:$GT$1000,'lt tabell'!$K129,FALSE))</f>
        <v>#N/A</v>
      </c>
      <c r="U129" s="37" t="e">
        <f>IF(HLOOKUP('lt tabell'!$G$4+0.2,pivå!$EJ$3:$GT$1000,'lt tabell'!$K129,FALSE)="",#N/A,HLOOKUP('lt tabell'!$G$4+0.2,pivå!$EJ$3:$GT$1000,'lt tabell'!$K129,FALSE))</f>
        <v>#N/A</v>
      </c>
    </row>
    <row r="130" spans="1:21" x14ac:dyDescent="0.25">
      <c r="A130" s="23"/>
      <c r="B130" s="9">
        <f>pivå!B132</f>
        <v>63</v>
      </c>
      <c r="C130" s="20" t="str">
        <f>pivå!E132</f>
        <v>Patientrapporterat resultat av total höftprotesoperation</v>
      </c>
      <c r="D130" s="12" t="str">
        <f>pivå!C132</f>
        <v>Svenska Höftprotesregistret</v>
      </c>
      <c r="E130" s="12" t="str">
        <f>pivå!D132</f>
        <v>Index</v>
      </c>
      <c r="F130" s="14" t="str">
        <f>pivå!G132</f>
        <v>2008-2009</v>
      </c>
      <c r="G130" s="25">
        <f>IF(HLOOKUP('lt tabell'!$G$4,pivå!$F$3:$BS$1000,'lt tabell'!$K130,FALSE)="",#N/A,HLOOKUP('lt tabell'!$G$4,pivå!$F$3:$BS$1000,'lt tabell'!$K130,FALSE))</f>
        <v>0.371</v>
      </c>
      <c r="H130" s="25">
        <f>IF(HLOOKUP('lt tabell'!$G$4+0.1,pivå!$F$3:$BS$1000,'lt tabell'!$K130,FALSE)="",#N/A,HLOOKUP('lt tabell'!$G$4+0.1,pivå!$F$3:$BS$1000,'lt tabell'!$K130,FALSE))</f>
        <v>0.32500000000000001</v>
      </c>
      <c r="I130" s="25">
        <f>IF(HLOOKUP('lt tabell'!$G$4+0.2,pivå!$F$3:$BS$1000,'lt tabell'!$K130,FALSE)="",#N/A,HLOOKUP('lt tabell'!$G$4+0.2,pivå!$F$3:$BS$1000,'lt tabell'!$K130,FALSE))</f>
        <v>0.35299999999999998</v>
      </c>
      <c r="J130" s="25"/>
      <c r="K130" s="26">
        <f>IF(pivå!BS132="",#N/A,pivå!BS132)</f>
        <v>0.38100000000000001</v>
      </c>
      <c r="L130" s="26">
        <f>IF(pivå!BT132="",#N/A,pivå!BT132)</f>
        <v>0.34699999999999998</v>
      </c>
      <c r="M130" s="26">
        <f>IF(pivå!BU132="",#N/A,pivå!BU132)</f>
        <v>0.36699999999999999</v>
      </c>
      <c r="O130" s="37">
        <f>IF(HLOOKUP('lt tabell'!$G$4,pivå!$BV$3:$EF$1000,'lt tabell'!$K130,FALSE)="",#N/A,HLOOKUP('lt tabell'!$G$4,pivå!$BV$3:$EF$1000,'lt tabell'!$K130,FALSE))</f>
        <v>0.33442107420197642</v>
      </c>
      <c r="P130" s="37">
        <f>IF(HLOOKUP('lt tabell'!$G$4+0.1,pivå!$BV$3:$EF$1000,'lt tabell'!$K130,FALSE)="",#N/A,HLOOKUP('lt tabell'!$G$4+0.1,pivå!$BV$3:$EF$1000,'lt tabell'!$K130,FALSE))</f>
        <v>0.28078078757938163</v>
      </c>
      <c r="Q130" s="37">
        <f>IF(HLOOKUP('lt tabell'!$G$4+0.2,pivå!$BV$3:$EF$1000,'lt tabell'!$K130,FALSE)="",#N/A,HLOOKUP('lt tabell'!$G$4+0.2,pivå!$BV$3:$EF$1000,'lt tabell'!$K130,FALSE))</f>
        <v>0.3247705832728397</v>
      </c>
      <c r="S130" s="37">
        <f>IF(HLOOKUP('lt tabell'!$G$4,pivå!$EJ$3:$GT$1000,'lt tabell'!$K130,FALSE)="",#N/A,HLOOKUP('lt tabell'!$G$4,pivå!$EJ$3:$GT$1000,'lt tabell'!$K130,FALSE))</f>
        <v>0.40757892579802357</v>
      </c>
      <c r="T130" s="37">
        <f>IF(HLOOKUP('lt tabell'!$G$4+0.1,pivå!$EJ$3:$GT$1000,'lt tabell'!$K130,FALSE)="",#N/A,HLOOKUP('lt tabell'!$G$4+0.1,pivå!$EJ$3:$GT$1000,'lt tabell'!$K130,FALSE))</f>
        <v>0.36921921242061839</v>
      </c>
      <c r="U130" s="37">
        <f>IF(HLOOKUP('lt tabell'!$G$4+0.2,pivå!$EJ$3:$GT$1000,'lt tabell'!$K130,FALSE)="",#N/A,HLOOKUP('lt tabell'!$G$4+0.2,pivå!$EJ$3:$GT$1000,'lt tabell'!$K130,FALSE))</f>
        <v>0.38122941672716026</v>
      </c>
    </row>
    <row r="131" spans="1:21" x14ac:dyDescent="0.25">
      <c r="A131" s="23"/>
      <c r="B131" s="9">
        <f>pivå!B133</f>
        <v>0</v>
      </c>
      <c r="C131" s="20">
        <f>pivå!E133</f>
        <v>0</v>
      </c>
      <c r="D131" s="12">
        <f>pivå!C133</f>
        <v>0</v>
      </c>
      <c r="E131" s="12">
        <f>pivå!D133</f>
        <v>0</v>
      </c>
      <c r="F131" s="14" t="str">
        <f>pivå!G133</f>
        <v>2009-2010</v>
      </c>
      <c r="G131" s="25">
        <f>IF(HLOOKUP('lt tabell'!$G$4,pivå!$F$3:$BS$1000,'lt tabell'!$K131,FALSE)="",#N/A,HLOOKUP('lt tabell'!$G$4,pivå!$F$3:$BS$1000,'lt tabell'!$K131,FALSE))</f>
        <v>0.36699999999999999</v>
      </c>
      <c r="H131" s="25">
        <f>IF(HLOOKUP('lt tabell'!$G$4+0.1,pivå!$F$3:$BS$1000,'lt tabell'!$K131,FALSE)="",#N/A,HLOOKUP('lt tabell'!$G$4+0.1,pivå!$F$3:$BS$1000,'lt tabell'!$K131,FALSE))</f>
        <v>0.311</v>
      </c>
      <c r="I131" s="25">
        <f>IF(HLOOKUP('lt tabell'!$G$4+0.2,pivå!$F$3:$BS$1000,'lt tabell'!$K131,FALSE)="",#N/A,HLOOKUP('lt tabell'!$G$4+0.2,pivå!$F$3:$BS$1000,'lt tabell'!$K131,FALSE))</f>
        <v>0.34300000000000003</v>
      </c>
      <c r="J131" s="25"/>
      <c r="K131" s="26">
        <f>IF(pivå!BS133="",#N/A,pivå!BS133)</f>
        <v>0.38500000000000001</v>
      </c>
      <c r="L131" s="26">
        <f>IF(pivå!BT133="",#N/A,pivå!BT133)</f>
        <v>0.35</v>
      </c>
      <c r="M131" s="26">
        <f>IF(pivå!BU133="",#N/A,pivå!BU133)</f>
        <v>0.37</v>
      </c>
      <c r="O131" s="37">
        <f>IF(HLOOKUP('lt tabell'!$G$4,pivå!$BV$3:$EF$1000,'lt tabell'!$K131,FALSE)="",#N/A,HLOOKUP('lt tabell'!$G$4,pivå!$BV$3:$EF$1000,'lt tabell'!$K131,FALSE))</f>
        <v>0.32859274479696049</v>
      </c>
      <c r="P131" s="37">
        <f>IF(HLOOKUP('lt tabell'!$G$4+0.1,pivå!$BV$3:$EF$1000,'lt tabell'!$K131,FALSE)="",#N/A,HLOOKUP('lt tabell'!$G$4+0.1,pivå!$BV$3:$EF$1000,'lt tabell'!$K131,FALSE))</f>
        <v>0.26910526424976416</v>
      </c>
      <c r="Q131" s="37">
        <f>IF(HLOOKUP('lt tabell'!$G$4+0.2,pivå!$BV$3:$EF$1000,'lt tabell'!$K131,FALSE)="",#N/A,HLOOKUP('lt tabell'!$G$4+0.2,pivå!$BV$3:$EF$1000,'lt tabell'!$K131,FALSE))</f>
        <v>0.31460880481124809</v>
      </c>
      <c r="S131" s="37">
        <f>IF(HLOOKUP('lt tabell'!$G$4,pivå!$EJ$3:$GT$1000,'lt tabell'!$K131,FALSE)="",#N/A,HLOOKUP('lt tabell'!$G$4,pivå!$EJ$3:$GT$1000,'lt tabell'!$K131,FALSE))</f>
        <v>0.4054072552030395</v>
      </c>
      <c r="T131" s="37">
        <f>IF(HLOOKUP('lt tabell'!$G$4+0.1,pivå!$EJ$3:$GT$1000,'lt tabell'!$K131,FALSE)="",#N/A,HLOOKUP('lt tabell'!$G$4+0.1,pivå!$EJ$3:$GT$1000,'lt tabell'!$K131,FALSE))</f>
        <v>0.35289473575023583</v>
      </c>
      <c r="U131" s="37">
        <f>IF(HLOOKUP('lt tabell'!$G$4+0.2,pivå!$EJ$3:$GT$1000,'lt tabell'!$K131,FALSE)="",#N/A,HLOOKUP('lt tabell'!$G$4+0.2,pivå!$EJ$3:$GT$1000,'lt tabell'!$K131,FALSE))</f>
        <v>0.37139119518875197</v>
      </c>
    </row>
    <row r="132" spans="1:21" x14ac:dyDescent="0.25">
      <c r="A132" s="23"/>
      <c r="B132" s="9">
        <f>pivå!B134</f>
        <v>0</v>
      </c>
      <c r="C132" s="20">
        <f>pivå!E134</f>
        <v>0</v>
      </c>
      <c r="D132" s="12">
        <f>pivå!C134</f>
        <v>0</v>
      </c>
      <c r="E132" s="12">
        <f>pivå!D134</f>
        <v>0</v>
      </c>
      <c r="F132" s="14" t="str">
        <f>pivå!G134</f>
        <v>2010-2011</v>
      </c>
      <c r="G132" s="25">
        <f>IF(HLOOKUP('lt tabell'!$G$4,pivå!$F$3:$BS$1000,'lt tabell'!$K132,FALSE)="",#N/A,HLOOKUP('lt tabell'!$G$4,pivå!$F$3:$BS$1000,'lt tabell'!$K132,FALSE))</f>
        <v>0.371</v>
      </c>
      <c r="H132" s="25">
        <f>IF(HLOOKUP('lt tabell'!$G$4+0.1,pivå!$F$3:$BS$1000,'lt tabell'!$K132,FALSE)="",#N/A,HLOOKUP('lt tabell'!$G$4+0.1,pivå!$F$3:$BS$1000,'lt tabell'!$K132,FALSE))</f>
        <v>0.32500000000000001</v>
      </c>
      <c r="I132" s="25">
        <f>IF(HLOOKUP('lt tabell'!$G$4+0.2,pivå!$F$3:$BS$1000,'lt tabell'!$K132,FALSE)="",#N/A,HLOOKUP('lt tabell'!$G$4+0.2,pivå!$F$3:$BS$1000,'lt tabell'!$K132,FALSE))</f>
        <v>0.35299999999999998</v>
      </c>
      <c r="J132" s="25"/>
      <c r="K132" s="26">
        <f>IF(pivå!BS134="",#N/A,pivå!BS134)</f>
        <v>0.38</v>
      </c>
      <c r="L132" s="26">
        <f>IF(pivå!BT134="",#N/A,pivå!BT134)</f>
        <v>0.34699999999999998</v>
      </c>
      <c r="M132" s="26">
        <f>IF(pivå!BU134="",#N/A,pivå!BU134)</f>
        <v>0.36699999999999999</v>
      </c>
      <c r="O132" s="37">
        <f>IF(HLOOKUP('lt tabell'!$G$4,pivå!$BV$3:$EF$1000,'lt tabell'!$K132,FALSE)="",#N/A,HLOOKUP('lt tabell'!$G$4,pivå!$BV$3:$EF$1000,'lt tabell'!$K132,FALSE))</f>
        <v>0.33442107420197642</v>
      </c>
      <c r="P132" s="37">
        <f>IF(HLOOKUP('lt tabell'!$G$4+0.1,pivå!$BV$3:$EF$1000,'lt tabell'!$K132,FALSE)="",#N/A,HLOOKUP('lt tabell'!$G$4+0.1,pivå!$BV$3:$EF$1000,'lt tabell'!$K132,FALSE))</f>
        <v>0.28078078757938163</v>
      </c>
      <c r="Q132" s="37">
        <f>IF(HLOOKUP('lt tabell'!$G$4+0.2,pivå!$BV$3:$EF$1000,'lt tabell'!$K132,FALSE)="",#N/A,HLOOKUP('lt tabell'!$G$4+0.2,pivå!$BV$3:$EF$1000,'lt tabell'!$K132,FALSE))</f>
        <v>0.3247705832728397</v>
      </c>
      <c r="S132" s="37">
        <f>IF(HLOOKUP('lt tabell'!$G$4,pivå!$EJ$3:$GT$1000,'lt tabell'!$K132,FALSE)="",#N/A,HLOOKUP('lt tabell'!$G$4,pivå!$EJ$3:$GT$1000,'lt tabell'!$K132,FALSE))</f>
        <v>0.40757892579802357</v>
      </c>
      <c r="T132" s="37">
        <f>IF(HLOOKUP('lt tabell'!$G$4+0.1,pivå!$EJ$3:$GT$1000,'lt tabell'!$K132,FALSE)="",#N/A,HLOOKUP('lt tabell'!$G$4+0.1,pivå!$EJ$3:$GT$1000,'lt tabell'!$K132,FALSE))</f>
        <v>0.36921921242061839</v>
      </c>
      <c r="U132" s="37">
        <f>IF(HLOOKUP('lt tabell'!$G$4+0.2,pivå!$EJ$3:$GT$1000,'lt tabell'!$K132,FALSE)="",#N/A,HLOOKUP('lt tabell'!$G$4+0.2,pivå!$EJ$3:$GT$1000,'lt tabell'!$K132,FALSE))</f>
        <v>0.38122941672716026</v>
      </c>
    </row>
    <row r="133" spans="1:21" x14ac:dyDescent="0.25">
      <c r="A133" s="23"/>
      <c r="B133" s="9">
        <f>pivå!B135</f>
        <v>0</v>
      </c>
      <c r="C133" s="20">
        <f>pivå!E135</f>
        <v>0</v>
      </c>
      <c r="D133" s="12">
        <f>pivå!C135</f>
        <v>0</v>
      </c>
      <c r="E133" s="12">
        <f>pivå!D135</f>
        <v>0</v>
      </c>
      <c r="F133" s="14">
        <f>pivå!G135</f>
        <v>0</v>
      </c>
      <c r="G133" s="25" t="e">
        <f>IF(HLOOKUP('lt tabell'!$G$4,pivå!$F$3:$BS$1000,'lt tabell'!$K133,FALSE)="",#N/A,HLOOKUP('lt tabell'!$G$4,pivå!$F$3:$BS$1000,'lt tabell'!$K133,FALSE))</f>
        <v>#N/A</v>
      </c>
      <c r="H133" s="25" t="e">
        <f>IF(HLOOKUP('lt tabell'!$G$4+0.1,pivå!$F$3:$BS$1000,'lt tabell'!$K133,FALSE)="",#N/A,HLOOKUP('lt tabell'!$G$4+0.1,pivå!$F$3:$BS$1000,'lt tabell'!$K133,FALSE))</f>
        <v>#N/A</v>
      </c>
      <c r="I133" s="25" t="e">
        <f>IF(HLOOKUP('lt tabell'!$G$4+0.2,pivå!$F$3:$BS$1000,'lt tabell'!$K133,FALSE)="",#N/A,HLOOKUP('lt tabell'!$G$4+0.2,pivå!$F$3:$BS$1000,'lt tabell'!$K133,FALSE))</f>
        <v>#N/A</v>
      </c>
      <c r="J133" s="25"/>
      <c r="K133" s="26" t="e">
        <f>IF(pivå!BS135="",#N/A,pivå!BS135)</f>
        <v>#N/A</v>
      </c>
      <c r="L133" s="26" t="e">
        <f>IF(pivå!BT135="",#N/A,pivå!BT135)</f>
        <v>#N/A</v>
      </c>
      <c r="M133" s="26" t="e">
        <f>IF(pivå!BU135="",#N/A,pivå!BU135)</f>
        <v>#N/A</v>
      </c>
      <c r="O133" s="37" t="e">
        <f>IF(HLOOKUP('lt tabell'!$G$4,pivå!$BV$3:$EF$1000,'lt tabell'!$K133,FALSE)="",#N/A,HLOOKUP('lt tabell'!$G$4,pivå!$BV$3:$EF$1000,'lt tabell'!$K133,FALSE))</f>
        <v>#N/A</v>
      </c>
      <c r="P133" s="37" t="e">
        <f>IF(HLOOKUP('lt tabell'!$G$4+0.1,pivå!$BV$3:$EF$1000,'lt tabell'!$K133,FALSE)="",#N/A,HLOOKUP('lt tabell'!$G$4+0.1,pivå!$BV$3:$EF$1000,'lt tabell'!$K133,FALSE))</f>
        <v>#N/A</v>
      </c>
      <c r="Q133" s="37" t="e">
        <f>IF(HLOOKUP('lt tabell'!$G$4+0.2,pivå!$BV$3:$EF$1000,'lt tabell'!$K133,FALSE)="",#N/A,HLOOKUP('lt tabell'!$G$4+0.2,pivå!$BV$3:$EF$1000,'lt tabell'!$K133,FALSE))</f>
        <v>#N/A</v>
      </c>
      <c r="S133" s="37" t="e">
        <f>IF(HLOOKUP('lt tabell'!$G$4,pivå!$EJ$3:$GT$1000,'lt tabell'!$K133,FALSE)="",#N/A,HLOOKUP('lt tabell'!$G$4,pivå!$EJ$3:$GT$1000,'lt tabell'!$K133,FALSE))</f>
        <v>#N/A</v>
      </c>
      <c r="T133" s="37" t="e">
        <f>IF(HLOOKUP('lt tabell'!$G$4+0.1,pivå!$EJ$3:$GT$1000,'lt tabell'!$K133,FALSE)="",#N/A,HLOOKUP('lt tabell'!$G$4+0.1,pivå!$EJ$3:$GT$1000,'lt tabell'!$K133,FALSE))</f>
        <v>#N/A</v>
      </c>
      <c r="U133" s="37" t="e">
        <f>IF(HLOOKUP('lt tabell'!$G$4+0.2,pivå!$EJ$3:$GT$1000,'lt tabell'!$K133,FALSE)="",#N/A,HLOOKUP('lt tabell'!$G$4+0.2,pivå!$EJ$3:$GT$1000,'lt tabell'!$K133,FALSE))</f>
        <v>#N/A</v>
      </c>
    </row>
    <row r="134" spans="1:21" x14ac:dyDescent="0.25">
      <c r="A134" s="23"/>
      <c r="B134" s="9">
        <f>pivå!B136</f>
        <v>65</v>
      </c>
      <c r="C134" s="20" t="str">
        <f>pivå!E136</f>
        <v>Väntetid inför höftfrakturoperation</v>
      </c>
      <c r="D134" s="12" t="str">
        <f>pivå!C136</f>
        <v>RIKSHÖFT - Nationella höftfrakturregistret</v>
      </c>
      <c r="E134" s="12" t="str">
        <f>pivå!D136</f>
        <v>Timmar</v>
      </c>
      <c r="F134" s="14" t="str">
        <f>pivå!G136</f>
        <v>2007</v>
      </c>
      <c r="G134" s="25" t="e">
        <f>IF(HLOOKUP('lt tabell'!$G$4,pivå!$F$3:$BS$1000,'lt tabell'!$K134,FALSE)="",#N/A,HLOOKUP('lt tabell'!$G$4,pivå!$F$3:$BS$1000,'lt tabell'!$K134,FALSE))</f>
        <v>#N/A</v>
      </c>
      <c r="H134" s="25" t="e">
        <f>IF(HLOOKUP('lt tabell'!$G$4+0.1,pivå!$F$3:$BS$1000,'lt tabell'!$K134,FALSE)="",#N/A,HLOOKUP('lt tabell'!$G$4+0.1,pivå!$F$3:$BS$1000,'lt tabell'!$K134,FALSE))</f>
        <v>#N/A</v>
      </c>
      <c r="I134" s="25">
        <f>IF(HLOOKUP('lt tabell'!$G$4+0.2,pivå!$F$3:$BS$1000,'lt tabell'!$K134,FALSE)="",#N/A,HLOOKUP('lt tabell'!$G$4+0.2,pivå!$F$3:$BS$1000,'lt tabell'!$K134,FALSE))</f>
        <v>0</v>
      </c>
      <c r="J134" s="25"/>
      <c r="K134" s="26" t="e">
        <f>IF(pivå!BS136="",#N/A,pivå!BS136)</f>
        <v>#N/A</v>
      </c>
      <c r="L134" s="26" t="e">
        <f>IF(pivå!BT136="",#N/A,pivå!BT136)</f>
        <v>#N/A</v>
      </c>
      <c r="M134" s="26">
        <f>IF(pivå!BU136="",#N/A,pivå!BU136)</f>
        <v>31</v>
      </c>
      <c r="O134" s="37" t="e">
        <f>IF(HLOOKUP('lt tabell'!$G$4,pivå!$BV$3:$EF$1000,'lt tabell'!$K134,FALSE)="",#N/A,HLOOKUP('lt tabell'!$G$4,pivå!$BV$3:$EF$1000,'lt tabell'!$K134,FALSE))</f>
        <v>#N/A</v>
      </c>
      <c r="P134" s="37" t="e">
        <f>IF(HLOOKUP('lt tabell'!$G$4+0.1,pivå!$BV$3:$EF$1000,'lt tabell'!$K134,FALSE)="",#N/A,HLOOKUP('lt tabell'!$G$4+0.1,pivå!$BV$3:$EF$1000,'lt tabell'!$K134,FALSE))</f>
        <v>#N/A</v>
      </c>
      <c r="Q134" s="37" t="e">
        <f>IF(HLOOKUP('lt tabell'!$G$4+0.2,pivå!$BV$3:$EF$1000,'lt tabell'!$K134,FALSE)="",#N/A,HLOOKUP('lt tabell'!$G$4+0.2,pivå!$BV$3:$EF$1000,'lt tabell'!$K134,FALSE))</f>
        <v>#N/A</v>
      </c>
      <c r="S134" s="37" t="e">
        <f>IF(HLOOKUP('lt tabell'!$G$4,pivå!$EJ$3:$GT$1000,'lt tabell'!$K134,FALSE)="",#N/A,HLOOKUP('lt tabell'!$G$4,pivå!$EJ$3:$GT$1000,'lt tabell'!$K134,FALSE))</f>
        <v>#N/A</v>
      </c>
      <c r="T134" s="37" t="e">
        <f>IF(HLOOKUP('lt tabell'!$G$4+0.1,pivå!$EJ$3:$GT$1000,'lt tabell'!$K134,FALSE)="",#N/A,HLOOKUP('lt tabell'!$G$4+0.1,pivå!$EJ$3:$GT$1000,'lt tabell'!$K134,FALSE))</f>
        <v>#N/A</v>
      </c>
      <c r="U134" s="37" t="e">
        <f>IF(HLOOKUP('lt tabell'!$G$4+0.2,pivå!$EJ$3:$GT$1000,'lt tabell'!$K134,FALSE)="",#N/A,HLOOKUP('lt tabell'!$G$4+0.2,pivå!$EJ$3:$GT$1000,'lt tabell'!$K134,FALSE))</f>
        <v>#N/A</v>
      </c>
    </row>
    <row r="135" spans="1:21" x14ac:dyDescent="0.25">
      <c r="A135" s="23"/>
      <c r="B135" s="9">
        <f>pivå!B137</f>
        <v>0</v>
      </c>
      <c r="C135" s="20">
        <f>pivå!E137</f>
        <v>0</v>
      </c>
      <c r="D135" s="12">
        <f>pivå!C137</f>
        <v>0</v>
      </c>
      <c r="E135" s="12">
        <f>pivå!D137</f>
        <v>0</v>
      </c>
      <c r="F135" s="14" t="str">
        <f>pivå!G137</f>
        <v>2008</v>
      </c>
      <c r="G135" s="25" t="e">
        <f>IF(HLOOKUP('lt tabell'!$G$4,pivå!$F$3:$BS$1000,'lt tabell'!$K135,FALSE)="",#N/A,HLOOKUP('lt tabell'!$G$4,pivå!$F$3:$BS$1000,'lt tabell'!$K135,FALSE))</f>
        <v>#N/A</v>
      </c>
      <c r="H135" s="25" t="e">
        <f>IF(HLOOKUP('lt tabell'!$G$4+0.1,pivå!$F$3:$BS$1000,'lt tabell'!$K135,FALSE)="",#N/A,HLOOKUP('lt tabell'!$G$4+0.1,pivå!$F$3:$BS$1000,'lt tabell'!$K135,FALSE))</f>
        <v>#N/A</v>
      </c>
      <c r="I135" s="25" t="e">
        <f>IF(HLOOKUP('lt tabell'!$G$4+0.2,pivå!$F$3:$BS$1000,'lt tabell'!$K135,FALSE)="",#N/A,HLOOKUP('lt tabell'!$G$4+0.2,pivå!$F$3:$BS$1000,'lt tabell'!$K135,FALSE))</f>
        <v>#N/A</v>
      </c>
      <c r="J135" s="25"/>
      <c r="K135" s="26">
        <f>IF(pivå!BS137="",#N/A,pivå!BS137)</f>
        <v>27</v>
      </c>
      <c r="L135" s="26">
        <f>IF(pivå!BT137="",#N/A,pivå!BT137)</f>
        <v>28</v>
      </c>
      <c r="M135" s="26">
        <f>IF(pivå!BU137="",#N/A,pivå!BU137)</f>
        <v>27</v>
      </c>
      <c r="O135" s="37" t="e">
        <f>IF(HLOOKUP('lt tabell'!$G$4,pivå!$BV$3:$EF$1000,'lt tabell'!$K135,FALSE)="",#N/A,HLOOKUP('lt tabell'!$G$4,pivå!$BV$3:$EF$1000,'lt tabell'!$K135,FALSE))</f>
        <v>#N/A</v>
      </c>
      <c r="P135" s="37" t="e">
        <f>IF(HLOOKUP('lt tabell'!$G$4+0.1,pivå!$BV$3:$EF$1000,'lt tabell'!$K135,FALSE)="",#N/A,HLOOKUP('lt tabell'!$G$4+0.1,pivå!$BV$3:$EF$1000,'lt tabell'!$K135,FALSE))</f>
        <v>#N/A</v>
      </c>
      <c r="Q135" s="37" t="e">
        <f>IF(HLOOKUP('lt tabell'!$G$4+0.2,pivå!$BV$3:$EF$1000,'lt tabell'!$K135,FALSE)="",#N/A,HLOOKUP('lt tabell'!$G$4+0.2,pivå!$BV$3:$EF$1000,'lt tabell'!$K135,FALSE))</f>
        <v>#N/A</v>
      </c>
      <c r="S135" s="37" t="e">
        <f>IF(HLOOKUP('lt tabell'!$G$4,pivå!$EJ$3:$GT$1000,'lt tabell'!$K135,FALSE)="",#N/A,HLOOKUP('lt tabell'!$G$4,pivå!$EJ$3:$GT$1000,'lt tabell'!$K135,FALSE))</f>
        <v>#N/A</v>
      </c>
      <c r="T135" s="37" t="e">
        <f>IF(HLOOKUP('lt tabell'!$G$4+0.1,pivå!$EJ$3:$GT$1000,'lt tabell'!$K135,FALSE)="",#N/A,HLOOKUP('lt tabell'!$G$4+0.1,pivå!$EJ$3:$GT$1000,'lt tabell'!$K135,FALSE))</f>
        <v>#N/A</v>
      </c>
      <c r="U135" s="37" t="e">
        <f>IF(HLOOKUP('lt tabell'!$G$4+0.2,pivå!$EJ$3:$GT$1000,'lt tabell'!$K135,FALSE)="",#N/A,HLOOKUP('lt tabell'!$G$4+0.2,pivå!$EJ$3:$GT$1000,'lt tabell'!$K135,FALSE))</f>
        <v>#N/A</v>
      </c>
    </row>
    <row r="136" spans="1:21" x14ac:dyDescent="0.25">
      <c r="A136" s="23"/>
      <c r="B136" s="9">
        <f>pivå!B138</f>
        <v>0</v>
      </c>
      <c r="C136" s="20">
        <f>pivå!E138</f>
        <v>0</v>
      </c>
      <c r="D136" s="12">
        <f>pivå!C138</f>
        <v>0</v>
      </c>
      <c r="E136" s="12">
        <f>pivå!D138</f>
        <v>0</v>
      </c>
      <c r="F136" s="14" t="str">
        <f>pivå!G138</f>
        <v>2009</v>
      </c>
      <c r="G136" s="25" t="e">
        <f>IF(HLOOKUP('lt tabell'!$G$4,pivå!$F$3:$BS$1000,'lt tabell'!$K136,FALSE)="",#N/A,HLOOKUP('lt tabell'!$G$4,pivå!$F$3:$BS$1000,'lt tabell'!$K136,FALSE))</f>
        <v>#N/A</v>
      </c>
      <c r="H136" s="25" t="e">
        <f>IF(HLOOKUP('lt tabell'!$G$4+0.1,pivå!$F$3:$BS$1000,'lt tabell'!$K136,FALSE)="",#N/A,HLOOKUP('lt tabell'!$G$4+0.1,pivå!$F$3:$BS$1000,'lt tabell'!$K136,FALSE))</f>
        <v>#N/A</v>
      </c>
      <c r="I136" s="25" t="e">
        <f>IF(HLOOKUP('lt tabell'!$G$4+0.2,pivå!$F$3:$BS$1000,'lt tabell'!$K136,FALSE)="",#N/A,HLOOKUP('lt tabell'!$G$4+0.2,pivå!$F$3:$BS$1000,'lt tabell'!$K136,FALSE))</f>
        <v>#N/A</v>
      </c>
      <c r="J136" s="25"/>
      <c r="K136" s="26">
        <f>IF(pivå!BS138="",#N/A,pivå!BS138)</f>
        <v>25</v>
      </c>
      <c r="L136" s="26">
        <f>IF(pivå!BT138="",#N/A,pivå!BT138)</f>
        <v>25</v>
      </c>
      <c r="M136" s="26">
        <f>IF(pivå!BU138="",#N/A,pivå!BU138)</f>
        <v>25</v>
      </c>
      <c r="O136" s="37" t="e">
        <f>IF(HLOOKUP('lt tabell'!$G$4,pivå!$BV$3:$EF$1000,'lt tabell'!$K136,FALSE)="",#N/A,HLOOKUP('lt tabell'!$G$4,pivå!$BV$3:$EF$1000,'lt tabell'!$K136,FALSE))</f>
        <v>#N/A</v>
      </c>
      <c r="P136" s="37" t="e">
        <f>IF(HLOOKUP('lt tabell'!$G$4+0.1,pivå!$BV$3:$EF$1000,'lt tabell'!$K136,FALSE)="",#N/A,HLOOKUP('lt tabell'!$G$4+0.1,pivå!$BV$3:$EF$1000,'lt tabell'!$K136,FALSE))</f>
        <v>#N/A</v>
      </c>
      <c r="Q136" s="37" t="e">
        <f>IF(HLOOKUP('lt tabell'!$G$4+0.2,pivå!$BV$3:$EF$1000,'lt tabell'!$K136,FALSE)="",#N/A,HLOOKUP('lt tabell'!$G$4+0.2,pivå!$BV$3:$EF$1000,'lt tabell'!$K136,FALSE))</f>
        <v>#N/A</v>
      </c>
      <c r="S136" s="37" t="e">
        <f>IF(HLOOKUP('lt tabell'!$G$4,pivå!$EJ$3:$GT$1000,'lt tabell'!$K136,FALSE)="",#N/A,HLOOKUP('lt tabell'!$G$4,pivå!$EJ$3:$GT$1000,'lt tabell'!$K136,FALSE))</f>
        <v>#N/A</v>
      </c>
      <c r="T136" s="37" t="e">
        <f>IF(HLOOKUP('lt tabell'!$G$4+0.1,pivå!$EJ$3:$GT$1000,'lt tabell'!$K136,FALSE)="",#N/A,HLOOKUP('lt tabell'!$G$4+0.1,pivå!$EJ$3:$GT$1000,'lt tabell'!$K136,FALSE))</f>
        <v>#N/A</v>
      </c>
      <c r="U136" s="37" t="e">
        <f>IF(HLOOKUP('lt tabell'!$G$4+0.2,pivå!$EJ$3:$GT$1000,'lt tabell'!$K136,FALSE)="",#N/A,HLOOKUP('lt tabell'!$G$4+0.2,pivå!$EJ$3:$GT$1000,'lt tabell'!$K136,FALSE))</f>
        <v>#N/A</v>
      </c>
    </row>
    <row r="137" spans="1:21" x14ac:dyDescent="0.25">
      <c r="A137" s="23"/>
      <c r="B137" s="9">
        <f>pivå!B139</f>
        <v>0</v>
      </c>
      <c r="C137" s="20">
        <f>pivå!E139</f>
        <v>0</v>
      </c>
      <c r="D137" s="12">
        <f>pivå!C139</f>
        <v>0</v>
      </c>
      <c r="E137" s="12">
        <f>pivå!D139</f>
        <v>0</v>
      </c>
      <c r="F137" s="14" t="str">
        <f>pivå!G139</f>
        <v>2010</v>
      </c>
      <c r="G137" s="25">
        <f>IF(HLOOKUP('lt tabell'!$G$4,pivå!$F$3:$BS$1000,'lt tabell'!$K137,FALSE)="",#N/A,HLOOKUP('lt tabell'!$G$4,pivå!$F$3:$BS$1000,'lt tabell'!$K137,FALSE))</f>
        <v>35</v>
      </c>
      <c r="H137" s="25">
        <f>IF(HLOOKUP('lt tabell'!$G$4+0.1,pivå!$F$3:$BS$1000,'lt tabell'!$K137,FALSE)="",#N/A,HLOOKUP('lt tabell'!$G$4+0.1,pivå!$F$3:$BS$1000,'lt tabell'!$K137,FALSE))</f>
        <v>32</v>
      </c>
      <c r="I137" s="25">
        <f>IF(HLOOKUP('lt tabell'!$G$4+0.2,pivå!$F$3:$BS$1000,'lt tabell'!$K137,FALSE)="",#N/A,HLOOKUP('lt tabell'!$G$4+0.2,pivå!$F$3:$BS$1000,'lt tabell'!$K137,FALSE))</f>
        <v>34</v>
      </c>
      <c r="J137" s="25"/>
      <c r="K137" s="26">
        <f>IF(pivå!BS139="",#N/A,pivå!BS139)</f>
        <v>24</v>
      </c>
      <c r="L137" s="26">
        <f>IF(pivå!BT139="",#N/A,pivå!BT139)</f>
        <v>24</v>
      </c>
      <c r="M137" s="26">
        <f>IF(pivå!BU139="",#N/A,pivå!BU139)</f>
        <v>24</v>
      </c>
      <c r="O137" s="37" t="e">
        <f>IF(HLOOKUP('lt tabell'!$G$4,pivå!$BV$3:$EF$1000,'lt tabell'!$K137,FALSE)="",#N/A,HLOOKUP('lt tabell'!$G$4,pivå!$BV$3:$EF$1000,'lt tabell'!$K137,FALSE))</f>
        <v>#N/A</v>
      </c>
      <c r="P137" s="37" t="e">
        <f>IF(HLOOKUP('lt tabell'!$G$4+0.1,pivå!$BV$3:$EF$1000,'lt tabell'!$K137,FALSE)="",#N/A,HLOOKUP('lt tabell'!$G$4+0.1,pivå!$BV$3:$EF$1000,'lt tabell'!$K137,FALSE))</f>
        <v>#N/A</v>
      </c>
      <c r="Q137" s="37" t="e">
        <f>IF(HLOOKUP('lt tabell'!$G$4+0.2,pivå!$BV$3:$EF$1000,'lt tabell'!$K137,FALSE)="",#N/A,HLOOKUP('lt tabell'!$G$4+0.2,pivå!$BV$3:$EF$1000,'lt tabell'!$K137,FALSE))</f>
        <v>#N/A</v>
      </c>
      <c r="S137" s="37" t="e">
        <f>IF(HLOOKUP('lt tabell'!$G$4,pivå!$EJ$3:$GT$1000,'lt tabell'!$K137,FALSE)="",#N/A,HLOOKUP('lt tabell'!$G$4,pivå!$EJ$3:$GT$1000,'lt tabell'!$K137,FALSE))</f>
        <v>#N/A</v>
      </c>
      <c r="T137" s="37" t="e">
        <f>IF(HLOOKUP('lt tabell'!$G$4+0.1,pivå!$EJ$3:$GT$1000,'lt tabell'!$K137,FALSE)="",#N/A,HLOOKUP('lt tabell'!$G$4+0.1,pivå!$EJ$3:$GT$1000,'lt tabell'!$K137,FALSE))</f>
        <v>#N/A</v>
      </c>
      <c r="U137" s="37" t="e">
        <f>IF(HLOOKUP('lt tabell'!$G$4+0.2,pivå!$EJ$3:$GT$1000,'lt tabell'!$K137,FALSE)="",#N/A,HLOOKUP('lt tabell'!$G$4+0.2,pivå!$EJ$3:$GT$1000,'lt tabell'!$K137,FALSE))</f>
        <v>#N/A</v>
      </c>
    </row>
    <row r="138" spans="1:21" x14ac:dyDescent="0.25">
      <c r="A138" s="23"/>
      <c r="B138" s="9">
        <f>pivå!B140</f>
        <v>0</v>
      </c>
      <c r="C138" s="20">
        <f>pivå!E140</f>
        <v>0</v>
      </c>
      <c r="D138" s="12">
        <f>pivå!C140</f>
        <v>0</v>
      </c>
      <c r="E138" s="12">
        <f>pivå!D140</f>
        <v>0</v>
      </c>
      <c r="F138" s="14" t="str">
        <f>pivå!G140</f>
        <v>2011</v>
      </c>
      <c r="G138" s="25">
        <f>IF(HLOOKUP('lt tabell'!$G$4,pivå!$F$3:$BS$1000,'lt tabell'!$K138,FALSE)="",#N/A,HLOOKUP('lt tabell'!$G$4,pivå!$F$3:$BS$1000,'lt tabell'!$K138,FALSE))</f>
        <v>34.58</v>
      </c>
      <c r="H138" s="25">
        <f>IF(HLOOKUP('lt tabell'!$G$4+0.1,pivå!$F$3:$BS$1000,'lt tabell'!$K138,FALSE)="",#N/A,HLOOKUP('lt tabell'!$G$4+0.1,pivå!$F$3:$BS$1000,'lt tabell'!$K138,FALSE))</f>
        <v>33.08</v>
      </c>
      <c r="I138" s="25">
        <f>IF(HLOOKUP('lt tabell'!$G$4+0.2,pivå!$F$3:$BS$1000,'lt tabell'!$K138,FALSE)="",#N/A,HLOOKUP('lt tabell'!$G$4+0.2,pivå!$F$3:$BS$1000,'lt tabell'!$K138,FALSE))</f>
        <v>34.06</v>
      </c>
      <c r="J138" s="25"/>
      <c r="K138" s="26">
        <f>IF(pivå!BS140="",#N/A,pivå!BS140)</f>
        <v>22.17</v>
      </c>
      <c r="L138" s="26">
        <f>IF(pivå!BT140="",#N/A,pivå!BT140)</f>
        <v>23.34</v>
      </c>
      <c r="M138" s="26">
        <f>IF(pivå!BU140="",#N/A,pivå!BU140)</f>
        <v>22.54</v>
      </c>
      <c r="O138" s="37">
        <f>IF(HLOOKUP('lt tabell'!$G$4,pivå!$BV$3:$EF$1000,'lt tabell'!$K138,FALSE)="",#N/A,HLOOKUP('lt tabell'!$G$4,pivå!$BV$3:$EF$1000,'lt tabell'!$K138,FALSE))</f>
        <v>30.73</v>
      </c>
      <c r="P138" s="37">
        <f>IF(HLOOKUP('lt tabell'!$G$4+0.1,pivå!$BV$3:$EF$1000,'lt tabell'!$K138,FALSE)="",#N/A,HLOOKUP('lt tabell'!$G$4+0.1,pivå!$BV$3:$EF$1000,'lt tabell'!$K138,FALSE))</f>
        <v>28.23</v>
      </c>
      <c r="Q138" s="37">
        <f>IF(HLOOKUP('lt tabell'!$G$4+0.2,pivå!$BV$3:$EF$1000,'lt tabell'!$K138,FALSE)="",#N/A,HLOOKUP('lt tabell'!$G$4+0.2,pivå!$BV$3:$EF$1000,'lt tabell'!$K138,FALSE))</f>
        <v>31.05</v>
      </c>
      <c r="S138" s="37">
        <f>IF(HLOOKUP('lt tabell'!$G$4,pivå!$EJ$3:$GT$1000,'lt tabell'!$K138,FALSE)="",#N/A,HLOOKUP('lt tabell'!$G$4,pivå!$EJ$3:$GT$1000,'lt tabell'!$K138,FALSE))</f>
        <v>38.42</v>
      </c>
      <c r="T138" s="37">
        <f>IF(HLOOKUP('lt tabell'!$G$4+0.1,pivå!$EJ$3:$GT$1000,'lt tabell'!$K138,FALSE)="",#N/A,HLOOKUP('lt tabell'!$G$4+0.1,pivå!$EJ$3:$GT$1000,'lt tabell'!$K138,FALSE))</f>
        <v>37.92</v>
      </c>
      <c r="U138" s="37">
        <f>IF(HLOOKUP('lt tabell'!$G$4+0.2,pivå!$EJ$3:$GT$1000,'lt tabell'!$K138,FALSE)="",#N/A,HLOOKUP('lt tabell'!$G$4+0.2,pivå!$EJ$3:$GT$1000,'lt tabell'!$K138,FALSE))</f>
        <v>37.07</v>
      </c>
    </row>
    <row r="139" spans="1:21" x14ac:dyDescent="0.25">
      <c r="A139" s="23"/>
      <c r="B139" s="9">
        <f>pivå!B141</f>
        <v>0</v>
      </c>
      <c r="C139" s="20">
        <f>pivå!E141</f>
        <v>0</v>
      </c>
      <c r="D139" s="12">
        <f>pivå!C141</f>
        <v>0</v>
      </c>
      <c r="E139" s="12">
        <f>pivå!D141</f>
        <v>0</v>
      </c>
      <c r="F139" s="14">
        <f>pivå!G141</f>
        <v>0</v>
      </c>
      <c r="G139" s="25" t="e">
        <f>IF(HLOOKUP('lt tabell'!$G$4,pivå!$F$3:$BS$1000,'lt tabell'!$K139,FALSE)="",#N/A,HLOOKUP('lt tabell'!$G$4,pivå!$F$3:$BS$1000,'lt tabell'!$K139,FALSE))</f>
        <v>#N/A</v>
      </c>
      <c r="H139" s="25" t="e">
        <f>IF(HLOOKUP('lt tabell'!$G$4+0.1,pivå!$F$3:$BS$1000,'lt tabell'!$K139,FALSE)="",#N/A,HLOOKUP('lt tabell'!$G$4+0.1,pivå!$F$3:$BS$1000,'lt tabell'!$K139,FALSE))</f>
        <v>#N/A</v>
      </c>
      <c r="I139" s="25" t="e">
        <f>IF(HLOOKUP('lt tabell'!$G$4+0.2,pivå!$F$3:$BS$1000,'lt tabell'!$K139,FALSE)="",#N/A,HLOOKUP('lt tabell'!$G$4+0.2,pivå!$F$3:$BS$1000,'lt tabell'!$K139,FALSE))</f>
        <v>#N/A</v>
      </c>
      <c r="J139" s="25"/>
      <c r="K139" s="26" t="e">
        <f>IF(pivå!BS141="",#N/A,pivå!BS141)</f>
        <v>#N/A</v>
      </c>
      <c r="L139" s="26" t="e">
        <f>IF(pivå!BT141="",#N/A,pivå!BT141)</f>
        <v>#N/A</v>
      </c>
      <c r="M139" s="26" t="e">
        <f>IF(pivå!BU141="",#N/A,pivå!BU141)</f>
        <v>#N/A</v>
      </c>
      <c r="O139" s="37" t="e">
        <f>IF(HLOOKUP('lt tabell'!$G$4,pivå!$BV$3:$EF$1000,'lt tabell'!$K139,FALSE)="",#N/A,HLOOKUP('lt tabell'!$G$4,pivå!$BV$3:$EF$1000,'lt tabell'!$K139,FALSE))</f>
        <v>#N/A</v>
      </c>
      <c r="P139" s="37" t="e">
        <f>IF(HLOOKUP('lt tabell'!$G$4+0.1,pivå!$BV$3:$EF$1000,'lt tabell'!$K139,FALSE)="",#N/A,HLOOKUP('lt tabell'!$G$4+0.1,pivå!$BV$3:$EF$1000,'lt tabell'!$K139,FALSE))</f>
        <v>#N/A</v>
      </c>
      <c r="Q139" s="37" t="e">
        <f>IF(HLOOKUP('lt tabell'!$G$4+0.2,pivå!$BV$3:$EF$1000,'lt tabell'!$K139,FALSE)="",#N/A,HLOOKUP('lt tabell'!$G$4+0.2,pivå!$BV$3:$EF$1000,'lt tabell'!$K139,FALSE))</f>
        <v>#N/A</v>
      </c>
      <c r="S139" s="37" t="e">
        <f>IF(HLOOKUP('lt tabell'!$G$4,pivå!$EJ$3:$GT$1000,'lt tabell'!$K139,FALSE)="",#N/A,HLOOKUP('lt tabell'!$G$4,pivå!$EJ$3:$GT$1000,'lt tabell'!$K139,FALSE))</f>
        <v>#N/A</v>
      </c>
      <c r="T139" s="37" t="e">
        <f>IF(HLOOKUP('lt tabell'!$G$4+0.1,pivå!$EJ$3:$GT$1000,'lt tabell'!$K139,FALSE)="",#N/A,HLOOKUP('lt tabell'!$G$4+0.1,pivå!$EJ$3:$GT$1000,'lt tabell'!$K139,FALSE))</f>
        <v>#N/A</v>
      </c>
      <c r="U139" s="37" t="e">
        <f>IF(HLOOKUP('lt tabell'!$G$4+0.2,pivå!$EJ$3:$GT$1000,'lt tabell'!$K139,FALSE)="",#N/A,HLOOKUP('lt tabell'!$G$4+0.2,pivå!$EJ$3:$GT$1000,'lt tabell'!$K139,FALSE))</f>
        <v>#N/A</v>
      </c>
    </row>
    <row r="140" spans="1:21" x14ac:dyDescent="0.25">
      <c r="A140" s="23"/>
      <c r="B140" s="9">
        <f>pivå!B142</f>
        <v>66</v>
      </c>
      <c r="C140" s="20" t="str">
        <f>pivå!E142</f>
        <v>Protesopereration vid höftfraktur</v>
      </c>
      <c r="D140" s="12" t="str">
        <f>pivå!C142</f>
        <v>Patientregistret, Socialstyrelsen</v>
      </c>
      <c r="E140" s="12" t="str">
        <f>pivå!D142</f>
        <v>Procent</v>
      </c>
      <c r="F140" s="14" t="str">
        <f>pivå!G142</f>
        <v>2000-2001</v>
      </c>
      <c r="G140" s="25">
        <f>IF(HLOOKUP('lt tabell'!$G$4,pivå!$F$3:$BS$1000,'lt tabell'!$K140,FALSE)="",#N/A,HLOOKUP('lt tabell'!$G$4,pivå!$F$3:$BS$1000,'lt tabell'!$K140,FALSE))</f>
        <v>55.526359685881602</v>
      </c>
      <c r="H140" s="25">
        <f>IF(HLOOKUP('lt tabell'!$G$4+0.1,pivå!$F$3:$BS$1000,'lt tabell'!$K140,FALSE)="",#N/A,HLOOKUP('lt tabell'!$G$4+0.1,pivå!$F$3:$BS$1000,'lt tabell'!$K140,FALSE))</f>
        <v>41.631739020628807</v>
      </c>
      <c r="I140" s="25">
        <f>IF(HLOOKUP('lt tabell'!$G$4+0.2,pivå!$F$3:$BS$1000,'lt tabell'!$K140,FALSE)="",#N/A,HLOOKUP('lt tabell'!$G$4+0.2,pivå!$F$3:$BS$1000,'lt tabell'!$K140,FALSE))</f>
        <v>51.57054079421075</v>
      </c>
      <c r="J140" s="25"/>
      <c r="K140" s="26">
        <f>IF(pivå!BS142="",#N/A,pivå!BS142)</f>
        <v>35.247106407253817</v>
      </c>
      <c r="L140" s="26">
        <f>IF(pivå!BT142="",#N/A,pivå!BT142)</f>
        <v>25.173217015035565</v>
      </c>
      <c r="M140" s="26">
        <f>IF(pivå!BU142="",#N/A,pivå!BU142)</f>
        <v>32.38246430695223</v>
      </c>
      <c r="O140" s="37">
        <f>IF(HLOOKUP('lt tabell'!$G$4,pivå!$BV$3:$EF$1000,'lt tabell'!$K140,FALSE)="",#N/A,HLOOKUP('lt tabell'!$G$4,pivå!$BV$3:$EF$1000,'lt tabell'!$K140,FALSE))</f>
        <v>49.933451910296903</v>
      </c>
      <c r="P140" s="37">
        <f>IF(HLOOKUP('lt tabell'!$G$4+0.1,pivå!$BV$3:$EF$1000,'lt tabell'!$K140,FALSE)="",#N/A,HLOOKUP('lt tabell'!$G$4+0.1,pivå!$BV$3:$EF$1000,'lt tabell'!$K140,FALSE))</f>
        <v>32.966713317787338</v>
      </c>
      <c r="Q140" s="37">
        <f>IF(HLOOKUP('lt tabell'!$G$4+0.2,pivå!$BV$3:$EF$1000,'lt tabell'!$K140,FALSE)="",#N/A,HLOOKUP('lt tabell'!$G$4+0.2,pivå!$BV$3:$EF$1000,'lt tabell'!$K140,FALSE))</f>
        <v>46.812483506551096</v>
      </c>
      <c r="S140" s="37">
        <f>IF(HLOOKUP('lt tabell'!$G$4,pivå!$EJ$3:$GT$1000,'lt tabell'!$K140,FALSE)="",#N/A,HLOOKUP('lt tabell'!$G$4,pivå!$EJ$3:$GT$1000,'lt tabell'!$K140,FALSE))</f>
        <v>61.119267461466301</v>
      </c>
      <c r="T140" s="37">
        <f>IF(HLOOKUP('lt tabell'!$G$4+0.1,pivå!$EJ$3:$GT$1000,'lt tabell'!$K140,FALSE)="",#N/A,HLOOKUP('lt tabell'!$G$4+0.1,pivå!$EJ$3:$GT$1000,'lt tabell'!$K140,FALSE))</f>
        <v>50.296764723470268</v>
      </c>
      <c r="U140" s="37">
        <f>IF(HLOOKUP('lt tabell'!$G$4+0.2,pivå!$EJ$3:$GT$1000,'lt tabell'!$K140,FALSE)="",#N/A,HLOOKUP('lt tabell'!$G$4+0.2,pivå!$EJ$3:$GT$1000,'lt tabell'!$K140,FALSE))</f>
        <v>56.32859808187041</v>
      </c>
    </row>
    <row r="141" spans="1:21" x14ac:dyDescent="0.25">
      <c r="A141" s="23"/>
      <c r="B141" s="9">
        <f>pivå!B143</f>
        <v>0</v>
      </c>
      <c r="C141" s="20">
        <f>pivå!E143</f>
        <v>0</v>
      </c>
      <c r="D141" s="12">
        <f>pivå!C143</f>
        <v>0</v>
      </c>
      <c r="E141" s="12">
        <f>pivå!D143</f>
        <v>0</v>
      </c>
      <c r="F141" s="14" t="str">
        <f>pivå!G143</f>
        <v>2002-2003</v>
      </c>
      <c r="G141" s="25">
        <f>IF(HLOOKUP('lt tabell'!$G$4,pivå!$F$3:$BS$1000,'lt tabell'!$K141,FALSE)="",#N/A,HLOOKUP('lt tabell'!$G$4,pivå!$F$3:$BS$1000,'lt tabell'!$K141,FALSE))</f>
        <v>58.146638916240057</v>
      </c>
      <c r="H141" s="25">
        <f>IF(HLOOKUP('lt tabell'!$G$4+0.1,pivå!$F$3:$BS$1000,'lt tabell'!$K141,FALSE)="",#N/A,HLOOKUP('lt tabell'!$G$4+0.1,pivå!$F$3:$BS$1000,'lt tabell'!$K141,FALSE))</f>
        <v>59.570858400263724</v>
      </c>
      <c r="I141" s="25">
        <f>IF(HLOOKUP('lt tabell'!$G$4+0.2,pivå!$F$3:$BS$1000,'lt tabell'!$K141,FALSE)="",#N/A,HLOOKUP('lt tabell'!$G$4+0.2,pivå!$F$3:$BS$1000,'lt tabell'!$K141,FALSE))</f>
        <v>58.427645344055115</v>
      </c>
      <c r="J141" s="25"/>
      <c r="K141" s="26">
        <f>IF(pivå!BS143="",#N/A,pivå!BS143)</f>
        <v>47.436674829478861</v>
      </c>
      <c r="L141" s="26">
        <f>IF(pivå!BT143="",#N/A,pivå!BT143)</f>
        <v>37.236094537879637</v>
      </c>
      <c r="M141" s="26">
        <f>IF(pivå!BU143="",#N/A,pivå!BU143)</f>
        <v>44.436781893793814</v>
      </c>
      <c r="O141" s="37">
        <f>IF(HLOOKUP('lt tabell'!$G$4,pivå!$BV$3:$EF$1000,'lt tabell'!$K141,FALSE)="",#N/A,HLOOKUP('lt tabell'!$G$4,pivå!$BV$3:$EF$1000,'lt tabell'!$K141,FALSE))</f>
        <v>52.758698483823544</v>
      </c>
      <c r="P141" s="37">
        <f>IF(HLOOKUP('lt tabell'!$G$4+0.1,pivå!$BV$3:$EF$1000,'lt tabell'!$K141,FALSE)="",#N/A,HLOOKUP('lt tabell'!$G$4+0.1,pivå!$BV$3:$EF$1000,'lt tabell'!$K141,FALSE))</f>
        <v>51.749684290591667</v>
      </c>
      <c r="Q141" s="37">
        <f>IF(HLOOKUP('lt tabell'!$G$4+0.2,pivå!$BV$3:$EF$1000,'lt tabell'!$K141,FALSE)="",#N/A,HLOOKUP('lt tabell'!$G$4+0.2,pivå!$BV$3:$EF$1000,'lt tabell'!$K141,FALSE))</f>
        <v>53.97334984647447</v>
      </c>
      <c r="S141" s="37">
        <f>IF(HLOOKUP('lt tabell'!$G$4,pivå!$EJ$3:$GT$1000,'lt tabell'!$K141,FALSE)="",#N/A,HLOOKUP('lt tabell'!$G$4,pivå!$EJ$3:$GT$1000,'lt tabell'!$K141,FALSE))</f>
        <v>63.534579348656571</v>
      </c>
      <c r="T141" s="37">
        <f>IF(HLOOKUP('lt tabell'!$G$4+0.1,pivå!$EJ$3:$GT$1000,'lt tabell'!$K141,FALSE)="",#N/A,HLOOKUP('lt tabell'!$G$4+0.1,pivå!$EJ$3:$GT$1000,'lt tabell'!$K141,FALSE))</f>
        <v>67.392032509935788</v>
      </c>
      <c r="U141" s="37">
        <f>IF(HLOOKUP('lt tabell'!$G$4+0.2,pivå!$EJ$3:$GT$1000,'lt tabell'!$K141,FALSE)="",#N/A,HLOOKUP('lt tabell'!$G$4+0.2,pivå!$EJ$3:$GT$1000,'lt tabell'!$K141,FALSE))</f>
        <v>62.881940841635753</v>
      </c>
    </row>
    <row r="142" spans="1:21" x14ac:dyDescent="0.25">
      <c r="A142" s="23"/>
      <c r="B142" s="9">
        <f>pivå!B144</f>
        <v>0</v>
      </c>
      <c r="C142" s="20">
        <f>pivå!E144</f>
        <v>0</v>
      </c>
      <c r="D142" s="12">
        <f>pivå!C144</f>
        <v>0</v>
      </c>
      <c r="E142" s="12">
        <f>pivå!D144</f>
        <v>0</v>
      </c>
      <c r="F142" s="14" t="str">
        <f>pivå!G144</f>
        <v>2004-2005</v>
      </c>
      <c r="G142" s="25">
        <f>IF(HLOOKUP('lt tabell'!$G$4,pivå!$F$3:$BS$1000,'lt tabell'!$K142,FALSE)="",#N/A,HLOOKUP('lt tabell'!$G$4,pivå!$F$3:$BS$1000,'lt tabell'!$K142,FALSE))</f>
        <v>65.498352781408144</v>
      </c>
      <c r="H142" s="25">
        <f>IF(HLOOKUP('lt tabell'!$G$4+0.1,pivå!$F$3:$BS$1000,'lt tabell'!$K142,FALSE)="",#N/A,HLOOKUP('lt tabell'!$G$4+0.1,pivå!$F$3:$BS$1000,'lt tabell'!$K142,FALSE))</f>
        <v>53.983448050451457</v>
      </c>
      <c r="I142" s="25">
        <f>IF(HLOOKUP('lt tabell'!$G$4+0.2,pivå!$F$3:$BS$1000,'lt tabell'!$K142,FALSE)="",#N/A,HLOOKUP('lt tabell'!$G$4+0.2,pivå!$F$3:$BS$1000,'lt tabell'!$K142,FALSE))</f>
        <v>61.537697906199718</v>
      </c>
      <c r="J142" s="25"/>
      <c r="K142" s="26">
        <f>IF(pivå!BS144="",#N/A,pivå!BS144)</f>
        <v>54.578330324977443</v>
      </c>
      <c r="L142" s="26">
        <f>IF(pivå!BT144="",#N/A,pivå!BT144)</f>
        <v>43.329748101651603</v>
      </c>
      <c r="M142" s="26">
        <f>IF(pivå!BU144="",#N/A,pivå!BU144)</f>
        <v>51.182133127643723</v>
      </c>
      <c r="O142" s="37">
        <f>IF(HLOOKUP('lt tabell'!$G$4,pivå!$BV$3:$EF$1000,'lt tabell'!$K142,FALSE)="",#N/A,HLOOKUP('lt tabell'!$G$4,pivå!$BV$3:$EF$1000,'lt tabell'!$K142,FALSE))</f>
        <v>59.779992314971949</v>
      </c>
      <c r="P142" s="37">
        <f>IF(HLOOKUP('lt tabell'!$G$4+0.1,pivå!$BV$3:$EF$1000,'lt tabell'!$K142,FALSE)="",#N/A,HLOOKUP('lt tabell'!$G$4+0.1,pivå!$BV$3:$EF$1000,'lt tabell'!$K142,FALSE))</f>
        <v>45.90141078511229</v>
      </c>
      <c r="Q142" s="37">
        <f>IF(HLOOKUP('lt tabell'!$G$4+0.2,pivå!$BV$3:$EF$1000,'lt tabell'!$K142,FALSE)="",#N/A,HLOOKUP('lt tabell'!$G$4+0.2,pivå!$BV$3:$EF$1000,'lt tabell'!$K142,FALSE))</f>
        <v>56.809944401483172</v>
      </c>
      <c r="S142" s="37">
        <f>IF(HLOOKUP('lt tabell'!$G$4,pivå!$EJ$3:$GT$1000,'lt tabell'!$K142,FALSE)="",#N/A,HLOOKUP('lt tabell'!$G$4,pivå!$EJ$3:$GT$1000,'lt tabell'!$K142,FALSE))</f>
        <v>71.216713247844325</v>
      </c>
      <c r="T142" s="37">
        <f>IF(HLOOKUP('lt tabell'!$G$4+0.1,pivå!$EJ$3:$GT$1000,'lt tabell'!$K142,FALSE)="",#N/A,HLOOKUP('lt tabell'!$G$4+0.1,pivå!$EJ$3:$GT$1000,'lt tabell'!$K142,FALSE))</f>
        <v>62.065485315790625</v>
      </c>
      <c r="U142" s="37">
        <f>IF(HLOOKUP('lt tabell'!$G$4+0.2,pivå!$EJ$3:$GT$1000,'lt tabell'!$K142,FALSE)="",#N/A,HLOOKUP('lt tabell'!$G$4+0.2,pivå!$EJ$3:$GT$1000,'lt tabell'!$K142,FALSE))</f>
        <v>66.26545141091627</v>
      </c>
    </row>
    <row r="143" spans="1:21" x14ac:dyDescent="0.25">
      <c r="A143" s="23"/>
      <c r="B143" s="9">
        <f>pivå!B145</f>
        <v>0</v>
      </c>
      <c r="C143" s="20">
        <f>pivå!E145</f>
        <v>0</v>
      </c>
      <c r="D143" s="12">
        <f>pivå!C145</f>
        <v>0</v>
      </c>
      <c r="E143" s="12">
        <f>pivå!D145</f>
        <v>0</v>
      </c>
      <c r="F143" s="14" t="str">
        <f>pivå!G145</f>
        <v>2006-2007</v>
      </c>
      <c r="G143" s="25">
        <f>IF(HLOOKUP('lt tabell'!$G$4,pivå!$F$3:$BS$1000,'lt tabell'!$K143,FALSE)="",#N/A,HLOOKUP('lt tabell'!$G$4,pivå!$F$3:$BS$1000,'lt tabell'!$K143,FALSE))</f>
        <v>67.96093375416477</v>
      </c>
      <c r="H143" s="25">
        <f>IF(HLOOKUP('lt tabell'!$G$4+0.1,pivå!$F$3:$BS$1000,'lt tabell'!$K143,FALSE)="",#N/A,HLOOKUP('lt tabell'!$G$4+0.1,pivå!$F$3:$BS$1000,'lt tabell'!$K143,FALSE))</f>
        <v>61.428658375803238</v>
      </c>
      <c r="I143" s="25">
        <f>IF(HLOOKUP('lt tabell'!$G$4+0.2,pivå!$F$3:$BS$1000,'lt tabell'!$K143,FALSE)="",#N/A,HLOOKUP('lt tabell'!$G$4+0.2,pivå!$F$3:$BS$1000,'lt tabell'!$K143,FALSE))</f>
        <v>66.156142366403088</v>
      </c>
      <c r="J143" s="25"/>
      <c r="K143" s="26">
        <f>IF(pivå!BS145="",#N/A,pivå!BS145)</f>
        <v>57.451745380945376</v>
      </c>
      <c r="L143" s="26">
        <f>IF(pivå!BT145="",#N/A,pivå!BT145)</f>
        <v>48.782407373962592</v>
      </c>
      <c r="M143" s="26">
        <f>IF(pivå!BU145="",#N/A,pivå!BU145)</f>
        <v>54.754450538854549</v>
      </c>
      <c r="O143" s="37">
        <f>IF(HLOOKUP('lt tabell'!$G$4,pivå!$BV$3:$EF$1000,'lt tabell'!$K143,FALSE)="",#N/A,HLOOKUP('lt tabell'!$G$4,pivå!$BV$3:$EF$1000,'lt tabell'!$K143,FALSE))</f>
        <v>62.480402758822059</v>
      </c>
      <c r="P143" s="37">
        <f>IF(HLOOKUP('lt tabell'!$G$4+0.1,pivå!$BV$3:$EF$1000,'lt tabell'!$K143,FALSE)="",#N/A,HLOOKUP('lt tabell'!$G$4+0.1,pivå!$BV$3:$EF$1000,'lt tabell'!$K143,FALSE))</f>
        <v>52.742395460104575</v>
      </c>
      <c r="Q143" s="37">
        <f>IF(HLOOKUP('lt tabell'!$G$4+0.2,pivå!$BV$3:$EF$1000,'lt tabell'!$K143,FALSE)="",#N/A,HLOOKUP('lt tabell'!$G$4+0.2,pivå!$BV$3:$EF$1000,'lt tabell'!$K143,FALSE))</f>
        <v>61.49855069510086</v>
      </c>
      <c r="S143" s="37">
        <f>IF(HLOOKUP('lt tabell'!$G$4,pivå!$EJ$3:$GT$1000,'lt tabell'!$K143,FALSE)="",#N/A,HLOOKUP('lt tabell'!$G$4,pivå!$EJ$3:$GT$1000,'lt tabell'!$K143,FALSE))</f>
        <v>73.441464749507489</v>
      </c>
      <c r="T143" s="37">
        <f>IF(HLOOKUP('lt tabell'!$G$4+0.1,pivå!$EJ$3:$GT$1000,'lt tabell'!$K143,FALSE)="",#N/A,HLOOKUP('lt tabell'!$G$4+0.1,pivå!$EJ$3:$GT$1000,'lt tabell'!$K143,FALSE))</f>
        <v>70.114921291501901</v>
      </c>
      <c r="U143" s="37">
        <f>IF(HLOOKUP('lt tabell'!$G$4+0.2,pivå!$EJ$3:$GT$1000,'lt tabell'!$K143,FALSE)="",#N/A,HLOOKUP('lt tabell'!$G$4+0.2,pivå!$EJ$3:$GT$1000,'lt tabell'!$K143,FALSE))</f>
        <v>70.813734037705302</v>
      </c>
    </row>
    <row r="144" spans="1:21" x14ac:dyDescent="0.25">
      <c r="A144" s="23"/>
      <c r="B144" s="9">
        <f>pivå!B146</f>
        <v>0</v>
      </c>
      <c r="C144" s="20">
        <f>pivå!E146</f>
        <v>0</v>
      </c>
      <c r="D144" s="12">
        <f>pivå!C146</f>
        <v>0</v>
      </c>
      <c r="E144" s="12">
        <f>pivå!D146</f>
        <v>0</v>
      </c>
      <c r="F144" s="14" t="str">
        <f>pivå!G146</f>
        <v>2008-2009</v>
      </c>
      <c r="G144" s="25">
        <f>IF(HLOOKUP('lt tabell'!$G$4,pivå!$F$3:$BS$1000,'lt tabell'!$K144,FALSE)="",#N/A,HLOOKUP('lt tabell'!$G$4,pivå!$F$3:$BS$1000,'lt tabell'!$K144,FALSE))</f>
        <v>67.806955226045872</v>
      </c>
      <c r="H144" s="25">
        <f>IF(HLOOKUP('lt tabell'!$G$4+0.1,pivå!$F$3:$BS$1000,'lt tabell'!$K144,FALSE)="",#N/A,HLOOKUP('lt tabell'!$G$4+0.1,pivå!$F$3:$BS$1000,'lt tabell'!$K144,FALSE))</f>
        <v>64.119704185273832</v>
      </c>
      <c r="I144" s="25">
        <f>IF(HLOOKUP('lt tabell'!$G$4+0.2,pivå!$F$3:$BS$1000,'lt tabell'!$K144,FALSE)="",#N/A,HLOOKUP('lt tabell'!$G$4+0.2,pivå!$F$3:$BS$1000,'lt tabell'!$K144,FALSE))</f>
        <v>66.536223924390981</v>
      </c>
      <c r="J144" s="25"/>
      <c r="K144" s="26">
        <f>IF(pivå!BS146="",#N/A,pivå!BS146)</f>
        <v>61.005405966270018</v>
      </c>
      <c r="L144" s="26">
        <f>IF(pivå!BT146="",#N/A,pivå!BT146)</f>
        <v>52.840662192185725</v>
      </c>
      <c r="M144" s="26">
        <f>IF(pivå!BU146="",#N/A,pivå!BU146)</f>
        <v>58.367571251305527</v>
      </c>
      <c r="O144" s="37">
        <f>IF(HLOOKUP('lt tabell'!$G$4,pivå!$BV$3:$EF$1000,'lt tabell'!$K144,FALSE)="",#N/A,HLOOKUP('lt tabell'!$G$4,pivå!$BV$3:$EF$1000,'lt tabell'!$K144,FALSE))</f>
        <v>62.337797746749089</v>
      </c>
      <c r="P144" s="37">
        <f>IF(HLOOKUP('lt tabell'!$G$4+0.1,pivå!$BV$3:$EF$1000,'lt tabell'!$K144,FALSE)="",#N/A,HLOOKUP('lt tabell'!$G$4+0.1,pivå!$BV$3:$EF$1000,'lt tabell'!$K144,FALSE))</f>
        <v>56.447786293242942</v>
      </c>
      <c r="Q144" s="37">
        <f>IF(HLOOKUP('lt tabell'!$G$4+0.2,pivå!$BV$3:$EF$1000,'lt tabell'!$K144,FALSE)="",#N/A,HLOOKUP('lt tabell'!$G$4+0.2,pivå!$BV$3:$EF$1000,'lt tabell'!$K144,FALSE))</f>
        <v>62.094114209671091</v>
      </c>
      <c r="S144" s="37">
        <f>IF(HLOOKUP('lt tabell'!$G$4,pivå!$EJ$3:$GT$1000,'lt tabell'!$K144,FALSE)="",#N/A,HLOOKUP('lt tabell'!$G$4,pivå!$EJ$3:$GT$1000,'lt tabell'!$K144,FALSE))</f>
        <v>73.276112705342655</v>
      </c>
      <c r="T144" s="37">
        <f>IF(HLOOKUP('lt tabell'!$G$4+0.1,pivå!$EJ$3:$GT$1000,'lt tabell'!$K144,FALSE)="",#N/A,HLOOKUP('lt tabell'!$G$4+0.1,pivå!$EJ$3:$GT$1000,'lt tabell'!$K144,FALSE))</f>
        <v>71.791622077304723</v>
      </c>
      <c r="U144" s="37">
        <f>IF(HLOOKUP('lt tabell'!$G$4+0.2,pivå!$EJ$3:$GT$1000,'lt tabell'!$K144,FALSE)="",#N/A,HLOOKUP('lt tabell'!$G$4+0.2,pivå!$EJ$3:$GT$1000,'lt tabell'!$K144,FALSE))</f>
        <v>70.978333639110872</v>
      </c>
    </row>
    <row r="145" spans="1:21" x14ac:dyDescent="0.25">
      <c r="A145" s="23"/>
      <c r="B145" s="9">
        <f>pivå!B147</f>
        <v>0</v>
      </c>
      <c r="C145" s="20">
        <f>pivå!E147</f>
        <v>0</v>
      </c>
      <c r="D145" s="12">
        <f>pivå!C147</f>
        <v>0</v>
      </c>
      <c r="E145" s="12">
        <f>pivå!D147</f>
        <v>0</v>
      </c>
      <c r="F145" s="14" t="str">
        <f>pivå!G147</f>
        <v>2010-2011</v>
      </c>
      <c r="G145" s="25">
        <f>IF(HLOOKUP('lt tabell'!$G$4,pivå!$F$3:$BS$1000,'lt tabell'!$K145,FALSE)="",#N/A,HLOOKUP('lt tabell'!$G$4,pivå!$F$3:$BS$1000,'lt tabell'!$K145,FALSE))</f>
        <v>68.890222590632462</v>
      </c>
      <c r="H145" s="25">
        <f>IF(HLOOKUP('lt tabell'!$G$4+0.1,pivå!$F$3:$BS$1000,'lt tabell'!$K145,FALSE)="",#N/A,HLOOKUP('lt tabell'!$G$4+0.1,pivå!$F$3:$BS$1000,'lt tabell'!$K145,FALSE))</f>
        <v>72.356070591203505</v>
      </c>
      <c r="I145" s="25">
        <f>IF(HLOOKUP('lt tabell'!$G$4+0.2,pivå!$F$3:$BS$1000,'lt tabell'!$K145,FALSE)="",#N/A,HLOOKUP('lt tabell'!$G$4+0.2,pivå!$F$3:$BS$1000,'lt tabell'!$K145,FALSE))</f>
        <v>69.632782461926752</v>
      </c>
      <c r="J145" s="25"/>
      <c r="K145" s="26">
        <f>IF(pivå!BS147="",#N/A,pivå!BS147)</f>
        <v>63.593297310457928</v>
      </c>
      <c r="L145" s="26">
        <f>IF(pivå!BT147="",#N/A,pivå!BT147)</f>
        <v>58.966002404655036</v>
      </c>
      <c r="M145" s="26">
        <f>IF(pivå!BU147="",#N/A,pivå!BU147)</f>
        <v>62.088669443855579</v>
      </c>
      <c r="O145" s="37">
        <f>IF(HLOOKUP('lt tabell'!$G$4,pivå!$BV$3:$EF$1000,'lt tabell'!$K145,FALSE)="",#N/A,HLOOKUP('lt tabell'!$G$4,pivå!$BV$3:$EF$1000,'lt tabell'!$K145,FALSE))</f>
        <v>63.495999007324819</v>
      </c>
      <c r="P145" s="37">
        <f>IF(HLOOKUP('lt tabell'!$G$4+0.1,pivå!$BV$3:$EF$1000,'lt tabell'!$K145,FALSE)="",#N/A,HLOOKUP('lt tabell'!$G$4+0.1,pivå!$BV$3:$EF$1000,'lt tabell'!$K145,FALSE))</f>
        <v>64.625592738697605</v>
      </c>
      <c r="Q145" s="37">
        <f>IF(HLOOKUP('lt tabell'!$G$4+0.2,pivå!$BV$3:$EF$1000,'lt tabell'!$K145,FALSE)="",#N/A,HLOOKUP('lt tabell'!$G$4+0.2,pivå!$BV$3:$EF$1000,'lt tabell'!$K145,FALSE))</f>
        <v>65.168573775164802</v>
      </c>
      <c r="S145" s="37">
        <f>IF(HLOOKUP('lt tabell'!$G$4,pivå!$EJ$3:$GT$1000,'lt tabell'!$K145,FALSE)="",#N/A,HLOOKUP('lt tabell'!$G$4,pivå!$EJ$3:$GT$1000,'lt tabell'!$K145,FALSE))</f>
        <v>74.284446173940111</v>
      </c>
      <c r="T145" s="37">
        <f>IF(HLOOKUP('lt tabell'!$G$4+0.1,pivå!$EJ$3:$GT$1000,'lt tabell'!$K145,FALSE)="",#N/A,HLOOKUP('lt tabell'!$G$4+0.1,pivå!$EJ$3:$GT$1000,'lt tabell'!$K145,FALSE))</f>
        <v>80.086548443709404</v>
      </c>
      <c r="U145" s="37">
        <f>IF(HLOOKUP('lt tabell'!$G$4+0.2,pivå!$EJ$3:$GT$1000,'lt tabell'!$K145,FALSE)="",#N/A,HLOOKUP('lt tabell'!$G$4+0.2,pivå!$EJ$3:$GT$1000,'lt tabell'!$K145,FALSE))</f>
        <v>74.096991148688687</v>
      </c>
    </row>
    <row r="146" spans="1:21" x14ac:dyDescent="0.25">
      <c r="A146" s="23"/>
      <c r="B146" s="9">
        <f>pivå!B148</f>
        <v>0</v>
      </c>
      <c r="C146" s="20">
        <f>pivå!E148</f>
        <v>0</v>
      </c>
      <c r="D146" s="12">
        <f>pivå!C148</f>
        <v>0</v>
      </c>
      <c r="E146" s="12">
        <f>pivå!D148</f>
        <v>0</v>
      </c>
      <c r="F146" s="14">
        <f>pivå!G148</f>
        <v>0</v>
      </c>
      <c r="G146" s="25" t="e">
        <f>IF(HLOOKUP('lt tabell'!$G$4,pivå!$F$3:$BS$1000,'lt tabell'!$K146,FALSE)="",#N/A,HLOOKUP('lt tabell'!$G$4,pivå!$F$3:$BS$1000,'lt tabell'!$K146,FALSE))</f>
        <v>#N/A</v>
      </c>
      <c r="H146" s="25" t="e">
        <f>IF(HLOOKUP('lt tabell'!$G$4+0.1,pivå!$F$3:$BS$1000,'lt tabell'!$K146,FALSE)="",#N/A,HLOOKUP('lt tabell'!$G$4+0.1,pivå!$F$3:$BS$1000,'lt tabell'!$K146,FALSE))</f>
        <v>#N/A</v>
      </c>
      <c r="I146" s="25" t="e">
        <f>IF(HLOOKUP('lt tabell'!$G$4+0.2,pivå!$F$3:$BS$1000,'lt tabell'!$K146,FALSE)="",#N/A,HLOOKUP('lt tabell'!$G$4+0.2,pivå!$F$3:$BS$1000,'lt tabell'!$K146,FALSE))</f>
        <v>#N/A</v>
      </c>
      <c r="J146" s="25"/>
      <c r="K146" s="26" t="e">
        <f>IF(pivå!BS148="",#N/A,pivå!BS148)</f>
        <v>#N/A</v>
      </c>
      <c r="L146" s="26" t="e">
        <f>IF(pivå!BT148="",#N/A,pivå!BT148)</f>
        <v>#N/A</v>
      </c>
      <c r="M146" s="26" t="e">
        <f>IF(pivå!BU148="",#N/A,pivå!BU148)</f>
        <v>#N/A</v>
      </c>
      <c r="O146" s="37" t="e">
        <f>IF(HLOOKUP('lt tabell'!$G$4,pivå!$BV$3:$EF$1000,'lt tabell'!$K146,FALSE)="",#N/A,HLOOKUP('lt tabell'!$G$4,pivå!$BV$3:$EF$1000,'lt tabell'!$K146,FALSE))</f>
        <v>#N/A</v>
      </c>
      <c r="P146" s="37" t="e">
        <f>IF(HLOOKUP('lt tabell'!$G$4+0.1,pivå!$BV$3:$EF$1000,'lt tabell'!$K146,FALSE)="",#N/A,HLOOKUP('lt tabell'!$G$4+0.1,pivå!$BV$3:$EF$1000,'lt tabell'!$K146,FALSE))</f>
        <v>#N/A</v>
      </c>
      <c r="Q146" s="37" t="e">
        <f>IF(HLOOKUP('lt tabell'!$G$4+0.2,pivå!$BV$3:$EF$1000,'lt tabell'!$K146,FALSE)="",#N/A,HLOOKUP('lt tabell'!$G$4+0.2,pivå!$BV$3:$EF$1000,'lt tabell'!$K146,FALSE))</f>
        <v>#N/A</v>
      </c>
      <c r="S146" s="37" t="e">
        <f>IF(HLOOKUP('lt tabell'!$G$4,pivå!$EJ$3:$GT$1000,'lt tabell'!$K146,FALSE)="",#N/A,HLOOKUP('lt tabell'!$G$4,pivå!$EJ$3:$GT$1000,'lt tabell'!$K146,FALSE))</f>
        <v>#N/A</v>
      </c>
      <c r="T146" s="37" t="e">
        <f>IF(HLOOKUP('lt tabell'!$G$4+0.1,pivå!$EJ$3:$GT$1000,'lt tabell'!$K146,FALSE)="",#N/A,HLOOKUP('lt tabell'!$G$4+0.1,pivå!$EJ$3:$GT$1000,'lt tabell'!$K146,FALSE))</f>
        <v>#N/A</v>
      </c>
      <c r="U146" s="37" t="e">
        <f>IF(HLOOKUP('lt tabell'!$G$4+0.2,pivå!$EJ$3:$GT$1000,'lt tabell'!$K146,FALSE)="",#N/A,HLOOKUP('lt tabell'!$G$4+0.2,pivå!$EJ$3:$GT$1000,'lt tabell'!$K146,FALSE))</f>
        <v>#N/A</v>
      </c>
    </row>
    <row r="147" spans="1:21" x14ac:dyDescent="0.25">
      <c r="A147" s="23"/>
      <c r="B147" s="9">
        <f>pivå!B149</f>
        <v>70</v>
      </c>
      <c r="C147" s="20" t="str">
        <f>pivå!E149</f>
        <v>Patientrapporterad förbättring efter operation för spinal stenos</v>
      </c>
      <c r="D147" s="12" t="str">
        <f>pivå!C149</f>
        <v>Svenska ryggregistret</v>
      </c>
      <c r="E147" s="12" t="str">
        <f>pivå!D149</f>
        <v>Procent</v>
      </c>
      <c r="F147" s="14" t="str">
        <f>pivå!G149</f>
        <v>2008</v>
      </c>
      <c r="G147" s="25">
        <f>IF(HLOOKUP('lt tabell'!$G$4,pivå!$F$3:$BS$1000,'lt tabell'!$K147,FALSE)="",#N/A,HLOOKUP('lt tabell'!$G$4,pivå!$F$3:$BS$1000,'lt tabell'!$K147,FALSE))</f>
        <v>76.47</v>
      </c>
      <c r="H147" s="25">
        <f>IF(HLOOKUP('lt tabell'!$G$4+0.1,pivå!$F$3:$BS$1000,'lt tabell'!$K147,FALSE)="",#N/A,HLOOKUP('lt tabell'!$G$4+0.1,pivå!$F$3:$BS$1000,'lt tabell'!$K147,FALSE))</f>
        <v>78.569999999999993</v>
      </c>
      <c r="I147" s="25">
        <f>IF(HLOOKUP('lt tabell'!$G$4+0.2,pivå!$F$3:$BS$1000,'lt tabell'!$K147,FALSE)="",#N/A,HLOOKUP('lt tabell'!$G$4+0.2,pivå!$F$3:$BS$1000,'lt tabell'!$K147,FALSE))</f>
        <v>77.42</v>
      </c>
      <c r="J147" s="25"/>
      <c r="K147" s="26">
        <f>IF(pivå!BS149="",#N/A,pivå!BS149)</f>
        <v>75.650000000000006</v>
      </c>
      <c r="L147" s="26">
        <f>IF(pivå!BT149="",#N/A,pivå!BT149)</f>
        <v>76.790000000000006</v>
      </c>
      <c r="M147" s="26">
        <f>IF(pivå!BU149="",#N/A,pivå!BU149)</f>
        <v>76.16</v>
      </c>
      <c r="O147" s="37">
        <f>IF(HLOOKUP('lt tabell'!$G$4,pivå!$BV$3:$EF$1000,'lt tabell'!$K147,FALSE)="",#N/A,HLOOKUP('lt tabell'!$G$4,pivå!$BV$3:$EF$1000,'lt tabell'!$K147,FALSE))</f>
        <v>64.828002759986987</v>
      </c>
      <c r="P147" s="37">
        <f>IF(HLOOKUP('lt tabell'!$G$4+0.1,pivå!$BV$3:$EF$1000,'lt tabell'!$K147,FALSE)="",#N/A,HLOOKUP('lt tabell'!$G$4+0.1,pivå!$BV$3:$EF$1000,'lt tabell'!$K147,FALSE))</f>
        <v>66.160025524603199</v>
      </c>
      <c r="Q147" s="37">
        <f>IF(HLOOKUP('lt tabell'!$G$4+0.2,pivå!$BV$3:$EF$1000,'lt tabell'!$K147,FALSE)="",#N/A,HLOOKUP('lt tabell'!$G$4+0.2,pivå!$BV$3:$EF$1000,'lt tabell'!$K147,FALSE))</f>
        <v>68.922265669597124</v>
      </c>
      <c r="S147" s="37">
        <f>IF(HLOOKUP('lt tabell'!$G$4,pivå!$EJ$3:$GT$1000,'lt tabell'!$K147,FALSE)="",#N/A,HLOOKUP('lt tabell'!$G$4,pivå!$EJ$3:$GT$1000,'lt tabell'!$K147,FALSE))</f>
        <v>88.111997240013011</v>
      </c>
      <c r="T147" s="37">
        <f>IF(HLOOKUP('lt tabell'!$G$4+0.1,pivå!$EJ$3:$GT$1000,'lt tabell'!$K147,FALSE)="",#N/A,HLOOKUP('lt tabell'!$G$4+0.1,pivå!$EJ$3:$GT$1000,'lt tabell'!$K147,FALSE))</f>
        <v>90.979974475396787</v>
      </c>
      <c r="U147" s="37">
        <f>IF(HLOOKUP('lt tabell'!$G$4+0.2,pivå!$EJ$3:$GT$1000,'lt tabell'!$K147,FALSE)="",#N/A,HLOOKUP('lt tabell'!$G$4+0.2,pivå!$EJ$3:$GT$1000,'lt tabell'!$K147,FALSE))</f>
        <v>85.91773433040288</v>
      </c>
    </row>
    <row r="148" spans="1:21" x14ac:dyDescent="0.25">
      <c r="A148" s="23"/>
      <c r="B148" s="9">
        <f>pivå!B150</f>
        <v>0</v>
      </c>
      <c r="C148" s="20">
        <f>pivå!E150</f>
        <v>0</v>
      </c>
      <c r="D148" s="12">
        <f>pivå!C150</f>
        <v>0</v>
      </c>
      <c r="E148" s="12">
        <f>pivå!D150</f>
        <v>0</v>
      </c>
      <c r="F148" s="14" t="str">
        <f>pivå!G150</f>
        <v>2009</v>
      </c>
      <c r="G148" s="25">
        <f>IF(HLOOKUP('lt tabell'!$G$4,pivå!$F$3:$BS$1000,'lt tabell'!$K148,FALSE)="",#N/A,HLOOKUP('lt tabell'!$G$4,pivå!$F$3:$BS$1000,'lt tabell'!$K148,FALSE))</f>
        <v>72.73</v>
      </c>
      <c r="H148" s="25">
        <f>IF(HLOOKUP('lt tabell'!$G$4+0.1,pivå!$F$3:$BS$1000,'lt tabell'!$K148,FALSE)="",#N/A,HLOOKUP('lt tabell'!$G$4+0.1,pivå!$F$3:$BS$1000,'lt tabell'!$K148,FALSE))</f>
        <v>70.209999999999994</v>
      </c>
      <c r="I148" s="25">
        <f>IF(HLOOKUP('lt tabell'!$G$4+0.2,pivå!$F$3:$BS$1000,'lt tabell'!$K148,FALSE)="",#N/A,HLOOKUP('lt tabell'!$G$4+0.2,pivå!$F$3:$BS$1000,'lt tabell'!$K148,FALSE))</f>
        <v>71.77</v>
      </c>
      <c r="J148" s="25"/>
      <c r="K148" s="26">
        <f>IF(pivå!BS150="",#N/A,pivå!BS150)</f>
        <v>75</v>
      </c>
      <c r="L148" s="26">
        <f>IF(pivå!BT150="",#N/A,pivå!BT150)</f>
        <v>76.87</v>
      </c>
      <c r="M148" s="26">
        <f>IF(pivå!BU150="",#N/A,pivå!BU150)</f>
        <v>75.84</v>
      </c>
      <c r="O148" s="37">
        <f>IF(HLOOKUP('lt tabell'!$G$4,pivå!$BV$3:$EF$1000,'lt tabell'!$K148,FALSE)="",#N/A,HLOOKUP('lt tabell'!$G$4,pivå!$BV$3:$EF$1000,'lt tabell'!$K148,FALSE))</f>
        <v>62.78258878592937</v>
      </c>
      <c r="P148" s="37">
        <f>IF(HLOOKUP('lt tabell'!$G$4+0.1,pivå!$BV$3:$EF$1000,'lt tabell'!$K148,FALSE)="",#N/A,HLOOKUP('lt tabell'!$G$4+0.1,pivå!$BV$3:$EF$1000,'lt tabell'!$K148,FALSE))</f>
        <v>57.134994491323724</v>
      </c>
      <c r="Q148" s="37">
        <f>IF(HLOOKUP('lt tabell'!$G$4+0.2,pivå!$BV$3:$EF$1000,'lt tabell'!$K148,FALSE)="",#N/A,HLOOKUP('lt tabell'!$G$4+0.2,pivå!$BV$3:$EF$1000,'lt tabell'!$K148,FALSE))</f>
        <v>63.847319525686743</v>
      </c>
      <c r="S148" s="37">
        <f>IF(HLOOKUP('lt tabell'!$G$4,pivå!$EJ$3:$GT$1000,'lt tabell'!$K148,FALSE)="",#N/A,HLOOKUP('lt tabell'!$G$4,pivå!$EJ$3:$GT$1000,'lt tabell'!$K148,FALSE))</f>
        <v>82.677411214070631</v>
      </c>
      <c r="T148" s="37">
        <f>IF(HLOOKUP('lt tabell'!$G$4+0.1,pivå!$EJ$3:$GT$1000,'lt tabell'!$K148,FALSE)="",#N/A,HLOOKUP('lt tabell'!$G$4+0.1,pivå!$EJ$3:$GT$1000,'lt tabell'!$K148,FALSE))</f>
        <v>83.285005508676264</v>
      </c>
      <c r="U148" s="37">
        <f>IF(HLOOKUP('lt tabell'!$G$4+0.2,pivå!$EJ$3:$GT$1000,'lt tabell'!$K148,FALSE)="",#N/A,HLOOKUP('lt tabell'!$G$4+0.2,pivå!$EJ$3:$GT$1000,'lt tabell'!$K148,FALSE))</f>
        <v>79.692680474313249</v>
      </c>
    </row>
    <row r="149" spans="1:21" x14ac:dyDescent="0.25">
      <c r="A149" s="23"/>
      <c r="B149" s="9">
        <f>pivå!B151</f>
        <v>0</v>
      </c>
      <c r="C149" s="20">
        <f>pivå!E151</f>
        <v>0</v>
      </c>
      <c r="D149" s="12">
        <f>pivå!C151</f>
        <v>0</v>
      </c>
      <c r="E149" s="12">
        <f>pivå!D151</f>
        <v>0</v>
      </c>
      <c r="F149" s="14" t="str">
        <f>pivå!G151</f>
        <v>2010</v>
      </c>
      <c r="G149" s="25">
        <f>IF(HLOOKUP('lt tabell'!$G$4,pivå!$F$3:$BS$1000,'lt tabell'!$K149,FALSE)="",#N/A,HLOOKUP('lt tabell'!$G$4,pivå!$F$3:$BS$1000,'lt tabell'!$K149,FALSE))</f>
        <v>75.81</v>
      </c>
      <c r="H149" s="25">
        <f>IF(HLOOKUP('lt tabell'!$G$4+0.1,pivå!$F$3:$BS$1000,'lt tabell'!$K149,FALSE)="",#N/A,HLOOKUP('lt tabell'!$G$4+0.1,pivå!$F$3:$BS$1000,'lt tabell'!$K149,FALSE))</f>
        <v>71.19</v>
      </c>
      <c r="I149" s="25">
        <f>IF(HLOOKUP('lt tabell'!$G$4+0.2,pivå!$F$3:$BS$1000,'lt tabell'!$K149,FALSE)="",#N/A,HLOOKUP('lt tabell'!$G$4+0.2,pivå!$F$3:$BS$1000,'lt tabell'!$K149,FALSE))</f>
        <v>73.55</v>
      </c>
      <c r="J149" s="25"/>
      <c r="K149" s="26">
        <f>IF(pivå!BS151="",#N/A,pivå!BS151)</f>
        <v>77.67</v>
      </c>
      <c r="L149" s="26">
        <f>IF(pivå!BT151="",#N/A,pivå!BT151)</f>
        <v>76.849999999999994</v>
      </c>
      <c r="M149" s="26">
        <f>IF(pivå!BU151="",#N/A,pivå!BU151)</f>
        <v>77.3</v>
      </c>
      <c r="O149" s="37">
        <f>IF(HLOOKUP('lt tabell'!$G$4,pivå!$BV$3:$EF$1000,'lt tabell'!$K149,FALSE)="",#N/A,HLOOKUP('lt tabell'!$G$4,pivå!$BV$3:$EF$1000,'lt tabell'!$K149,FALSE))</f>
        <v>65.150387704320877</v>
      </c>
      <c r="P149" s="37">
        <f>IF(HLOOKUP('lt tabell'!$G$4+0.1,pivå!$BV$3:$EF$1000,'lt tabell'!$K149,FALSE)="",#N/A,HLOOKUP('lt tabell'!$G$4+0.1,pivå!$BV$3:$EF$1000,'lt tabell'!$K149,FALSE))</f>
        <v>59.633902665809352</v>
      </c>
      <c r="Q149" s="37">
        <f>IF(HLOOKUP('lt tabell'!$G$4+0.2,pivå!$BV$3:$EF$1000,'lt tabell'!$K149,FALSE)="",#N/A,HLOOKUP('lt tabell'!$G$4+0.2,pivå!$BV$3:$EF$1000,'lt tabell'!$K149,FALSE))</f>
        <v>65.690995039115535</v>
      </c>
      <c r="S149" s="37">
        <f>IF(HLOOKUP('lt tabell'!$G$4,pivå!$EJ$3:$GT$1000,'lt tabell'!$K149,FALSE)="",#N/A,HLOOKUP('lt tabell'!$G$4,pivå!$EJ$3:$GT$1000,'lt tabell'!$K149,FALSE))</f>
        <v>86.469612295679127</v>
      </c>
      <c r="T149" s="37">
        <f>IF(HLOOKUP('lt tabell'!$G$4+0.1,pivå!$EJ$3:$GT$1000,'lt tabell'!$K149,FALSE)="",#N/A,HLOOKUP('lt tabell'!$G$4+0.1,pivå!$EJ$3:$GT$1000,'lt tabell'!$K149,FALSE))</f>
        <v>82.746097334190637</v>
      </c>
      <c r="U149" s="37">
        <f>IF(HLOOKUP('lt tabell'!$G$4+0.2,pivå!$EJ$3:$GT$1000,'lt tabell'!$K149,FALSE)="",#N/A,HLOOKUP('lt tabell'!$G$4+0.2,pivå!$EJ$3:$GT$1000,'lt tabell'!$K149,FALSE))</f>
        <v>81.409004960884459</v>
      </c>
    </row>
    <row r="150" spans="1:21" x14ac:dyDescent="0.25">
      <c r="A150" s="23"/>
      <c r="B150" s="9">
        <f>pivå!B152</f>
        <v>0</v>
      </c>
      <c r="C150" s="20">
        <f>pivå!E152</f>
        <v>0</v>
      </c>
      <c r="D150" s="12">
        <f>pivå!C152</f>
        <v>0</v>
      </c>
      <c r="E150" s="12">
        <f>pivå!D152</f>
        <v>0</v>
      </c>
      <c r="F150" s="14">
        <f>pivå!G152</f>
        <v>0</v>
      </c>
      <c r="G150" s="25" t="e">
        <f>IF(HLOOKUP('lt tabell'!$G$4,pivå!$F$3:$BS$1000,'lt tabell'!$K150,FALSE)="",#N/A,HLOOKUP('lt tabell'!$G$4,pivå!$F$3:$BS$1000,'lt tabell'!$K150,FALSE))</f>
        <v>#N/A</v>
      </c>
      <c r="H150" s="25" t="e">
        <f>IF(HLOOKUP('lt tabell'!$G$4+0.1,pivå!$F$3:$BS$1000,'lt tabell'!$K150,FALSE)="",#N/A,HLOOKUP('lt tabell'!$G$4+0.1,pivå!$F$3:$BS$1000,'lt tabell'!$K150,FALSE))</f>
        <v>#N/A</v>
      </c>
      <c r="I150" s="25" t="e">
        <f>IF(HLOOKUP('lt tabell'!$G$4+0.2,pivå!$F$3:$BS$1000,'lt tabell'!$K150,FALSE)="",#N/A,HLOOKUP('lt tabell'!$G$4+0.2,pivå!$F$3:$BS$1000,'lt tabell'!$K150,FALSE))</f>
        <v>#N/A</v>
      </c>
      <c r="J150" s="25"/>
      <c r="K150" s="26" t="e">
        <f>IF(pivå!BS152="",#N/A,pivå!BS152)</f>
        <v>#N/A</v>
      </c>
      <c r="L150" s="26" t="e">
        <f>IF(pivå!BT152="",#N/A,pivå!BT152)</f>
        <v>#N/A</v>
      </c>
      <c r="M150" s="26" t="e">
        <f>IF(pivå!BU152="",#N/A,pivå!BU152)</f>
        <v>#N/A</v>
      </c>
      <c r="O150" s="37" t="e">
        <f>IF(HLOOKUP('lt tabell'!$G$4,pivå!$BV$3:$EF$1000,'lt tabell'!$K150,FALSE)="",#N/A,HLOOKUP('lt tabell'!$G$4,pivå!$BV$3:$EF$1000,'lt tabell'!$K150,FALSE))</f>
        <v>#N/A</v>
      </c>
      <c r="P150" s="37" t="e">
        <f>IF(HLOOKUP('lt tabell'!$G$4+0.1,pivå!$BV$3:$EF$1000,'lt tabell'!$K150,FALSE)="",#N/A,HLOOKUP('lt tabell'!$G$4+0.1,pivå!$BV$3:$EF$1000,'lt tabell'!$K150,FALSE))</f>
        <v>#N/A</v>
      </c>
      <c r="Q150" s="37" t="e">
        <f>IF(HLOOKUP('lt tabell'!$G$4+0.2,pivå!$BV$3:$EF$1000,'lt tabell'!$K150,FALSE)="",#N/A,HLOOKUP('lt tabell'!$G$4+0.2,pivå!$BV$3:$EF$1000,'lt tabell'!$K150,FALSE))</f>
        <v>#N/A</v>
      </c>
      <c r="S150" s="37" t="e">
        <f>IF(HLOOKUP('lt tabell'!$G$4,pivå!$EJ$3:$GT$1000,'lt tabell'!$K150,FALSE)="",#N/A,HLOOKUP('lt tabell'!$G$4,pivå!$EJ$3:$GT$1000,'lt tabell'!$K150,FALSE))</f>
        <v>#N/A</v>
      </c>
      <c r="T150" s="37" t="e">
        <f>IF(HLOOKUP('lt tabell'!$G$4+0.1,pivå!$EJ$3:$GT$1000,'lt tabell'!$K150,FALSE)="",#N/A,HLOOKUP('lt tabell'!$G$4+0.1,pivå!$EJ$3:$GT$1000,'lt tabell'!$K150,FALSE))</f>
        <v>#N/A</v>
      </c>
      <c r="U150" s="37" t="e">
        <f>IF(HLOOKUP('lt tabell'!$G$4+0.2,pivå!$EJ$3:$GT$1000,'lt tabell'!$K150,FALSE)="",#N/A,HLOOKUP('lt tabell'!$G$4+0.2,pivå!$EJ$3:$GT$1000,'lt tabell'!$K150,FALSE))</f>
        <v>#N/A</v>
      </c>
    </row>
    <row r="151" spans="1:21" x14ac:dyDescent="0.25">
      <c r="A151" s="23"/>
      <c r="B151" s="9">
        <f>pivå!B153</f>
        <v>71</v>
      </c>
      <c r="C151" s="20" t="str">
        <f>pivå!E153</f>
        <v xml:space="preserve">Patientrapporterad förbättring efter operation för diskbråck </v>
      </c>
      <c r="D151" s="12" t="str">
        <f>pivå!C153</f>
        <v>Svenska ryggregistret</v>
      </c>
      <c r="E151" s="12" t="str">
        <f>pivå!D153</f>
        <v>Procent</v>
      </c>
      <c r="F151" s="14" t="str">
        <f>pivå!G153</f>
        <v>2008</v>
      </c>
      <c r="G151" s="25">
        <f>IF(HLOOKUP('lt tabell'!$G$4,pivå!$F$3:$BS$1000,'lt tabell'!$K151,FALSE)="",#N/A,HLOOKUP('lt tabell'!$G$4,pivå!$F$3:$BS$1000,'lt tabell'!$K151,FALSE))</f>
        <v>80</v>
      </c>
      <c r="H151" s="25">
        <f>IF(HLOOKUP('lt tabell'!$G$4+0.1,pivå!$F$3:$BS$1000,'lt tabell'!$K151,FALSE)="",#N/A,HLOOKUP('lt tabell'!$G$4+0.1,pivå!$F$3:$BS$1000,'lt tabell'!$K151,FALSE))</f>
        <v>84.62</v>
      </c>
      <c r="I151" s="25">
        <f>IF(HLOOKUP('lt tabell'!$G$4+0.2,pivå!$F$3:$BS$1000,'lt tabell'!$K151,FALSE)="",#N/A,HLOOKUP('lt tabell'!$G$4+0.2,pivå!$F$3:$BS$1000,'lt tabell'!$K151,FALSE))</f>
        <v>82.43</v>
      </c>
      <c r="J151" s="25"/>
      <c r="K151" s="26">
        <f>IF(pivå!BS153="",#N/A,pivå!BS153)</f>
        <v>85.14</v>
      </c>
      <c r="L151" s="26">
        <f>IF(pivå!BT153="",#N/A,pivå!BT153)</f>
        <v>89.85</v>
      </c>
      <c r="M151" s="26">
        <f>IF(pivå!BU153="",#N/A,pivå!BU153)</f>
        <v>87.67</v>
      </c>
      <c r="O151" s="37">
        <f>IF(HLOOKUP('lt tabell'!$G$4,pivå!$BV$3:$EF$1000,'lt tabell'!$K151,FALSE)="",#N/A,HLOOKUP('lt tabell'!$G$4,pivå!$BV$3:$EF$1000,'lt tabell'!$K151,FALSE))</f>
        <v>66.747981285856866</v>
      </c>
      <c r="P151" s="37">
        <f>IF(HLOOKUP('lt tabell'!$G$4+0.1,pivå!$BV$3:$EF$1000,'lt tabell'!$K151,FALSE)="",#N/A,HLOOKUP('lt tabell'!$G$4+0.1,pivå!$BV$3:$EF$1000,'lt tabell'!$K151,FALSE))</f>
        <v>73.297601240653961</v>
      </c>
      <c r="Q151" s="37">
        <f>IF(HLOOKUP('lt tabell'!$G$4+0.2,pivå!$BV$3:$EF$1000,'lt tabell'!$K151,FALSE)="",#N/A,HLOOKUP('lt tabell'!$G$4+0.2,pivå!$BV$3:$EF$1000,'lt tabell'!$K151,FALSE))</f>
        <v>73.759008866028907</v>
      </c>
      <c r="S151" s="37">
        <f>IF(HLOOKUP('lt tabell'!$G$4,pivå!$EJ$3:$GT$1000,'lt tabell'!$K151,FALSE)="",#N/A,HLOOKUP('lt tabell'!$G$4,pivå!$EJ$3:$GT$1000,'lt tabell'!$K151,FALSE))</f>
        <v>93.252018714143134</v>
      </c>
      <c r="T151" s="37">
        <f>IF(HLOOKUP('lt tabell'!$G$4+0.1,pivå!$EJ$3:$GT$1000,'lt tabell'!$K151,FALSE)="",#N/A,HLOOKUP('lt tabell'!$G$4+0.1,pivå!$EJ$3:$GT$1000,'lt tabell'!$K151,FALSE))</f>
        <v>95.942398759346048</v>
      </c>
      <c r="U151" s="37">
        <f>IF(HLOOKUP('lt tabell'!$G$4+0.2,pivå!$EJ$3:$GT$1000,'lt tabell'!$K151,FALSE)="",#N/A,HLOOKUP('lt tabell'!$G$4+0.2,pivå!$EJ$3:$GT$1000,'lt tabell'!$K151,FALSE))</f>
        <v>91.100991133971107</v>
      </c>
    </row>
    <row r="152" spans="1:21" x14ac:dyDescent="0.25">
      <c r="A152" s="23"/>
      <c r="B152" s="9">
        <f>pivå!B154</f>
        <v>0</v>
      </c>
      <c r="C152" s="20">
        <f>pivå!E154</f>
        <v>0</v>
      </c>
      <c r="D152" s="12">
        <f>pivå!C154</f>
        <v>0</v>
      </c>
      <c r="E152" s="12">
        <f>pivå!D154</f>
        <v>0</v>
      </c>
      <c r="F152" s="14" t="str">
        <f>pivå!G154</f>
        <v>2009</v>
      </c>
      <c r="G152" s="25">
        <f>IF(HLOOKUP('lt tabell'!$G$4,pivå!$F$3:$BS$1000,'lt tabell'!$K152,FALSE)="",#N/A,HLOOKUP('lt tabell'!$G$4,pivå!$F$3:$BS$1000,'lt tabell'!$K152,FALSE))</f>
        <v>88.57</v>
      </c>
      <c r="H152" s="25">
        <f>IF(HLOOKUP('lt tabell'!$G$4+0.1,pivå!$F$3:$BS$1000,'lt tabell'!$K152,FALSE)="",#N/A,HLOOKUP('lt tabell'!$G$4+0.1,pivå!$F$3:$BS$1000,'lt tabell'!$K152,FALSE))</f>
        <v>78.849999999999994</v>
      </c>
      <c r="I152" s="25">
        <f>IF(HLOOKUP('lt tabell'!$G$4+0.2,pivå!$F$3:$BS$1000,'lt tabell'!$K152,FALSE)="",#N/A,HLOOKUP('lt tabell'!$G$4+0.2,pivå!$F$3:$BS$1000,'lt tabell'!$K152,FALSE))</f>
        <v>82.76</v>
      </c>
      <c r="J152" s="25"/>
      <c r="K152" s="26">
        <f>IF(pivå!BS154="",#N/A,pivå!BS154)</f>
        <v>90.68</v>
      </c>
      <c r="L152" s="26">
        <f>IF(pivå!BT154="",#N/A,pivå!BT154)</f>
        <v>88.63</v>
      </c>
      <c r="M152" s="26">
        <f>IF(pivå!BU154="",#N/A,pivå!BU154)</f>
        <v>89.57</v>
      </c>
      <c r="O152" s="37">
        <f>IF(HLOOKUP('lt tabell'!$G$4,pivå!$BV$3:$EF$1000,'lt tabell'!$K152,FALSE)="",#N/A,HLOOKUP('lt tabell'!$G$4,pivå!$BV$3:$EF$1000,'lt tabell'!$K152,FALSE))</f>
        <v>78.028838025340832</v>
      </c>
      <c r="P152" s="37">
        <f>IF(HLOOKUP('lt tabell'!$G$4+0.1,pivå!$BV$3:$EF$1000,'lt tabell'!$K152,FALSE)="",#N/A,HLOOKUP('lt tabell'!$G$4+0.1,pivå!$BV$3:$EF$1000,'lt tabell'!$K152,FALSE))</f>
        <v>67.750320617936055</v>
      </c>
      <c r="Q152" s="37">
        <f>IF(HLOOKUP('lt tabell'!$G$4+0.2,pivå!$BV$3:$EF$1000,'lt tabell'!$K152,FALSE)="",#N/A,HLOOKUP('lt tabell'!$G$4+0.2,pivå!$BV$3:$EF$1000,'lt tabell'!$K152,FALSE))</f>
        <v>74.822653916532587</v>
      </c>
      <c r="S152" s="37">
        <f>IF(HLOOKUP('lt tabell'!$G$4,pivå!$EJ$3:$GT$1000,'lt tabell'!$K152,FALSE)="",#N/A,HLOOKUP('lt tabell'!$G$4,pivå!$EJ$3:$GT$1000,'lt tabell'!$K152,FALSE))</f>
        <v>99.111161974659154</v>
      </c>
      <c r="T152" s="37">
        <f>IF(HLOOKUP('lt tabell'!$G$4+0.1,pivå!$EJ$3:$GT$1000,'lt tabell'!$K152,FALSE)="",#N/A,HLOOKUP('lt tabell'!$G$4+0.1,pivå!$EJ$3:$GT$1000,'lt tabell'!$K152,FALSE))</f>
        <v>89.949679382063934</v>
      </c>
      <c r="U152" s="37">
        <f>IF(HLOOKUP('lt tabell'!$G$4+0.2,pivå!$EJ$3:$GT$1000,'lt tabell'!$K152,FALSE)="",#N/A,HLOOKUP('lt tabell'!$G$4+0.2,pivå!$EJ$3:$GT$1000,'lt tabell'!$K152,FALSE))</f>
        <v>90.697346083467423</v>
      </c>
    </row>
    <row r="153" spans="1:21" x14ac:dyDescent="0.25">
      <c r="A153" s="23"/>
      <c r="B153" s="9">
        <f>pivå!B155</f>
        <v>0</v>
      </c>
      <c r="C153" s="20">
        <f>pivå!E155</f>
        <v>0</v>
      </c>
      <c r="D153" s="12">
        <f>pivå!C155</f>
        <v>0</v>
      </c>
      <c r="E153" s="12">
        <f>pivå!D155</f>
        <v>0</v>
      </c>
      <c r="F153" s="14" t="str">
        <f>pivå!G155</f>
        <v>2010</v>
      </c>
      <c r="G153" s="25">
        <f>IF(HLOOKUP('lt tabell'!$G$4,pivå!$F$3:$BS$1000,'lt tabell'!$K153,FALSE)="",#N/A,HLOOKUP('lt tabell'!$G$4,pivå!$F$3:$BS$1000,'lt tabell'!$K153,FALSE))</f>
        <v>84.21</v>
      </c>
      <c r="H153" s="25">
        <f>IF(HLOOKUP('lt tabell'!$G$4+0.1,pivå!$F$3:$BS$1000,'lt tabell'!$K153,FALSE)="",#N/A,HLOOKUP('lt tabell'!$G$4+0.1,pivå!$F$3:$BS$1000,'lt tabell'!$K153,FALSE))</f>
        <v>85.29</v>
      </c>
      <c r="I153" s="25">
        <f>IF(HLOOKUP('lt tabell'!$G$4+0.2,pivå!$F$3:$BS$1000,'lt tabell'!$K153,FALSE)="",#N/A,HLOOKUP('lt tabell'!$G$4+0.2,pivå!$F$3:$BS$1000,'lt tabell'!$K153,FALSE))</f>
        <v>84.72</v>
      </c>
      <c r="J153" s="25"/>
      <c r="K153" s="26">
        <f>IF(pivå!BS155="",#N/A,pivå!BS155)</f>
        <v>87.41830065359477</v>
      </c>
      <c r="L153" s="26">
        <f>IF(pivå!BT155="",#N/A,pivå!BT155)</f>
        <v>91.14</v>
      </c>
      <c r="M153" s="26">
        <f>IF(pivå!BU155="",#N/A,pivå!BU155)</f>
        <v>89.45</v>
      </c>
      <c r="O153" s="37">
        <f>IF(HLOOKUP('lt tabell'!$G$4,pivå!$BV$3:$EF$1000,'lt tabell'!$K153,FALSE)="",#N/A,HLOOKUP('lt tabell'!$G$4,pivå!$BV$3:$EF$1000,'lt tabell'!$K153,FALSE))</f>
        <v>72.615896533332574</v>
      </c>
      <c r="P153" s="37">
        <f>IF(HLOOKUP('lt tabell'!$G$4+0.1,pivå!$BV$3:$EF$1000,'lt tabell'!$K153,FALSE)="",#N/A,HLOOKUP('lt tabell'!$G$4+0.1,pivå!$BV$3:$EF$1000,'lt tabell'!$K153,FALSE))</f>
        <v>73.383831997114228</v>
      </c>
      <c r="Q153" s="37">
        <f>IF(HLOOKUP('lt tabell'!$G$4+0.2,pivå!$BV$3:$EF$1000,'lt tabell'!$K153,FALSE)="",#N/A,HLOOKUP('lt tabell'!$G$4+0.2,pivå!$BV$3:$EF$1000,'lt tabell'!$K153,FALSE))</f>
        <v>76.409168564658131</v>
      </c>
      <c r="S153" s="37">
        <f>IF(HLOOKUP('lt tabell'!$G$4,pivå!$EJ$3:$GT$1000,'lt tabell'!$K153,FALSE)="",#N/A,HLOOKUP('lt tabell'!$G$4,pivå!$EJ$3:$GT$1000,'lt tabell'!$K153,FALSE))</f>
        <v>95.804103466667414</v>
      </c>
      <c r="T153" s="37">
        <f>IF(HLOOKUP('lt tabell'!$G$4+0.1,pivå!$EJ$3:$GT$1000,'lt tabell'!$K153,FALSE)="",#N/A,HLOOKUP('lt tabell'!$G$4+0.1,pivå!$EJ$3:$GT$1000,'lt tabell'!$K153,FALSE))</f>
        <v>97.196168002885784</v>
      </c>
      <c r="U153" s="37">
        <f>IF(HLOOKUP('lt tabell'!$G$4+0.2,pivå!$EJ$3:$GT$1000,'lt tabell'!$K153,FALSE)="",#N/A,HLOOKUP('lt tabell'!$G$4+0.2,pivå!$EJ$3:$GT$1000,'lt tabell'!$K153,FALSE))</f>
        <v>93.030831435341867</v>
      </c>
    </row>
    <row r="154" spans="1:21" x14ac:dyDescent="0.25">
      <c r="A154" s="23"/>
      <c r="B154" s="9">
        <f>pivå!B156</f>
        <v>0</v>
      </c>
      <c r="C154" s="20">
        <f>pivå!E156</f>
        <v>0</v>
      </c>
      <c r="D154" s="12">
        <f>pivå!C156</f>
        <v>0</v>
      </c>
      <c r="E154" s="12">
        <f>pivå!D156</f>
        <v>0</v>
      </c>
      <c r="F154" s="14">
        <f>pivå!G156</f>
        <v>0</v>
      </c>
      <c r="G154" s="25" t="e">
        <f>IF(HLOOKUP('lt tabell'!$G$4,pivå!$F$3:$BS$1000,'lt tabell'!$K154,FALSE)="",#N/A,HLOOKUP('lt tabell'!$G$4,pivå!$F$3:$BS$1000,'lt tabell'!$K154,FALSE))</f>
        <v>#N/A</v>
      </c>
      <c r="H154" s="25" t="e">
        <f>IF(HLOOKUP('lt tabell'!$G$4+0.1,pivå!$F$3:$BS$1000,'lt tabell'!$K154,FALSE)="",#N/A,HLOOKUP('lt tabell'!$G$4+0.1,pivå!$F$3:$BS$1000,'lt tabell'!$K154,FALSE))</f>
        <v>#N/A</v>
      </c>
      <c r="I154" s="25" t="e">
        <f>IF(HLOOKUP('lt tabell'!$G$4+0.2,pivå!$F$3:$BS$1000,'lt tabell'!$K154,FALSE)="",#N/A,HLOOKUP('lt tabell'!$G$4+0.2,pivå!$F$3:$BS$1000,'lt tabell'!$K154,FALSE))</f>
        <v>#N/A</v>
      </c>
      <c r="J154" s="25"/>
      <c r="K154" s="26" t="e">
        <f>IF(pivå!BS156="",#N/A,pivå!BS156)</f>
        <v>#N/A</v>
      </c>
      <c r="L154" s="26" t="e">
        <f>IF(pivå!BT156="",#N/A,pivå!BT156)</f>
        <v>#N/A</v>
      </c>
      <c r="M154" s="26" t="e">
        <f>IF(pivå!BU156="",#N/A,pivå!BU156)</f>
        <v>#N/A</v>
      </c>
      <c r="O154" s="37" t="e">
        <f>IF(HLOOKUP('lt tabell'!$G$4,pivå!$BV$3:$EF$1000,'lt tabell'!$K154,FALSE)="",#N/A,HLOOKUP('lt tabell'!$G$4,pivå!$BV$3:$EF$1000,'lt tabell'!$K154,FALSE))</f>
        <v>#N/A</v>
      </c>
      <c r="P154" s="37" t="e">
        <f>IF(HLOOKUP('lt tabell'!$G$4+0.1,pivå!$BV$3:$EF$1000,'lt tabell'!$K154,FALSE)="",#N/A,HLOOKUP('lt tabell'!$G$4+0.1,pivå!$BV$3:$EF$1000,'lt tabell'!$K154,FALSE))</f>
        <v>#N/A</v>
      </c>
      <c r="Q154" s="37" t="e">
        <f>IF(HLOOKUP('lt tabell'!$G$4+0.2,pivå!$BV$3:$EF$1000,'lt tabell'!$K154,FALSE)="",#N/A,HLOOKUP('lt tabell'!$G$4+0.2,pivå!$BV$3:$EF$1000,'lt tabell'!$K154,FALSE))</f>
        <v>#N/A</v>
      </c>
      <c r="S154" s="37" t="e">
        <f>IF(HLOOKUP('lt tabell'!$G$4,pivå!$EJ$3:$GT$1000,'lt tabell'!$K154,FALSE)="",#N/A,HLOOKUP('lt tabell'!$G$4,pivå!$EJ$3:$GT$1000,'lt tabell'!$K154,FALSE))</f>
        <v>#N/A</v>
      </c>
      <c r="T154" s="37" t="e">
        <f>IF(HLOOKUP('lt tabell'!$G$4+0.1,pivå!$EJ$3:$GT$1000,'lt tabell'!$K154,FALSE)="",#N/A,HLOOKUP('lt tabell'!$G$4+0.1,pivå!$EJ$3:$GT$1000,'lt tabell'!$K154,FALSE))</f>
        <v>#N/A</v>
      </c>
      <c r="U154" s="37" t="e">
        <f>IF(HLOOKUP('lt tabell'!$G$4+0.2,pivå!$EJ$3:$GT$1000,'lt tabell'!$K154,FALSE)="",#N/A,HLOOKUP('lt tabell'!$G$4+0.2,pivå!$EJ$3:$GT$1000,'lt tabell'!$K154,FALSE))</f>
        <v>#N/A</v>
      </c>
    </row>
    <row r="155" spans="1:21" x14ac:dyDescent="0.25">
      <c r="A155" s="23"/>
      <c r="B155" s="9">
        <f>pivå!B157</f>
        <v>72</v>
      </c>
      <c r="C155" s="20" t="str">
        <f>pivå!E157</f>
        <v>Artroskopi i knäleden vid artros eller meniskskada</v>
      </c>
      <c r="D155" s="12" t="str">
        <f>pivå!C157</f>
        <v>Patientregistret, Socialstyrelsen</v>
      </c>
      <c r="E155" s="12" t="str">
        <f>pivå!D157</f>
        <v>Antal per 100 000 invånare</v>
      </c>
      <c r="F155" s="14" t="str">
        <f>pivå!G157</f>
        <v>1998</v>
      </c>
      <c r="G155" s="25">
        <f>IF(HLOOKUP('lt tabell'!$G$4,pivå!$F$3:$BS$1000,'lt tabell'!$K155,FALSE)="",#N/A,HLOOKUP('lt tabell'!$G$4,pivå!$F$3:$BS$1000,'lt tabell'!$K155,FALSE))</f>
        <v>136.25217976856717</v>
      </c>
      <c r="H155" s="25">
        <f>IF(HLOOKUP('lt tabell'!$G$4+0.1,pivå!$F$3:$BS$1000,'lt tabell'!$K155,FALSE)="",#N/A,HLOOKUP('lt tabell'!$G$4+0.1,pivå!$F$3:$BS$1000,'lt tabell'!$K155,FALSE))</f>
        <v>231.20559210385264</v>
      </c>
      <c r="I155" s="25">
        <f>IF(HLOOKUP('lt tabell'!$G$4+0.2,pivå!$F$3:$BS$1000,'lt tabell'!$K155,FALSE)="",#N/A,HLOOKUP('lt tabell'!$G$4+0.2,pivå!$F$3:$BS$1000,'lt tabell'!$K155,FALSE))</f>
        <v>183.48556282355113</v>
      </c>
      <c r="J155" s="25"/>
      <c r="K155" s="26">
        <f>IF(pivå!BS157="",#N/A,pivå!BS157)</f>
        <v>108.03694642230144</v>
      </c>
      <c r="L155" s="26">
        <f>IF(pivå!BT157="",#N/A,pivå!BT157)</f>
        <v>169.3983026704442</v>
      </c>
      <c r="M155" s="26">
        <f>IF(pivå!BU157="",#N/A,pivå!BU157)</f>
        <v>138.92564143820971</v>
      </c>
      <c r="O155" s="37">
        <f>IF(HLOOKUP('lt tabell'!$G$4,pivå!$BV$3:$EF$1000,'lt tabell'!$K155,FALSE)="",#N/A,HLOOKUP('lt tabell'!$G$4,pivå!$BV$3:$EF$1000,'lt tabell'!$K155,FALSE))</f>
        <v>108.83676193859017</v>
      </c>
      <c r="P155" s="37">
        <f>IF(HLOOKUP('lt tabell'!$G$4+0.1,pivå!$BV$3:$EF$1000,'lt tabell'!$K155,FALSE)="",#N/A,HLOOKUP('lt tabell'!$G$4+0.1,pivå!$BV$3:$EF$1000,'lt tabell'!$K155,FALSE))</f>
        <v>195.67188581235303</v>
      </c>
      <c r="Q155" s="37">
        <f>IF(HLOOKUP('lt tabell'!$G$4+0.2,pivå!$BV$3:$EF$1000,'lt tabell'!$K155,FALSE)="",#N/A,HLOOKUP('lt tabell'!$G$4+0.2,pivå!$BV$3:$EF$1000,'lt tabell'!$K155,FALSE))</f>
        <v>161.09568221623312</v>
      </c>
      <c r="S155" s="37">
        <f>IF(HLOOKUP('lt tabell'!$G$4,pivå!$EJ$3:$GT$1000,'lt tabell'!$K155,FALSE)="",#N/A,HLOOKUP('lt tabell'!$G$4,pivå!$EJ$3:$GT$1000,'lt tabell'!$K155,FALSE))</f>
        <v>163.66759759854418</v>
      </c>
      <c r="T155" s="37">
        <f>IF(HLOOKUP('lt tabell'!$G$4+0.1,pivå!$EJ$3:$GT$1000,'lt tabell'!$K155,FALSE)="",#N/A,HLOOKUP('lt tabell'!$G$4+0.1,pivå!$EJ$3:$GT$1000,'lt tabell'!$K155,FALSE))</f>
        <v>266.73929839535225</v>
      </c>
      <c r="U155" s="37">
        <f>IF(HLOOKUP('lt tabell'!$G$4+0.2,pivå!$EJ$3:$GT$1000,'lt tabell'!$K155,FALSE)="",#N/A,HLOOKUP('lt tabell'!$G$4+0.2,pivå!$EJ$3:$GT$1000,'lt tabell'!$K155,FALSE))</f>
        <v>205.87544343086915</v>
      </c>
    </row>
    <row r="156" spans="1:21" x14ac:dyDescent="0.25">
      <c r="A156" s="23"/>
      <c r="B156" s="9">
        <f>pivå!B158</f>
        <v>0</v>
      </c>
      <c r="C156" s="20">
        <f>pivå!E158</f>
        <v>0</v>
      </c>
      <c r="D156" s="12">
        <f>pivå!C158</f>
        <v>0</v>
      </c>
      <c r="E156" s="12">
        <f>pivå!D158</f>
        <v>0</v>
      </c>
      <c r="F156" s="14" t="str">
        <f>pivå!G158</f>
        <v>1999</v>
      </c>
      <c r="G156" s="25">
        <f>IF(HLOOKUP('lt tabell'!$G$4,pivå!$F$3:$BS$1000,'lt tabell'!$K156,FALSE)="",#N/A,HLOOKUP('lt tabell'!$G$4,pivå!$F$3:$BS$1000,'lt tabell'!$K156,FALSE))</f>
        <v>94.678196773052889</v>
      </c>
      <c r="H156" s="25">
        <f>IF(HLOOKUP('lt tabell'!$G$4+0.1,pivå!$F$3:$BS$1000,'lt tabell'!$K156,FALSE)="",#N/A,HLOOKUP('lt tabell'!$G$4+0.1,pivå!$F$3:$BS$1000,'lt tabell'!$K156,FALSE))</f>
        <v>158.72027540049473</v>
      </c>
      <c r="I156" s="25">
        <f>IF(HLOOKUP('lt tabell'!$G$4+0.2,pivå!$F$3:$BS$1000,'lt tabell'!$K156,FALSE)="",#N/A,HLOOKUP('lt tabell'!$G$4+0.2,pivå!$F$3:$BS$1000,'lt tabell'!$K156,FALSE))</f>
        <v>126.84854019406892</v>
      </c>
      <c r="J156" s="25"/>
      <c r="K156" s="26">
        <f>IF(pivå!BS158="",#N/A,pivå!BS158)</f>
        <v>125.28988959234809</v>
      </c>
      <c r="L156" s="26">
        <f>IF(pivå!BT158="",#N/A,pivå!BT158)</f>
        <v>182.82983045445928</v>
      </c>
      <c r="M156" s="26">
        <f>IF(pivå!BU158="",#N/A,pivå!BU158)</f>
        <v>154.536964873057</v>
      </c>
      <c r="O156" s="37">
        <f>IF(HLOOKUP('lt tabell'!$G$4,pivå!$BV$3:$EF$1000,'lt tabell'!$K156,FALSE)="",#N/A,HLOOKUP('lt tabell'!$G$4,pivå!$BV$3:$EF$1000,'lt tabell'!$K156,FALSE))</f>
        <v>72.099592821250184</v>
      </c>
      <c r="P156" s="37">
        <f>IF(HLOOKUP('lt tabell'!$G$4+0.1,pivå!$BV$3:$EF$1000,'lt tabell'!$K156,FALSE)="",#N/A,HLOOKUP('lt tabell'!$G$4+0.1,pivå!$BV$3:$EF$1000,'lt tabell'!$K156,FALSE))</f>
        <v>129.85564783629616</v>
      </c>
      <c r="Q156" s="37">
        <f>IF(HLOOKUP('lt tabell'!$G$4+0.2,pivå!$BV$3:$EF$1000,'lt tabell'!$K156,FALSE)="",#N/A,HLOOKUP('lt tabell'!$G$4+0.2,pivå!$BV$3:$EF$1000,'lt tabell'!$K156,FALSE))</f>
        <v>108.50944588799911</v>
      </c>
      <c r="S156" s="37">
        <f>IF(HLOOKUP('lt tabell'!$G$4,pivå!$EJ$3:$GT$1000,'lt tabell'!$K156,FALSE)="",#N/A,HLOOKUP('lt tabell'!$G$4,pivå!$EJ$3:$GT$1000,'lt tabell'!$K156,FALSE))</f>
        <v>117.25680072485559</v>
      </c>
      <c r="T156" s="37">
        <f>IF(HLOOKUP('lt tabell'!$G$4+0.1,pivå!$EJ$3:$GT$1000,'lt tabell'!$K156,FALSE)="",#N/A,HLOOKUP('lt tabell'!$G$4+0.1,pivå!$EJ$3:$GT$1000,'lt tabell'!$K156,FALSE))</f>
        <v>187.5849029646933</v>
      </c>
      <c r="U156" s="37">
        <f>IF(HLOOKUP('lt tabell'!$G$4+0.2,pivå!$EJ$3:$GT$1000,'lt tabell'!$K156,FALSE)="",#N/A,HLOOKUP('lt tabell'!$G$4+0.2,pivå!$EJ$3:$GT$1000,'lt tabell'!$K156,FALSE))</f>
        <v>145.18763450013873</v>
      </c>
    </row>
    <row r="157" spans="1:21" x14ac:dyDescent="0.25">
      <c r="A157" s="23"/>
      <c r="B157" s="9">
        <f>pivå!B159</f>
        <v>0</v>
      </c>
      <c r="C157" s="20">
        <f>pivå!E159</f>
        <v>0</v>
      </c>
      <c r="D157" s="12">
        <f>pivå!C159</f>
        <v>0</v>
      </c>
      <c r="E157" s="12">
        <f>pivå!D159</f>
        <v>0</v>
      </c>
      <c r="F157" s="14" t="str">
        <f>pivå!G159</f>
        <v>2000</v>
      </c>
      <c r="G157" s="25">
        <f>IF(HLOOKUP('lt tabell'!$G$4,pivå!$F$3:$BS$1000,'lt tabell'!$K157,FALSE)="",#N/A,HLOOKUP('lt tabell'!$G$4,pivå!$F$3:$BS$1000,'lt tabell'!$K157,FALSE))</f>
        <v>133.38998670601498</v>
      </c>
      <c r="H157" s="25">
        <f>IF(HLOOKUP('lt tabell'!$G$4+0.1,pivå!$F$3:$BS$1000,'lt tabell'!$K157,FALSE)="",#N/A,HLOOKUP('lt tabell'!$G$4+0.1,pivå!$F$3:$BS$1000,'lt tabell'!$K157,FALSE))</f>
        <v>280.25792387380807</v>
      </c>
      <c r="I157" s="25">
        <f>IF(HLOOKUP('lt tabell'!$G$4+0.2,pivå!$F$3:$BS$1000,'lt tabell'!$K157,FALSE)="",#N/A,HLOOKUP('lt tabell'!$G$4+0.2,pivå!$F$3:$BS$1000,'lt tabell'!$K157,FALSE))</f>
        <v>207.0856283571384</v>
      </c>
      <c r="J157" s="25"/>
      <c r="K157" s="26">
        <f>IF(pivå!BS159="",#N/A,pivå!BS159)</f>
        <v>133.81391269324297</v>
      </c>
      <c r="L157" s="26">
        <f>IF(pivå!BT159="",#N/A,pivå!BT159)</f>
        <v>189.07407157942413</v>
      </c>
      <c r="M157" s="26">
        <f>IF(pivå!BU159="",#N/A,pivå!BU159)</f>
        <v>161.73040064958118</v>
      </c>
      <c r="O157" s="37">
        <f>IF(HLOOKUP('lt tabell'!$G$4,pivå!$BV$3:$EF$1000,'lt tabell'!$K157,FALSE)="",#N/A,HLOOKUP('lt tabell'!$G$4,pivå!$BV$3:$EF$1000,'lt tabell'!$K157,FALSE))</f>
        <v>106.94763886799687</v>
      </c>
      <c r="P157" s="37">
        <f>IF(HLOOKUP('lt tabell'!$G$4+0.1,pivå!$BV$3:$EF$1000,'lt tabell'!$K157,FALSE)="",#N/A,HLOOKUP('lt tabell'!$G$4+0.1,pivå!$BV$3:$EF$1000,'lt tabell'!$K157,FALSE))</f>
        <v>242.08510949260503</v>
      </c>
      <c r="Q157" s="37">
        <f>IF(HLOOKUP('lt tabell'!$G$4+0.2,pivå!$BV$3:$EF$1000,'lt tabell'!$K157,FALSE)="",#N/A,HLOOKUP('lt tabell'!$G$4+0.2,pivå!$BV$3:$EF$1000,'lt tabell'!$K157,FALSE))</f>
        <v>183.84740314966996</v>
      </c>
      <c r="S157" s="37">
        <f>IF(HLOOKUP('lt tabell'!$G$4,pivå!$EJ$3:$GT$1000,'lt tabell'!$K157,FALSE)="",#N/A,HLOOKUP('lt tabell'!$G$4,pivå!$EJ$3:$GT$1000,'lt tabell'!$K157,FALSE))</f>
        <v>159.8323345440331</v>
      </c>
      <c r="T157" s="37">
        <f>IF(HLOOKUP('lt tabell'!$G$4+0.1,pivå!$EJ$3:$GT$1000,'lt tabell'!$K157,FALSE)="",#N/A,HLOOKUP('lt tabell'!$G$4+0.1,pivå!$EJ$3:$GT$1000,'lt tabell'!$K157,FALSE))</f>
        <v>318.43073825501108</v>
      </c>
      <c r="U157" s="37">
        <f>IF(HLOOKUP('lt tabell'!$G$4+0.2,pivå!$EJ$3:$GT$1000,'lt tabell'!$K157,FALSE)="",#N/A,HLOOKUP('lt tabell'!$G$4+0.2,pivå!$EJ$3:$GT$1000,'lt tabell'!$K157,FALSE))</f>
        <v>230.32385356460685</v>
      </c>
    </row>
    <row r="158" spans="1:21" x14ac:dyDescent="0.25">
      <c r="A158" s="23"/>
      <c r="B158" s="9">
        <f>pivå!B160</f>
        <v>0</v>
      </c>
      <c r="C158" s="20">
        <f>pivå!E160</f>
        <v>0</v>
      </c>
      <c r="D158" s="12">
        <f>pivå!C160</f>
        <v>0</v>
      </c>
      <c r="E158" s="12">
        <f>pivå!D160</f>
        <v>0</v>
      </c>
      <c r="F158" s="14" t="str">
        <f>pivå!G160</f>
        <v>2001</v>
      </c>
      <c r="G158" s="25">
        <f>IF(HLOOKUP('lt tabell'!$G$4,pivå!$F$3:$BS$1000,'lt tabell'!$K158,FALSE)="",#N/A,HLOOKUP('lt tabell'!$G$4,pivå!$F$3:$BS$1000,'lt tabell'!$K158,FALSE))</f>
        <v>155.24637281134989</v>
      </c>
      <c r="H158" s="25">
        <f>IF(HLOOKUP('lt tabell'!$G$4+0.1,pivå!$F$3:$BS$1000,'lt tabell'!$K158,FALSE)="",#N/A,HLOOKUP('lt tabell'!$G$4+0.1,pivå!$F$3:$BS$1000,'lt tabell'!$K158,FALSE))</f>
        <v>275.16056585491538</v>
      </c>
      <c r="I158" s="25">
        <f>IF(HLOOKUP('lt tabell'!$G$4+0.2,pivå!$F$3:$BS$1000,'lt tabell'!$K158,FALSE)="",#N/A,HLOOKUP('lt tabell'!$G$4+0.2,pivå!$F$3:$BS$1000,'lt tabell'!$K158,FALSE))</f>
        <v>214.59795377777158</v>
      </c>
      <c r="J158" s="25"/>
      <c r="K158" s="26">
        <f>IF(pivå!BS160="",#N/A,pivå!BS160)</f>
        <v>152.81844713228853</v>
      </c>
      <c r="L158" s="26">
        <f>IF(pivå!BT160="",#N/A,pivå!BT160)</f>
        <v>221.02771611494708</v>
      </c>
      <c r="M158" s="26">
        <f>IF(pivå!BU160="",#N/A,pivå!BU160)</f>
        <v>187.19595654139226</v>
      </c>
      <c r="O158" s="37">
        <f>IF(HLOOKUP('lt tabell'!$G$4,pivå!$BV$3:$EF$1000,'lt tabell'!$K158,FALSE)="",#N/A,HLOOKUP('lt tabell'!$G$4,pivå!$BV$3:$EF$1000,'lt tabell'!$K158,FALSE))</f>
        <v>126.97004988710935</v>
      </c>
      <c r="P158" s="37">
        <f>IF(HLOOKUP('lt tabell'!$G$4+0.1,pivå!$BV$3:$EF$1000,'lt tabell'!$K158,FALSE)="",#N/A,HLOOKUP('lt tabell'!$G$4+0.1,pivå!$BV$3:$EF$1000,'lt tabell'!$K158,FALSE))</f>
        <v>237.27496206267512</v>
      </c>
      <c r="Q158" s="37">
        <f>IF(HLOOKUP('lt tabell'!$G$4+0.2,pivå!$BV$3:$EF$1000,'lt tabell'!$K158,FALSE)="",#N/A,HLOOKUP('lt tabell'!$G$4+0.2,pivå!$BV$3:$EF$1000,'lt tabell'!$K158,FALSE))</f>
        <v>191.04977917752066</v>
      </c>
      <c r="S158" s="37">
        <f>IF(HLOOKUP('lt tabell'!$G$4,pivå!$EJ$3:$GT$1000,'lt tabell'!$K158,FALSE)="",#N/A,HLOOKUP('lt tabell'!$G$4,pivå!$EJ$3:$GT$1000,'lt tabell'!$K158,FALSE))</f>
        <v>183.52269573559042</v>
      </c>
      <c r="T158" s="37">
        <f>IF(HLOOKUP('lt tabell'!$G$4+0.1,pivå!$EJ$3:$GT$1000,'lt tabell'!$K158,FALSE)="",#N/A,HLOOKUP('lt tabell'!$G$4+0.1,pivå!$EJ$3:$GT$1000,'lt tabell'!$K158,FALSE))</f>
        <v>313.04616964715564</v>
      </c>
      <c r="U158" s="37">
        <f>IF(HLOOKUP('lt tabell'!$G$4+0.2,pivå!$EJ$3:$GT$1000,'lt tabell'!$K158,FALSE)="",#N/A,HLOOKUP('lt tabell'!$G$4+0.2,pivå!$EJ$3:$GT$1000,'lt tabell'!$K158,FALSE))</f>
        <v>238.1461283780225</v>
      </c>
    </row>
    <row r="159" spans="1:21" x14ac:dyDescent="0.25">
      <c r="A159" s="23"/>
      <c r="B159" s="9">
        <f>pivå!B161</f>
        <v>0</v>
      </c>
      <c r="C159" s="20">
        <f>pivå!E161</f>
        <v>0</v>
      </c>
      <c r="D159" s="12">
        <f>pivå!C161</f>
        <v>0</v>
      </c>
      <c r="E159" s="12">
        <f>pivå!D161</f>
        <v>0</v>
      </c>
      <c r="F159" s="14" t="str">
        <f>pivå!G161</f>
        <v>2002</v>
      </c>
      <c r="G159" s="25">
        <f>IF(HLOOKUP('lt tabell'!$G$4,pivå!$F$3:$BS$1000,'lt tabell'!$K159,FALSE)="",#N/A,HLOOKUP('lt tabell'!$G$4,pivå!$F$3:$BS$1000,'lt tabell'!$K159,FALSE))</f>
        <v>136.50008510267116</v>
      </c>
      <c r="H159" s="25">
        <f>IF(HLOOKUP('lt tabell'!$G$4+0.1,pivå!$F$3:$BS$1000,'lt tabell'!$K159,FALSE)="",#N/A,HLOOKUP('lt tabell'!$G$4+0.1,pivå!$F$3:$BS$1000,'lt tabell'!$K159,FALSE))</f>
        <v>238.0079334236701</v>
      </c>
      <c r="I159" s="25">
        <f>IF(HLOOKUP('lt tabell'!$G$4+0.2,pivå!$F$3:$BS$1000,'lt tabell'!$K159,FALSE)="",#N/A,HLOOKUP('lt tabell'!$G$4+0.2,pivå!$F$3:$BS$1000,'lt tabell'!$K159,FALSE))</f>
        <v>187.15503272444175</v>
      </c>
      <c r="J159" s="25"/>
      <c r="K159" s="26">
        <f>IF(pivå!BS161="",#N/A,pivå!BS161)</f>
        <v>148.24592914602647</v>
      </c>
      <c r="L159" s="26">
        <f>IF(pivå!BT161="",#N/A,pivå!BT161)</f>
        <v>221.80792111469032</v>
      </c>
      <c r="M159" s="26">
        <f>IF(pivå!BU161="",#N/A,pivå!BU161)</f>
        <v>185.4389086883109</v>
      </c>
      <c r="O159" s="37">
        <f>IF(HLOOKUP('lt tabell'!$G$4,pivå!$BV$3:$EF$1000,'lt tabell'!$K159,FALSE)="",#N/A,HLOOKUP('lt tabell'!$G$4,pivå!$BV$3:$EF$1000,'lt tabell'!$K159,FALSE))</f>
        <v>110.09598379002233</v>
      </c>
      <c r="P159" s="37">
        <f>IF(HLOOKUP('lt tabell'!$G$4+0.1,pivå!$BV$3:$EF$1000,'lt tabell'!$K159,FALSE)="",#N/A,HLOOKUP('lt tabell'!$G$4+0.1,pivå!$BV$3:$EF$1000,'lt tabell'!$K159,FALSE))</f>
        <v>202.95081034502832</v>
      </c>
      <c r="Q159" s="37">
        <f>IF(HLOOKUP('lt tabell'!$G$4+0.2,pivå!$BV$3:$EF$1000,'lt tabell'!$K159,FALSE)="",#N/A,HLOOKUP('lt tabell'!$G$4+0.2,pivå!$BV$3:$EF$1000,'lt tabell'!$K159,FALSE))</f>
        <v>165.22722202456151</v>
      </c>
      <c r="S159" s="37">
        <f>IF(HLOOKUP('lt tabell'!$G$4,pivå!$EJ$3:$GT$1000,'lt tabell'!$K159,FALSE)="",#N/A,HLOOKUP('lt tabell'!$G$4,pivå!$EJ$3:$GT$1000,'lt tabell'!$K159,FALSE))</f>
        <v>162.90418641532</v>
      </c>
      <c r="T159" s="37">
        <f>IF(HLOOKUP('lt tabell'!$G$4+0.1,pivå!$EJ$3:$GT$1000,'lt tabell'!$K159,FALSE)="",#N/A,HLOOKUP('lt tabell'!$G$4+0.1,pivå!$EJ$3:$GT$1000,'lt tabell'!$K159,FALSE))</f>
        <v>273.0650565023119</v>
      </c>
      <c r="U159" s="37">
        <f>IF(HLOOKUP('lt tabell'!$G$4+0.2,pivå!$EJ$3:$GT$1000,'lt tabell'!$K159,FALSE)="",#N/A,HLOOKUP('lt tabell'!$G$4+0.2,pivå!$EJ$3:$GT$1000,'lt tabell'!$K159,FALSE))</f>
        <v>209.08284342432199</v>
      </c>
    </row>
    <row r="160" spans="1:21" x14ac:dyDescent="0.25">
      <c r="A160" s="23"/>
      <c r="B160" s="9">
        <f>pivå!B162</f>
        <v>0</v>
      </c>
      <c r="C160" s="20">
        <f>pivå!E162</f>
        <v>0</v>
      </c>
      <c r="D160" s="12">
        <f>pivå!C162</f>
        <v>0</v>
      </c>
      <c r="E160" s="12">
        <f>pivå!D162</f>
        <v>0</v>
      </c>
      <c r="F160" s="14" t="str">
        <f>pivå!G162</f>
        <v>2003</v>
      </c>
      <c r="G160" s="25">
        <f>IF(HLOOKUP('lt tabell'!$G$4,pivå!$F$3:$BS$1000,'lt tabell'!$K160,FALSE)="",#N/A,HLOOKUP('lt tabell'!$G$4,pivå!$F$3:$BS$1000,'lt tabell'!$K160,FALSE))</f>
        <v>134.11306754312977</v>
      </c>
      <c r="H160" s="25">
        <f>IF(HLOOKUP('lt tabell'!$G$4+0.1,pivå!$F$3:$BS$1000,'lt tabell'!$K160,FALSE)="",#N/A,HLOOKUP('lt tabell'!$G$4+0.1,pivå!$F$3:$BS$1000,'lt tabell'!$K160,FALSE))</f>
        <v>232.93818926561815</v>
      </c>
      <c r="I160" s="25">
        <f>IF(HLOOKUP('lt tabell'!$G$4+0.2,pivå!$F$3:$BS$1000,'lt tabell'!$K160,FALSE)="",#N/A,HLOOKUP('lt tabell'!$G$4+0.2,pivå!$F$3:$BS$1000,'lt tabell'!$K160,FALSE))</f>
        <v>183.07873490959315</v>
      </c>
      <c r="J160" s="25"/>
      <c r="K160" s="26">
        <f>IF(pivå!BS162="",#N/A,pivå!BS162)</f>
        <v>155.84015511574972</v>
      </c>
      <c r="L160" s="26">
        <f>IF(pivå!BT162="",#N/A,pivå!BT162)</f>
        <v>226.51923404510617</v>
      </c>
      <c r="M160" s="26">
        <f>IF(pivå!BU162="",#N/A,pivå!BU162)</f>
        <v>191.65558381172463</v>
      </c>
      <c r="O160" s="37">
        <f>IF(HLOOKUP('lt tabell'!$G$4,pivå!$BV$3:$EF$1000,'lt tabell'!$K160,FALSE)="",#N/A,HLOOKUP('lt tabell'!$G$4,pivå!$BV$3:$EF$1000,'lt tabell'!$K160,FALSE))</f>
        <v>108.14881527450994</v>
      </c>
      <c r="P160" s="37">
        <f>IF(HLOOKUP('lt tabell'!$G$4+0.1,pivå!$BV$3:$EF$1000,'lt tabell'!$K160,FALSE)="",#N/A,HLOOKUP('lt tabell'!$G$4+0.1,pivå!$BV$3:$EF$1000,'lt tabell'!$K160,FALSE))</f>
        <v>198.24580989582063</v>
      </c>
      <c r="Q160" s="37">
        <f>IF(HLOOKUP('lt tabell'!$G$4+0.2,pivå!$BV$3:$EF$1000,'lt tabell'!$K160,FALSE)="",#N/A,HLOOKUP('lt tabell'!$G$4+0.2,pivå!$BV$3:$EF$1000,'lt tabell'!$K160,FALSE))</f>
        <v>161.47969969495267</v>
      </c>
      <c r="S160" s="37">
        <f>IF(HLOOKUP('lt tabell'!$G$4,pivå!$EJ$3:$GT$1000,'lt tabell'!$K160,FALSE)="",#N/A,HLOOKUP('lt tabell'!$G$4,pivå!$EJ$3:$GT$1000,'lt tabell'!$K160,FALSE))</f>
        <v>160.07731981174959</v>
      </c>
      <c r="T160" s="37">
        <f>IF(HLOOKUP('lt tabell'!$G$4+0.1,pivå!$EJ$3:$GT$1000,'lt tabell'!$K160,FALSE)="",#N/A,HLOOKUP('lt tabell'!$G$4+0.1,pivå!$EJ$3:$GT$1000,'lt tabell'!$K160,FALSE))</f>
        <v>267.63056863541567</v>
      </c>
      <c r="U160" s="37">
        <f>IF(HLOOKUP('lt tabell'!$G$4+0.2,pivå!$EJ$3:$GT$1000,'lt tabell'!$K160,FALSE)="",#N/A,HLOOKUP('lt tabell'!$G$4+0.2,pivå!$EJ$3:$GT$1000,'lt tabell'!$K160,FALSE))</f>
        <v>204.67777012423363</v>
      </c>
    </row>
    <row r="161" spans="1:21" x14ac:dyDescent="0.25">
      <c r="A161" s="23"/>
      <c r="B161" s="9">
        <f>pivå!B163</f>
        <v>0</v>
      </c>
      <c r="C161" s="20">
        <f>pivå!E163</f>
        <v>0</v>
      </c>
      <c r="D161" s="12">
        <f>pivå!C163</f>
        <v>0</v>
      </c>
      <c r="E161" s="12">
        <f>pivå!D163</f>
        <v>0</v>
      </c>
      <c r="F161" s="14" t="str">
        <f>pivå!G163</f>
        <v>2004</v>
      </c>
      <c r="G161" s="25">
        <f>IF(HLOOKUP('lt tabell'!$G$4,pivå!$F$3:$BS$1000,'lt tabell'!$K161,FALSE)="",#N/A,HLOOKUP('lt tabell'!$G$4,pivå!$F$3:$BS$1000,'lt tabell'!$K161,FALSE))</f>
        <v>152.4733213789489</v>
      </c>
      <c r="H161" s="25">
        <f>IF(HLOOKUP('lt tabell'!$G$4+0.1,pivå!$F$3:$BS$1000,'lt tabell'!$K161,FALSE)="",#N/A,HLOOKUP('lt tabell'!$G$4+0.1,pivå!$F$3:$BS$1000,'lt tabell'!$K161,FALSE))</f>
        <v>249.73521332974457</v>
      </c>
      <c r="I161" s="25">
        <f>IF(HLOOKUP('lt tabell'!$G$4+0.2,pivå!$F$3:$BS$1000,'lt tabell'!$K161,FALSE)="",#N/A,HLOOKUP('lt tabell'!$G$4+0.2,pivå!$F$3:$BS$1000,'lt tabell'!$K161,FALSE))</f>
        <v>200.83759920965321</v>
      </c>
      <c r="J161" s="25"/>
      <c r="K161" s="26">
        <f>IF(pivå!BS163="",#N/A,pivå!BS163)</f>
        <v>163.52652658374464</v>
      </c>
      <c r="L161" s="26">
        <f>IF(pivå!BT163="",#N/A,pivå!BT163)</f>
        <v>235.71271433464682</v>
      </c>
      <c r="M161" s="26">
        <f>IF(pivå!BU163="",#N/A,pivå!BU163)</f>
        <v>199.9479705230379</v>
      </c>
      <c r="O161" s="37">
        <f>IF(HLOOKUP('lt tabell'!$G$4,pivå!$BV$3:$EF$1000,'lt tabell'!$K161,FALSE)="",#N/A,HLOOKUP('lt tabell'!$G$4,pivå!$BV$3:$EF$1000,'lt tabell'!$K161,FALSE))</f>
        <v>124.7366449986649</v>
      </c>
      <c r="P161" s="37">
        <f>IF(HLOOKUP('lt tabell'!$G$4+0.1,pivå!$BV$3:$EF$1000,'lt tabell'!$K161,FALSE)="",#N/A,HLOOKUP('lt tabell'!$G$4+0.1,pivå!$BV$3:$EF$1000,'lt tabell'!$K161,FALSE))</f>
        <v>213.93442887238797</v>
      </c>
      <c r="Q161" s="37">
        <f>IF(HLOOKUP('lt tabell'!$G$4+0.2,pivå!$BV$3:$EF$1000,'lt tabell'!$K161,FALSE)="",#N/A,HLOOKUP('lt tabell'!$G$4+0.2,pivå!$BV$3:$EF$1000,'lt tabell'!$K161,FALSE))</f>
        <v>178.23115845553087</v>
      </c>
      <c r="S161" s="37">
        <f>IF(HLOOKUP('lt tabell'!$G$4,pivå!$EJ$3:$GT$1000,'lt tabell'!$K161,FALSE)="",#N/A,HLOOKUP('lt tabell'!$G$4,pivå!$EJ$3:$GT$1000,'lt tabell'!$K161,FALSE))</f>
        <v>180.20999775923289</v>
      </c>
      <c r="T161" s="37">
        <f>IF(HLOOKUP('lt tabell'!$G$4+0.1,pivå!$EJ$3:$GT$1000,'lt tabell'!$K161,FALSE)="",#N/A,HLOOKUP('lt tabell'!$G$4+0.1,pivå!$EJ$3:$GT$1000,'lt tabell'!$K161,FALSE))</f>
        <v>285.53599778710117</v>
      </c>
      <c r="U161" s="37">
        <f>IF(HLOOKUP('lt tabell'!$G$4+0.2,pivå!$EJ$3:$GT$1000,'lt tabell'!$K161,FALSE)="",#N/A,HLOOKUP('lt tabell'!$G$4+0.2,pivå!$EJ$3:$GT$1000,'lt tabell'!$K161,FALSE))</f>
        <v>223.44403996377554</v>
      </c>
    </row>
    <row r="162" spans="1:21" x14ac:dyDescent="0.25">
      <c r="A162" s="23"/>
      <c r="B162" s="9">
        <f>pivå!B164</f>
        <v>0</v>
      </c>
      <c r="C162" s="20">
        <f>pivå!E164</f>
        <v>0</v>
      </c>
      <c r="D162" s="12">
        <f>pivå!C164</f>
        <v>0</v>
      </c>
      <c r="E162" s="12">
        <f>pivå!D164</f>
        <v>0</v>
      </c>
      <c r="F162" s="14" t="str">
        <f>pivå!G164</f>
        <v>2005</v>
      </c>
      <c r="G162" s="25">
        <f>IF(HLOOKUP('lt tabell'!$G$4,pivå!$F$3:$BS$1000,'lt tabell'!$K162,FALSE)="",#N/A,HLOOKUP('lt tabell'!$G$4,pivå!$F$3:$BS$1000,'lt tabell'!$K162,FALSE))</f>
        <v>175.59525086870141</v>
      </c>
      <c r="H162" s="25">
        <f>IF(HLOOKUP('lt tabell'!$G$4+0.1,pivå!$F$3:$BS$1000,'lt tabell'!$K162,FALSE)="",#N/A,HLOOKUP('lt tabell'!$G$4+0.1,pivå!$F$3:$BS$1000,'lt tabell'!$K162,FALSE))</f>
        <v>252.99644162290241</v>
      </c>
      <c r="I162" s="25">
        <f>IF(HLOOKUP('lt tabell'!$G$4+0.2,pivå!$F$3:$BS$1000,'lt tabell'!$K162,FALSE)="",#N/A,HLOOKUP('lt tabell'!$G$4+0.2,pivå!$F$3:$BS$1000,'lt tabell'!$K162,FALSE))</f>
        <v>213.79400394631466</v>
      </c>
      <c r="J162" s="25"/>
      <c r="K162" s="26">
        <f>IF(pivå!BS164="",#N/A,pivå!BS164)</f>
        <v>168.9981601407855</v>
      </c>
      <c r="L162" s="26">
        <f>IF(pivå!BT164="",#N/A,pivå!BT164)</f>
        <v>242.74500027491709</v>
      </c>
      <c r="M162" s="26">
        <f>IF(pivå!BU164="",#N/A,pivå!BU164)</f>
        <v>206.28904269491298</v>
      </c>
      <c r="O162" s="37">
        <f>IF(HLOOKUP('lt tabell'!$G$4,pivå!$BV$3:$EF$1000,'lt tabell'!$K162,FALSE)="",#N/A,HLOOKUP('lt tabell'!$G$4,pivå!$BV$3:$EF$1000,'lt tabell'!$K162,FALSE))</f>
        <v>146.02372576471262</v>
      </c>
      <c r="P162" s="37">
        <f>IF(HLOOKUP('lt tabell'!$G$4+0.1,pivå!$BV$3:$EF$1000,'lt tabell'!$K162,FALSE)="",#N/A,HLOOKUP('lt tabell'!$G$4+0.1,pivå!$BV$3:$EF$1000,'lt tabell'!$K162,FALSE))</f>
        <v>217.16809306288511</v>
      </c>
      <c r="Q162" s="37">
        <f>IF(HLOOKUP('lt tabell'!$G$4+0.2,pivå!$BV$3:$EF$1000,'lt tabell'!$K162,FALSE)="",#N/A,HLOOKUP('lt tabell'!$G$4+0.2,pivå!$BV$3:$EF$1000,'lt tabell'!$K162,FALSE))</f>
        <v>190.6423345145767</v>
      </c>
      <c r="S162" s="37">
        <f>IF(HLOOKUP('lt tabell'!$G$4,pivå!$EJ$3:$GT$1000,'lt tabell'!$K162,FALSE)="",#N/A,HLOOKUP('lt tabell'!$G$4,pivå!$EJ$3:$GT$1000,'lt tabell'!$K162,FALSE))</f>
        <v>205.1667759726902</v>
      </c>
      <c r="T162" s="37">
        <f>IF(HLOOKUP('lt tabell'!$G$4+0.1,pivå!$EJ$3:$GT$1000,'lt tabell'!$K162,FALSE)="",#N/A,HLOOKUP('lt tabell'!$G$4+0.1,pivå!$EJ$3:$GT$1000,'lt tabell'!$K162,FALSE))</f>
        <v>288.82479018291974</v>
      </c>
      <c r="U162" s="37">
        <f>IF(HLOOKUP('lt tabell'!$G$4+0.2,pivå!$EJ$3:$GT$1000,'lt tabell'!$K162,FALSE)="",#N/A,HLOOKUP('lt tabell'!$G$4+0.2,pivå!$EJ$3:$GT$1000,'lt tabell'!$K162,FALSE))</f>
        <v>236.94567337805262</v>
      </c>
    </row>
    <row r="163" spans="1:21" x14ac:dyDescent="0.25">
      <c r="A163" s="23"/>
      <c r="B163" s="9">
        <f>pivå!B165</f>
        <v>0</v>
      </c>
      <c r="C163" s="20">
        <f>pivå!E165</f>
        <v>0</v>
      </c>
      <c r="D163" s="12">
        <f>pivå!C165</f>
        <v>0</v>
      </c>
      <c r="E163" s="12">
        <f>pivå!D165</f>
        <v>0</v>
      </c>
      <c r="F163" s="14" t="str">
        <f>pivå!G165</f>
        <v>2006</v>
      </c>
      <c r="G163" s="25">
        <f>IF(HLOOKUP('lt tabell'!$G$4,pivå!$F$3:$BS$1000,'lt tabell'!$K163,FALSE)="",#N/A,HLOOKUP('lt tabell'!$G$4,pivå!$F$3:$BS$1000,'lt tabell'!$K163,FALSE))</f>
        <v>130.92715613600174</v>
      </c>
      <c r="H163" s="25">
        <f>IF(HLOOKUP('lt tabell'!$G$4+0.1,pivå!$F$3:$BS$1000,'lt tabell'!$K163,FALSE)="",#N/A,HLOOKUP('lt tabell'!$G$4+0.1,pivå!$F$3:$BS$1000,'lt tabell'!$K163,FALSE))</f>
        <v>197.07017581938729</v>
      </c>
      <c r="I163" s="25">
        <f>IF(HLOOKUP('lt tabell'!$G$4+0.2,pivå!$F$3:$BS$1000,'lt tabell'!$K163,FALSE)="",#N/A,HLOOKUP('lt tabell'!$G$4+0.2,pivå!$F$3:$BS$1000,'lt tabell'!$K163,FALSE))</f>
        <v>163.8946367498051</v>
      </c>
      <c r="J163" s="25"/>
      <c r="K163" s="26">
        <f>IF(pivå!BS165="",#N/A,pivå!BS165)</f>
        <v>166.78406158023776</v>
      </c>
      <c r="L163" s="26">
        <f>IF(pivå!BT165="",#N/A,pivå!BT165)</f>
        <v>243.02128590662375</v>
      </c>
      <c r="M163" s="26">
        <f>IF(pivå!BU165="",#N/A,pivå!BU165)</f>
        <v>205.21822513581051</v>
      </c>
      <c r="O163" s="37">
        <f>IF(HLOOKUP('lt tabell'!$G$4,pivå!$BV$3:$EF$1000,'lt tabell'!$K163,FALSE)="",#N/A,HLOOKUP('lt tabell'!$G$4,pivå!$BV$3:$EF$1000,'lt tabell'!$K163,FALSE))</f>
        <v>105.78933222862277</v>
      </c>
      <c r="P163" s="37">
        <f>IF(HLOOKUP('lt tabell'!$G$4+0.1,pivå!$BV$3:$EF$1000,'lt tabell'!$K163,FALSE)="",#N/A,HLOOKUP('lt tabell'!$G$4+0.1,pivå!$BV$3:$EF$1000,'lt tabell'!$K163,FALSE))</f>
        <v>165.6180208861158</v>
      </c>
      <c r="Q163" s="37">
        <f>IF(HLOOKUP('lt tabell'!$G$4+0.2,pivå!$BV$3:$EF$1000,'lt tabell'!$K163,FALSE)="",#N/A,HLOOKUP('lt tabell'!$G$4+0.2,pivå!$BV$3:$EF$1000,'lt tabell'!$K163,FALSE))</f>
        <v>143.79315870704758</v>
      </c>
      <c r="S163" s="37">
        <f>IF(HLOOKUP('lt tabell'!$G$4,pivå!$EJ$3:$GT$1000,'lt tabell'!$K163,FALSE)="",#N/A,HLOOKUP('lt tabell'!$G$4,pivå!$EJ$3:$GT$1000,'lt tabell'!$K163,FALSE))</f>
        <v>156.06498004338073</v>
      </c>
      <c r="T163" s="37">
        <f>IF(HLOOKUP('lt tabell'!$G$4+0.1,pivå!$EJ$3:$GT$1000,'lt tabell'!$K163,FALSE)="",#N/A,HLOOKUP('lt tabell'!$G$4+0.1,pivå!$EJ$3:$GT$1000,'lt tabell'!$K163,FALSE))</f>
        <v>228.52233075265877</v>
      </c>
      <c r="U163" s="37">
        <f>IF(HLOOKUP('lt tabell'!$G$4+0.2,pivå!$EJ$3:$GT$1000,'lt tabell'!$K163,FALSE)="",#N/A,HLOOKUP('lt tabell'!$G$4+0.2,pivå!$EJ$3:$GT$1000,'lt tabell'!$K163,FALSE))</f>
        <v>183.99611479256262</v>
      </c>
    </row>
    <row r="164" spans="1:21" x14ac:dyDescent="0.25">
      <c r="A164" s="23"/>
      <c r="B164" s="9">
        <f>pivå!B166</f>
        <v>0</v>
      </c>
      <c r="C164" s="20">
        <f>pivå!E166</f>
        <v>0</v>
      </c>
      <c r="D164" s="12">
        <f>pivå!C166</f>
        <v>0</v>
      </c>
      <c r="E164" s="12">
        <f>pivå!D166</f>
        <v>0</v>
      </c>
      <c r="F164" s="14" t="str">
        <f>pivå!G166</f>
        <v>2007</v>
      </c>
      <c r="G164" s="25">
        <f>IF(HLOOKUP('lt tabell'!$G$4,pivå!$F$3:$BS$1000,'lt tabell'!$K164,FALSE)="",#N/A,HLOOKUP('lt tabell'!$G$4,pivå!$F$3:$BS$1000,'lt tabell'!$K164,FALSE))</f>
        <v>142.56894857735139</v>
      </c>
      <c r="H164" s="25">
        <f>IF(HLOOKUP('lt tabell'!$G$4+0.1,pivå!$F$3:$BS$1000,'lt tabell'!$K164,FALSE)="",#N/A,HLOOKUP('lt tabell'!$G$4+0.1,pivå!$F$3:$BS$1000,'lt tabell'!$K164,FALSE))</f>
        <v>224.71076708366306</v>
      </c>
      <c r="I164" s="25">
        <f>IF(HLOOKUP('lt tabell'!$G$4+0.2,pivå!$F$3:$BS$1000,'lt tabell'!$K164,FALSE)="",#N/A,HLOOKUP('lt tabell'!$G$4+0.2,pivå!$F$3:$BS$1000,'lt tabell'!$K164,FALSE))</f>
        <v>183.59505174370545</v>
      </c>
      <c r="J164" s="25"/>
      <c r="K164" s="26">
        <f>IF(pivå!BS166="",#N/A,pivå!BS166)</f>
        <v>172.42029067732071</v>
      </c>
      <c r="L164" s="26">
        <f>IF(pivå!BT166="",#N/A,pivå!BT166)</f>
        <v>246.65273120944062</v>
      </c>
      <c r="M164" s="26">
        <f>IF(pivå!BU166="",#N/A,pivå!BU166)</f>
        <v>210.02591446106817</v>
      </c>
      <c r="O164" s="37">
        <f>IF(HLOOKUP('lt tabell'!$G$4,pivå!$BV$3:$EF$1000,'lt tabell'!$K164,FALSE)="",#N/A,HLOOKUP('lt tabell'!$G$4,pivå!$BV$3:$EF$1000,'lt tabell'!$K164,FALSE))</f>
        <v>116.39630548896143</v>
      </c>
      <c r="P164" s="37">
        <f>IF(HLOOKUP('lt tabell'!$G$4+0.1,pivå!$BV$3:$EF$1000,'lt tabell'!$K164,FALSE)="",#N/A,HLOOKUP('lt tabell'!$G$4+0.1,pivå!$BV$3:$EF$1000,'lt tabell'!$K164,FALSE))</f>
        <v>191.629076735784</v>
      </c>
      <c r="Q164" s="37">
        <f>IF(HLOOKUP('lt tabell'!$G$4+0.2,pivå!$BV$3:$EF$1000,'lt tabell'!$K164,FALSE)="",#N/A,HLOOKUP('lt tabell'!$G$4+0.2,pivå!$BV$3:$EF$1000,'lt tabell'!$K164,FALSE))</f>
        <v>162.52494656572756</v>
      </c>
      <c r="S164" s="37">
        <f>IF(HLOOKUP('lt tabell'!$G$4,pivå!$EJ$3:$GT$1000,'lt tabell'!$K164,FALSE)="",#N/A,HLOOKUP('lt tabell'!$G$4,pivå!$EJ$3:$GT$1000,'lt tabell'!$K164,FALSE))</f>
        <v>168.74159166574134</v>
      </c>
      <c r="T164" s="37">
        <f>IF(HLOOKUP('lt tabell'!$G$4+0.1,pivå!$EJ$3:$GT$1000,'lt tabell'!$K164,FALSE)="",#N/A,HLOOKUP('lt tabell'!$G$4+0.1,pivå!$EJ$3:$GT$1000,'lt tabell'!$K164,FALSE))</f>
        <v>257.79245743154212</v>
      </c>
      <c r="U164" s="37">
        <f>IF(HLOOKUP('lt tabell'!$G$4+0.2,pivå!$EJ$3:$GT$1000,'lt tabell'!$K164,FALSE)="",#N/A,HLOOKUP('lt tabell'!$G$4+0.2,pivå!$EJ$3:$GT$1000,'lt tabell'!$K164,FALSE))</f>
        <v>204.66515692168335</v>
      </c>
    </row>
    <row r="165" spans="1:21" x14ac:dyDescent="0.25">
      <c r="A165" s="23"/>
      <c r="B165" s="9">
        <f>pivå!B167</f>
        <v>0</v>
      </c>
      <c r="C165" s="20">
        <f>pivå!E167</f>
        <v>0</v>
      </c>
      <c r="D165" s="12">
        <f>pivå!C167</f>
        <v>0</v>
      </c>
      <c r="E165" s="12">
        <f>pivå!D167</f>
        <v>0</v>
      </c>
      <c r="F165" s="14" t="str">
        <f>pivå!G167</f>
        <v>2008</v>
      </c>
      <c r="G165" s="25">
        <f>IF(HLOOKUP('lt tabell'!$G$4,pivå!$F$3:$BS$1000,'lt tabell'!$K165,FALSE)="",#N/A,HLOOKUP('lt tabell'!$G$4,pivå!$F$3:$BS$1000,'lt tabell'!$K165,FALSE))</f>
        <v>203.0344506926659</v>
      </c>
      <c r="H165" s="25">
        <f>IF(HLOOKUP('lt tabell'!$G$4+0.1,pivå!$F$3:$BS$1000,'lt tabell'!$K165,FALSE)="",#N/A,HLOOKUP('lt tabell'!$G$4+0.1,pivå!$F$3:$BS$1000,'lt tabell'!$K165,FALSE))</f>
        <v>263.95166922236047</v>
      </c>
      <c r="I165" s="25">
        <f>IF(HLOOKUP('lt tabell'!$G$4+0.2,pivå!$F$3:$BS$1000,'lt tabell'!$K165,FALSE)="",#N/A,HLOOKUP('lt tabell'!$G$4+0.2,pivå!$F$3:$BS$1000,'lt tabell'!$K165,FALSE))</f>
        <v>233.41447352945013</v>
      </c>
      <c r="J165" s="25"/>
      <c r="K165" s="26">
        <f>IF(pivå!BS167="",#N/A,pivå!BS167)</f>
        <v>220.87418632486813</v>
      </c>
      <c r="L165" s="26">
        <f>IF(pivå!BT167="",#N/A,pivå!BT167)</f>
        <v>296.3140526982454</v>
      </c>
      <c r="M165" s="26">
        <f>IF(pivå!BU167="",#N/A,pivå!BU167)</f>
        <v>259.23377701809392</v>
      </c>
      <c r="O165" s="37">
        <f>IF(HLOOKUP('lt tabell'!$G$4,pivå!$BV$3:$EF$1000,'lt tabell'!$K165,FALSE)="",#N/A,HLOOKUP('lt tabell'!$G$4,pivå!$BV$3:$EF$1000,'lt tabell'!$K165,FALSE))</f>
        <v>171.65780061100915</v>
      </c>
      <c r="P165" s="37">
        <f>IF(HLOOKUP('lt tabell'!$G$4+0.1,pivå!$BV$3:$EF$1000,'lt tabell'!$K165,FALSE)="",#N/A,HLOOKUP('lt tabell'!$G$4+0.1,pivå!$BV$3:$EF$1000,'lt tabell'!$K165,FALSE))</f>
        <v>227.72415007826785</v>
      </c>
      <c r="Q165" s="37">
        <f>IF(HLOOKUP('lt tabell'!$G$4+0.2,pivå!$BV$3:$EF$1000,'lt tabell'!$K165,FALSE)="",#N/A,HLOOKUP('lt tabell'!$G$4+0.2,pivå!$BV$3:$EF$1000,'lt tabell'!$K165,FALSE))</f>
        <v>209.47749915806762</v>
      </c>
      <c r="S165" s="37">
        <f>IF(HLOOKUP('lt tabell'!$G$4,pivå!$EJ$3:$GT$1000,'lt tabell'!$K165,FALSE)="",#N/A,HLOOKUP('lt tabell'!$G$4,pivå!$EJ$3:$GT$1000,'lt tabell'!$K165,FALSE))</f>
        <v>234.41110077432265</v>
      </c>
      <c r="T165" s="37">
        <f>IF(HLOOKUP('lt tabell'!$G$4+0.1,pivå!$EJ$3:$GT$1000,'lt tabell'!$K165,FALSE)="",#N/A,HLOOKUP('lt tabell'!$G$4+0.1,pivå!$EJ$3:$GT$1000,'lt tabell'!$K165,FALSE))</f>
        <v>300.1791883664531</v>
      </c>
      <c r="U165" s="37">
        <f>IF(HLOOKUP('lt tabell'!$G$4+0.2,pivå!$EJ$3:$GT$1000,'lt tabell'!$K165,FALSE)="",#N/A,HLOOKUP('lt tabell'!$G$4+0.2,pivå!$EJ$3:$GT$1000,'lt tabell'!$K165,FALSE))</f>
        <v>257.35144790083268</v>
      </c>
    </row>
    <row r="166" spans="1:21" x14ac:dyDescent="0.25">
      <c r="A166" s="23"/>
      <c r="B166" s="9">
        <f>pivå!B168</f>
        <v>0</v>
      </c>
      <c r="C166" s="20">
        <f>pivå!E168</f>
        <v>0</v>
      </c>
      <c r="D166" s="12">
        <f>pivå!C168</f>
        <v>0</v>
      </c>
      <c r="E166" s="12">
        <f>pivå!D168</f>
        <v>0</v>
      </c>
      <c r="F166" s="14" t="str">
        <f>pivå!G168</f>
        <v>2009</v>
      </c>
      <c r="G166" s="25">
        <f>IF(HLOOKUP('lt tabell'!$G$4,pivå!$F$3:$BS$1000,'lt tabell'!$K166,FALSE)="",#N/A,HLOOKUP('lt tabell'!$G$4,pivå!$F$3:$BS$1000,'lt tabell'!$K166,FALSE))</f>
        <v>153.14184047919343</v>
      </c>
      <c r="H166" s="25">
        <f>IF(HLOOKUP('lt tabell'!$G$4+0.1,pivå!$F$3:$BS$1000,'lt tabell'!$K166,FALSE)="",#N/A,HLOOKUP('lt tabell'!$G$4+0.1,pivå!$F$3:$BS$1000,'lt tabell'!$K166,FALSE))</f>
        <v>256.31446696146679</v>
      </c>
      <c r="I166" s="25">
        <f>IF(HLOOKUP('lt tabell'!$G$4+0.2,pivå!$F$3:$BS$1000,'lt tabell'!$K166,FALSE)="",#N/A,HLOOKUP('lt tabell'!$G$4+0.2,pivå!$F$3:$BS$1000,'lt tabell'!$K166,FALSE))</f>
        <v>204.61896069051133</v>
      </c>
      <c r="J166" s="25"/>
      <c r="K166" s="26">
        <f>IF(pivå!BS168="",#N/A,pivå!BS168)</f>
        <v>190.65218286909894</v>
      </c>
      <c r="L166" s="26">
        <f>IF(pivå!BT168="",#N/A,pivå!BT168)</f>
        <v>267.54952764183196</v>
      </c>
      <c r="M166" s="26">
        <f>IF(pivå!BU168="",#N/A,pivå!BU168)</f>
        <v>229.66701801636646</v>
      </c>
      <c r="O166" s="37">
        <f>IF(HLOOKUP('lt tabell'!$G$4,pivå!$BV$3:$EF$1000,'lt tabell'!$K166,FALSE)="",#N/A,HLOOKUP('lt tabell'!$G$4,pivå!$BV$3:$EF$1000,'lt tabell'!$K166,FALSE))</f>
        <v>126.07214855451457</v>
      </c>
      <c r="P166" s="37">
        <f>IF(HLOOKUP('lt tabell'!$G$4+0.1,pivå!$BV$3:$EF$1000,'lt tabell'!$K166,FALSE)="",#N/A,HLOOKUP('lt tabell'!$G$4+0.1,pivå!$BV$3:$EF$1000,'lt tabell'!$K166,FALSE))</f>
        <v>221.05476827767436</v>
      </c>
      <c r="Q166" s="37">
        <f>IF(HLOOKUP('lt tabell'!$G$4+0.2,pivå!$BV$3:$EF$1000,'lt tabell'!$K166,FALSE)="",#N/A,HLOOKUP('lt tabell'!$G$4+0.2,pivå!$BV$3:$EF$1000,'lt tabell'!$K166,FALSE))</f>
        <v>182.40988921523203</v>
      </c>
      <c r="S166" s="37">
        <f>IF(HLOOKUP('lt tabell'!$G$4,pivå!$EJ$3:$GT$1000,'lt tabell'!$K166,FALSE)="",#N/A,HLOOKUP('lt tabell'!$G$4,pivå!$EJ$3:$GT$1000,'lt tabell'!$K166,FALSE))</f>
        <v>180.2115324038723</v>
      </c>
      <c r="T166" s="37">
        <f>IF(HLOOKUP('lt tabell'!$G$4+0.1,pivå!$EJ$3:$GT$1000,'lt tabell'!$K166,FALSE)="",#N/A,HLOOKUP('lt tabell'!$G$4+0.1,pivå!$EJ$3:$GT$1000,'lt tabell'!$K166,FALSE))</f>
        <v>291.57416564525926</v>
      </c>
      <c r="U166" s="37">
        <f>IF(HLOOKUP('lt tabell'!$G$4+0.2,pivå!$EJ$3:$GT$1000,'lt tabell'!$K166,FALSE)="",#N/A,HLOOKUP('lt tabell'!$G$4+0.2,pivå!$EJ$3:$GT$1000,'lt tabell'!$K166,FALSE))</f>
        <v>226.82803216579063</v>
      </c>
    </row>
    <row r="167" spans="1:21" x14ac:dyDescent="0.25">
      <c r="A167" s="23"/>
      <c r="B167" s="9">
        <f>pivå!B169</f>
        <v>0</v>
      </c>
      <c r="C167" s="20">
        <f>pivå!E169</f>
        <v>0</v>
      </c>
      <c r="D167" s="12">
        <f>pivå!C169</f>
        <v>0</v>
      </c>
      <c r="E167" s="12">
        <f>pivå!D169</f>
        <v>0</v>
      </c>
      <c r="F167" s="14" t="str">
        <f>pivå!G169</f>
        <v>2010</v>
      </c>
      <c r="G167" s="25">
        <f>IF(HLOOKUP('lt tabell'!$G$4,pivå!$F$3:$BS$1000,'lt tabell'!$K167,FALSE)="",#N/A,HLOOKUP('lt tabell'!$G$4,pivå!$F$3:$BS$1000,'lt tabell'!$K167,FALSE))</f>
        <v>205.62688607975124</v>
      </c>
      <c r="H167" s="25">
        <f>IF(HLOOKUP('lt tabell'!$G$4+0.1,pivå!$F$3:$BS$1000,'lt tabell'!$K167,FALSE)="",#N/A,HLOOKUP('lt tabell'!$G$4+0.1,pivå!$F$3:$BS$1000,'lt tabell'!$K167,FALSE))</f>
        <v>317.29646015908918</v>
      </c>
      <c r="I167" s="25">
        <f>IF(HLOOKUP('lt tabell'!$G$4+0.2,pivå!$F$3:$BS$1000,'lt tabell'!$K167,FALSE)="",#N/A,HLOOKUP('lt tabell'!$G$4+0.2,pivå!$F$3:$BS$1000,'lt tabell'!$K167,FALSE))</f>
        <v>261.35935077565398</v>
      </c>
      <c r="J167" s="25"/>
      <c r="K167" s="26">
        <f>IF(pivå!BS169="",#N/A,pivå!BS169)</f>
        <v>168.11223668000073</v>
      </c>
      <c r="L167" s="26">
        <f>IF(pivå!BT169="",#N/A,pivå!BT169)</f>
        <v>254.64933477954995</v>
      </c>
      <c r="M167" s="26">
        <f>IF(pivå!BU169="",#N/A,pivå!BU169)</f>
        <v>211.90765218513573</v>
      </c>
      <c r="O167" s="37">
        <f>IF(HLOOKUP('lt tabell'!$G$4,pivå!$BV$3:$EF$1000,'lt tabell'!$K167,FALSE)="",#N/A,HLOOKUP('lt tabell'!$G$4,pivå!$BV$3:$EF$1000,'lt tabell'!$K167,FALSE))</f>
        <v>174.51944752898578</v>
      </c>
      <c r="P167" s="37">
        <f>IF(HLOOKUP('lt tabell'!$G$4+0.1,pivå!$BV$3:$EF$1000,'lt tabell'!$K167,FALSE)="",#N/A,HLOOKUP('lt tabell'!$G$4+0.1,pivå!$BV$3:$EF$1000,'lt tabell'!$K167,FALSE))</f>
        <v>278.21641610569355</v>
      </c>
      <c r="Q167" s="37">
        <f>IF(HLOOKUP('lt tabell'!$G$4+0.2,pivå!$BV$3:$EF$1000,'lt tabell'!$K167,FALSE)="",#N/A,HLOOKUP('lt tabell'!$G$4+0.2,pivå!$BV$3:$EF$1000,'lt tabell'!$K167,FALSE))</f>
        <v>236.39804371945146</v>
      </c>
      <c r="S167" s="37">
        <f>IF(HLOOKUP('lt tabell'!$G$4,pivå!$EJ$3:$GT$1000,'lt tabell'!$K167,FALSE)="",#N/A,HLOOKUP('lt tabell'!$G$4,pivå!$EJ$3:$GT$1000,'lt tabell'!$K167,FALSE))</f>
        <v>236.73432463051671</v>
      </c>
      <c r="T167" s="37">
        <f>IF(HLOOKUP('lt tabell'!$G$4+0.1,pivå!$EJ$3:$GT$1000,'lt tabell'!$K167,FALSE)="",#N/A,HLOOKUP('lt tabell'!$G$4+0.1,pivå!$EJ$3:$GT$1000,'lt tabell'!$K167,FALSE))</f>
        <v>356.3765042124848</v>
      </c>
      <c r="U167" s="37">
        <f>IF(HLOOKUP('lt tabell'!$G$4+0.2,pivå!$EJ$3:$GT$1000,'lt tabell'!$K167,FALSE)="",#N/A,HLOOKUP('lt tabell'!$G$4+0.2,pivå!$EJ$3:$GT$1000,'lt tabell'!$K167,FALSE))</f>
        <v>286.32065783185652</v>
      </c>
    </row>
    <row r="168" spans="1:21" x14ac:dyDescent="0.25">
      <c r="A168" s="23"/>
      <c r="B168" s="9">
        <f>pivå!B170</f>
        <v>0</v>
      </c>
      <c r="C168" s="20">
        <f>pivå!E170</f>
        <v>0</v>
      </c>
      <c r="D168" s="12">
        <f>pivå!C170</f>
        <v>0</v>
      </c>
      <c r="E168" s="12">
        <f>pivå!D170</f>
        <v>0</v>
      </c>
      <c r="F168" s="14" t="str">
        <f>pivå!G170</f>
        <v>2011</v>
      </c>
      <c r="G168" s="25">
        <f>IF(HLOOKUP('lt tabell'!$G$4,pivå!$F$3:$BS$1000,'lt tabell'!$K168,FALSE)="",#N/A,HLOOKUP('lt tabell'!$G$4,pivå!$F$3:$BS$1000,'lt tabell'!$K168,FALSE))</f>
        <v>178.31872210168444</v>
      </c>
      <c r="H168" s="25">
        <f>IF(HLOOKUP('lt tabell'!$G$4+0.1,pivå!$F$3:$BS$1000,'lt tabell'!$K168,FALSE)="",#N/A,HLOOKUP('lt tabell'!$G$4+0.1,pivå!$F$3:$BS$1000,'lt tabell'!$K168,FALSE))</f>
        <v>268.42487614716754</v>
      </c>
      <c r="I168" s="25">
        <f>IF(HLOOKUP('lt tabell'!$G$4+0.2,pivå!$F$3:$BS$1000,'lt tabell'!$K168,FALSE)="",#N/A,HLOOKUP('lt tabell'!$G$4+0.2,pivå!$F$3:$BS$1000,'lt tabell'!$K168,FALSE))</f>
        <v>223.47458721950787</v>
      </c>
      <c r="J168" s="25"/>
      <c r="K168" s="26">
        <f>IF(pivå!BS170="",#N/A,pivå!BS170)</f>
        <v>165.21105806439968</v>
      </c>
      <c r="L168" s="26">
        <f>IF(pivå!BT170="",#N/A,pivå!BT170)</f>
        <v>225.68687040048738</v>
      </c>
      <c r="M168" s="26">
        <f>IF(pivå!BU170="",#N/A,pivå!BU170)</f>
        <v>195.90039511360573</v>
      </c>
      <c r="O168" s="37">
        <f>IF(HLOOKUP('lt tabell'!$G$4,pivå!$BV$3:$EF$1000,'lt tabell'!$K168,FALSE)="",#N/A,HLOOKUP('lt tabell'!$G$4,pivå!$BV$3:$EF$1000,'lt tabell'!$K168,FALSE))</f>
        <v>149.31441267246305</v>
      </c>
      <c r="P168" s="37">
        <f>IF(HLOOKUP('lt tabell'!$G$4+0.1,pivå!$BV$3:$EF$1000,'lt tabell'!$K168,FALSE)="",#N/A,HLOOKUP('lt tabell'!$G$4+0.1,pivå!$BV$3:$EF$1000,'lt tabell'!$K168,FALSE))</f>
        <v>232.20238994097522</v>
      </c>
      <c r="Q168" s="37">
        <f>IF(HLOOKUP('lt tabell'!$G$4+0.2,pivå!$BV$3:$EF$1000,'lt tabell'!$K168,FALSE)="",#N/A,HLOOKUP('lt tabell'!$G$4+0.2,pivå!$BV$3:$EF$1000,'lt tabell'!$K168,FALSE))</f>
        <v>200.26621361459976</v>
      </c>
      <c r="S168" s="37">
        <f>IF(HLOOKUP('lt tabell'!$G$4,pivå!$EJ$3:$GT$1000,'lt tabell'!$K168,FALSE)="",#N/A,HLOOKUP('lt tabell'!$G$4,pivå!$EJ$3:$GT$1000,'lt tabell'!$K168,FALSE))</f>
        <v>207.32303153090584</v>
      </c>
      <c r="T168" s="37">
        <f>IF(HLOOKUP('lt tabell'!$G$4+0.1,pivå!$EJ$3:$GT$1000,'lt tabell'!$K168,FALSE)="",#N/A,HLOOKUP('lt tabell'!$G$4+0.1,pivå!$EJ$3:$GT$1000,'lt tabell'!$K168,FALSE))</f>
        <v>304.64736235335988</v>
      </c>
      <c r="U168" s="37">
        <f>IF(HLOOKUP('lt tabell'!$G$4+0.2,pivå!$EJ$3:$GT$1000,'lt tabell'!$K168,FALSE)="",#N/A,HLOOKUP('lt tabell'!$G$4+0.2,pivå!$EJ$3:$GT$1000,'lt tabell'!$K168,FALSE))</f>
        <v>246.68296082441597</v>
      </c>
    </row>
    <row r="169" spans="1:21" s="43" customFormat="1" x14ac:dyDescent="0.25">
      <c r="A169" s="40"/>
      <c r="B169" s="41">
        <f>pivå!B171</f>
        <v>0</v>
      </c>
      <c r="C169" s="42">
        <f>pivå!E171</f>
        <v>0</v>
      </c>
      <c r="D169" s="43">
        <f>pivå!C171</f>
        <v>0</v>
      </c>
      <c r="E169" s="43">
        <f>pivå!D171</f>
        <v>0</v>
      </c>
      <c r="F169" s="44" t="str">
        <f>pivå!G171</f>
        <v>2000-2002</v>
      </c>
      <c r="G169" s="45">
        <f>IF(HLOOKUP('lt tabell'!$G$4,pivå!$F$3:$BS$1000,'lt tabell'!$K169,FALSE)="",#N/A,HLOOKUP('lt tabell'!$G$4,pivå!$F$3:$BS$1000,'lt tabell'!$K169,FALSE))</f>
        <v>141.62632103460996</v>
      </c>
      <c r="H169" s="45">
        <f>IF(HLOOKUP('lt tabell'!$G$4+0.1,pivå!$F$3:$BS$1000,'lt tabell'!$K169,FALSE)="",#N/A,HLOOKUP('lt tabell'!$G$4+0.1,pivå!$F$3:$BS$1000,'lt tabell'!$K169,FALSE))</f>
        <v>263.73115802763573</v>
      </c>
      <c r="I169" s="45">
        <f>IF(HLOOKUP('lt tabell'!$G$4+0.2,pivå!$F$3:$BS$1000,'lt tabell'!$K169,FALSE)="",#N/A,HLOOKUP('lt tabell'!$G$4+0.2,pivå!$F$3:$BS$1000,'lt tabell'!$K169,FALSE))</f>
        <v>202.53166833164661</v>
      </c>
      <c r="J169" s="45"/>
      <c r="K169" s="46">
        <f>IF(pivå!BS171="",#N/A,pivå!BS171)</f>
        <v>145.02693543380479</v>
      </c>
      <c r="L169" s="46">
        <f>IF(pivå!BT171="",#N/A,pivå!BT171)</f>
        <v>210.72816656750257</v>
      </c>
      <c r="M169" s="46">
        <f>IF(pivå!BU171="",#N/A,pivå!BU171)</f>
        <v>178.2013481860694</v>
      </c>
      <c r="O169" s="47">
        <f>IF(HLOOKUP('lt tabell'!$G$4,pivå!$BV$3:$EF$1000,'lt tabell'!$K169,FALSE)="",#N/A,HLOOKUP('lt tabell'!$G$4,pivå!$BV$3:$EF$1000,'lt tabell'!$K169,FALSE))</f>
        <v>126.02207578767096</v>
      </c>
      <c r="P169" s="47">
        <f>IF(HLOOKUP('lt tabell'!$G$4+0.1,pivå!$BV$3:$EF$1000,'lt tabell'!$K169,FALSE)="",#N/A,HLOOKUP('lt tabell'!$G$4+0.1,pivå!$BV$3:$EF$1000,'lt tabell'!$K169,FALSE))</f>
        <v>242.39940387744744</v>
      </c>
      <c r="Q169" s="47">
        <f>IF(HLOOKUP('lt tabell'!$G$4+0.2,pivå!$BV$3:$EF$1000,'lt tabell'!$K169,FALSE)="",#N/A,HLOOKUP('lt tabell'!$G$4+0.2,pivå!$BV$3:$EF$1000,'lt tabell'!$K169,FALSE))</f>
        <v>189.33305259005405</v>
      </c>
      <c r="R169" s="48"/>
      <c r="S169" s="47">
        <f>IF(HLOOKUP('lt tabell'!$G$4,pivå!$EJ$3:$GT$1000,'lt tabell'!$K169,FALSE)="",#N/A,HLOOKUP('lt tabell'!$G$4,pivå!$EJ$3:$GT$1000,'lt tabell'!$K169,FALSE))</f>
        <v>157.23056628154896</v>
      </c>
      <c r="T169" s="47">
        <f>IF(HLOOKUP('lt tabell'!$G$4+0.1,pivå!$EJ$3:$GT$1000,'lt tabell'!$K169,FALSE)="",#N/A,HLOOKUP('lt tabell'!$G$4+0.1,pivå!$EJ$3:$GT$1000,'lt tabell'!$K169,FALSE))</f>
        <v>285.06291217782405</v>
      </c>
      <c r="U169" s="47">
        <f>IF(HLOOKUP('lt tabell'!$G$4+0.2,pivå!$EJ$3:$GT$1000,'lt tabell'!$K169,FALSE)="",#N/A,HLOOKUP('lt tabell'!$G$4+0.2,pivå!$EJ$3:$GT$1000,'lt tabell'!$K169,FALSE))</f>
        <v>215.73028407323918</v>
      </c>
    </row>
    <row r="170" spans="1:21" s="43" customFormat="1" x14ac:dyDescent="0.25">
      <c r="A170" s="40"/>
      <c r="B170" s="41">
        <f>pivå!B172</f>
        <v>0</v>
      </c>
      <c r="C170" s="42">
        <f>pivå!E172</f>
        <v>0</v>
      </c>
      <c r="D170" s="43">
        <f>pivå!C172</f>
        <v>0</v>
      </c>
      <c r="E170" s="43">
        <f>pivå!D172</f>
        <v>0</v>
      </c>
      <c r="F170" s="44" t="str">
        <f>pivå!G172</f>
        <v>2003-2005</v>
      </c>
      <c r="G170" s="45">
        <f>IF(HLOOKUP('lt tabell'!$G$4,pivå!$F$3:$BS$1000,'lt tabell'!$K170,FALSE)="",#N/A,HLOOKUP('lt tabell'!$G$4,pivå!$F$3:$BS$1000,'lt tabell'!$K170,FALSE))</f>
        <v>154.28614268161689</v>
      </c>
      <c r="H170" s="45">
        <f>IF(HLOOKUP('lt tabell'!$G$4+0.1,pivå!$F$3:$BS$1000,'lt tabell'!$K170,FALSE)="",#N/A,HLOOKUP('lt tabell'!$G$4+0.1,pivå!$F$3:$BS$1000,'lt tabell'!$K170,FALSE))</f>
        <v>245.98278937329579</v>
      </c>
      <c r="I170" s="45">
        <f>IF(HLOOKUP('lt tabell'!$G$4+0.2,pivå!$F$3:$BS$1000,'lt tabell'!$K170,FALSE)="",#N/A,HLOOKUP('lt tabell'!$G$4+0.2,pivå!$F$3:$BS$1000,'lt tabell'!$K170,FALSE))</f>
        <v>199.74853983323339</v>
      </c>
      <c r="J170" s="45"/>
      <c r="K170" s="46">
        <f>IF(pivå!BS172="",#N/A,pivå!BS172)</f>
        <v>162.76837360731452</v>
      </c>
      <c r="L170" s="46">
        <f>IF(pivå!BT172="",#N/A,pivå!BT172)</f>
        <v>235.06161097939977</v>
      </c>
      <c r="M170" s="46">
        <f>IF(pivå!BU172="",#N/A,pivå!BU172)</f>
        <v>199.31949473139503</v>
      </c>
      <c r="O170" s="47">
        <f>IF(HLOOKUP('lt tabell'!$G$4,pivå!$BV$3:$EF$1000,'lt tabell'!$K170,FALSE)="",#N/A,HLOOKUP('lt tabell'!$G$4,pivå!$BV$3:$EF$1000,'lt tabell'!$K170,FALSE))</f>
        <v>138.22197375858687</v>
      </c>
      <c r="P170" s="47">
        <f>IF(HLOOKUP('lt tabell'!$G$4+0.1,pivå!$BV$3:$EF$1000,'lt tabell'!$K170,FALSE)="",#N/A,HLOOKUP('lt tabell'!$G$4+0.1,pivå!$BV$3:$EF$1000,'lt tabell'!$K170,FALSE))</f>
        <v>225.46533188985021</v>
      </c>
      <c r="Q170" s="47">
        <f>IF(HLOOKUP('lt tabell'!$G$4+0.2,pivå!$BV$3:$EF$1000,'lt tabell'!$K170,FALSE)="",#N/A,HLOOKUP('lt tabell'!$G$4+0.2,pivå!$BV$3:$EF$1000,'lt tabell'!$K170,FALSE))</f>
        <v>186.75297368603196</v>
      </c>
      <c r="R170" s="48"/>
      <c r="S170" s="47">
        <f>IF(HLOOKUP('lt tabell'!$G$4,pivå!$EJ$3:$GT$1000,'lt tabell'!$K170,FALSE)="",#N/A,HLOOKUP('lt tabell'!$G$4,pivå!$EJ$3:$GT$1000,'lt tabell'!$K170,FALSE))</f>
        <v>170.35031160464692</v>
      </c>
      <c r="T170" s="47">
        <f>IF(HLOOKUP('lt tabell'!$G$4+0.1,pivå!$EJ$3:$GT$1000,'lt tabell'!$K170,FALSE)="",#N/A,HLOOKUP('lt tabell'!$G$4+0.1,pivå!$EJ$3:$GT$1000,'lt tabell'!$K170,FALSE))</f>
        <v>266.5002468567414</v>
      </c>
      <c r="U170" s="47">
        <f>IF(HLOOKUP('lt tabell'!$G$4+0.2,pivå!$EJ$3:$GT$1000,'lt tabell'!$K170,FALSE)="",#N/A,HLOOKUP('lt tabell'!$G$4+0.2,pivå!$EJ$3:$GT$1000,'lt tabell'!$K170,FALSE))</f>
        <v>212.74410598043482</v>
      </c>
    </row>
    <row r="171" spans="1:21" s="43" customFormat="1" x14ac:dyDescent="0.25">
      <c r="A171" s="40"/>
      <c r="B171" s="41">
        <f>pivå!B173</f>
        <v>0</v>
      </c>
      <c r="C171" s="42">
        <f>pivå!E173</f>
        <v>0</v>
      </c>
      <c r="D171" s="43">
        <f>pivå!C173</f>
        <v>0</v>
      </c>
      <c r="E171" s="43">
        <f>pivå!D173</f>
        <v>0</v>
      </c>
      <c r="F171" s="44" t="str">
        <f>pivå!G173</f>
        <v>2006-2008</v>
      </c>
      <c r="G171" s="45">
        <f>IF(HLOOKUP('lt tabell'!$G$4,pivå!$F$3:$BS$1000,'lt tabell'!$K171,FALSE)="",#N/A,HLOOKUP('lt tabell'!$G$4,pivå!$F$3:$BS$1000,'lt tabell'!$K171,FALSE))</f>
        <v>159.05313588854079</v>
      </c>
      <c r="H171" s="45">
        <f>IF(HLOOKUP('lt tabell'!$G$4+0.1,pivå!$F$3:$BS$1000,'lt tabell'!$K171,FALSE)="",#N/A,HLOOKUP('lt tabell'!$G$4+0.1,pivå!$F$3:$BS$1000,'lt tabell'!$K171,FALSE))</f>
        <v>228.77595827770247</v>
      </c>
      <c r="I171" s="45">
        <f>IF(HLOOKUP('lt tabell'!$G$4+0.2,pivå!$F$3:$BS$1000,'lt tabell'!$K171,FALSE)="",#N/A,HLOOKUP('lt tabell'!$G$4+0.2,pivå!$F$3:$BS$1000,'lt tabell'!$K171,FALSE))</f>
        <v>193.84320512096096</v>
      </c>
      <c r="J171" s="45"/>
      <c r="K171" s="46">
        <f>IF(pivå!BS173="",#N/A,pivå!BS173)</f>
        <v>186.81587742277759</v>
      </c>
      <c r="L171" s="46">
        <f>IF(pivå!BT173="",#N/A,pivå!BT173)</f>
        <v>262.1791169904522</v>
      </c>
      <c r="M171" s="46">
        <f>IF(pivå!BU173="",#N/A,pivå!BU173)</f>
        <v>224.98345795304624</v>
      </c>
      <c r="O171" s="47">
        <f>IF(HLOOKUP('lt tabell'!$G$4,pivå!$BV$3:$EF$1000,'lt tabell'!$K171,FALSE)="",#N/A,HLOOKUP('lt tabell'!$G$4,pivå!$BV$3:$EF$1000,'lt tabell'!$K171,FALSE))</f>
        <v>143.04689575951929</v>
      </c>
      <c r="P171" s="47">
        <f>IF(HLOOKUP('lt tabell'!$G$4+0.1,pivå!$BV$3:$EF$1000,'lt tabell'!$K171,FALSE)="",#N/A,HLOOKUP('lt tabell'!$G$4+0.1,pivå!$BV$3:$EF$1000,'lt tabell'!$K171,FALSE))</f>
        <v>209.33982239086896</v>
      </c>
      <c r="Q171" s="47">
        <f>IF(HLOOKUP('lt tabell'!$G$4+0.2,pivå!$BV$3:$EF$1000,'lt tabell'!$K171,FALSE)="",#N/A,HLOOKUP('lt tabell'!$G$4+0.2,pivå!$BV$3:$EF$1000,'lt tabell'!$K171,FALSE))</f>
        <v>181.26855344646808</v>
      </c>
      <c r="R171" s="48"/>
      <c r="S171" s="47">
        <f>IF(HLOOKUP('lt tabell'!$G$4,pivå!$EJ$3:$GT$1000,'lt tabell'!$K171,FALSE)="",#N/A,HLOOKUP('lt tabell'!$G$4,pivå!$EJ$3:$GT$1000,'lt tabell'!$K171,FALSE))</f>
        <v>175.0593760175623</v>
      </c>
      <c r="T171" s="47">
        <f>IF(HLOOKUP('lt tabell'!$G$4+0.1,pivå!$EJ$3:$GT$1000,'lt tabell'!$K171,FALSE)="",#N/A,HLOOKUP('lt tabell'!$G$4+0.1,pivå!$EJ$3:$GT$1000,'lt tabell'!$K171,FALSE))</f>
        <v>248.21209416453598</v>
      </c>
      <c r="U171" s="47">
        <f>IF(HLOOKUP('lt tabell'!$G$4+0.2,pivå!$EJ$3:$GT$1000,'lt tabell'!$K171,FALSE)="",#N/A,HLOOKUP('lt tabell'!$G$4+0.2,pivå!$EJ$3:$GT$1000,'lt tabell'!$K171,FALSE))</f>
        <v>206.41785679545384</v>
      </c>
    </row>
    <row r="172" spans="1:21" s="43" customFormat="1" x14ac:dyDescent="0.25">
      <c r="A172" s="40"/>
      <c r="B172" s="41">
        <f>pivå!B174</f>
        <v>0</v>
      </c>
      <c r="C172" s="42">
        <f>pivå!E174</f>
        <v>0</v>
      </c>
      <c r="D172" s="43">
        <f>pivå!C174</f>
        <v>0</v>
      </c>
      <c r="E172" s="43">
        <f>pivå!D174</f>
        <v>0</v>
      </c>
      <c r="F172" s="44" t="str">
        <f>pivå!G174</f>
        <v>2009-2011</v>
      </c>
      <c r="G172" s="45">
        <f>IF(HLOOKUP('lt tabell'!$G$4,pivå!$F$3:$BS$1000,'lt tabell'!$K172,FALSE)="",#N/A,HLOOKUP('lt tabell'!$G$4,pivå!$F$3:$BS$1000,'lt tabell'!$K172,FALSE))</f>
        <v>179.20147106841816</v>
      </c>
      <c r="H172" s="45">
        <f>IF(HLOOKUP('lt tabell'!$G$4+0.1,pivå!$F$3:$BS$1000,'lt tabell'!$K172,FALSE)="",#N/A,HLOOKUP('lt tabell'!$G$4+0.1,pivå!$F$3:$BS$1000,'lt tabell'!$K172,FALSE))</f>
        <v>280.71983987992121</v>
      </c>
      <c r="I172" s="45">
        <f>IF(HLOOKUP('lt tabell'!$G$4+0.2,pivå!$F$3:$BS$1000,'lt tabell'!$K172,FALSE)="",#N/A,HLOOKUP('lt tabell'!$G$4+0.2,pivå!$F$3:$BS$1000,'lt tabell'!$K172,FALSE))</f>
        <v>229.94114036443921</v>
      </c>
      <c r="J172" s="45"/>
      <c r="K172" s="46">
        <f>IF(pivå!BS174="",#N/A,pivå!BS174)</f>
        <v>174.57718613111459</v>
      </c>
      <c r="L172" s="46">
        <f>IF(pivå!BT174="",#N/A,pivå!BT174)</f>
        <v>249.28132501991035</v>
      </c>
      <c r="M172" s="46">
        <f>IF(pivå!BU174="",#N/A,pivå!BU174)</f>
        <v>212.4421228939523</v>
      </c>
      <c r="O172" s="47">
        <f>IF(HLOOKUP('lt tabell'!$G$4,pivå!$BV$3:$EF$1000,'lt tabell'!$K172,FALSE)="",#N/A,HLOOKUP('lt tabell'!$G$4,pivå!$BV$3:$EF$1000,'lt tabell'!$K172,FALSE))</f>
        <v>162.38284276934536</v>
      </c>
      <c r="P172" s="47">
        <f>IF(HLOOKUP('lt tabell'!$G$4+0.1,pivå!$BV$3:$EF$1000,'lt tabell'!$K172,FALSE)="",#N/A,HLOOKUP('lt tabell'!$G$4+0.1,pivå!$BV$3:$EF$1000,'lt tabell'!$K172,FALSE))</f>
        <v>259.42246073486336</v>
      </c>
      <c r="Q172" s="47">
        <f>IF(HLOOKUP('lt tabell'!$G$4+0.2,pivå!$BV$3:$EF$1000,'lt tabell'!$K172,FALSE)="",#N/A,HLOOKUP('lt tabell'!$G$4+0.2,pivå!$BV$3:$EF$1000,'lt tabell'!$K172,FALSE))</f>
        <v>216.37560627019383</v>
      </c>
      <c r="R172" s="48"/>
      <c r="S172" s="47">
        <f>IF(HLOOKUP('lt tabell'!$G$4,pivå!$EJ$3:$GT$1000,'lt tabell'!$K172,FALSE)="",#N/A,HLOOKUP('lt tabell'!$G$4,pivå!$EJ$3:$GT$1000,'lt tabell'!$K172,FALSE))</f>
        <v>196.02009936749096</v>
      </c>
      <c r="T172" s="47">
        <f>IF(HLOOKUP('lt tabell'!$G$4+0.1,pivå!$EJ$3:$GT$1000,'lt tabell'!$K172,FALSE)="",#N/A,HLOOKUP('lt tabell'!$G$4+0.1,pivå!$EJ$3:$GT$1000,'lt tabell'!$K172,FALSE))</f>
        <v>302.01721902497906</v>
      </c>
      <c r="U172" s="47">
        <f>IF(HLOOKUP('lt tabell'!$G$4+0.2,pivå!$EJ$3:$GT$1000,'lt tabell'!$K172,FALSE)="",#N/A,HLOOKUP('lt tabell'!$G$4+0.2,pivå!$EJ$3:$GT$1000,'lt tabell'!$K172,FALSE))</f>
        <v>243.50667445868459</v>
      </c>
    </row>
    <row r="173" spans="1:21" x14ac:dyDescent="0.25">
      <c r="A173" s="23"/>
      <c r="B173" s="9">
        <f>pivå!B175</f>
        <v>0</v>
      </c>
      <c r="C173" s="20">
        <f>pivå!E175</f>
        <v>0</v>
      </c>
      <c r="D173" s="12">
        <f>pivå!C175</f>
        <v>0</v>
      </c>
      <c r="E173" s="12">
        <f>pivå!D175</f>
        <v>0</v>
      </c>
      <c r="F173" s="14">
        <f>pivå!G175</f>
        <v>0</v>
      </c>
      <c r="G173" s="25" t="e">
        <f>IF(HLOOKUP('lt tabell'!$G$4,pivå!$F$3:$BS$1000,'lt tabell'!$K173,FALSE)="",#N/A,HLOOKUP('lt tabell'!$G$4,pivå!$F$3:$BS$1000,'lt tabell'!$K173,FALSE))</f>
        <v>#N/A</v>
      </c>
      <c r="H173" s="25" t="e">
        <f>IF(HLOOKUP('lt tabell'!$G$4+0.1,pivå!$F$3:$BS$1000,'lt tabell'!$K173,FALSE)="",#N/A,HLOOKUP('lt tabell'!$G$4+0.1,pivå!$F$3:$BS$1000,'lt tabell'!$K173,FALSE))</f>
        <v>#N/A</v>
      </c>
      <c r="I173" s="25" t="e">
        <f>IF(HLOOKUP('lt tabell'!$G$4+0.2,pivå!$F$3:$BS$1000,'lt tabell'!$K173,FALSE)="",#N/A,HLOOKUP('lt tabell'!$G$4+0.2,pivå!$F$3:$BS$1000,'lt tabell'!$K173,FALSE))</f>
        <v>#N/A</v>
      </c>
      <c r="J173" s="25"/>
      <c r="K173" s="26" t="e">
        <f>IF(pivå!BS175="",#N/A,pivå!BS175)</f>
        <v>#N/A</v>
      </c>
      <c r="L173" s="26" t="e">
        <f>IF(pivå!BT175="",#N/A,pivå!BT175)</f>
        <v>#N/A</v>
      </c>
      <c r="M173" s="26" t="e">
        <f>IF(pivå!BU175="",#N/A,pivå!BU175)</f>
        <v>#N/A</v>
      </c>
      <c r="O173" s="37" t="e">
        <f>IF(HLOOKUP('lt tabell'!$G$4,pivå!$BV$3:$EF$1000,'lt tabell'!$K173,FALSE)="",#N/A,HLOOKUP('lt tabell'!$G$4,pivå!$BV$3:$EF$1000,'lt tabell'!$K173,FALSE))</f>
        <v>#N/A</v>
      </c>
      <c r="P173" s="37" t="e">
        <f>IF(HLOOKUP('lt tabell'!$G$4+0.1,pivå!$BV$3:$EF$1000,'lt tabell'!$K173,FALSE)="",#N/A,HLOOKUP('lt tabell'!$G$4+0.1,pivå!$BV$3:$EF$1000,'lt tabell'!$K173,FALSE))</f>
        <v>#N/A</v>
      </c>
      <c r="Q173" s="37" t="e">
        <f>IF(HLOOKUP('lt tabell'!$G$4+0.2,pivå!$BV$3:$EF$1000,'lt tabell'!$K173,FALSE)="",#N/A,HLOOKUP('lt tabell'!$G$4+0.2,pivå!$BV$3:$EF$1000,'lt tabell'!$K173,FALSE))</f>
        <v>#N/A</v>
      </c>
      <c r="S173" s="37" t="e">
        <f>IF(HLOOKUP('lt tabell'!$G$4,pivå!$EJ$3:$GT$1000,'lt tabell'!$K173,FALSE)="",#N/A,HLOOKUP('lt tabell'!$G$4,pivå!$EJ$3:$GT$1000,'lt tabell'!$K173,FALSE))</f>
        <v>#N/A</v>
      </c>
      <c r="T173" s="37" t="e">
        <f>IF(HLOOKUP('lt tabell'!$G$4+0.1,pivå!$EJ$3:$GT$1000,'lt tabell'!$K173,FALSE)="",#N/A,HLOOKUP('lt tabell'!$G$4+0.1,pivå!$EJ$3:$GT$1000,'lt tabell'!$K173,FALSE))</f>
        <v>#N/A</v>
      </c>
      <c r="U173" s="37" t="e">
        <f>IF(HLOOKUP('lt tabell'!$G$4+0.2,pivå!$EJ$3:$GT$1000,'lt tabell'!$K173,FALSE)="",#N/A,HLOOKUP('lt tabell'!$G$4+0.2,pivå!$EJ$3:$GT$1000,'lt tabell'!$K173,FALSE))</f>
        <v>#N/A</v>
      </c>
    </row>
    <row r="174" spans="1:21" s="53" customFormat="1" x14ac:dyDescent="0.25">
      <c r="A174" s="50"/>
      <c r="B174" s="51">
        <f>pivå!B176</f>
        <v>76</v>
      </c>
      <c r="C174" s="52" t="str">
        <f>pivå!E176</f>
        <v>Patientrapporterad hälsa vid behandling med biologiskt läkemedel</v>
      </c>
      <c r="D174" s="53" t="str">
        <f>pivå!C176</f>
        <v>Svensk Reumatologis Kvalitetsregister</v>
      </c>
      <c r="E174" s="53" t="str">
        <f>pivå!D176</f>
        <v>Procent</v>
      </c>
      <c r="F174" s="54" t="str">
        <f>pivå!G176</f>
        <v>2000-2002</v>
      </c>
      <c r="G174" s="25" t="e">
        <f>IF(HLOOKUP('lt tabell'!$G$4,pivå!$F$3:$BS$1000,'lt tabell'!$K174,FALSE)="",#N/A,HLOOKUP('lt tabell'!$G$4,pivå!$F$3:$BS$1000,'lt tabell'!$K174,FALSE))</f>
        <v>#N/A</v>
      </c>
      <c r="H174" s="25" t="e">
        <f>IF(HLOOKUP('lt tabell'!$G$4+0.1,pivå!$F$3:$BS$1000,'lt tabell'!$K174,FALSE)="",#N/A,HLOOKUP('lt tabell'!$G$4+0.1,pivå!$F$3:$BS$1000,'lt tabell'!$K174,FALSE))</f>
        <v>#N/A</v>
      </c>
      <c r="I174" s="25">
        <f>IF(HLOOKUP('lt tabell'!$G$4+0.2,pivå!$F$3:$BS$1000,'lt tabell'!$K174,FALSE)="",#N/A,HLOOKUP('lt tabell'!$G$4+0.2,pivå!$F$3:$BS$1000,'lt tabell'!$K174,FALSE))</f>
        <v>44.323737099402493</v>
      </c>
      <c r="J174" s="25"/>
      <c r="K174" s="26">
        <f>IF(pivå!BS176="",#N/A,pivå!BS176)</f>
        <v>40.593413759373988</v>
      </c>
      <c r="L174" s="26">
        <f>IF(pivå!BT176="",#N/A,pivå!BT176)</f>
        <v>39.291882556131263</v>
      </c>
      <c r="M174" s="26">
        <f>IF(pivå!BU176="",#N/A,pivå!BU176)</f>
        <v>40.310589790186683</v>
      </c>
      <c r="O174" s="55" t="e">
        <f>IF(HLOOKUP('lt tabell'!$G$4,pivå!$BV$3:$EF$1000,'lt tabell'!$K174,FALSE)="",#N/A,HLOOKUP('lt tabell'!$G$4,pivå!$BV$3:$EF$1000,'lt tabell'!$K174,FALSE))</f>
        <v>#N/A</v>
      </c>
      <c r="P174" s="55" t="e">
        <f>IF(HLOOKUP('lt tabell'!$G$4+0.1,pivå!$BV$3:$EF$1000,'lt tabell'!$K174,FALSE)="",#N/A,HLOOKUP('lt tabell'!$G$4+0.1,pivå!$BV$3:$EF$1000,'lt tabell'!$K174,FALSE))</f>
        <v>#N/A</v>
      </c>
      <c r="Q174" s="55" t="e">
        <f>IF(HLOOKUP('lt tabell'!$G$4+0.2,pivå!$BV$3:$EF$1000,'lt tabell'!$K174,FALSE)="",#N/A,HLOOKUP('lt tabell'!$G$4+0.2,pivå!$BV$3:$EF$1000,'lt tabell'!$K174,FALSE))</f>
        <v>#N/A</v>
      </c>
      <c r="R174" s="56"/>
      <c r="S174" s="55" t="e">
        <f>IF(HLOOKUP('lt tabell'!$G$4,pivå!$EJ$3:$GT$1000,'lt tabell'!$K174,FALSE)="",#N/A,HLOOKUP('lt tabell'!$G$4,pivå!$EJ$3:$GT$1000,'lt tabell'!$K174,FALSE))</f>
        <v>#N/A</v>
      </c>
      <c r="T174" s="55" t="e">
        <f>IF(HLOOKUP('lt tabell'!$G$4+0.1,pivå!$EJ$3:$GT$1000,'lt tabell'!$K174,FALSE)="",#N/A,HLOOKUP('lt tabell'!$G$4+0.1,pivå!$EJ$3:$GT$1000,'lt tabell'!$K174,FALSE))</f>
        <v>#N/A</v>
      </c>
      <c r="U174" s="55" t="e">
        <f>IF(HLOOKUP('lt tabell'!$G$4+0.2,pivå!$EJ$3:$GT$1000,'lt tabell'!$K174,FALSE)="",#N/A,HLOOKUP('lt tabell'!$G$4+0.2,pivå!$EJ$3:$GT$1000,'lt tabell'!$K174,FALSE))</f>
        <v>#N/A</v>
      </c>
    </row>
    <row r="175" spans="1:21" s="53" customFormat="1" x14ac:dyDescent="0.25">
      <c r="A175" s="50"/>
      <c r="B175" s="51">
        <f>pivå!B177</f>
        <v>0</v>
      </c>
      <c r="C175" s="52">
        <f>pivå!E177</f>
        <v>0</v>
      </c>
      <c r="D175" s="53">
        <f>pivå!C177</f>
        <v>0</v>
      </c>
      <c r="E175" s="53">
        <f>pivå!D177</f>
        <v>0</v>
      </c>
      <c r="F175" s="54" t="str">
        <f>pivå!G177</f>
        <v>2003-2005</v>
      </c>
      <c r="G175" s="25">
        <f>IF(HLOOKUP('lt tabell'!$G$4,pivå!$F$3:$BS$1000,'lt tabell'!$K175,FALSE)="",#N/A,HLOOKUP('lt tabell'!$G$4,pivå!$F$3:$BS$1000,'lt tabell'!$K175,FALSE))</f>
        <v>28.74623871614844</v>
      </c>
      <c r="H175" s="25">
        <f>IF(HLOOKUP('lt tabell'!$G$4+0.1,pivå!$F$3:$BS$1000,'lt tabell'!$K175,FALSE)="",#N/A,HLOOKUP('lt tabell'!$G$4+0.1,pivå!$F$3:$BS$1000,'lt tabell'!$K175,FALSE))</f>
        <v>41.033210332103316</v>
      </c>
      <c r="I175" s="25">
        <f>IF(HLOOKUP('lt tabell'!$G$4+0.2,pivå!$F$3:$BS$1000,'lt tabell'!$K175,FALSE)="",#N/A,HLOOKUP('lt tabell'!$G$4+0.2,pivå!$F$3:$BS$1000,'lt tabell'!$K175,FALSE))</f>
        <v>32.192450616076663</v>
      </c>
      <c r="J175" s="25"/>
      <c r="K175" s="26">
        <f>IF(pivå!BS177="",#N/A,pivå!BS177)</f>
        <v>38.613524101515928</v>
      </c>
      <c r="L175" s="26">
        <f>IF(pivå!BT177="",#N/A,pivå!BT177)</f>
        <v>40.5453893074991</v>
      </c>
      <c r="M175" s="26">
        <f>IF(pivå!BU177="",#N/A,pivå!BU177)</f>
        <v>39.048767878683449</v>
      </c>
      <c r="O175" s="55" t="e">
        <f>IF(HLOOKUP('lt tabell'!$G$4,pivå!$BV$3:$EF$1000,'lt tabell'!$K175,FALSE)="",#N/A,HLOOKUP('lt tabell'!$G$4,pivå!$BV$3:$EF$1000,'lt tabell'!$K175,FALSE))</f>
        <v>#N/A</v>
      </c>
      <c r="P175" s="55" t="e">
        <f>IF(HLOOKUP('lt tabell'!$G$4+0.1,pivå!$BV$3:$EF$1000,'lt tabell'!$K175,FALSE)="",#N/A,HLOOKUP('lt tabell'!$G$4+0.1,pivå!$BV$3:$EF$1000,'lt tabell'!$K175,FALSE))</f>
        <v>#N/A</v>
      </c>
      <c r="Q175" s="55" t="e">
        <f>IF(HLOOKUP('lt tabell'!$G$4+0.2,pivå!$BV$3:$EF$1000,'lt tabell'!$K175,FALSE)="",#N/A,HLOOKUP('lt tabell'!$G$4+0.2,pivå!$BV$3:$EF$1000,'lt tabell'!$K175,FALSE))</f>
        <v>#N/A</v>
      </c>
      <c r="R175" s="56"/>
      <c r="S175" s="55" t="e">
        <f>IF(HLOOKUP('lt tabell'!$G$4,pivå!$EJ$3:$GT$1000,'lt tabell'!$K175,FALSE)="",#N/A,HLOOKUP('lt tabell'!$G$4,pivå!$EJ$3:$GT$1000,'lt tabell'!$K175,FALSE))</f>
        <v>#N/A</v>
      </c>
      <c r="T175" s="55" t="e">
        <f>IF(HLOOKUP('lt tabell'!$G$4+0.1,pivå!$EJ$3:$GT$1000,'lt tabell'!$K175,FALSE)="",#N/A,HLOOKUP('lt tabell'!$G$4+0.1,pivå!$EJ$3:$GT$1000,'lt tabell'!$K175,FALSE))</f>
        <v>#N/A</v>
      </c>
      <c r="U175" s="55" t="e">
        <f>IF(HLOOKUP('lt tabell'!$G$4+0.2,pivå!$EJ$3:$GT$1000,'lt tabell'!$K175,FALSE)="",#N/A,HLOOKUP('lt tabell'!$G$4+0.2,pivå!$EJ$3:$GT$1000,'lt tabell'!$K175,FALSE))</f>
        <v>#N/A</v>
      </c>
    </row>
    <row r="176" spans="1:21" s="53" customFormat="1" x14ac:dyDescent="0.25">
      <c r="A176" s="50"/>
      <c r="B176" s="51">
        <f>pivå!B178</f>
        <v>0</v>
      </c>
      <c r="C176" s="52">
        <f>pivå!E178</f>
        <v>0</v>
      </c>
      <c r="D176" s="53">
        <f>pivå!C178</f>
        <v>0</v>
      </c>
      <c r="E176" s="53">
        <f>pivå!D178</f>
        <v>0</v>
      </c>
      <c r="F176" s="54" t="str">
        <f>pivå!G178</f>
        <v>2006-2008</v>
      </c>
      <c r="G176" s="25">
        <f>IF(HLOOKUP('lt tabell'!$G$4,pivå!$F$3:$BS$1000,'lt tabell'!$K176,FALSE)="",#N/A,HLOOKUP('lt tabell'!$G$4,pivå!$F$3:$BS$1000,'lt tabell'!$K176,FALSE))</f>
        <v>42.396723646723643</v>
      </c>
      <c r="H176" s="25">
        <f>IF(HLOOKUP('lt tabell'!$G$4+0.1,pivå!$F$3:$BS$1000,'lt tabell'!$K176,FALSE)="",#N/A,HLOOKUP('lt tabell'!$G$4+0.1,pivå!$F$3:$BS$1000,'lt tabell'!$K176,FALSE))</f>
        <v>54.019234258755219</v>
      </c>
      <c r="I176" s="25">
        <f>IF(HLOOKUP('lt tabell'!$G$4+0.2,pivå!$F$3:$BS$1000,'lt tabell'!$K176,FALSE)="",#N/A,HLOOKUP('lt tabell'!$G$4+0.2,pivå!$F$3:$BS$1000,'lt tabell'!$K176,FALSE))</f>
        <v>46.181362904668212</v>
      </c>
      <c r="J176" s="25"/>
      <c r="K176" s="26">
        <f>IF(pivå!BS178="",#N/A,pivå!BS178)</f>
        <v>35.839340885684855</v>
      </c>
      <c r="L176" s="26">
        <f>IF(pivå!BT178="",#N/A,pivå!BT178)</f>
        <v>37.362030905077269</v>
      </c>
      <c r="M176" s="26">
        <f>IF(pivå!BU178="",#N/A,pivå!BU178)</f>
        <v>36.159079016221867</v>
      </c>
      <c r="O176" s="55" t="e">
        <f>IF(HLOOKUP('lt tabell'!$G$4,pivå!$BV$3:$EF$1000,'lt tabell'!$K176,FALSE)="",#N/A,HLOOKUP('lt tabell'!$G$4,pivå!$BV$3:$EF$1000,'lt tabell'!$K176,FALSE))</f>
        <v>#N/A</v>
      </c>
      <c r="P176" s="55" t="e">
        <f>IF(HLOOKUP('lt tabell'!$G$4+0.1,pivå!$BV$3:$EF$1000,'lt tabell'!$K176,FALSE)="",#N/A,HLOOKUP('lt tabell'!$G$4+0.1,pivå!$BV$3:$EF$1000,'lt tabell'!$K176,FALSE))</f>
        <v>#N/A</v>
      </c>
      <c r="Q176" s="55" t="e">
        <f>IF(HLOOKUP('lt tabell'!$G$4+0.2,pivå!$BV$3:$EF$1000,'lt tabell'!$K176,FALSE)="",#N/A,HLOOKUP('lt tabell'!$G$4+0.2,pivå!$BV$3:$EF$1000,'lt tabell'!$K176,FALSE))</f>
        <v>#N/A</v>
      </c>
      <c r="R176" s="56"/>
      <c r="S176" s="55" t="e">
        <f>IF(HLOOKUP('lt tabell'!$G$4,pivå!$EJ$3:$GT$1000,'lt tabell'!$K176,FALSE)="",#N/A,HLOOKUP('lt tabell'!$G$4,pivå!$EJ$3:$GT$1000,'lt tabell'!$K176,FALSE))</f>
        <v>#N/A</v>
      </c>
      <c r="T176" s="55" t="e">
        <f>IF(HLOOKUP('lt tabell'!$G$4+0.1,pivå!$EJ$3:$GT$1000,'lt tabell'!$K176,FALSE)="",#N/A,HLOOKUP('lt tabell'!$G$4+0.1,pivå!$EJ$3:$GT$1000,'lt tabell'!$K176,FALSE))</f>
        <v>#N/A</v>
      </c>
      <c r="U176" s="55" t="e">
        <f>IF(HLOOKUP('lt tabell'!$G$4+0.2,pivå!$EJ$3:$GT$1000,'lt tabell'!$K176,FALSE)="",#N/A,HLOOKUP('lt tabell'!$G$4+0.2,pivå!$EJ$3:$GT$1000,'lt tabell'!$K176,FALSE))</f>
        <v>#N/A</v>
      </c>
    </row>
    <row r="177" spans="1:21" s="53" customFormat="1" x14ac:dyDescent="0.25">
      <c r="A177" s="50"/>
      <c r="B177" s="51">
        <f>pivå!B179</f>
        <v>0</v>
      </c>
      <c r="C177" s="52">
        <f>pivå!E179</f>
        <v>0</v>
      </c>
      <c r="D177" s="53">
        <f>pivå!C179</f>
        <v>0</v>
      </c>
      <c r="E177" s="53">
        <f>pivå!D179</f>
        <v>0</v>
      </c>
      <c r="F177" s="54" t="str">
        <f>pivå!G179</f>
        <v>2009-2011</v>
      </c>
      <c r="G177" s="25">
        <f>IF(HLOOKUP('lt tabell'!$G$4,pivå!$F$3:$BS$1000,'lt tabell'!$K177,FALSE)="",#N/A,HLOOKUP('lt tabell'!$G$4,pivå!$F$3:$BS$1000,'lt tabell'!$K177,FALSE))</f>
        <v>37.79913322027511</v>
      </c>
      <c r="H177" s="25">
        <f>IF(HLOOKUP('lt tabell'!$G$4+0.1,pivå!$F$3:$BS$1000,'lt tabell'!$K177,FALSE)="",#N/A,HLOOKUP('lt tabell'!$G$4+0.1,pivå!$F$3:$BS$1000,'lt tabell'!$K177,FALSE))</f>
        <v>47.501921598770174</v>
      </c>
      <c r="I177" s="25">
        <f>IF(HLOOKUP('lt tabell'!$G$4+0.2,pivå!$F$3:$BS$1000,'lt tabell'!$K177,FALSE)="",#N/A,HLOOKUP('lt tabell'!$G$4+0.2,pivå!$F$3:$BS$1000,'lt tabell'!$K177,FALSE))</f>
        <v>40.371141829199026</v>
      </c>
      <c r="J177" s="25"/>
      <c r="K177" s="26">
        <f>IF(pivå!BS179="",#N/A,pivå!BS179)</f>
        <v>35.974643423137877</v>
      </c>
      <c r="L177" s="26">
        <f>IF(pivå!BT179="",#N/A,pivå!BT179)</f>
        <v>37.902607361963184</v>
      </c>
      <c r="M177" s="26">
        <f>IF(pivå!BU179="",#N/A,pivå!BU179)</f>
        <v>36.465082793376538</v>
      </c>
      <c r="O177" s="55" t="e">
        <f>IF(HLOOKUP('lt tabell'!$G$4,pivå!$BV$3:$EF$1000,'lt tabell'!$K177,FALSE)="",#N/A,HLOOKUP('lt tabell'!$G$4,pivå!$BV$3:$EF$1000,'lt tabell'!$K177,FALSE))</f>
        <v>#N/A</v>
      </c>
      <c r="P177" s="55" t="e">
        <f>IF(HLOOKUP('lt tabell'!$G$4+0.1,pivå!$BV$3:$EF$1000,'lt tabell'!$K177,FALSE)="",#N/A,HLOOKUP('lt tabell'!$G$4+0.1,pivå!$BV$3:$EF$1000,'lt tabell'!$K177,FALSE))</f>
        <v>#N/A</v>
      </c>
      <c r="Q177" s="55" t="e">
        <f>IF(HLOOKUP('lt tabell'!$G$4+0.2,pivå!$BV$3:$EF$1000,'lt tabell'!$K177,FALSE)="",#N/A,HLOOKUP('lt tabell'!$G$4+0.2,pivå!$BV$3:$EF$1000,'lt tabell'!$K177,FALSE))</f>
        <v>#N/A</v>
      </c>
      <c r="R177" s="56"/>
      <c r="S177" s="55" t="e">
        <f>IF(HLOOKUP('lt tabell'!$G$4,pivå!$EJ$3:$GT$1000,'lt tabell'!$K177,FALSE)="",#N/A,HLOOKUP('lt tabell'!$G$4,pivå!$EJ$3:$GT$1000,'lt tabell'!$K177,FALSE))</f>
        <v>#N/A</v>
      </c>
      <c r="T177" s="55" t="e">
        <f>IF(HLOOKUP('lt tabell'!$G$4+0.1,pivå!$EJ$3:$GT$1000,'lt tabell'!$K177,FALSE)="",#N/A,HLOOKUP('lt tabell'!$G$4+0.1,pivå!$EJ$3:$GT$1000,'lt tabell'!$K177,FALSE))</f>
        <v>#N/A</v>
      </c>
      <c r="U177" s="55" t="e">
        <f>IF(HLOOKUP('lt tabell'!$G$4+0.2,pivå!$EJ$3:$GT$1000,'lt tabell'!$K177,FALSE)="",#N/A,HLOOKUP('lt tabell'!$G$4+0.2,pivå!$EJ$3:$GT$1000,'lt tabell'!$K177,FALSE))</f>
        <v>#N/A</v>
      </c>
    </row>
    <row r="178" spans="1:21" x14ac:dyDescent="0.25">
      <c r="A178" s="23"/>
      <c r="B178" s="9">
        <f>pivå!B180</f>
        <v>0</v>
      </c>
      <c r="C178" s="20">
        <f>pivå!E180</f>
        <v>0</v>
      </c>
      <c r="D178" s="12">
        <f>pivå!C180</f>
        <v>0</v>
      </c>
      <c r="E178" s="12">
        <f>pivå!D180</f>
        <v>0</v>
      </c>
      <c r="F178" s="14">
        <f>pivå!G180</f>
        <v>0</v>
      </c>
      <c r="G178" s="25" t="e">
        <f>IF(HLOOKUP('lt tabell'!$G$4,pivå!$F$3:$BS$1000,'lt tabell'!$K178,FALSE)="",#N/A,HLOOKUP('lt tabell'!$G$4,pivå!$F$3:$BS$1000,'lt tabell'!$K178,FALSE))</f>
        <v>#N/A</v>
      </c>
      <c r="H178" s="25" t="e">
        <f>IF(HLOOKUP('lt tabell'!$G$4+0.1,pivå!$F$3:$BS$1000,'lt tabell'!$K178,FALSE)="",#N/A,HLOOKUP('lt tabell'!$G$4+0.1,pivå!$F$3:$BS$1000,'lt tabell'!$K178,FALSE))</f>
        <v>#N/A</v>
      </c>
      <c r="I178" s="25" t="e">
        <f>IF(HLOOKUP('lt tabell'!$G$4+0.2,pivå!$F$3:$BS$1000,'lt tabell'!$K178,FALSE)="",#N/A,HLOOKUP('lt tabell'!$G$4+0.2,pivå!$F$3:$BS$1000,'lt tabell'!$K178,FALSE))</f>
        <v>#N/A</v>
      </c>
      <c r="J178" s="25"/>
      <c r="K178" s="26" t="e">
        <f>IF(pivå!BS180="",#N/A,pivå!BS180)</f>
        <v>#N/A</v>
      </c>
      <c r="L178" s="26" t="e">
        <f>IF(pivå!BT180="",#N/A,pivå!BT180)</f>
        <v>#N/A</v>
      </c>
      <c r="M178" s="26" t="e">
        <f>IF(pivå!BU180="",#N/A,pivå!BU180)</f>
        <v>#N/A</v>
      </c>
      <c r="O178" s="37" t="e">
        <f>IF(HLOOKUP('lt tabell'!$G$4,pivå!$BV$3:$EF$1000,'lt tabell'!$K178,FALSE)="",#N/A,HLOOKUP('lt tabell'!$G$4,pivå!$BV$3:$EF$1000,'lt tabell'!$K178,FALSE))</f>
        <v>#N/A</v>
      </c>
      <c r="P178" s="37" t="e">
        <f>IF(HLOOKUP('lt tabell'!$G$4+0.1,pivå!$BV$3:$EF$1000,'lt tabell'!$K178,FALSE)="",#N/A,HLOOKUP('lt tabell'!$G$4+0.1,pivå!$BV$3:$EF$1000,'lt tabell'!$K178,FALSE))</f>
        <v>#N/A</v>
      </c>
      <c r="Q178" s="37" t="e">
        <f>IF(HLOOKUP('lt tabell'!$G$4+0.2,pivå!$BV$3:$EF$1000,'lt tabell'!$K178,FALSE)="",#N/A,HLOOKUP('lt tabell'!$G$4+0.2,pivå!$BV$3:$EF$1000,'lt tabell'!$K178,FALSE))</f>
        <v>#N/A</v>
      </c>
      <c r="S178" s="37" t="e">
        <f>IF(HLOOKUP('lt tabell'!$G$4,pivå!$EJ$3:$GT$1000,'lt tabell'!$K178,FALSE)="",#N/A,HLOOKUP('lt tabell'!$G$4,pivå!$EJ$3:$GT$1000,'lt tabell'!$K178,FALSE))</f>
        <v>#N/A</v>
      </c>
      <c r="T178" s="37" t="e">
        <f>IF(HLOOKUP('lt tabell'!$G$4+0.1,pivå!$EJ$3:$GT$1000,'lt tabell'!$K178,FALSE)="",#N/A,HLOOKUP('lt tabell'!$G$4+0.1,pivå!$EJ$3:$GT$1000,'lt tabell'!$K178,FALSE))</f>
        <v>#N/A</v>
      </c>
      <c r="U178" s="37" t="e">
        <f>IF(HLOOKUP('lt tabell'!$G$4+0.2,pivå!$EJ$3:$GT$1000,'lt tabell'!$K178,FALSE)="",#N/A,HLOOKUP('lt tabell'!$G$4+0.2,pivå!$EJ$3:$GT$1000,'lt tabell'!$K178,FALSE))</f>
        <v>#N/A</v>
      </c>
    </row>
    <row r="179" spans="1:21" x14ac:dyDescent="0.25">
      <c r="A179" s="23"/>
      <c r="B179" s="9">
        <f>pivå!B181</f>
        <v>79</v>
      </c>
      <c r="C179" s="20" t="str">
        <f>pivå!E181</f>
        <v>Måluppfyllelse för blodsockervärde vid diabetes - primärvård</v>
      </c>
      <c r="D179" s="12" t="str">
        <f>pivå!C181</f>
        <v>NDR - Nationella Diabetesregistret</v>
      </c>
      <c r="E179" s="12" t="str">
        <f>pivå!D181</f>
        <v>Procent</v>
      </c>
      <c r="F179" s="14" t="str">
        <f>pivå!G181</f>
        <v>2005</v>
      </c>
      <c r="G179" s="25">
        <f>IF(HLOOKUP('lt tabell'!$G$4,pivå!$F$3:$BS$1000,'lt tabell'!$K179,FALSE)="",#N/A,HLOOKUP('lt tabell'!$G$4,pivå!$F$3:$BS$1000,'lt tabell'!$K179,FALSE))</f>
        <v>52.4</v>
      </c>
      <c r="H179" s="25">
        <f>IF(HLOOKUP('lt tabell'!$G$4+0.1,pivå!$F$3:$BS$1000,'lt tabell'!$K179,FALSE)="",#N/A,HLOOKUP('lt tabell'!$G$4+0.1,pivå!$F$3:$BS$1000,'lt tabell'!$K179,FALSE))</f>
        <v>53.4</v>
      </c>
      <c r="I179" s="25">
        <f>IF(HLOOKUP('lt tabell'!$G$4+0.2,pivå!$F$3:$BS$1000,'lt tabell'!$K179,FALSE)="",#N/A,HLOOKUP('lt tabell'!$G$4+0.2,pivå!$F$3:$BS$1000,'lt tabell'!$K179,FALSE))</f>
        <v>53</v>
      </c>
      <c r="J179" s="25"/>
      <c r="K179" s="26">
        <f>IF(pivå!BS181="",#N/A,pivå!BS181)</f>
        <v>51.1</v>
      </c>
      <c r="L179" s="26">
        <f>IF(pivå!BT181="",#N/A,pivå!BT181)</f>
        <v>50.4</v>
      </c>
      <c r="M179" s="26">
        <f>IF(pivå!BU181="",#N/A,pivå!BU181)</f>
        <v>50.7</v>
      </c>
      <c r="O179" s="37">
        <f>IF(HLOOKUP('lt tabell'!$G$4,pivå!$BV$3:$EF$1000,'lt tabell'!$K179,FALSE)="",#N/A,HLOOKUP('lt tabell'!$G$4,pivå!$BV$3:$EF$1000,'lt tabell'!$K179,FALSE))</f>
        <v>49.1</v>
      </c>
      <c r="P179" s="37">
        <f>IF(HLOOKUP('lt tabell'!$G$4+0.1,pivå!$BV$3:$EF$1000,'lt tabell'!$K179,FALSE)="",#N/A,HLOOKUP('lt tabell'!$G$4+0.1,pivå!$BV$3:$EF$1000,'lt tabell'!$K179,FALSE))</f>
        <v>50.6</v>
      </c>
      <c r="Q179" s="37">
        <f>IF(HLOOKUP('lt tabell'!$G$4+0.2,pivå!$BV$3:$EF$1000,'lt tabell'!$K179,FALSE)="",#N/A,HLOOKUP('lt tabell'!$G$4+0.2,pivå!$BV$3:$EF$1000,'lt tabell'!$K179,FALSE))</f>
        <v>50.9</v>
      </c>
      <c r="S179" s="37">
        <f>IF(HLOOKUP('lt tabell'!$G$4,pivå!$EJ$3:$GT$1000,'lt tabell'!$K179,FALSE)="",#N/A,HLOOKUP('lt tabell'!$G$4,pivå!$EJ$3:$GT$1000,'lt tabell'!$K179,FALSE))</f>
        <v>55.6</v>
      </c>
      <c r="T179" s="37">
        <f>IF(HLOOKUP('lt tabell'!$G$4+0.1,pivå!$EJ$3:$GT$1000,'lt tabell'!$K179,FALSE)="",#N/A,HLOOKUP('lt tabell'!$G$4+0.1,pivå!$EJ$3:$GT$1000,'lt tabell'!$K179,FALSE))</f>
        <v>56.2</v>
      </c>
      <c r="U179" s="37">
        <f>IF(HLOOKUP('lt tabell'!$G$4+0.2,pivå!$EJ$3:$GT$1000,'lt tabell'!$K179,FALSE)="",#N/A,HLOOKUP('lt tabell'!$G$4+0.2,pivå!$EJ$3:$GT$1000,'lt tabell'!$K179,FALSE))</f>
        <v>55.1</v>
      </c>
    </row>
    <row r="180" spans="1:21" x14ac:dyDescent="0.25">
      <c r="A180" s="23"/>
      <c r="B180" s="9">
        <f>pivå!B182</f>
        <v>0</v>
      </c>
      <c r="C180" s="20">
        <f>pivå!E182</f>
        <v>0</v>
      </c>
      <c r="D180" s="12">
        <f>pivå!C182</f>
        <v>0</v>
      </c>
      <c r="E180" s="12">
        <f>pivå!D182</f>
        <v>0</v>
      </c>
      <c r="F180" s="14" t="str">
        <f>pivå!G182</f>
        <v>2006</v>
      </c>
      <c r="G180" s="25">
        <f>IF(HLOOKUP('lt tabell'!$G$4,pivå!$F$3:$BS$1000,'lt tabell'!$K180,FALSE)="",#N/A,HLOOKUP('lt tabell'!$G$4,pivå!$F$3:$BS$1000,'lt tabell'!$K180,FALSE))</f>
        <v>52.5</v>
      </c>
      <c r="H180" s="25">
        <f>IF(HLOOKUP('lt tabell'!$G$4+0.1,pivå!$F$3:$BS$1000,'lt tabell'!$K180,FALSE)="",#N/A,HLOOKUP('lt tabell'!$G$4+0.1,pivå!$F$3:$BS$1000,'lt tabell'!$K180,FALSE))</f>
        <v>49.6</v>
      </c>
      <c r="I180" s="25">
        <f>IF(HLOOKUP('lt tabell'!$G$4+0.2,pivå!$F$3:$BS$1000,'lt tabell'!$K180,FALSE)="",#N/A,HLOOKUP('lt tabell'!$G$4+0.2,pivå!$F$3:$BS$1000,'lt tabell'!$K180,FALSE))</f>
        <v>50.8</v>
      </c>
      <c r="J180" s="25"/>
      <c r="K180" s="26">
        <f>IF(pivå!BS182="",#N/A,pivå!BS182)</f>
        <v>51.8</v>
      </c>
      <c r="L180" s="26">
        <f>IF(pivå!BT182="",#N/A,pivå!BT182)</f>
        <v>50.8</v>
      </c>
      <c r="M180" s="26">
        <f>IF(pivå!BU182="",#N/A,pivå!BU182)</f>
        <v>51.2</v>
      </c>
      <c r="O180" s="37">
        <f>IF(HLOOKUP('lt tabell'!$G$4,pivå!$BV$3:$EF$1000,'lt tabell'!$K180,FALSE)="",#N/A,HLOOKUP('lt tabell'!$G$4,pivå!$BV$3:$EF$1000,'lt tabell'!$K180,FALSE))</f>
        <v>49.3</v>
      </c>
      <c r="P180" s="37">
        <f>IF(HLOOKUP('lt tabell'!$G$4+0.1,pivå!$BV$3:$EF$1000,'lt tabell'!$K180,FALSE)="",#N/A,HLOOKUP('lt tabell'!$G$4+0.1,pivå!$BV$3:$EF$1000,'lt tabell'!$K180,FALSE))</f>
        <v>46.9</v>
      </c>
      <c r="Q180" s="37">
        <f>IF(HLOOKUP('lt tabell'!$G$4+0.2,pivå!$BV$3:$EF$1000,'lt tabell'!$K180,FALSE)="",#N/A,HLOOKUP('lt tabell'!$G$4+0.2,pivå!$BV$3:$EF$1000,'lt tabell'!$K180,FALSE))</f>
        <v>48.8</v>
      </c>
      <c r="S180" s="37">
        <f>IF(HLOOKUP('lt tabell'!$G$4,pivå!$EJ$3:$GT$1000,'lt tabell'!$K180,FALSE)="",#N/A,HLOOKUP('lt tabell'!$G$4,pivå!$EJ$3:$GT$1000,'lt tabell'!$K180,FALSE))</f>
        <v>55.6</v>
      </c>
      <c r="T180" s="37">
        <f>IF(HLOOKUP('lt tabell'!$G$4+0.1,pivå!$EJ$3:$GT$1000,'lt tabell'!$K180,FALSE)="",#N/A,HLOOKUP('lt tabell'!$G$4+0.1,pivå!$EJ$3:$GT$1000,'lt tabell'!$K180,FALSE))</f>
        <v>52.4</v>
      </c>
      <c r="U180" s="37">
        <f>IF(HLOOKUP('lt tabell'!$G$4+0.2,pivå!$EJ$3:$GT$1000,'lt tabell'!$K180,FALSE)="",#N/A,HLOOKUP('lt tabell'!$G$4+0.2,pivå!$EJ$3:$GT$1000,'lt tabell'!$K180,FALSE))</f>
        <v>52.9</v>
      </c>
    </row>
    <row r="181" spans="1:21" x14ac:dyDescent="0.25">
      <c r="A181" s="23"/>
      <c r="B181" s="9">
        <f>pivå!B183</f>
        <v>0</v>
      </c>
      <c r="C181" s="20">
        <f>pivå!E183</f>
        <v>0</v>
      </c>
      <c r="D181" s="12">
        <f>pivå!C183</f>
        <v>0</v>
      </c>
      <c r="E181" s="12">
        <f>pivå!D183</f>
        <v>0</v>
      </c>
      <c r="F181" s="14" t="str">
        <f>pivå!G183</f>
        <v>2007</v>
      </c>
      <c r="G181" s="25">
        <f>IF(HLOOKUP('lt tabell'!$G$4,pivå!$F$3:$BS$1000,'lt tabell'!$K181,FALSE)="",#N/A,HLOOKUP('lt tabell'!$G$4,pivå!$F$3:$BS$1000,'lt tabell'!$K181,FALSE))</f>
        <v>55.7</v>
      </c>
      <c r="H181" s="25">
        <f>IF(HLOOKUP('lt tabell'!$G$4+0.1,pivå!$F$3:$BS$1000,'lt tabell'!$K181,FALSE)="",#N/A,HLOOKUP('lt tabell'!$G$4+0.1,pivå!$F$3:$BS$1000,'lt tabell'!$K181,FALSE))</f>
        <v>52.2</v>
      </c>
      <c r="I181" s="25">
        <f>IF(HLOOKUP('lt tabell'!$G$4+0.2,pivå!$F$3:$BS$1000,'lt tabell'!$K181,FALSE)="",#N/A,HLOOKUP('lt tabell'!$G$4+0.2,pivå!$F$3:$BS$1000,'lt tabell'!$K181,FALSE))</f>
        <v>53.7</v>
      </c>
      <c r="J181" s="25"/>
      <c r="K181" s="26">
        <f>IF(pivå!BS183="",#N/A,pivå!BS183)</f>
        <v>55.2</v>
      </c>
      <c r="L181" s="26">
        <f>IF(pivå!BT183="",#N/A,pivå!BT183)</f>
        <v>53.4</v>
      </c>
      <c r="M181" s="26">
        <f>IF(pivå!BU183="",#N/A,pivå!BU183)</f>
        <v>54.2</v>
      </c>
      <c r="O181" s="37">
        <f>IF(HLOOKUP('lt tabell'!$G$4,pivå!$BV$3:$EF$1000,'lt tabell'!$K181,FALSE)="",#N/A,HLOOKUP('lt tabell'!$G$4,pivå!$BV$3:$EF$1000,'lt tabell'!$K181,FALSE))</f>
        <v>52.6</v>
      </c>
      <c r="P181" s="37">
        <f>IF(HLOOKUP('lt tabell'!$G$4+0.1,pivå!$BV$3:$EF$1000,'lt tabell'!$K181,FALSE)="",#N/A,HLOOKUP('lt tabell'!$G$4+0.1,pivå!$BV$3:$EF$1000,'lt tabell'!$K181,FALSE))</f>
        <v>49.6</v>
      </c>
      <c r="Q181" s="37">
        <f>IF(HLOOKUP('lt tabell'!$G$4+0.2,pivå!$BV$3:$EF$1000,'lt tabell'!$K181,FALSE)="",#N/A,HLOOKUP('lt tabell'!$G$4+0.2,pivå!$BV$3:$EF$1000,'lt tabell'!$K181,FALSE))</f>
        <v>51.7</v>
      </c>
      <c r="S181" s="37">
        <f>IF(HLOOKUP('lt tabell'!$G$4,pivå!$EJ$3:$GT$1000,'lt tabell'!$K181,FALSE)="",#N/A,HLOOKUP('lt tabell'!$G$4,pivå!$EJ$3:$GT$1000,'lt tabell'!$K181,FALSE))</f>
        <v>58.7</v>
      </c>
      <c r="T181" s="37">
        <f>IF(HLOOKUP('lt tabell'!$G$4+0.1,pivå!$EJ$3:$GT$1000,'lt tabell'!$K181,FALSE)="",#N/A,HLOOKUP('lt tabell'!$G$4+0.1,pivå!$EJ$3:$GT$1000,'lt tabell'!$K181,FALSE))</f>
        <v>54.8</v>
      </c>
      <c r="U181" s="37">
        <f>IF(HLOOKUP('lt tabell'!$G$4+0.2,pivå!$EJ$3:$GT$1000,'lt tabell'!$K181,FALSE)="",#N/A,HLOOKUP('lt tabell'!$G$4+0.2,pivå!$EJ$3:$GT$1000,'lt tabell'!$K181,FALSE))</f>
        <v>55.7</v>
      </c>
    </row>
    <row r="182" spans="1:21" x14ac:dyDescent="0.25">
      <c r="A182" s="23"/>
      <c r="B182" s="9">
        <f>pivå!B184</f>
        <v>0</v>
      </c>
      <c r="C182" s="20">
        <f>pivå!E184</f>
        <v>0</v>
      </c>
      <c r="D182" s="12">
        <f>pivå!C184</f>
        <v>0</v>
      </c>
      <c r="E182" s="12">
        <f>pivå!D184</f>
        <v>0</v>
      </c>
      <c r="F182" s="14" t="str">
        <f>pivå!G184</f>
        <v>2008</v>
      </c>
      <c r="G182" s="25">
        <f>IF(HLOOKUP('lt tabell'!$G$4,pivå!$F$3:$BS$1000,'lt tabell'!$K182,FALSE)="",#N/A,HLOOKUP('lt tabell'!$G$4,pivå!$F$3:$BS$1000,'lt tabell'!$K182,FALSE))</f>
        <v>51.3</v>
      </c>
      <c r="H182" s="25">
        <f>IF(HLOOKUP('lt tabell'!$G$4+0.1,pivå!$F$3:$BS$1000,'lt tabell'!$K182,FALSE)="",#N/A,HLOOKUP('lt tabell'!$G$4+0.1,pivå!$F$3:$BS$1000,'lt tabell'!$K182,FALSE))</f>
        <v>44</v>
      </c>
      <c r="I182" s="25">
        <f>IF(HLOOKUP('lt tabell'!$G$4+0.2,pivå!$F$3:$BS$1000,'lt tabell'!$K182,FALSE)="",#N/A,HLOOKUP('lt tabell'!$G$4+0.2,pivå!$F$3:$BS$1000,'lt tabell'!$K182,FALSE))</f>
        <v>47.1</v>
      </c>
      <c r="J182" s="25"/>
      <c r="K182" s="26">
        <f>IF(pivå!BS184="",#N/A,pivå!BS184)</f>
        <v>53.4</v>
      </c>
      <c r="L182" s="26">
        <f>IF(pivå!BT184="",#N/A,pivå!BT184)</f>
        <v>50.9</v>
      </c>
      <c r="M182" s="26">
        <f>IF(pivå!BU184="",#N/A,pivå!BU184)</f>
        <v>52</v>
      </c>
      <c r="O182" s="37">
        <f>IF(HLOOKUP('lt tabell'!$G$4,pivå!$BV$3:$EF$1000,'lt tabell'!$K182,FALSE)="",#N/A,HLOOKUP('lt tabell'!$G$4,pivå!$BV$3:$EF$1000,'lt tabell'!$K182,FALSE))</f>
        <v>48.4</v>
      </c>
      <c r="P182" s="37">
        <f>IF(HLOOKUP('lt tabell'!$G$4+0.1,pivå!$BV$3:$EF$1000,'lt tabell'!$K182,FALSE)="",#N/A,HLOOKUP('lt tabell'!$G$4+0.1,pivå!$BV$3:$EF$1000,'lt tabell'!$K182,FALSE))</f>
        <v>41.5</v>
      </c>
      <c r="Q182" s="37">
        <f>IF(HLOOKUP('lt tabell'!$G$4+0.2,pivå!$BV$3:$EF$1000,'lt tabell'!$K182,FALSE)="",#N/A,HLOOKUP('lt tabell'!$G$4+0.2,pivå!$BV$3:$EF$1000,'lt tabell'!$K182,FALSE))</f>
        <v>45.2</v>
      </c>
      <c r="S182" s="37">
        <f>IF(HLOOKUP('lt tabell'!$G$4,pivå!$EJ$3:$GT$1000,'lt tabell'!$K182,FALSE)="",#N/A,HLOOKUP('lt tabell'!$G$4,pivå!$EJ$3:$GT$1000,'lt tabell'!$K182,FALSE))</f>
        <v>54.2</v>
      </c>
      <c r="T182" s="37">
        <f>IF(HLOOKUP('lt tabell'!$G$4+0.1,pivå!$EJ$3:$GT$1000,'lt tabell'!$K182,FALSE)="",#N/A,HLOOKUP('lt tabell'!$G$4+0.1,pivå!$EJ$3:$GT$1000,'lt tabell'!$K182,FALSE))</f>
        <v>46.4</v>
      </c>
      <c r="U182" s="37">
        <f>IF(HLOOKUP('lt tabell'!$G$4+0.2,pivå!$EJ$3:$GT$1000,'lt tabell'!$K182,FALSE)="",#N/A,HLOOKUP('lt tabell'!$G$4+0.2,pivå!$EJ$3:$GT$1000,'lt tabell'!$K182,FALSE))</f>
        <v>48.9</v>
      </c>
    </row>
    <row r="183" spans="1:21" x14ac:dyDescent="0.25">
      <c r="A183" s="23"/>
      <c r="B183" s="9">
        <f>pivå!B185</f>
        <v>0</v>
      </c>
      <c r="C183" s="20">
        <f>pivå!E185</f>
        <v>0</v>
      </c>
      <c r="D183" s="12">
        <f>pivå!C185</f>
        <v>0</v>
      </c>
      <c r="E183" s="12">
        <f>pivå!D185</f>
        <v>0</v>
      </c>
      <c r="F183" s="14" t="str">
        <f>pivå!G185</f>
        <v>2009</v>
      </c>
      <c r="G183" s="25">
        <f>IF(HLOOKUP('lt tabell'!$G$4,pivå!$F$3:$BS$1000,'lt tabell'!$K183,FALSE)="",#N/A,HLOOKUP('lt tabell'!$G$4,pivå!$F$3:$BS$1000,'lt tabell'!$K183,FALSE))</f>
        <v>50</v>
      </c>
      <c r="H183" s="25">
        <f>IF(HLOOKUP('lt tabell'!$G$4+0.1,pivå!$F$3:$BS$1000,'lt tabell'!$K183,FALSE)="",#N/A,HLOOKUP('lt tabell'!$G$4+0.1,pivå!$F$3:$BS$1000,'lt tabell'!$K183,FALSE))</f>
        <v>48</v>
      </c>
      <c r="I183" s="25">
        <f>IF(HLOOKUP('lt tabell'!$G$4+0.2,pivå!$F$3:$BS$1000,'lt tabell'!$K183,FALSE)="",#N/A,HLOOKUP('lt tabell'!$G$4+0.2,pivå!$F$3:$BS$1000,'lt tabell'!$K183,FALSE))</f>
        <v>48.9</v>
      </c>
      <c r="J183" s="25"/>
      <c r="K183" s="26">
        <f>IF(pivå!BS185="",#N/A,pivå!BS185)</f>
        <v>53.5</v>
      </c>
      <c r="L183" s="26">
        <f>IF(pivå!BT185="",#N/A,pivå!BT185)</f>
        <v>50.7</v>
      </c>
      <c r="M183" s="26">
        <f>IF(pivå!BU185="",#N/A,pivå!BU185)</f>
        <v>51.9</v>
      </c>
      <c r="O183" s="37">
        <f>IF(HLOOKUP('lt tabell'!$G$4,pivå!$BV$3:$EF$1000,'lt tabell'!$K183,FALSE)="",#N/A,HLOOKUP('lt tabell'!$G$4,pivå!$BV$3:$EF$1000,'lt tabell'!$K183,FALSE))</f>
        <v>47.2</v>
      </c>
      <c r="P183" s="37">
        <f>IF(HLOOKUP('lt tabell'!$G$4+0.1,pivå!$BV$3:$EF$1000,'lt tabell'!$K183,FALSE)="",#N/A,HLOOKUP('lt tabell'!$G$4+0.1,pivå!$BV$3:$EF$1000,'lt tabell'!$K183,FALSE))</f>
        <v>45.6</v>
      </c>
      <c r="Q183" s="37">
        <f>IF(HLOOKUP('lt tabell'!$G$4+0.2,pivå!$BV$3:$EF$1000,'lt tabell'!$K183,FALSE)="",#N/A,HLOOKUP('lt tabell'!$G$4+0.2,pivå!$BV$3:$EF$1000,'lt tabell'!$K183,FALSE))</f>
        <v>47</v>
      </c>
      <c r="S183" s="37">
        <f>IF(HLOOKUP('lt tabell'!$G$4,pivå!$EJ$3:$GT$1000,'lt tabell'!$K183,FALSE)="",#N/A,HLOOKUP('lt tabell'!$G$4,pivå!$EJ$3:$GT$1000,'lt tabell'!$K183,FALSE))</f>
        <v>52.8</v>
      </c>
      <c r="T183" s="37">
        <f>IF(HLOOKUP('lt tabell'!$G$4+0.1,pivå!$EJ$3:$GT$1000,'lt tabell'!$K183,FALSE)="",#N/A,HLOOKUP('lt tabell'!$G$4+0.1,pivå!$EJ$3:$GT$1000,'lt tabell'!$K183,FALSE))</f>
        <v>50.4</v>
      </c>
      <c r="U183" s="37">
        <f>IF(HLOOKUP('lt tabell'!$G$4+0.2,pivå!$EJ$3:$GT$1000,'lt tabell'!$K183,FALSE)="",#N/A,HLOOKUP('lt tabell'!$G$4+0.2,pivå!$EJ$3:$GT$1000,'lt tabell'!$K183,FALSE))</f>
        <v>50.7</v>
      </c>
    </row>
    <row r="184" spans="1:21" s="53" customFormat="1" x14ac:dyDescent="0.25">
      <c r="A184" s="50"/>
      <c r="B184" s="51">
        <f>pivå!B186</f>
        <v>0</v>
      </c>
      <c r="C184" s="52">
        <f>pivå!E186</f>
        <v>0</v>
      </c>
      <c r="D184" s="53">
        <f>pivå!C186</f>
        <v>0</v>
      </c>
      <c r="E184" s="53">
        <f>pivå!D186</f>
        <v>0</v>
      </c>
      <c r="F184" s="54" t="str">
        <f>pivå!G186</f>
        <v>2010</v>
      </c>
      <c r="G184" s="25">
        <f>IF(HLOOKUP('lt tabell'!$G$4,pivå!$F$3:$BS$1000,'lt tabell'!$K184,FALSE)="",#N/A,HLOOKUP('lt tabell'!$G$4,pivå!$F$3:$BS$1000,'lt tabell'!$K184,FALSE))</f>
        <v>46.7</v>
      </c>
      <c r="H184" s="25">
        <f>IF(HLOOKUP('lt tabell'!$G$4+0.1,pivå!$F$3:$BS$1000,'lt tabell'!$K184,FALSE)="",#N/A,HLOOKUP('lt tabell'!$G$4+0.1,pivå!$F$3:$BS$1000,'lt tabell'!$K184,FALSE))</f>
        <v>46.9</v>
      </c>
      <c r="I184" s="25">
        <f>IF(HLOOKUP('lt tabell'!$G$4+0.2,pivå!$F$3:$BS$1000,'lt tabell'!$K184,FALSE)="",#N/A,HLOOKUP('lt tabell'!$G$4+0.2,pivå!$F$3:$BS$1000,'lt tabell'!$K184,FALSE))</f>
        <v>46.8</v>
      </c>
      <c r="J184" s="25"/>
      <c r="K184" s="26">
        <f>IF(pivå!BS186="",#N/A,pivå!BS186)</f>
        <v>51.4</v>
      </c>
      <c r="L184" s="26">
        <f>IF(pivå!BT186="",#N/A,pivå!BT186)</f>
        <v>48.7</v>
      </c>
      <c r="M184" s="26">
        <f>IF(pivå!BU186="",#N/A,pivå!BU186)</f>
        <v>49.9</v>
      </c>
      <c r="O184" s="37">
        <f>IF(HLOOKUP('lt tabell'!$G$4,pivå!$BV$3:$EF$1000,'lt tabell'!$K184,FALSE)="",#N/A,HLOOKUP('lt tabell'!$G$4,pivå!$BV$3:$EF$1000,'lt tabell'!$K184,FALSE))</f>
        <v>44.1</v>
      </c>
      <c r="P184" s="37">
        <f>IF(HLOOKUP('lt tabell'!$G$4+0.1,pivå!$BV$3:$EF$1000,'lt tabell'!$K184,FALSE)="",#N/A,HLOOKUP('lt tabell'!$G$4+0.1,pivå!$BV$3:$EF$1000,'lt tabell'!$K184,FALSE))</f>
        <v>44.8</v>
      </c>
      <c r="Q184" s="37">
        <f>IF(HLOOKUP('lt tabell'!$G$4+0.2,pivå!$BV$3:$EF$1000,'lt tabell'!$K184,FALSE)="",#N/A,HLOOKUP('lt tabell'!$G$4+0.2,pivå!$BV$3:$EF$1000,'lt tabell'!$K184,FALSE))</f>
        <v>45.2</v>
      </c>
      <c r="R184" s="36"/>
      <c r="S184" s="37">
        <f>IF(HLOOKUP('lt tabell'!$G$4,pivå!$EJ$3:$GT$1000,'lt tabell'!$K184,FALSE)="",#N/A,HLOOKUP('lt tabell'!$G$4,pivå!$EJ$3:$GT$1000,'lt tabell'!$K184,FALSE))</f>
        <v>49.3</v>
      </c>
      <c r="T184" s="37">
        <f>IF(HLOOKUP('lt tabell'!$G$4+0.1,pivå!$EJ$3:$GT$1000,'lt tabell'!$K184,FALSE)="",#N/A,HLOOKUP('lt tabell'!$G$4+0.1,pivå!$EJ$3:$GT$1000,'lt tabell'!$K184,FALSE))</f>
        <v>49.1</v>
      </c>
      <c r="U184" s="37">
        <f>IF(HLOOKUP('lt tabell'!$G$4+0.2,pivå!$EJ$3:$GT$1000,'lt tabell'!$K184,FALSE)="",#N/A,HLOOKUP('lt tabell'!$G$4+0.2,pivå!$EJ$3:$GT$1000,'lt tabell'!$K184,FALSE))</f>
        <v>48.5</v>
      </c>
    </row>
    <row r="185" spans="1:21" s="53" customFormat="1" x14ac:dyDescent="0.25">
      <c r="A185" s="50"/>
      <c r="B185" s="51">
        <f>pivå!B187</f>
        <v>0</v>
      </c>
      <c r="C185" s="52">
        <f>pivå!E187</f>
        <v>0</v>
      </c>
      <c r="D185" s="53">
        <f>pivå!C187</f>
        <v>0</v>
      </c>
      <c r="E185" s="53">
        <f>pivå!D187</f>
        <v>0</v>
      </c>
      <c r="F185" s="54" t="str">
        <f>pivå!G187</f>
        <v>2011</v>
      </c>
      <c r="G185" s="25">
        <f>IF(HLOOKUP('lt tabell'!$G$4,pivå!$F$3:$BS$1000,'lt tabell'!$K185,FALSE)="",#N/A,HLOOKUP('lt tabell'!$G$4,pivå!$F$3:$BS$1000,'lt tabell'!$K185,FALSE))</f>
        <v>49.1</v>
      </c>
      <c r="H185" s="25">
        <f>IF(HLOOKUP('lt tabell'!$G$4+0.1,pivå!$F$3:$BS$1000,'lt tabell'!$K185,FALSE)="",#N/A,HLOOKUP('lt tabell'!$G$4+0.1,pivå!$F$3:$BS$1000,'lt tabell'!$K185,FALSE))</f>
        <v>47.8</v>
      </c>
      <c r="I185" s="25">
        <f>IF(HLOOKUP('lt tabell'!$G$4+0.2,pivå!$F$3:$BS$1000,'lt tabell'!$K185,FALSE)="",#N/A,HLOOKUP('lt tabell'!$G$4+0.2,pivå!$F$3:$BS$1000,'lt tabell'!$K185,FALSE))</f>
        <v>48.4</v>
      </c>
      <c r="J185" s="25"/>
      <c r="K185" s="26">
        <f>IF(pivå!BS187="",#N/A,pivå!BS187)</f>
        <v>51.7</v>
      </c>
      <c r="L185" s="26">
        <f>IF(pivå!BT187="",#N/A,pivå!BT187)</f>
        <v>49.3</v>
      </c>
      <c r="M185" s="26">
        <f>IF(pivå!BU187="",#N/A,pivå!BU187)</f>
        <v>50.3</v>
      </c>
      <c r="O185" s="37">
        <f>IF(HLOOKUP('lt tabell'!$G$4,pivå!$BV$3:$EF$1000,'lt tabell'!$K185,FALSE)="",#N/A,HLOOKUP('lt tabell'!$G$4,pivå!$BV$3:$EF$1000,'lt tabell'!$K185,FALSE))</f>
        <v>46.7</v>
      </c>
      <c r="P185" s="37">
        <f>IF(HLOOKUP('lt tabell'!$G$4+0.1,pivå!$BV$3:$EF$1000,'lt tabell'!$K185,FALSE)="",#N/A,HLOOKUP('lt tabell'!$G$4+0.1,pivå!$BV$3:$EF$1000,'lt tabell'!$K185,FALSE))</f>
        <v>45.8</v>
      </c>
      <c r="Q185" s="37">
        <f>IF(HLOOKUP('lt tabell'!$G$4+0.2,pivå!$BV$3:$EF$1000,'lt tabell'!$K185,FALSE)="",#N/A,HLOOKUP('lt tabell'!$G$4+0.2,pivå!$BV$3:$EF$1000,'lt tabell'!$K185,FALSE))</f>
        <v>46.8</v>
      </c>
      <c r="R185" s="36"/>
      <c r="S185" s="37">
        <f>IF(HLOOKUP('lt tabell'!$G$4,pivå!$EJ$3:$GT$1000,'lt tabell'!$K185,FALSE)="",#N/A,HLOOKUP('lt tabell'!$G$4,pivå!$EJ$3:$GT$1000,'lt tabell'!$K185,FALSE))</f>
        <v>51.5</v>
      </c>
      <c r="T185" s="37">
        <f>IF(HLOOKUP('lt tabell'!$G$4+0.1,pivå!$EJ$3:$GT$1000,'lt tabell'!$K185,FALSE)="",#N/A,HLOOKUP('lt tabell'!$G$4+0.1,pivå!$EJ$3:$GT$1000,'lt tabell'!$K185,FALSE))</f>
        <v>49.8</v>
      </c>
      <c r="U185" s="37">
        <f>IF(HLOOKUP('lt tabell'!$G$4+0.2,pivå!$EJ$3:$GT$1000,'lt tabell'!$K185,FALSE)="",#N/A,HLOOKUP('lt tabell'!$G$4+0.2,pivå!$EJ$3:$GT$1000,'lt tabell'!$K185,FALSE))</f>
        <v>49.9</v>
      </c>
    </row>
    <row r="186" spans="1:21" s="53" customFormat="1" x14ac:dyDescent="0.25">
      <c r="A186" s="50"/>
      <c r="B186" s="51">
        <f>pivå!B188</f>
        <v>0</v>
      </c>
      <c r="C186" s="52">
        <f>pivå!E188</f>
        <v>0</v>
      </c>
      <c r="D186" s="53">
        <f>pivå!C188</f>
        <v>0</v>
      </c>
      <c r="E186" s="53">
        <f>pivå!D188</f>
        <v>0</v>
      </c>
      <c r="F186" s="54">
        <f>pivå!G188</f>
        <v>0</v>
      </c>
      <c r="G186" s="25" t="e">
        <f>IF(HLOOKUP('lt tabell'!$G$4,pivå!$F$3:$BS$1000,'lt tabell'!$K186,FALSE)="",#N/A,HLOOKUP('lt tabell'!$G$4,pivå!$F$3:$BS$1000,'lt tabell'!$K186,FALSE))</f>
        <v>#N/A</v>
      </c>
      <c r="H186" s="25" t="e">
        <f>IF(HLOOKUP('lt tabell'!$G$4+0.1,pivå!$F$3:$BS$1000,'lt tabell'!$K186,FALSE)="",#N/A,HLOOKUP('lt tabell'!$G$4+0.1,pivå!$F$3:$BS$1000,'lt tabell'!$K186,FALSE))</f>
        <v>#N/A</v>
      </c>
      <c r="I186" s="25" t="e">
        <f>IF(HLOOKUP('lt tabell'!$G$4+0.2,pivå!$F$3:$BS$1000,'lt tabell'!$K186,FALSE)="",#N/A,HLOOKUP('lt tabell'!$G$4+0.2,pivå!$F$3:$BS$1000,'lt tabell'!$K186,FALSE))</f>
        <v>#N/A</v>
      </c>
      <c r="J186" s="25"/>
      <c r="K186" s="26" t="e">
        <f>IF(pivå!BS188="",#N/A,pivå!BS188)</f>
        <v>#N/A</v>
      </c>
      <c r="L186" s="26" t="e">
        <f>IF(pivå!BT188="",#N/A,pivå!BT188)</f>
        <v>#N/A</v>
      </c>
      <c r="M186" s="26" t="e">
        <f>IF(pivå!BU188="",#N/A,pivå!BU188)</f>
        <v>#N/A</v>
      </c>
      <c r="O186" s="37" t="e">
        <f>IF(HLOOKUP('lt tabell'!$G$4,pivå!$BV$3:$EF$1000,'lt tabell'!$K186,FALSE)="",#N/A,HLOOKUP('lt tabell'!$G$4,pivå!$BV$3:$EF$1000,'lt tabell'!$K186,FALSE))</f>
        <v>#N/A</v>
      </c>
      <c r="P186" s="37" t="e">
        <f>IF(HLOOKUP('lt tabell'!$G$4+0.1,pivå!$BV$3:$EF$1000,'lt tabell'!$K186,FALSE)="",#N/A,HLOOKUP('lt tabell'!$G$4+0.1,pivå!$BV$3:$EF$1000,'lt tabell'!$K186,FALSE))</f>
        <v>#N/A</v>
      </c>
      <c r="Q186" s="37" t="e">
        <f>IF(HLOOKUP('lt tabell'!$G$4+0.2,pivå!$BV$3:$EF$1000,'lt tabell'!$K186,FALSE)="",#N/A,HLOOKUP('lt tabell'!$G$4+0.2,pivå!$BV$3:$EF$1000,'lt tabell'!$K186,FALSE))</f>
        <v>#N/A</v>
      </c>
      <c r="R186" s="36"/>
      <c r="S186" s="37" t="e">
        <f>IF(HLOOKUP('lt tabell'!$G$4,pivå!$EJ$3:$GT$1000,'lt tabell'!$K186,FALSE)="",#N/A,HLOOKUP('lt tabell'!$G$4,pivå!$EJ$3:$GT$1000,'lt tabell'!$K186,FALSE))</f>
        <v>#N/A</v>
      </c>
      <c r="T186" s="37" t="e">
        <f>IF(HLOOKUP('lt tabell'!$G$4+0.1,pivå!$EJ$3:$GT$1000,'lt tabell'!$K186,FALSE)="",#N/A,HLOOKUP('lt tabell'!$G$4+0.1,pivå!$EJ$3:$GT$1000,'lt tabell'!$K186,FALSE))</f>
        <v>#N/A</v>
      </c>
      <c r="U186" s="37" t="e">
        <f>IF(HLOOKUP('lt tabell'!$G$4+0.2,pivå!$EJ$3:$GT$1000,'lt tabell'!$K186,FALSE)="",#N/A,HLOOKUP('lt tabell'!$G$4+0.2,pivå!$EJ$3:$GT$1000,'lt tabell'!$K186,FALSE))</f>
        <v>#N/A</v>
      </c>
    </row>
    <row r="187" spans="1:21" s="53" customFormat="1" x14ac:dyDescent="0.25">
      <c r="A187" s="50"/>
      <c r="B187" s="51">
        <f>pivå!B189</f>
        <v>80</v>
      </c>
      <c r="C187" s="52" t="str">
        <f>pivå!E189</f>
        <v>Måluppfyllelse för blodsockervärde vid typ 1 diabetes</v>
      </c>
      <c r="D187" s="53" t="str">
        <f>pivå!C189</f>
        <v>NDR - Nationella Diabetesregistret</v>
      </c>
      <c r="E187" s="53" t="str">
        <f>pivå!D189</f>
        <v>Procent</v>
      </c>
      <c r="F187" s="54" t="str">
        <f>pivå!G189</f>
        <v>2005</v>
      </c>
      <c r="G187" s="25">
        <f>IF(HLOOKUP('lt tabell'!$G$4,pivå!$F$3:$BS$1000,'lt tabell'!$K187,FALSE)="",#N/A,HLOOKUP('lt tabell'!$G$4,pivå!$F$3:$BS$1000,'lt tabell'!$K187,FALSE))</f>
        <v>13.9</v>
      </c>
      <c r="H187" s="25">
        <f>IF(HLOOKUP('lt tabell'!$G$4+0.1,pivå!$F$3:$BS$1000,'lt tabell'!$K187,FALSE)="",#N/A,HLOOKUP('lt tabell'!$G$4+0.1,pivå!$F$3:$BS$1000,'lt tabell'!$K187,FALSE))</f>
        <v>17.899999999999999</v>
      </c>
      <c r="I187" s="25">
        <f>IF(HLOOKUP('lt tabell'!$G$4+0.2,pivå!$F$3:$BS$1000,'lt tabell'!$K187,FALSE)="",#N/A,HLOOKUP('lt tabell'!$G$4+0.2,pivå!$F$3:$BS$1000,'lt tabell'!$K187,FALSE))</f>
        <v>16.100000000000001</v>
      </c>
      <c r="J187" s="25"/>
      <c r="K187" s="26">
        <f>IF(pivå!BS189="",#N/A,pivå!BS189)</f>
        <v>17.3</v>
      </c>
      <c r="L187" s="26">
        <f>IF(pivå!BT189="",#N/A,pivå!BT189)</f>
        <v>19.100000000000001</v>
      </c>
      <c r="M187" s="26">
        <f>IF(pivå!BU189="",#N/A,pivå!BU189)</f>
        <v>18.3</v>
      </c>
      <c r="O187" s="37">
        <f>IF(HLOOKUP('lt tabell'!$G$4,pivå!$BV$3:$EF$1000,'lt tabell'!$K187,FALSE)="",#N/A,HLOOKUP('lt tabell'!$G$4,pivå!$BV$3:$EF$1000,'lt tabell'!$K187,FALSE))</f>
        <v>9.8000000000000007</v>
      </c>
      <c r="P187" s="37">
        <f>IF(HLOOKUP('lt tabell'!$G$4+0.1,pivå!$BV$3:$EF$1000,'lt tabell'!$K187,FALSE)="",#N/A,HLOOKUP('lt tabell'!$G$4+0.1,pivå!$BV$3:$EF$1000,'lt tabell'!$K187,FALSE))</f>
        <v>13.7</v>
      </c>
      <c r="Q187" s="37">
        <f>IF(HLOOKUP('lt tabell'!$G$4+0.2,pivå!$BV$3:$EF$1000,'lt tabell'!$K187,FALSE)="",#N/A,HLOOKUP('lt tabell'!$G$4+0.2,pivå!$BV$3:$EF$1000,'lt tabell'!$K187,FALSE))</f>
        <v>13.1</v>
      </c>
      <c r="R187" s="36"/>
      <c r="S187" s="37">
        <f>IF(HLOOKUP('lt tabell'!$G$4,pivå!$EJ$3:$GT$1000,'lt tabell'!$K187,FALSE)="",#N/A,HLOOKUP('lt tabell'!$G$4,pivå!$EJ$3:$GT$1000,'lt tabell'!$K187,FALSE))</f>
        <v>18</v>
      </c>
      <c r="T187" s="37">
        <f>IF(HLOOKUP('lt tabell'!$G$4+0.1,pivå!$EJ$3:$GT$1000,'lt tabell'!$K187,FALSE)="",#N/A,HLOOKUP('lt tabell'!$G$4+0.1,pivå!$EJ$3:$GT$1000,'lt tabell'!$K187,FALSE))</f>
        <v>22.2</v>
      </c>
      <c r="U187" s="37">
        <f>IF(HLOOKUP('lt tabell'!$G$4+0.2,pivå!$EJ$3:$GT$1000,'lt tabell'!$K187,FALSE)="",#N/A,HLOOKUP('lt tabell'!$G$4+0.2,pivå!$EJ$3:$GT$1000,'lt tabell'!$K187,FALSE))</f>
        <v>19</v>
      </c>
    </row>
    <row r="188" spans="1:21" s="53" customFormat="1" x14ac:dyDescent="0.25">
      <c r="A188" s="50"/>
      <c r="B188" s="51">
        <f>pivå!B190</f>
        <v>0</v>
      </c>
      <c r="C188" s="52">
        <f>pivå!E190</f>
        <v>0</v>
      </c>
      <c r="D188" s="53">
        <f>pivå!C190</f>
        <v>0</v>
      </c>
      <c r="E188" s="53">
        <f>pivå!D190</f>
        <v>0</v>
      </c>
      <c r="F188" s="54" t="str">
        <f>pivå!G190</f>
        <v>2006</v>
      </c>
      <c r="G188" s="25">
        <f>IF(HLOOKUP('lt tabell'!$G$4,pivå!$F$3:$BS$1000,'lt tabell'!$K188,FALSE)="",#N/A,HLOOKUP('lt tabell'!$G$4,pivå!$F$3:$BS$1000,'lt tabell'!$K188,FALSE))</f>
        <v>16.100000000000001</v>
      </c>
      <c r="H188" s="25">
        <f>IF(HLOOKUP('lt tabell'!$G$4+0.1,pivå!$F$3:$BS$1000,'lt tabell'!$K188,FALSE)="",#N/A,HLOOKUP('lt tabell'!$G$4+0.1,pivå!$F$3:$BS$1000,'lt tabell'!$K188,FALSE))</f>
        <v>18.7</v>
      </c>
      <c r="I188" s="25">
        <f>IF(HLOOKUP('lt tabell'!$G$4+0.2,pivå!$F$3:$BS$1000,'lt tabell'!$K188,FALSE)="",#N/A,HLOOKUP('lt tabell'!$G$4+0.2,pivå!$F$3:$BS$1000,'lt tabell'!$K188,FALSE))</f>
        <v>17.5</v>
      </c>
      <c r="J188" s="25"/>
      <c r="K188" s="26">
        <f>IF(pivå!BS190="",#N/A,pivå!BS190)</f>
        <v>17.5</v>
      </c>
      <c r="L188" s="26">
        <f>IF(pivå!BT190="",#N/A,pivå!BT190)</f>
        <v>20.100000000000001</v>
      </c>
      <c r="M188" s="26">
        <f>IF(pivå!BU190="",#N/A,pivå!BU190)</f>
        <v>18.899999999999999</v>
      </c>
      <c r="O188" s="37">
        <f>IF(HLOOKUP('lt tabell'!$G$4,pivå!$BV$3:$EF$1000,'lt tabell'!$K188,FALSE)="",#N/A,HLOOKUP('lt tabell'!$G$4,pivå!$BV$3:$EF$1000,'lt tabell'!$K188,FALSE))</f>
        <v>12.1</v>
      </c>
      <c r="P188" s="37">
        <f>IF(HLOOKUP('lt tabell'!$G$4+0.1,pivå!$BV$3:$EF$1000,'lt tabell'!$K188,FALSE)="",#N/A,HLOOKUP('lt tabell'!$G$4+0.1,pivå!$BV$3:$EF$1000,'lt tabell'!$K188,FALSE))</f>
        <v>15</v>
      </c>
      <c r="Q188" s="37">
        <f>IF(HLOOKUP('lt tabell'!$G$4+0.2,pivå!$BV$3:$EF$1000,'lt tabell'!$K188,FALSE)="",#N/A,HLOOKUP('lt tabell'!$G$4+0.2,pivå!$BV$3:$EF$1000,'lt tabell'!$K188,FALSE))</f>
        <v>14.8</v>
      </c>
      <c r="R188" s="36"/>
      <c r="S188" s="37">
        <f>IF(HLOOKUP('lt tabell'!$G$4,pivå!$EJ$3:$GT$1000,'lt tabell'!$K188,FALSE)="",#N/A,HLOOKUP('lt tabell'!$G$4,pivå!$EJ$3:$GT$1000,'lt tabell'!$K188,FALSE))</f>
        <v>20</v>
      </c>
      <c r="T188" s="37">
        <f>IF(HLOOKUP('lt tabell'!$G$4+0.1,pivå!$EJ$3:$GT$1000,'lt tabell'!$K188,FALSE)="",#N/A,HLOOKUP('lt tabell'!$G$4+0.1,pivå!$EJ$3:$GT$1000,'lt tabell'!$K188,FALSE))</f>
        <v>22.5</v>
      </c>
      <c r="U188" s="37">
        <f>IF(HLOOKUP('lt tabell'!$G$4+0.2,pivå!$EJ$3:$GT$1000,'lt tabell'!$K188,FALSE)="",#N/A,HLOOKUP('lt tabell'!$G$4+0.2,pivå!$EJ$3:$GT$1000,'lt tabell'!$K188,FALSE))</f>
        <v>20.3</v>
      </c>
    </row>
    <row r="189" spans="1:21" s="53" customFormat="1" x14ac:dyDescent="0.25">
      <c r="A189" s="50"/>
      <c r="B189" s="51">
        <f>pivå!B191</f>
        <v>0</v>
      </c>
      <c r="C189" s="52">
        <f>pivå!E191</f>
        <v>0</v>
      </c>
      <c r="D189" s="53">
        <f>pivå!C191</f>
        <v>0</v>
      </c>
      <c r="E189" s="53">
        <f>pivå!D191</f>
        <v>0</v>
      </c>
      <c r="F189" s="54" t="str">
        <f>pivå!G191</f>
        <v>2007</v>
      </c>
      <c r="G189" s="25">
        <f>IF(HLOOKUP('lt tabell'!$G$4,pivå!$F$3:$BS$1000,'lt tabell'!$K189,FALSE)="",#N/A,HLOOKUP('lt tabell'!$G$4,pivå!$F$3:$BS$1000,'lt tabell'!$K189,FALSE))</f>
        <v>12.7</v>
      </c>
      <c r="H189" s="25">
        <f>IF(HLOOKUP('lt tabell'!$G$4+0.1,pivå!$F$3:$BS$1000,'lt tabell'!$K189,FALSE)="",#N/A,HLOOKUP('lt tabell'!$G$4+0.1,pivå!$F$3:$BS$1000,'lt tabell'!$K189,FALSE))</f>
        <v>14.6</v>
      </c>
      <c r="I189" s="25">
        <f>IF(HLOOKUP('lt tabell'!$G$4+0.2,pivå!$F$3:$BS$1000,'lt tabell'!$K189,FALSE)="",#N/A,HLOOKUP('lt tabell'!$G$4+0.2,pivå!$F$3:$BS$1000,'lt tabell'!$K189,FALSE))</f>
        <v>13.7</v>
      </c>
      <c r="J189" s="25"/>
      <c r="K189" s="26">
        <f>IF(pivå!BS191="",#N/A,pivå!BS191)</f>
        <v>17.600000000000001</v>
      </c>
      <c r="L189" s="26">
        <f>IF(pivå!BT191="",#N/A,pivå!BT191)</f>
        <v>21.2</v>
      </c>
      <c r="M189" s="26">
        <f>IF(pivå!BU191="",#N/A,pivå!BU191)</f>
        <v>19.600000000000001</v>
      </c>
      <c r="O189" s="37">
        <f>IF(HLOOKUP('lt tabell'!$G$4,pivå!$BV$3:$EF$1000,'lt tabell'!$K189,FALSE)="",#N/A,HLOOKUP('lt tabell'!$G$4,pivå!$BV$3:$EF$1000,'lt tabell'!$K189,FALSE))</f>
        <v>9.6999999999999993</v>
      </c>
      <c r="P189" s="37">
        <f>IF(HLOOKUP('lt tabell'!$G$4+0.1,pivå!$BV$3:$EF$1000,'lt tabell'!$K189,FALSE)="",#N/A,HLOOKUP('lt tabell'!$G$4+0.1,pivå!$BV$3:$EF$1000,'lt tabell'!$K189,FALSE))</f>
        <v>11.8</v>
      </c>
      <c r="Q189" s="37">
        <f>IF(HLOOKUP('lt tabell'!$G$4+0.2,pivå!$BV$3:$EF$1000,'lt tabell'!$K189,FALSE)="",#N/A,HLOOKUP('lt tabell'!$G$4+0.2,pivå!$BV$3:$EF$1000,'lt tabell'!$K189,FALSE))</f>
        <v>11.7</v>
      </c>
      <c r="R189" s="36"/>
      <c r="S189" s="37">
        <f>IF(HLOOKUP('lt tabell'!$G$4,pivå!$EJ$3:$GT$1000,'lt tabell'!$K189,FALSE)="",#N/A,HLOOKUP('lt tabell'!$G$4,pivå!$EJ$3:$GT$1000,'lt tabell'!$K189,FALSE))</f>
        <v>15.7</v>
      </c>
      <c r="T189" s="37">
        <f>IF(HLOOKUP('lt tabell'!$G$4+0.1,pivå!$EJ$3:$GT$1000,'lt tabell'!$K189,FALSE)="",#N/A,HLOOKUP('lt tabell'!$G$4+0.1,pivå!$EJ$3:$GT$1000,'lt tabell'!$K189,FALSE))</f>
        <v>17.399999999999999</v>
      </c>
      <c r="U189" s="37">
        <f>IF(HLOOKUP('lt tabell'!$G$4+0.2,pivå!$EJ$3:$GT$1000,'lt tabell'!$K189,FALSE)="",#N/A,HLOOKUP('lt tabell'!$G$4+0.2,pivå!$EJ$3:$GT$1000,'lt tabell'!$K189,FALSE))</f>
        <v>15.8</v>
      </c>
    </row>
    <row r="190" spans="1:21" s="53" customFormat="1" x14ac:dyDescent="0.25">
      <c r="A190" s="50"/>
      <c r="B190" s="51">
        <f>pivå!B192</f>
        <v>0</v>
      </c>
      <c r="C190" s="52">
        <f>pivå!E192</f>
        <v>0</v>
      </c>
      <c r="D190" s="53">
        <f>pivå!C192</f>
        <v>0</v>
      </c>
      <c r="E190" s="53">
        <f>pivå!D192</f>
        <v>0</v>
      </c>
      <c r="F190" s="54" t="str">
        <f>pivå!G192</f>
        <v>2008</v>
      </c>
      <c r="G190" s="25">
        <f>IF(HLOOKUP('lt tabell'!$G$4,pivå!$F$3:$BS$1000,'lt tabell'!$K190,FALSE)="",#N/A,HLOOKUP('lt tabell'!$G$4,pivå!$F$3:$BS$1000,'lt tabell'!$K190,FALSE))</f>
        <v>13.4</v>
      </c>
      <c r="H190" s="25">
        <f>IF(HLOOKUP('lt tabell'!$G$4+0.1,pivå!$F$3:$BS$1000,'lt tabell'!$K190,FALSE)="",#N/A,HLOOKUP('lt tabell'!$G$4+0.1,pivå!$F$3:$BS$1000,'lt tabell'!$K190,FALSE))</f>
        <v>16.3</v>
      </c>
      <c r="I190" s="25">
        <f>IF(HLOOKUP('lt tabell'!$G$4+0.2,pivå!$F$3:$BS$1000,'lt tabell'!$K190,FALSE)="",#N/A,HLOOKUP('lt tabell'!$G$4+0.2,pivå!$F$3:$BS$1000,'lt tabell'!$K190,FALSE))</f>
        <v>15</v>
      </c>
      <c r="J190" s="25"/>
      <c r="K190" s="26">
        <f>IF(pivå!BS192="",#N/A,pivå!BS192)</f>
        <v>16.3</v>
      </c>
      <c r="L190" s="26">
        <f>IF(pivå!BT192="",#N/A,pivå!BT192)</f>
        <v>19</v>
      </c>
      <c r="M190" s="26">
        <f>IF(pivå!BU192="",#N/A,pivå!BU192)</f>
        <v>17.8</v>
      </c>
      <c r="O190" s="37">
        <f>IF(HLOOKUP('lt tabell'!$G$4,pivå!$BV$3:$EF$1000,'lt tabell'!$K190,FALSE)="",#N/A,HLOOKUP('lt tabell'!$G$4,pivå!$BV$3:$EF$1000,'lt tabell'!$K190,FALSE))</f>
        <v>10.5</v>
      </c>
      <c r="P190" s="37">
        <f>IF(HLOOKUP('lt tabell'!$G$4+0.1,pivå!$BV$3:$EF$1000,'lt tabell'!$K190,FALSE)="",#N/A,HLOOKUP('lt tabell'!$G$4+0.1,pivå!$BV$3:$EF$1000,'lt tabell'!$K190,FALSE))</f>
        <v>13.6</v>
      </c>
      <c r="Q190" s="37">
        <f>IF(HLOOKUP('lt tabell'!$G$4+0.2,pivå!$BV$3:$EF$1000,'lt tabell'!$K190,FALSE)="",#N/A,HLOOKUP('lt tabell'!$G$4+0.2,pivå!$BV$3:$EF$1000,'lt tabell'!$K190,FALSE))</f>
        <v>13</v>
      </c>
      <c r="R190" s="36"/>
      <c r="S190" s="37">
        <f>IF(HLOOKUP('lt tabell'!$G$4,pivå!$EJ$3:$GT$1000,'lt tabell'!$K190,FALSE)="",#N/A,HLOOKUP('lt tabell'!$G$4,pivå!$EJ$3:$GT$1000,'lt tabell'!$K190,FALSE))</f>
        <v>16.2</v>
      </c>
      <c r="T190" s="37">
        <f>IF(HLOOKUP('lt tabell'!$G$4+0.1,pivå!$EJ$3:$GT$1000,'lt tabell'!$K190,FALSE)="",#N/A,HLOOKUP('lt tabell'!$G$4+0.1,pivå!$EJ$3:$GT$1000,'lt tabell'!$K190,FALSE))</f>
        <v>19.100000000000001</v>
      </c>
      <c r="U190" s="37">
        <f>IF(HLOOKUP('lt tabell'!$G$4+0.2,pivå!$EJ$3:$GT$1000,'lt tabell'!$K190,FALSE)="",#N/A,HLOOKUP('lt tabell'!$G$4+0.2,pivå!$EJ$3:$GT$1000,'lt tabell'!$K190,FALSE))</f>
        <v>17</v>
      </c>
    </row>
    <row r="191" spans="1:21" s="53" customFormat="1" x14ac:dyDescent="0.25">
      <c r="A191" s="50"/>
      <c r="B191" s="51">
        <f>pivå!B193</f>
        <v>0</v>
      </c>
      <c r="C191" s="52">
        <f>pivå!E193</f>
        <v>0</v>
      </c>
      <c r="D191" s="53">
        <f>pivå!C193</f>
        <v>0</v>
      </c>
      <c r="E191" s="53">
        <f>pivå!D193</f>
        <v>0</v>
      </c>
      <c r="F191" s="54" t="str">
        <f>pivå!G193</f>
        <v>2009</v>
      </c>
      <c r="G191" s="25">
        <f>IF(HLOOKUP('lt tabell'!$G$4,pivå!$F$3:$BS$1000,'lt tabell'!$K191,FALSE)="",#N/A,HLOOKUP('lt tabell'!$G$4,pivå!$F$3:$BS$1000,'lt tabell'!$K191,FALSE))</f>
        <v>13</v>
      </c>
      <c r="H191" s="25">
        <f>IF(HLOOKUP('lt tabell'!$G$4+0.1,pivå!$F$3:$BS$1000,'lt tabell'!$K191,FALSE)="",#N/A,HLOOKUP('lt tabell'!$G$4+0.1,pivå!$F$3:$BS$1000,'lt tabell'!$K191,FALSE))</f>
        <v>15.2</v>
      </c>
      <c r="I191" s="25">
        <f>IF(HLOOKUP('lt tabell'!$G$4+0.2,pivå!$F$3:$BS$1000,'lt tabell'!$K191,FALSE)="",#N/A,HLOOKUP('lt tabell'!$G$4+0.2,pivå!$F$3:$BS$1000,'lt tabell'!$K191,FALSE))</f>
        <v>14.2</v>
      </c>
      <c r="J191" s="25"/>
      <c r="K191" s="26">
        <f>IF(pivå!BS193="",#N/A,pivå!BS193)</f>
        <v>16.3</v>
      </c>
      <c r="L191" s="26">
        <f>IF(pivå!BT193="",#N/A,pivå!BT193)</f>
        <v>18.5</v>
      </c>
      <c r="M191" s="26">
        <f>IF(pivå!BU193="",#N/A,pivå!BU193)</f>
        <v>17.5</v>
      </c>
      <c r="O191" s="37">
        <f>IF(HLOOKUP('lt tabell'!$G$4,pivå!$BV$3:$EF$1000,'lt tabell'!$K191,FALSE)="",#N/A,HLOOKUP('lt tabell'!$G$4,pivå!$BV$3:$EF$1000,'lt tabell'!$K191,FALSE))</f>
        <v>10.3</v>
      </c>
      <c r="P191" s="37">
        <f>IF(HLOOKUP('lt tabell'!$G$4+0.1,pivå!$BV$3:$EF$1000,'lt tabell'!$K191,FALSE)="",#N/A,HLOOKUP('lt tabell'!$G$4+0.1,pivå!$BV$3:$EF$1000,'lt tabell'!$K191,FALSE))</f>
        <v>12.6</v>
      </c>
      <c r="Q191" s="37">
        <f>IF(HLOOKUP('lt tabell'!$G$4+0.2,pivå!$BV$3:$EF$1000,'lt tabell'!$K191,FALSE)="",#N/A,HLOOKUP('lt tabell'!$G$4+0.2,pivå!$BV$3:$EF$1000,'lt tabell'!$K191,FALSE))</f>
        <v>12.3</v>
      </c>
      <c r="R191" s="36"/>
      <c r="S191" s="37">
        <f>IF(HLOOKUP('lt tabell'!$G$4,pivå!$EJ$3:$GT$1000,'lt tabell'!$K191,FALSE)="",#N/A,HLOOKUP('lt tabell'!$G$4,pivå!$EJ$3:$GT$1000,'lt tabell'!$K191,FALSE))</f>
        <v>15.7</v>
      </c>
      <c r="T191" s="37">
        <f>IF(HLOOKUP('lt tabell'!$G$4+0.1,pivå!$EJ$3:$GT$1000,'lt tabell'!$K191,FALSE)="",#N/A,HLOOKUP('lt tabell'!$G$4+0.1,pivå!$EJ$3:$GT$1000,'lt tabell'!$K191,FALSE))</f>
        <v>17.8</v>
      </c>
      <c r="U191" s="37">
        <f>IF(HLOOKUP('lt tabell'!$G$4+0.2,pivå!$EJ$3:$GT$1000,'lt tabell'!$K191,FALSE)="",#N/A,HLOOKUP('lt tabell'!$G$4+0.2,pivå!$EJ$3:$GT$1000,'lt tabell'!$K191,FALSE))</f>
        <v>16.100000000000001</v>
      </c>
    </row>
    <row r="192" spans="1:21" x14ac:dyDescent="0.25">
      <c r="A192" s="23"/>
      <c r="B192" s="9">
        <f>pivå!B194</f>
        <v>0</v>
      </c>
      <c r="C192" s="20">
        <f>pivå!E194</f>
        <v>0</v>
      </c>
      <c r="D192" s="12">
        <f>pivå!C194</f>
        <v>0</v>
      </c>
      <c r="E192" s="12">
        <f>pivå!D194</f>
        <v>0</v>
      </c>
      <c r="F192" s="14" t="str">
        <f>pivå!G194</f>
        <v>2010</v>
      </c>
      <c r="G192" s="25">
        <f>IF(HLOOKUP('lt tabell'!$G$4,pivå!$F$3:$BS$1000,'lt tabell'!$K192,FALSE)="",#N/A,HLOOKUP('lt tabell'!$G$4,pivå!$F$3:$BS$1000,'lt tabell'!$K192,FALSE))</f>
        <v>15.4</v>
      </c>
      <c r="H192" s="25">
        <f>IF(HLOOKUP('lt tabell'!$G$4+0.1,pivå!$F$3:$BS$1000,'lt tabell'!$K192,FALSE)="",#N/A,HLOOKUP('lt tabell'!$G$4+0.1,pivå!$F$3:$BS$1000,'lt tabell'!$K192,FALSE))</f>
        <v>14.8</v>
      </c>
      <c r="I192" s="25">
        <f>IF(HLOOKUP('lt tabell'!$G$4+0.2,pivå!$F$3:$BS$1000,'lt tabell'!$K192,FALSE)="",#N/A,HLOOKUP('lt tabell'!$G$4+0.2,pivå!$F$3:$BS$1000,'lt tabell'!$K192,FALSE))</f>
        <v>15.1</v>
      </c>
      <c r="J192" s="25"/>
      <c r="K192" s="26">
        <f>IF(pivå!BS194="",#N/A,pivå!BS194)</f>
        <v>15.1</v>
      </c>
      <c r="L192" s="26">
        <f>IF(pivå!BT194="",#N/A,pivå!BT194)</f>
        <v>16.899999999999999</v>
      </c>
      <c r="M192" s="26">
        <f>IF(pivå!BU194="",#N/A,pivå!BU194)</f>
        <v>16.100000000000001</v>
      </c>
      <c r="O192" s="37">
        <f>IF(HLOOKUP('lt tabell'!$G$4,pivå!$BV$3:$EF$1000,'lt tabell'!$K192,FALSE)="",#N/A,HLOOKUP('lt tabell'!$G$4,pivå!$BV$3:$EF$1000,'lt tabell'!$K192,FALSE))</f>
        <v>12.6</v>
      </c>
      <c r="P192" s="37">
        <f>IF(HLOOKUP('lt tabell'!$G$4+0.1,pivå!$BV$3:$EF$1000,'lt tabell'!$K192,FALSE)="",#N/A,HLOOKUP('lt tabell'!$G$4+0.1,pivå!$BV$3:$EF$1000,'lt tabell'!$K192,FALSE))</f>
        <v>12.2</v>
      </c>
      <c r="Q192" s="37">
        <f>IF(HLOOKUP('lt tabell'!$G$4+0.2,pivå!$BV$3:$EF$1000,'lt tabell'!$K192,FALSE)="",#N/A,HLOOKUP('lt tabell'!$G$4+0.2,pivå!$BV$3:$EF$1000,'lt tabell'!$K192,FALSE))</f>
        <v>13.1</v>
      </c>
      <c r="S192" s="37">
        <f>IF(HLOOKUP('lt tabell'!$G$4,pivå!$EJ$3:$GT$1000,'lt tabell'!$K192,FALSE)="",#N/A,HLOOKUP('lt tabell'!$G$4,pivå!$EJ$3:$GT$1000,'lt tabell'!$K192,FALSE))</f>
        <v>18.3</v>
      </c>
      <c r="T192" s="37">
        <f>IF(HLOOKUP('lt tabell'!$G$4+0.1,pivå!$EJ$3:$GT$1000,'lt tabell'!$K192,FALSE)="",#N/A,HLOOKUP('lt tabell'!$G$4+0.1,pivå!$EJ$3:$GT$1000,'lt tabell'!$K192,FALSE))</f>
        <v>17.3</v>
      </c>
      <c r="U192" s="37">
        <f>IF(HLOOKUP('lt tabell'!$G$4+0.2,pivå!$EJ$3:$GT$1000,'lt tabell'!$K192,FALSE)="",#N/A,HLOOKUP('lt tabell'!$G$4+0.2,pivå!$EJ$3:$GT$1000,'lt tabell'!$K192,FALSE))</f>
        <v>17</v>
      </c>
    </row>
    <row r="193" spans="1:21" x14ac:dyDescent="0.25">
      <c r="A193" s="23"/>
      <c r="B193" s="9">
        <f>pivå!B195</f>
        <v>0</v>
      </c>
      <c r="C193" s="20">
        <f>pivå!E195</f>
        <v>0</v>
      </c>
      <c r="D193" s="12">
        <f>pivå!C195</f>
        <v>0</v>
      </c>
      <c r="E193" s="12">
        <f>pivå!D195</f>
        <v>0</v>
      </c>
      <c r="F193" s="14" t="str">
        <f>pivå!G195</f>
        <v>2011</v>
      </c>
      <c r="G193" s="25">
        <f>IF(HLOOKUP('lt tabell'!$G$4,pivå!$F$3:$BS$1000,'lt tabell'!$K193,FALSE)="",#N/A,HLOOKUP('lt tabell'!$G$4,pivå!$F$3:$BS$1000,'lt tabell'!$K193,FALSE))</f>
        <v>16.399999999999999</v>
      </c>
      <c r="H193" s="25">
        <f>IF(HLOOKUP('lt tabell'!$G$4+0.1,pivå!$F$3:$BS$1000,'lt tabell'!$K193,FALSE)="",#N/A,HLOOKUP('lt tabell'!$G$4+0.1,pivå!$F$3:$BS$1000,'lt tabell'!$K193,FALSE))</f>
        <v>16.100000000000001</v>
      </c>
      <c r="I193" s="25">
        <f>IF(HLOOKUP('lt tabell'!$G$4+0.2,pivå!$F$3:$BS$1000,'lt tabell'!$K193,FALSE)="",#N/A,HLOOKUP('lt tabell'!$G$4+0.2,pivå!$F$3:$BS$1000,'lt tabell'!$K193,FALSE))</f>
        <v>16.2</v>
      </c>
      <c r="J193" s="25"/>
      <c r="K193" s="26">
        <f>IF(pivå!BS195="",#N/A,pivå!BS195)</f>
        <v>13.7</v>
      </c>
      <c r="L193" s="26">
        <f>IF(pivå!BT195="",#N/A,pivå!BT195)</f>
        <v>16.3</v>
      </c>
      <c r="M193" s="26">
        <f>IF(pivå!BU195="",#N/A,pivå!BU195)</f>
        <v>15.2</v>
      </c>
      <c r="O193" s="37">
        <f>IF(HLOOKUP('lt tabell'!$G$4,pivå!$BV$3:$EF$1000,'lt tabell'!$K193,FALSE)="",#N/A,HLOOKUP('lt tabell'!$G$4,pivå!$BV$3:$EF$1000,'lt tabell'!$K193,FALSE))</f>
        <v>13.4</v>
      </c>
      <c r="P193" s="37">
        <f>IF(HLOOKUP('lt tabell'!$G$4+0.1,pivå!$BV$3:$EF$1000,'lt tabell'!$K193,FALSE)="",#N/A,HLOOKUP('lt tabell'!$G$4+0.1,pivå!$BV$3:$EF$1000,'lt tabell'!$K193,FALSE))</f>
        <v>13.4</v>
      </c>
      <c r="Q193" s="37">
        <f>IF(HLOOKUP('lt tabell'!$G$4+0.2,pivå!$BV$3:$EF$1000,'lt tabell'!$K193,FALSE)="",#N/A,HLOOKUP('lt tabell'!$G$4+0.2,pivå!$BV$3:$EF$1000,'lt tabell'!$K193,FALSE))</f>
        <v>14.2</v>
      </c>
      <c r="S193" s="37">
        <f>IF(HLOOKUP('lt tabell'!$G$4,pivå!$EJ$3:$GT$1000,'lt tabell'!$K193,FALSE)="",#N/A,HLOOKUP('lt tabell'!$G$4,pivå!$EJ$3:$GT$1000,'lt tabell'!$K193,FALSE))</f>
        <v>19.399999999999999</v>
      </c>
      <c r="T193" s="37">
        <f>IF(HLOOKUP('lt tabell'!$G$4+0.1,pivå!$EJ$3:$GT$1000,'lt tabell'!$K193,FALSE)="",#N/A,HLOOKUP('lt tabell'!$G$4+0.1,pivå!$EJ$3:$GT$1000,'lt tabell'!$K193,FALSE))</f>
        <v>18.7</v>
      </c>
      <c r="U193" s="37">
        <f>IF(HLOOKUP('lt tabell'!$G$4+0.2,pivå!$EJ$3:$GT$1000,'lt tabell'!$K193,FALSE)="",#N/A,HLOOKUP('lt tabell'!$G$4+0.2,pivå!$EJ$3:$GT$1000,'lt tabell'!$K193,FALSE))</f>
        <v>18.2</v>
      </c>
    </row>
    <row r="194" spans="1:21" x14ac:dyDescent="0.25">
      <c r="A194" s="23"/>
      <c r="B194" s="9">
        <f>pivå!B196</f>
        <v>0</v>
      </c>
      <c r="C194" s="20">
        <f>pivå!E196</f>
        <v>0</v>
      </c>
      <c r="D194" s="12">
        <f>pivå!C196</f>
        <v>0</v>
      </c>
      <c r="E194" s="12">
        <f>pivå!D196</f>
        <v>0</v>
      </c>
      <c r="F194" s="14">
        <f>pivå!G196</f>
        <v>0</v>
      </c>
      <c r="G194" s="25" t="e">
        <f>IF(HLOOKUP('lt tabell'!$G$4,pivå!$F$3:$BS$1000,'lt tabell'!$K194,FALSE)="",#N/A,HLOOKUP('lt tabell'!$G$4,pivå!$F$3:$BS$1000,'lt tabell'!$K194,FALSE))</f>
        <v>#N/A</v>
      </c>
      <c r="H194" s="25" t="e">
        <f>IF(HLOOKUP('lt tabell'!$G$4+0.1,pivå!$F$3:$BS$1000,'lt tabell'!$K194,FALSE)="",#N/A,HLOOKUP('lt tabell'!$G$4+0.1,pivå!$F$3:$BS$1000,'lt tabell'!$K194,FALSE))</f>
        <v>#N/A</v>
      </c>
      <c r="I194" s="25" t="e">
        <f>IF(HLOOKUP('lt tabell'!$G$4+0.2,pivå!$F$3:$BS$1000,'lt tabell'!$K194,FALSE)="",#N/A,HLOOKUP('lt tabell'!$G$4+0.2,pivå!$F$3:$BS$1000,'lt tabell'!$K194,FALSE))</f>
        <v>#N/A</v>
      </c>
      <c r="J194" s="25"/>
      <c r="K194" s="26" t="e">
        <f>IF(pivå!BS196="",#N/A,pivå!BS196)</f>
        <v>#N/A</v>
      </c>
      <c r="L194" s="26" t="e">
        <f>IF(pivå!BT196="",#N/A,pivå!BT196)</f>
        <v>#N/A</v>
      </c>
      <c r="M194" s="26" t="e">
        <f>IF(pivå!BU196="",#N/A,pivå!BU196)</f>
        <v>#N/A</v>
      </c>
      <c r="O194" s="37" t="e">
        <f>IF(HLOOKUP('lt tabell'!$G$4,pivå!$BV$3:$EF$1000,'lt tabell'!$K194,FALSE)="",#N/A,HLOOKUP('lt tabell'!$G$4,pivå!$BV$3:$EF$1000,'lt tabell'!$K194,FALSE))</f>
        <v>#N/A</v>
      </c>
      <c r="P194" s="37" t="e">
        <f>IF(HLOOKUP('lt tabell'!$G$4+0.1,pivå!$BV$3:$EF$1000,'lt tabell'!$K194,FALSE)="",#N/A,HLOOKUP('lt tabell'!$G$4+0.1,pivå!$BV$3:$EF$1000,'lt tabell'!$K194,FALSE))</f>
        <v>#N/A</v>
      </c>
      <c r="Q194" s="37" t="e">
        <f>IF(HLOOKUP('lt tabell'!$G$4+0.2,pivå!$BV$3:$EF$1000,'lt tabell'!$K194,FALSE)="",#N/A,HLOOKUP('lt tabell'!$G$4+0.2,pivå!$BV$3:$EF$1000,'lt tabell'!$K194,FALSE))</f>
        <v>#N/A</v>
      </c>
      <c r="S194" s="37" t="e">
        <f>IF(HLOOKUP('lt tabell'!$G$4,pivå!$EJ$3:$GT$1000,'lt tabell'!$K194,FALSE)="",#N/A,HLOOKUP('lt tabell'!$G$4,pivå!$EJ$3:$GT$1000,'lt tabell'!$K194,FALSE))</f>
        <v>#N/A</v>
      </c>
      <c r="T194" s="37" t="e">
        <f>IF(HLOOKUP('lt tabell'!$G$4+0.1,pivå!$EJ$3:$GT$1000,'lt tabell'!$K194,FALSE)="",#N/A,HLOOKUP('lt tabell'!$G$4+0.1,pivå!$EJ$3:$GT$1000,'lt tabell'!$K194,FALSE))</f>
        <v>#N/A</v>
      </c>
      <c r="U194" s="37" t="e">
        <f>IF(HLOOKUP('lt tabell'!$G$4+0.2,pivå!$EJ$3:$GT$1000,'lt tabell'!$K194,FALSE)="",#N/A,HLOOKUP('lt tabell'!$G$4+0.2,pivå!$EJ$3:$GT$1000,'lt tabell'!$K194,FALSE))</f>
        <v>#N/A</v>
      </c>
    </row>
    <row r="195" spans="1:21" x14ac:dyDescent="0.25">
      <c r="A195" s="23"/>
      <c r="B195" s="9">
        <f>pivå!B197</f>
        <v>81</v>
      </c>
      <c r="C195" s="20" t="str">
        <f>pivå!E197</f>
        <v>Måluppfyllelse för blodtryck vid diabetes - primärvård</v>
      </c>
      <c r="D195" s="12" t="str">
        <f>pivå!C197</f>
        <v>NDR - Nationella Diabetesregistret</v>
      </c>
      <c r="E195" s="12" t="str">
        <f>pivå!D197</f>
        <v>Procent</v>
      </c>
      <c r="F195" s="14" t="str">
        <f>pivå!G197</f>
        <v>2005</v>
      </c>
      <c r="G195" s="25">
        <f>IF(HLOOKUP('lt tabell'!$G$4,pivå!$F$3:$BS$1000,'lt tabell'!$K195,FALSE)="",#N/A,HLOOKUP('lt tabell'!$G$4,pivå!$F$3:$BS$1000,'lt tabell'!$K195,FALSE))</f>
        <v>14.2</v>
      </c>
      <c r="H195" s="25">
        <f>IF(HLOOKUP('lt tabell'!$G$4+0.1,pivå!$F$3:$BS$1000,'lt tabell'!$K195,FALSE)="",#N/A,HLOOKUP('lt tabell'!$G$4+0.1,pivå!$F$3:$BS$1000,'lt tabell'!$K195,FALSE))</f>
        <v>14.7</v>
      </c>
      <c r="I195" s="25">
        <f>IF(HLOOKUP('lt tabell'!$G$4+0.2,pivå!$F$3:$BS$1000,'lt tabell'!$K195,FALSE)="",#N/A,HLOOKUP('lt tabell'!$G$4+0.2,pivå!$F$3:$BS$1000,'lt tabell'!$K195,FALSE))</f>
        <v>14.5</v>
      </c>
      <c r="J195" s="25"/>
      <c r="K195" s="26">
        <f>IF(pivå!BS197="",#N/A,pivå!BS197)</f>
        <v>15.6</v>
      </c>
      <c r="L195" s="26">
        <f>IF(pivå!BT197="",#N/A,pivå!BT197)</f>
        <v>16.5</v>
      </c>
      <c r="M195" s="26">
        <f>IF(pivå!BU197="",#N/A,pivå!BU197)</f>
        <v>16.100000000000001</v>
      </c>
      <c r="O195" s="37">
        <f>IF(HLOOKUP('lt tabell'!$G$4,pivå!$BV$3:$EF$1000,'lt tabell'!$K195,FALSE)="",#N/A,HLOOKUP('lt tabell'!$G$4,pivå!$BV$3:$EF$1000,'lt tabell'!$K195,FALSE))</f>
        <v>11.9</v>
      </c>
      <c r="P195" s="37">
        <f>IF(HLOOKUP('lt tabell'!$G$4+0.1,pivå!$BV$3:$EF$1000,'lt tabell'!$K195,FALSE)="",#N/A,HLOOKUP('lt tabell'!$G$4+0.1,pivå!$BV$3:$EF$1000,'lt tabell'!$K195,FALSE))</f>
        <v>12.7</v>
      </c>
      <c r="Q195" s="37">
        <f>IF(HLOOKUP('lt tabell'!$G$4+0.2,pivå!$BV$3:$EF$1000,'lt tabell'!$K195,FALSE)="",#N/A,HLOOKUP('lt tabell'!$G$4+0.2,pivå!$BV$3:$EF$1000,'lt tabell'!$K195,FALSE))</f>
        <v>13</v>
      </c>
      <c r="S195" s="37">
        <f>IF(HLOOKUP('lt tabell'!$G$4,pivå!$EJ$3:$GT$1000,'lt tabell'!$K195,FALSE)="",#N/A,HLOOKUP('lt tabell'!$G$4,pivå!$EJ$3:$GT$1000,'lt tabell'!$K195,FALSE))</f>
        <v>16.5</v>
      </c>
      <c r="T195" s="37">
        <f>IF(HLOOKUP('lt tabell'!$G$4+0.1,pivå!$EJ$3:$GT$1000,'lt tabell'!$K195,FALSE)="",#N/A,HLOOKUP('lt tabell'!$G$4+0.1,pivå!$EJ$3:$GT$1000,'lt tabell'!$K195,FALSE))</f>
        <v>16.7</v>
      </c>
      <c r="U195" s="37">
        <f>IF(HLOOKUP('lt tabell'!$G$4+0.2,pivå!$EJ$3:$GT$1000,'lt tabell'!$K195,FALSE)="",#N/A,HLOOKUP('lt tabell'!$G$4+0.2,pivå!$EJ$3:$GT$1000,'lt tabell'!$K195,FALSE))</f>
        <v>16</v>
      </c>
    </row>
    <row r="196" spans="1:21" x14ac:dyDescent="0.25">
      <c r="A196" s="23"/>
      <c r="B196" s="9">
        <f>pivå!B198</f>
        <v>0</v>
      </c>
      <c r="C196" s="20">
        <f>pivå!E198</f>
        <v>0</v>
      </c>
      <c r="D196" s="12">
        <f>pivå!C198</f>
        <v>0</v>
      </c>
      <c r="E196" s="12">
        <f>pivå!D198</f>
        <v>0</v>
      </c>
      <c r="F196" s="14" t="str">
        <f>pivå!G198</f>
        <v>2006</v>
      </c>
      <c r="G196" s="25">
        <f>IF(HLOOKUP('lt tabell'!$G$4,pivå!$F$3:$BS$1000,'lt tabell'!$K196,FALSE)="",#N/A,HLOOKUP('lt tabell'!$G$4,pivå!$F$3:$BS$1000,'lt tabell'!$K196,FALSE))</f>
        <v>16.3</v>
      </c>
      <c r="H196" s="25">
        <f>IF(HLOOKUP('lt tabell'!$G$4+0.1,pivå!$F$3:$BS$1000,'lt tabell'!$K196,FALSE)="",#N/A,HLOOKUP('lt tabell'!$G$4+0.1,pivå!$F$3:$BS$1000,'lt tabell'!$K196,FALSE))</f>
        <v>16.600000000000001</v>
      </c>
      <c r="I196" s="25">
        <f>IF(HLOOKUP('lt tabell'!$G$4+0.2,pivå!$F$3:$BS$1000,'lt tabell'!$K196,FALSE)="",#N/A,HLOOKUP('lt tabell'!$G$4+0.2,pivå!$F$3:$BS$1000,'lt tabell'!$K196,FALSE))</f>
        <v>16.5</v>
      </c>
      <c r="J196" s="25"/>
      <c r="K196" s="26">
        <f>IF(pivå!BS198="",#N/A,pivå!BS198)</f>
        <v>18.100000000000001</v>
      </c>
      <c r="L196" s="26">
        <f>IF(pivå!BT198="",#N/A,pivå!BT198)</f>
        <v>18.5</v>
      </c>
      <c r="M196" s="26">
        <f>IF(pivå!BU198="",#N/A,pivå!BU198)</f>
        <v>18.3</v>
      </c>
      <c r="O196" s="37">
        <f>IF(HLOOKUP('lt tabell'!$G$4,pivå!$BV$3:$EF$1000,'lt tabell'!$K196,FALSE)="",#N/A,HLOOKUP('lt tabell'!$G$4,pivå!$BV$3:$EF$1000,'lt tabell'!$K196,FALSE))</f>
        <v>13.9</v>
      </c>
      <c r="P196" s="37">
        <f>IF(HLOOKUP('lt tabell'!$G$4+0.1,pivå!$BV$3:$EF$1000,'lt tabell'!$K196,FALSE)="",#N/A,HLOOKUP('lt tabell'!$G$4+0.1,pivå!$BV$3:$EF$1000,'lt tabell'!$K196,FALSE))</f>
        <v>14.6</v>
      </c>
      <c r="Q196" s="37">
        <f>IF(HLOOKUP('lt tabell'!$G$4+0.2,pivå!$BV$3:$EF$1000,'lt tabell'!$K196,FALSE)="",#N/A,HLOOKUP('lt tabell'!$G$4+0.2,pivå!$BV$3:$EF$1000,'lt tabell'!$K196,FALSE))</f>
        <v>15</v>
      </c>
      <c r="S196" s="37">
        <f>IF(HLOOKUP('lt tabell'!$G$4,pivå!$EJ$3:$GT$1000,'lt tabell'!$K196,FALSE)="",#N/A,HLOOKUP('lt tabell'!$G$4,pivå!$EJ$3:$GT$1000,'lt tabell'!$K196,FALSE))</f>
        <v>18.7</v>
      </c>
      <c r="T196" s="37">
        <f>IF(HLOOKUP('lt tabell'!$G$4+0.1,pivå!$EJ$3:$GT$1000,'lt tabell'!$K196,FALSE)="",#N/A,HLOOKUP('lt tabell'!$G$4+0.1,pivå!$EJ$3:$GT$1000,'lt tabell'!$K196,FALSE))</f>
        <v>18.7</v>
      </c>
      <c r="U196" s="37">
        <f>IF(HLOOKUP('lt tabell'!$G$4+0.2,pivå!$EJ$3:$GT$1000,'lt tabell'!$K196,FALSE)="",#N/A,HLOOKUP('lt tabell'!$G$4+0.2,pivå!$EJ$3:$GT$1000,'lt tabell'!$K196,FALSE))</f>
        <v>18.100000000000001</v>
      </c>
    </row>
    <row r="197" spans="1:21" x14ac:dyDescent="0.25">
      <c r="A197" s="23"/>
      <c r="B197" s="9">
        <f>pivå!B199</f>
        <v>0</v>
      </c>
      <c r="C197" s="20">
        <f>pivå!E199</f>
        <v>0</v>
      </c>
      <c r="D197" s="12">
        <f>pivå!C199</f>
        <v>0</v>
      </c>
      <c r="E197" s="12">
        <f>pivå!D199</f>
        <v>0</v>
      </c>
      <c r="F197" s="14" t="str">
        <f>pivå!G199</f>
        <v>2007</v>
      </c>
      <c r="G197" s="25">
        <f>IF(HLOOKUP('lt tabell'!$G$4,pivå!$F$3:$BS$1000,'lt tabell'!$K197,FALSE)="",#N/A,HLOOKUP('lt tabell'!$G$4,pivå!$F$3:$BS$1000,'lt tabell'!$K197,FALSE))</f>
        <v>16.399999999999999</v>
      </c>
      <c r="H197" s="25">
        <f>IF(HLOOKUP('lt tabell'!$G$4+0.1,pivå!$F$3:$BS$1000,'lt tabell'!$K197,FALSE)="",#N/A,HLOOKUP('lt tabell'!$G$4+0.1,pivå!$F$3:$BS$1000,'lt tabell'!$K197,FALSE))</f>
        <v>19.7</v>
      </c>
      <c r="I197" s="25">
        <f>IF(HLOOKUP('lt tabell'!$G$4+0.2,pivå!$F$3:$BS$1000,'lt tabell'!$K197,FALSE)="",#N/A,HLOOKUP('lt tabell'!$G$4+0.2,pivå!$F$3:$BS$1000,'lt tabell'!$K197,FALSE))</f>
        <v>18.3</v>
      </c>
      <c r="J197" s="25"/>
      <c r="K197" s="26">
        <f>IF(pivå!BS199="",#N/A,pivå!BS199)</f>
        <v>19.600000000000001</v>
      </c>
      <c r="L197" s="26">
        <f>IF(pivå!BT199="",#N/A,pivå!BT199)</f>
        <v>19.7</v>
      </c>
      <c r="M197" s="26">
        <f>IF(pivå!BU199="",#N/A,pivå!BU199)</f>
        <v>19.7</v>
      </c>
      <c r="O197" s="37">
        <f>IF(HLOOKUP('lt tabell'!$G$4,pivå!$BV$3:$EF$1000,'lt tabell'!$K197,FALSE)="",#N/A,HLOOKUP('lt tabell'!$G$4,pivå!$BV$3:$EF$1000,'lt tabell'!$K197,FALSE))</f>
        <v>14.1</v>
      </c>
      <c r="P197" s="37">
        <f>IF(HLOOKUP('lt tabell'!$G$4+0.1,pivå!$BV$3:$EF$1000,'lt tabell'!$K197,FALSE)="",#N/A,HLOOKUP('lt tabell'!$G$4+0.1,pivå!$BV$3:$EF$1000,'lt tabell'!$K197,FALSE))</f>
        <v>17.600000000000001</v>
      </c>
      <c r="Q197" s="37">
        <f>IF(HLOOKUP('lt tabell'!$G$4+0.2,pivå!$BV$3:$EF$1000,'lt tabell'!$K197,FALSE)="",#N/A,HLOOKUP('lt tabell'!$G$4+0.2,pivå!$BV$3:$EF$1000,'lt tabell'!$K197,FALSE))</f>
        <v>16.7</v>
      </c>
      <c r="S197" s="37">
        <f>IF(HLOOKUP('lt tabell'!$G$4,pivå!$EJ$3:$GT$1000,'lt tabell'!$K197,FALSE)="",#N/A,HLOOKUP('lt tabell'!$G$4,pivå!$EJ$3:$GT$1000,'lt tabell'!$K197,FALSE))</f>
        <v>18.7</v>
      </c>
      <c r="T197" s="37">
        <f>IF(HLOOKUP('lt tabell'!$G$4+0.1,pivå!$EJ$3:$GT$1000,'lt tabell'!$K197,FALSE)="",#N/A,HLOOKUP('lt tabell'!$G$4+0.1,pivå!$EJ$3:$GT$1000,'lt tabell'!$K197,FALSE))</f>
        <v>21.7</v>
      </c>
      <c r="U197" s="37">
        <f>IF(HLOOKUP('lt tabell'!$G$4+0.2,pivå!$EJ$3:$GT$1000,'lt tabell'!$K197,FALSE)="",#N/A,HLOOKUP('lt tabell'!$G$4+0.2,pivå!$EJ$3:$GT$1000,'lt tabell'!$K197,FALSE))</f>
        <v>19.8</v>
      </c>
    </row>
    <row r="198" spans="1:21" x14ac:dyDescent="0.25">
      <c r="A198" s="23"/>
      <c r="B198" s="9">
        <f>pivå!B200</f>
        <v>0</v>
      </c>
      <c r="C198" s="20">
        <f>pivå!E200</f>
        <v>0</v>
      </c>
      <c r="D198" s="12">
        <f>pivå!C200</f>
        <v>0</v>
      </c>
      <c r="E198" s="12">
        <f>pivå!D200</f>
        <v>0</v>
      </c>
      <c r="F198" s="14" t="str">
        <f>pivå!G200</f>
        <v>2008</v>
      </c>
      <c r="G198" s="25">
        <f>IF(HLOOKUP('lt tabell'!$G$4,pivå!$F$3:$BS$1000,'lt tabell'!$K198,FALSE)="",#N/A,HLOOKUP('lt tabell'!$G$4,pivå!$F$3:$BS$1000,'lt tabell'!$K198,FALSE))</f>
        <v>17.8</v>
      </c>
      <c r="H198" s="25">
        <f>IF(HLOOKUP('lt tabell'!$G$4+0.1,pivå!$F$3:$BS$1000,'lt tabell'!$K198,FALSE)="",#N/A,HLOOKUP('lt tabell'!$G$4+0.1,pivå!$F$3:$BS$1000,'lt tabell'!$K198,FALSE))</f>
        <v>17.5</v>
      </c>
      <c r="I198" s="25">
        <f>IF(HLOOKUP('lt tabell'!$G$4+0.2,pivå!$F$3:$BS$1000,'lt tabell'!$K198,FALSE)="",#N/A,HLOOKUP('lt tabell'!$G$4+0.2,pivå!$F$3:$BS$1000,'lt tabell'!$K198,FALSE))</f>
        <v>17.600000000000001</v>
      </c>
      <c r="J198" s="25"/>
      <c r="K198" s="26">
        <f>IF(pivå!BS200="",#N/A,pivå!BS200)</f>
        <v>21.1</v>
      </c>
      <c r="L198" s="26">
        <f>IF(pivå!BT200="",#N/A,pivå!BT200)</f>
        <v>20.3</v>
      </c>
      <c r="M198" s="26">
        <f>IF(pivå!BU200="",#N/A,pivå!BU200)</f>
        <v>20.6</v>
      </c>
      <c r="O198" s="37">
        <f>IF(HLOOKUP('lt tabell'!$G$4,pivå!$BV$3:$EF$1000,'lt tabell'!$K198,FALSE)="",#N/A,HLOOKUP('lt tabell'!$G$4,pivå!$BV$3:$EF$1000,'lt tabell'!$K198,FALSE))</f>
        <v>15.6</v>
      </c>
      <c r="P198" s="37">
        <f>IF(HLOOKUP('lt tabell'!$G$4+0.1,pivå!$BV$3:$EF$1000,'lt tabell'!$K198,FALSE)="",#N/A,HLOOKUP('lt tabell'!$G$4+0.1,pivå!$BV$3:$EF$1000,'lt tabell'!$K198,FALSE))</f>
        <v>15.6</v>
      </c>
      <c r="Q198" s="37">
        <f>IF(HLOOKUP('lt tabell'!$G$4+0.2,pivå!$BV$3:$EF$1000,'lt tabell'!$K198,FALSE)="",#N/A,HLOOKUP('lt tabell'!$G$4+0.2,pivå!$BV$3:$EF$1000,'lt tabell'!$K198,FALSE))</f>
        <v>16.2</v>
      </c>
      <c r="S198" s="37">
        <f>IF(HLOOKUP('lt tabell'!$G$4,pivå!$EJ$3:$GT$1000,'lt tabell'!$K198,FALSE)="",#N/A,HLOOKUP('lt tabell'!$G$4,pivå!$EJ$3:$GT$1000,'lt tabell'!$K198,FALSE))</f>
        <v>20.100000000000001</v>
      </c>
      <c r="T198" s="37">
        <f>IF(HLOOKUP('lt tabell'!$G$4+0.1,pivå!$EJ$3:$GT$1000,'lt tabell'!$K198,FALSE)="",#N/A,HLOOKUP('lt tabell'!$G$4+0.1,pivå!$EJ$3:$GT$1000,'lt tabell'!$K198,FALSE))</f>
        <v>19.399999999999999</v>
      </c>
      <c r="U198" s="37">
        <f>IF(HLOOKUP('lt tabell'!$G$4+0.2,pivå!$EJ$3:$GT$1000,'lt tabell'!$K198,FALSE)="",#N/A,HLOOKUP('lt tabell'!$G$4+0.2,pivå!$EJ$3:$GT$1000,'lt tabell'!$K198,FALSE))</f>
        <v>19.100000000000001</v>
      </c>
    </row>
    <row r="199" spans="1:21" x14ac:dyDescent="0.25">
      <c r="A199" s="23"/>
      <c r="B199" s="9">
        <f>pivå!B201</f>
        <v>0</v>
      </c>
      <c r="C199" s="20">
        <f>pivå!E201</f>
        <v>0</v>
      </c>
      <c r="D199" s="12">
        <f>pivå!C201</f>
        <v>0</v>
      </c>
      <c r="E199" s="12">
        <f>pivå!D201</f>
        <v>0</v>
      </c>
      <c r="F199" s="14" t="str">
        <f>pivå!G201</f>
        <v>2009</v>
      </c>
      <c r="G199" s="25">
        <f>IF(HLOOKUP('lt tabell'!$G$4,pivå!$F$3:$BS$1000,'lt tabell'!$K199,FALSE)="",#N/A,HLOOKUP('lt tabell'!$G$4,pivå!$F$3:$BS$1000,'lt tabell'!$K199,FALSE))</f>
        <v>18.8</v>
      </c>
      <c r="H199" s="25">
        <f>IF(HLOOKUP('lt tabell'!$G$4+0.1,pivå!$F$3:$BS$1000,'lt tabell'!$K199,FALSE)="",#N/A,HLOOKUP('lt tabell'!$G$4+0.1,pivå!$F$3:$BS$1000,'lt tabell'!$K199,FALSE))</f>
        <v>17.100000000000001</v>
      </c>
      <c r="I199" s="25">
        <f>IF(HLOOKUP('lt tabell'!$G$4+0.2,pivå!$F$3:$BS$1000,'lt tabell'!$K199,FALSE)="",#N/A,HLOOKUP('lt tabell'!$G$4+0.2,pivå!$F$3:$BS$1000,'lt tabell'!$K199,FALSE))</f>
        <v>17.8</v>
      </c>
      <c r="J199" s="25"/>
      <c r="K199" s="26">
        <f>IF(pivå!BS201="",#N/A,pivå!BS201)</f>
        <v>22.3</v>
      </c>
      <c r="L199" s="26">
        <f>IF(pivå!BT201="",#N/A,pivå!BT201)</f>
        <v>21.2</v>
      </c>
      <c r="M199" s="26">
        <f>IF(pivå!BU201="",#N/A,pivå!BU201)</f>
        <v>21.7</v>
      </c>
      <c r="O199" s="37">
        <f>IF(HLOOKUP('lt tabell'!$G$4,pivå!$BV$3:$EF$1000,'lt tabell'!$K199,FALSE)="",#N/A,HLOOKUP('lt tabell'!$G$4,pivå!$BV$3:$EF$1000,'lt tabell'!$K199,FALSE))</f>
        <v>16.600000000000001</v>
      </c>
      <c r="P199" s="37">
        <f>IF(HLOOKUP('lt tabell'!$G$4+0.1,pivå!$BV$3:$EF$1000,'lt tabell'!$K199,FALSE)="",#N/A,HLOOKUP('lt tabell'!$G$4+0.1,pivå!$BV$3:$EF$1000,'lt tabell'!$K199,FALSE))</f>
        <v>15.3</v>
      </c>
      <c r="Q199" s="37">
        <f>IF(HLOOKUP('lt tabell'!$G$4+0.2,pivå!$BV$3:$EF$1000,'lt tabell'!$K199,FALSE)="",#N/A,HLOOKUP('lt tabell'!$G$4+0.2,pivå!$BV$3:$EF$1000,'lt tabell'!$K199,FALSE))</f>
        <v>16.399999999999999</v>
      </c>
      <c r="S199" s="37">
        <f>IF(HLOOKUP('lt tabell'!$G$4,pivå!$EJ$3:$GT$1000,'lt tabell'!$K199,FALSE)="",#N/A,HLOOKUP('lt tabell'!$G$4,pivå!$EJ$3:$GT$1000,'lt tabell'!$K199,FALSE))</f>
        <v>21</v>
      </c>
      <c r="T199" s="37">
        <f>IF(HLOOKUP('lt tabell'!$G$4+0.1,pivå!$EJ$3:$GT$1000,'lt tabell'!$K199,FALSE)="",#N/A,HLOOKUP('lt tabell'!$G$4+0.1,pivå!$EJ$3:$GT$1000,'lt tabell'!$K199,FALSE))</f>
        <v>18.899999999999999</v>
      </c>
      <c r="U199" s="37">
        <f>IF(HLOOKUP('lt tabell'!$G$4+0.2,pivå!$EJ$3:$GT$1000,'lt tabell'!$K199,FALSE)="",#N/A,HLOOKUP('lt tabell'!$G$4+0.2,pivå!$EJ$3:$GT$1000,'lt tabell'!$K199,FALSE))</f>
        <v>19.2</v>
      </c>
    </row>
    <row r="200" spans="1:21" x14ac:dyDescent="0.25">
      <c r="A200" s="23"/>
      <c r="B200" s="9">
        <f>pivå!B202</f>
        <v>0</v>
      </c>
      <c r="C200" s="20">
        <f>pivå!E202</f>
        <v>0</v>
      </c>
      <c r="D200" s="12">
        <f>pivå!C202</f>
        <v>0</v>
      </c>
      <c r="E200" s="12">
        <f>pivå!D202</f>
        <v>0</v>
      </c>
      <c r="F200" s="14" t="str">
        <f>pivå!G202</f>
        <v>2010</v>
      </c>
      <c r="G200" s="25">
        <f>IF(HLOOKUP('lt tabell'!$G$4,pivå!$F$3:$BS$1000,'lt tabell'!$K200,FALSE)="",#N/A,HLOOKUP('lt tabell'!$G$4,pivå!$F$3:$BS$1000,'lt tabell'!$K200,FALSE))</f>
        <v>17.100000000000001</v>
      </c>
      <c r="H200" s="25">
        <f>IF(HLOOKUP('lt tabell'!$G$4+0.1,pivå!$F$3:$BS$1000,'lt tabell'!$K200,FALSE)="",#N/A,HLOOKUP('lt tabell'!$G$4+0.1,pivå!$F$3:$BS$1000,'lt tabell'!$K200,FALSE))</f>
        <v>17.8</v>
      </c>
      <c r="I200" s="25">
        <f>IF(HLOOKUP('lt tabell'!$G$4+0.2,pivå!$F$3:$BS$1000,'lt tabell'!$K200,FALSE)="",#N/A,HLOOKUP('lt tabell'!$G$4+0.2,pivå!$F$3:$BS$1000,'lt tabell'!$K200,FALSE))</f>
        <v>17.5</v>
      </c>
      <c r="J200" s="25"/>
      <c r="K200" s="26">
        <f>IF(pivå!BS202="",#N/A,pivå!BS202)</f>
        <v>22.6</v>
      </c>
      <c r="L200" s="26">
        <f>IF(pivå!BT202="",#N/A,pivå!BT202)</f>
        <v>21.3</v>
      </c>
      <c r="M200" s="26">
        <f>IF(pivå!BU202="",#N/A,pivå!BU202)</f>
        <v>21.9</v>
      </c>
      <c r="O200" s="37">
        <f>IF(HLOOKUP('lt tabell'!$G$4,pivå!$BV$3:$EF$1000,'lt tabell'!$K200,FALSE)="",#N/A,HLOOKUP('lt tabell'!$G$4,pivå!$BV$3:$EF$1000,'lt tabell'!$K200,FALSE))</f>
        <v>15.1</v>
      </c>
      <c r="P200" s="37">
        <f>IF(HLOOKUP('lt tabell'!$G$4+0.1,pivå!$BV$3:$EF$1000,'lt tabell'!$K200,FALSE)="",#N/A,HLOOKUP('lt tabell'!$G$4+0.1,pivå!$BV$3:$EF$1000,'lt tabell'!$K200,FALSE))</f>
        <v>16.100000000000001</v>
      </c>
      <c r="Q200" s="37">
        <f>IF(HLOOKUP('lt tabell'!$G$4+0.2,pivå!$BV$3:$EF$1000,'lt tabell'!$K200,FALSE)="",#N/A,HLOOKUP('lt tabell'!$G$4+0.2,pivå!$BV$3:$EF$1000,'lt tabell'!$K200,FALSE))</f>
        <v>16.2</v>
      </c>
      <c r="S200" s="37">
        <f>IF(HLOOKUP('lt tabell'!$G$4,pivå!$EJ$3:$GT$1000,'lt tabell'!$K200,FALSE)="",#N/A,HLOOKUP('lt tabell'!$G$4,pivå!$EJ$3:$GT$1000,'lt tabell'!$K200,FALSE))</f>
        <v>19.100000000000001</v>
      </c>
      <c r="T200" s="37">
        <f>IF(HLOOKUP('lt tabell'!$G$4+0.1,pivå!$EJ$3:$GT$1000,'lt tabell'!$K200,FALSE)="",#N/A,HLOOKUP('lt tabell'!$G$4+0.1,pivå!$EJ$3:$GT$1000,'lt tabell'!$K200,FALSE))</f>
        <v>19.5</v>
      </c>
      <c r="U200" s="37">
        <f>IF(HLOOKUP('lt tabell'!$G$4+0.2,pivå!$EJ$3:$GT$1000,'lt tabell'!$K200,FALSE)="",#N/A,HLOOKUP('lt tabell'!$G$4+0.2,pivå!$EJ$3:$GT$1000,'lt tabell'!$K200,FALSE))</f>
        <v>18.8</v>
      </c>
    </row>
    <row r="201" spans="1:21" x14ac:dyDescent="0.25">
      <c r="A201" s="23"/>
      <c r="B201" s="9">
        <f>pivå!B203</f>
        <v>0</v>
      </c>
      <c r="C201" s="20">
        <f>pivå!E203</f>
        <v>0</v>
      </c>
      <c r="D201" s="12">
        <f>pivå!C203</f>
        <v>0</v>
      </c>
      <c r="E201" s="12">
        <f>pivå!D203</f>
        <v>0</v>
      </c>
      <c r="F201" s="14" t="str">
        <f>pivå!G203</f>
        <v>2011</v>
      </c>
      <c r="G201" s="25">
        <f>IF(HLOOKUP('lt tabell'!$G$4,pivå!$F$3:$BS$1000,'lt tabell'!$K201,FALSE)="",#N/A,HLOOKUP('lt tabell'!$G$4,pivå!$F$3:$BS$1000,'lt tabell'!$K201,FALSE))</f>
        <v>19.899999999999999</v>
      </c>
      <c r="H201" s="25">
        <f>IF(HLOOKUP('lt tabell'!$G$4+0.1,pivå!$F$3:$BS$1000,'lt tabell'!$K201,FALSE)="",#N/A,HLOOKUP('lt tabell'!$G$4+0.1,pivå!$F$3:$BS$1000,'lt tabell'!$K201,FALSE))</f>
        <v>18.8</v>
      </c>
      <c r="I201" s="25">
        <f>IF(HLOOKUP('lt tabell'!$G$4+0.2,pivå!$F$3:$BS$1000,'lt tabell'!$K201,FALSE)="",#N/A,HLOOKUP('lt tabell'!$G$4+0.2,pivå!$F$3:$BS$1000,'lt tabell'!$K201,FALSE))</f>
        <v>19.2</v>
      </c>
      <c r="J201" s="25"/>
      <c r="K201" s="26">
        <f>IF(pivå!BS203="",#N/A,pivå!BS203)</f>
        <v>24.2</v>
      </c>
      <c r="L201" s="26">
        <f>IF(pivå!BT203="",#N/A,pivå!BT203)</f>
        <v>22.4</v>
      </c>
      <c r="M201" s="26">
        <f>IF(pivå!BU203="",#N/A,pivå!BU203)</f>
        <v>23.1</v>
      </c>
      <c r="O201" s="37">
        <f>IF(HLOOKUP('lt tabell'!$G$4,pivå!$BV$3:$EF$1000,'lt tabell'!$K201,FALSE)="",#N/A,HLOOKUP('lt tabell'!$G$4,pivå!$BV$3:$EF$1000,'lt tabell'!$K201,FALSE))</f>
        <v>17.899999999999999</v>
      </c>
      <c r="P201" s="37">
        <f>IF(HLOOKUP('lt tabell'!$G$4+0.1,pivå!$BV$3:$EF$1000,'lt tabell'!$K201,FALSE)="",#N/A,HLOOKUP('lt tabell'!$G$4+0.1,pivå!$BV$3:$EF$1000,'lt tabell'!$K201,FALSE))</f>
        <v>17.2</v>
      </c>
      <c r="Q201" s="37">
        <f>IF(HLOOKUP('lt tabell'!$G$4+0.2,pivå!$BV$3:$EF$1000,'lt tabell'!$K201,FALSE)="",#N/A,HLOOKUP('lt tabell'!$G$4+0.2,pivå!$BV$3:$EF$1000,'lt tabell'!$K201,FALSE))</f>
        <v>18</v>
      </c>
      <c r="S201" s="37">
        <f>IF(HLOOKUP('lt tabell'!$G$4,pivå!$EJ$3:$GT$1000,'lt tabell'!$K201,FALSE)="",#N/A,HLOOKUP('lt tabell'!$G$4,pivå!$EJ$3:$GT$1000,'lt tabell'!$K201,FALSE))</f>
        <v>21.8</v>
      </c>
      <c r="T201" s="37">
        <f>IF(HLOOKUP('lt tabell'!$G$4+0.1,pivå!$EJ$3:$GT$1000,'lt tabell'!$K201,FALSE)="",#N/A,HLOOKUP('lt tabell'!$G$4+0.1,pivå!$EJ$3:$GT$1000,'lt tabell'!$K201,FALSE))</f>
        <v>20.399999999999999</v>
      </c>
      <c r="U201" s="37">
        <f>IF(HLOOKUP('lt tabell'!$G$4+0.2,pivå!$EJ$3:$GT$1000,'lt tabell'!$K201,FALSE)="",#N/A,HLOOKUP('lt tabell'!$G$4+0.2,pivå!$EJ$3:$GT$1000,'lt tabell'!$K201,FALSE))</f>
        <v>20.5</v>
      </c>
    </row>
    <row r="202" spans="1:21" x14ac:dyDescent="0.25">
      <c r="A202" s="23"/>
      <c r="B202" s="9">
        <f>pivå!B204</f>
        <v>0</v>
      </c>
      <c r="C202" s="20">
        <f>pivå!E204</f>
        <v>0</v>
      </c>
      <c r="D202" s="12">
        <f>pivå!C204</f>
        <v>0</v>
      </c>
      <c r="E202" s="12">
        <f>pivå!D204</f>
        <v>0</v>
      </c>
      <c r="F202" s="14">
        <f>pivå!G204</f>
        <v>0</v>
      </c>
      <c r="G202" s="25" t="e">
        <f>IF(HLOOKUP('lt tabell'!$G$4,pivå!$F$3:$BS$1000,'lt tabell'!$K202,FALSE)="",#N/A,HLOOKUP('lt tabell'!$G$4,pivå!$F$3:$BS$1000,'lt tabell'!$K202,FALSE))</f>
        <v>#N/A</v>
      </c>
      <c r="H202" s="25" t="e">
        <f>IF(HLOOKUP('lt tabell'!$G$4+0.1,pivå!$F$3:$BS$1000,'lt tabell'!$K202,FALSE)="",#N/A,HLOOKUP('lt tabell'!$G$4+0.1,pivå!$F$3:$BS$1000,'lt tabell'!$K202,FALSE))</f>
        <v>#N/A</v>
      </c>
      <c r="I202" s="25" t="e">
        <f>IF(HLOOKUP('lt tabell'!$G$4+0.2,pivå!$F$3:$BS$1000,'lt tabell'!$K202,FALSE)="",#N/A,HLOOKUP('lt tabell'!$G$4+0.2,pivå!$F$3:$BS$1000,'lt tabell'!$K202,FALSE))</f>
        <v>#N/A</v>
      </c>
      <c r="J202" s="25"/>
      <c r="K202" s="26" t="e">
        <f>IF(pivå!BS204="",#N/A,pivå!BS204)</f>
        <v>#N/A</v>
      </c>
      <c r="L202" s="26" t="e">
        <f>IF(pivå!BT204="",#N/A,pivå!BT204)</f>
        <v>#N/A</v>
      </c>
      <c r="M202" s="26" t="e">
        <f>IF(pivå!BU204="",#N/A,pivå!BU204)</f>
        <v>#N/A</v>
      </c>
      <c r="O202" s="37" t="e">
        <f>IF(HLOOKUP('lt tabell'!$G$4,pivå!$BV$3:$EF$1000,'lt tabell'!$K202,FALSE)="",#N/A,HLOOKUP('lt tabell'!$G$4,pivå!$BV$3:$EF$1000,'lt tabell'!$K202,FALSE))</f>
        <v>#N/A</v>
      </c>
      <c r="P202" s="37" t="e">
        <f>IF(HLOOKUP('lt tabell'!$G$4+0.1,pivå!$BV$3:$EF$1000,'lt tabell'!$K202,FALSE)="",#N/A,HLOOKUP('lt tabell'!$G$4+0.1,pivå!$BV$3:$EF$1000,'lt tabell'!$K202,FALSE))</f>
        <v>#N/A</v>
      </c>
      <c r="Q202" s="37" t="e">
        <f>IF(HLOOKUP('lt tabell'!$G$4+0.2,pivå!$BV$3:$EF$1000,'lt tabell'!$K202,FALSE)="",#N/A,HLOOKUP('lt tabell'!$G$4+0.2,pivå!$BV$3:$EF$1000,'lt tabell'!$K202,FALSE))</f>
        <v>#N/A</v>
      </c>
      <c r="S202" s="37" t="e">
        <f>IF(HLOOKUP('lt tabell'!$G$4,pivå!$EJ$3:$GT$1000,'lt tabell'!$K202,FALSE)="",#N/A,HLOOKUP('lt tabell'!$G$4,pivå!$EJ$3:$GT$1000,'lt tabell'!$K202,FALSE))</f>
        <v>#N/A</v>
      </c>
      <c r="T202" s="37" t="e">
        <f>IF(HLOOKUP('lt tabell'!$G$4+0.1,pivå!$EJ$3:$GT$1000,'lt tabell'!$K202,FALSE)="",#N/A,HLOOKUP('lt tabell'!$G$4+0.1,pivå!$EJ$3:$GT$1000,'lt tabell'!$K202,FALSE))</f>
        <v>#N/A</v>
      </c>
      <c r="U202" s="37" t="e">
        <f>IF(HLOOKUP('lt tabell'!$G$4+0.2,pivå!$EJ$3:$GT$1000,'lt tabell'!$K202,FALSE)="",#N/A,HLOOKUP('lt tabell'!$G$4+0.2,pivå!$EJ$3:$GT$1000,'lt tabell'!$K202,FALSE))</f>
        <v>#N/A</v>
      </c>
    </row>
    <row r="203" spans="1:21" x14ac:dyDescent="0.25">
      <c r="A203" s="23"/>
      <c r="B203" s="9">
        <f>pivå!B205</f>
        <v>82</v>
      </c>
      <c r="C203" s="20" t="str">
        <f>pivå!E205</f>
        <v>Måluppfyllelse för blodtryck vid typ 1 diabetes</v>
      </c>
      <c r="D203" s="12" t="str">
        <f>pivå!C205</f>
        <v>NDR - Nationella Diabetesregistret</v>
      </c>
      <c r="E203" s="12" t="str">
        <f>pivå!D205</f>
        <v>Procent</v>
      </c>
      <c r="F203" s="14" t="str">
        <f>pivå!G205</f>
        <v>2005</v>
      </c>
      <c r="G203" s="25">
        <f>IF(HLOOKUP('lt tabell'!$G$4,pivå!$F$3:$BS$1000,'lt tabell'!$K203,FALSE)="",#N/A,HLOOKUP('lt tabell'!$G$4,pivå!$F$3:$BS$1000,'lt tabell'!$K203,FALSE))</f>
        <v>41.9</v>
      </c>
      <c r="H203" s="25">
        <f>IF(HLOOKUP('lt tabell'!$G$4+0.1,pivå!$F$3:$BS$1000,'lt tabell'!$K203,FALSE)="",#N/A,HLOOKUP('lt tabell'!$G$4+0.1,pivå!$F$3:$BS$1000,'lt tabell'!$K203,FALSE))</f>
        <v>32.799999999999997</v>
      </c>
      <c r="I203" s="25">
        <f>IF(HLOOKUP('lt tabell'!$G$4+0.2,pivå!$F$3:$BS$1000,'lt tabell'!$K203,FALSE)="",#N/A,HLOOKUP('lt tabell'!$G$4+0.2,pivå!$F$3:$BS$1000,'lt tabell'!$K203,FALSE))</f>
        <v>37</v>
      </c>
      <c r="J203" s="25"/>
      <c r="K203" s="26">
        <f>IF(pivå!BS205="",#N/A,pivå!BS205)</f>
        <v>43.3</v>
      </c>
      <c r="L203" s="26">
        <f>IF(pivå!BT205="",#N/A,pivå!BT205)</f>
        <v>33.5</v>
      </c>
      <c r="M203" s="26">
        <f>IF(pivå!BU205="",#N/A,pivå!BU205)</f>
        <v>37.799999999999997</v>
      </c>
      <c r="O203" s="37">
        <f>IF(HLOOKUP('lt tabell'!$G$4,pivå!$BV$3:$EF$1000,'lt tabell'!$K203,FALSE)="",#N/A,HLOOKUP('lt tabell'!$G$4,pivå!$BV$3:$EF$1000,'lt tabell'!$K203,FALSE))</f>
        <v>36</v>
      </c>
      <c r="P203" s="37">
        <f>IF(HLOOKUP('lt tabell'!$G$4+0.1,pivå!$BV$3:$EF$1000,'lt tabell'!$K203,FALSE)="",#N/A,HLOOKUP('lt tabell'!$G$4+0.1,pivå!$BV$3:$EF$1000,'lt tabell'!$K203,FALSE))</f>
        <v>27.6</v>
      </c>
      <c r="Q203" s="37">
        <f>IF(HLOOKUP('lt tabell'!$G$4+0.2,pivå!$BV$3:$EF$1000,'lt tabell'!$K203,FALSE)="",#N/A,HLOOKUP('lt tabell'!$G$4+0.2,pivå!$BV$3:$EF$1000,'lt tabell'!$K203,FALSE))</f>
        <v>33.1</v>
      </c>
      <c r="S203" s="37">
        <f>IF(HLOOKUP('lt tabell'!$G$4,pivå!$EJ$3:$GT$1000,'lt tabell'!$K203,FALSE)="",#N/A,HLOOKUP('lt tabell'!$G$4,pivå!$EJ$3:$GT$1000,'lt tabell'!$K203,FALSE))</f>
        <v>47.8</v>
      </c>
      <c r="T203" s="37">
        <f>IF(HLOOKUP('lt tabell'!$G$4+0.1,pivå!$EJ$3:$GT$1000,'lt tabell'!$K203,FALSE)="",#N/A,HLOOKUP('lt tabell'!$G$4+0.1,pivå!$EJ$3:$GT$1000,'lt tabell'!$K203,FALSE))</f>
        <v>38</v>
      </c>
      <c r="U203" s="37">
        <f>IF(HLOOKUP('lt tabell'!$G$4+0.2,pivå!$EJ$3:$GT$1000,'lt tabell'!$K203,FALSE)="",#N/A,HLOOKUP('lt tabell'!$G$4+0.2,pivå!$EJ$3:$GT$1000,'lt tabell'!$K203,FALSE))</f>
        <v>41</v>
      </c>
    </row>
    <row r="204" spans="1:21" x14ac:dyDescent="0.25">
      <c r="A204" s="23"/>
      <c r="B204" s="9">
        <f>pivå!B206</f>
        <v>0</v>
      </c>
      <c r="C204" s="20">
        <f>pivå!E206</f>
        <v>0</v>
      </c>
      <c r="D204" s="12">
        <f>pivå!C206</f>
        <v>0</v>
      </c>
      <c r="E204" s="12">
        <f>pivå!D206</f>
        <v>0</v>
      </c>
      <c r="F204" s="14" t="str">
        <f>pivå!G206</f>
        <v>2006</v>
      </c>
      <c r="G204" s="25">
        <f>IF(HLOOKUP('lt tabell'!$G$4,pivå!$F$3:$BS$1000,'lt tabell'!$K204,FALSE)="",#N/A,HLOOKUP('lt tabell'!$G$4,pivå!$F$3:$BS$1000,'lt tabell'!$K204,FALSE))</f>
        <v>49.2</v>
      </c>
      <c r="H204" s="25">
        <f>IF(HLOOKUP('lt tabell'!$G$4+0.1,pivå!$F$3:$BS$1000,'lt tabell'!$K204,FALSE)="",#N/A,HLOOKUP('lt tabell'!$G$4+0.1,pivå!$F$3:$BS$1000,'lt tabell'!$K204,FALSE))</f>
        <v>30.8</v>
      </c>
      <c r="I204" s="25">
        <f>IF(HLOOKUP('lt tabell'!$G$4+0.2,pivå!$F$3:$BS$1000,'lt tabell'!$K204,FALSE)="",#N/A,HLOOKUP('lt tabell'!$G$4+0.2,pivå!$F$3:$BS$1000,'lt tabell'!$K204,FALSE))</f>
        <v>39.1</v>
      </c>
      <c r="J204" s="25"/>
      <c r="K204" s="26">
        <f>IF(pivå!BS206="",#N/A,pivå!BS206)</f>
        <v>44.7</v>
      </c>
      <c r="L204" s="26">
        <f>IF(pivå!BT206="",#N/A,pivå!BT206)</f>
        <v>33.9</v>
      </c>
      <c r="M204" s="26">
        <f>IF(pivå!BU206="",#N/A,pivå!BU206)</f>
        <v>38.700000000000003</v>
      </c>
      <c r="O204" s="37">
        <f>IF(HLOOKUP('lt tabell'!$G$4,pivå!$BV$3:$EF$1000,'lt tabell'!$K204,FALSE)="",#N/A,HLOOKUP('lt tabell'!$G$4,pivå!$BV$3:$EF$1000,'lt tabell'!$K204,FALSE))</f>
        <v>43.8</v>
      </c>
      <c r="P204" s="37">
        <f>IF(HLOOKUP('lt tabell'!$G$4+0.1,pivå!$BV$3:$EF$1000,'lt tabell'!$K204,FALSE)="",#N/A,HLOOKUP('lt tabell'!$G$4+0.1,pivå!$BV$3:$EF$1000,'lt tabell'!$K204,FALSE))</f>
        <v>26.2</v>
      </c>
      <c r="Q204" s="37">
        <f>IF(HLOOKUP('lt tabell'!$G$4+0.2,pivå!$BV$3:$EF$1000,'lt tabell'!$K204,FALSE)="",#N/A,HLOOKUP('lt tabell'!$G$4+0.2,pivå!$BV$3:$EF$1000,'lt tabell'!$K204,FALSE))</f>
        <v>35.6</v>
      </c>
      <c r="S204" s="37">
        <f>IF(HLOOKUP('lt tabell'!$G$4,pivå!$EJ$3:$GT$1000,'lt tabell'!$K204,FALSE)="",#N/A,HLOOKUP('lt tabell'!$G$4,pivå!$EJ$3:$GT$1000,'lt tabell'!$K204,FALSE))</f>
        <v>54.6</v>
      </c>
      <c r="T204" s="37">
        <f>IF(HLOOKUP('lt tabell'!$G$4+0.1,pivå!$EJ$3:$GT$1000,'lt tabell'!$K204,FALSE)="",#N/A,HLOOKUP('lt tabell'!$G$4+0.1,pivå!$EJ$3:$GT$1000,'lt tabell'!$K204,FALSE))</f>
        <v>35.299999999999997</v>
      </c>
      <c r="U204" s="37">
        <f>IF(HLOOKUP('lt tabell'!$G$4+0.2,pivå!$EJ$3:$GT$1000,'lt tabell'!$K204,FALSE)="",#N/A,HLOOKUP('lt tabell'!$G$4+0.2,pivå!$EJ$3:$GT$1000,'lt tabell'!$K204,FALSE))</f>
        <v>42.6</v>
      </c>
    </row>
    <row r="205" spans="1:21" x14ac:dyDescent="0.25">
      <c r="A205" s="23"/>
      <c r="B205" s="9">
        <f>pivå!B207</f>
        <v>0</v>
      </c>
      <c r="C205" s="20">
        <f>pivå!E207</f>
        <v>0</v>
      </c>
      <c r="D205" s="12">
        <f>pivå!C207</f>
        <v>0</v>
      </c>
      <c r="E205" s="12">
        <f>pivå!D207</f>
        <v>0</v>
      </c>
      <c r="F205" s="14" t="str">
        <f>pivå!G207</f>
        <v>2007</v>
      </c>
      <c r="G205" s="25">
        <f>IF(HLOOKUP('lt tabell'!$G$4,pivå!$F$3:$BS$1000,'lt tabell'!$K205,FALSE)="",#N/A,HLOOKUP('lt tabell'!$G$4,pivå!$F$3:$BS$1000,'lt tabell'!$K205,FALSE))</f>
        <v>49.1</v>
      </c>
      <c r="H205" s="25">
        <f>IF(HLOOKUP('lt tabell'!$G$4+0.1,pivå!$F$3:$BS$1000,'lt tabell'!$K205,FALSE)="",#N/A,HLOOKUP('lt tabell'!$G$4+0.1,pivå!$F$3:$BS$1000,'lt tabell'!$K205,FALSE))</f>
        <v>33.5</v>
      </c>
      <c r="I205" s="25">
        <f>IF(HLOOKUP('lt tabell'!$G$4+0.2,pivå!$F$3:$BS$1000,'lt tabell'!$K205,FALSE)="",#N/A,HLOOKUP('lt tabell'!$G$4+0.2,pivå!$F$3:$BS$1000,'lt tabell'!$K205,FALSE))</f>
        <v>40.4</v>
      </c>
      <c r="J205" s="25"/>
      <c r="K205" s="26">
        <f>IF(pivå!BS207="",#N/A,pivå!BS207)</f>
        <v>46.4</v>
      </c>
      <c r="L205" s="26">
        <f>IF(pivå!BT207="",#N/A,pivå!BT207)</f>
        <v>34.799999999999997</v>
      </c>
      <c r="M205" s="26">
        <f>IF(pivå!BU207="",#N/A,pivå!BU207)</f>
        <v>39.9</v>
      </c>
      <c r="O205" s="37">
        <f>IF(HLOOKUP('lt tabell'!$G$4,pivå!$BV$3:$EF$1000,'lt tabell'!$K205,FALSE)="",#N/A,HLOOKUP('lt tabell'!$G$4,pivå!$BV$3:$EF$1000,'lt tabell'!$K205,FALSE))</f>
        <v>44.5</v>
      </c>
      <c r="P205" s="37">
        <f>IF(HLOOKUP('lt tabell'!$G$4+0.1,pivå!$BV$3:$EF$1000,'lt tabell'!$K205,FALSE)="",#N/A,HLOOKUP('lt tabell'!$G$4+0.1,pivå!$BV$3:$EF$1000,'lt tabell'!$K205,FALSE))</f>
        <v>29.6</v>
      </c>
      <c r="Q205" s="37">
        <f>IF(HLOOKUP('lt tabell'!$G$4+0.2,pivå!$BV$3:$EF$1000,'lt tabell'!$K205,FALSE)="",#N/A,HLOOKUP('lt tabell'!$G$4+0.2,pivå!$BV$3:$EF$1000,'lt tabell'!$K205,FALSE))</f>
        <v>37.4</v>
      </c>
      <c r="S205" s="37">
        <f>IF(HLOOKUP('lt tabell'!$G$4,pivå!$EJ$3:$GT$1000,'lt tabell'!$K205,FALSE)="",#N/A,HLOOKUP('lt tabell'!$G$4,pivå!$EJ$3:$GT$1000,'lt tabell'!$K205,FALSE))</f>
        <v>53.7</v>
      </c>
      <c r="T205" s="37">
        <f>IF(HLOOKUP('lt tabell'!$G$4+0.1,pivå!$EJ$3:$GT$1000,'lt tabell'!$K205,FALSE)="",#N/A,HLOOKUP('lt tabell'!$G$4+0.1,pivå!$EJ$3:$GT$1000,'lt tabell'!$K205,FALSE))</f>
        <v>37.4</v>
      </c>
      <c r="U205" s="37">
        <f>IF(HLOOKUP('lt tabell'!$G$4+0.2,pivå!$EJ$3:$GT$1000,'lt tabell'!$K205,FALSE)="",#N/A,HLOOKUP('lt tabell'!$G$4+0.2,pivå!$EJ$3:$GT$1000,'lt tabell'!$K205,FALSE))</f>
        <v>43.4</v>
      </c>
    </row>
    <row r="206" spans="1:21" x14ac:dyDescent="0.25">
      <c r="A206" s="23"/>
      <c r="B206" s="9">
        <f>pivå!B208</f>
        <v>0</v>
      </c>
      <c r="C206" s="20">
        <f>pivå!E208</f>
        <v>0</v>
      </c>
      <c r="D206" s="12">
        <f>pivå!C208</f>
        <v>0</v>
      </c>
      <c r="E206" s="12">
        <f>pivå!D208</f>
        <v>0</v>
      </c>
      <c r="F206" s="14" t="str">
        <f>pivå!G208</f>
        <v>2008</v>
      </c>
      <c r="G206" s="25">
        <f>IF(HLOOKUP('lt tabell'!$G$4,pivå!$F$3:$BS$1000,'lt tabell'!$K206,FALSE)="",#N/A,HLOOKUP('lt tabell'!$G$4,pivå!$F$3:$BS$1000,'lt tabell'!$K206,FALSE))</f>
        <v>48.1</v>
      </c>
      <c r="H206" s="25">
        <f>IF(HLOOKUP('lt tabell'!$G$4+0.1,pivå!$F$3:$BS$1000,'lt tabell'!$K206,FALSE)="",#N/A,HLOOKUP('lt tabell'!$G$4+0.1,pivå!$F$3:$BS$1000,'lt tabell'!$K206,FALSE))</f>
        <v>37.4</v>
      </c>
      <c r="I206" s="25">
        <f>IF(HLOOKUP('lt tabell'!$G$4+0.2,pivå!$F$3:$BS$1000,'lt tabell'!$K206,FALSE)="",#N/A,HLOOKUP('lt tabell'!$G$4+0.2,pivå!$F$3:$BS$1000,'lt tabell'!$K206,FALSE))</f>
        <v>42</v>
      </c>
      <c r="J206" s="25"/>
      <c r="K206" s="26">
        <f>IF(pivå!BS208="",#N/A,pivå!BS208)</f>
        <v>49.1</v>
      </c>
      <c r="L206" s="26">
        <f>IF(pivå!BT208="",#N/A,pivå!BT208)</f>
        <v>36.9</v>
      </c>
      <c r="M206" s="26">
        <f>IF(pivå!BU208="",#N/A,pivå!BU208)</f>
        <v>42.3</v>
      </c>
      <c r="O206" s="37">
        <f>IF(HLOOKUP('lt tabell'!$G$4,pivå!$BV$3:$EF$1000,'lt tabell'!$K206,FALSE)="",#N/A,HLOOKUP('lt tabell'!$G$4,pivå!$BV$3:$EF$1000,'lt tabell'!$K206,FALSE))</f>
        <v>43.7</v>
      </c>
      <c r="P206" s="37">
        <f>IF(HLOOKUP('lt tabell'!$G$4+0.1,pivå!$BV$3:$EF$1000,'lt tabell'!$K206,FALSE)="",#N/A,HLOOKUP('lt tabell'!$G$4+0.1,pivå!$BV$3:$EF$1000,'lt tabell'!$K206,FALSE))</f>
        <v>33.700000000000003</v>
      </c>
      <c r="Q206" s="37">
        <f>IF(HLOOKUP('lt tabell'!$G$4+0.2,pivå!$BV$3:$EF$1000,'lt tabell'!$K206,FALSE)="",#N/A,HLOOKUP('lt tabell'!$G$4+0.2,pivå!$BV$3:$EF$1000,'lt tabell'!$K206,FALSE))</f>
        <v>39.200000000000003</v>
      </c>
      <c r="S206" s="37">
        <f>IF(HLOOKUP('lt tabell'!$G$4,pivå!$EJ$3:$GT$1000,'lt tabell'!$K206,FALSE)="",#N/A,HLOOKUP('lt tabell'!$G$4,pivå!$EJ$3:$GT$1000,'lt tabell'!$K206,FALSE))</f>
        <v>52.5</v>
      </c>
      <c r="T206" s="37">
        <f>IF(HLOOKUP('lt tabell'!$G$4+0.1,pivå!$EJ$3:$GT$1000,'lt tabell'!$K206,FALSE)="",#N/A,HLOOKUP('lt tabell'!$G$4+0.1,pivå!$EJ$3:$GT$1000,'lt tabell'!$K206,FALSE))</f>
        <v>41.1</v>
      </c>
      <c r="U206" s="37">
        <f>IF(HLOOKUP('lt tabell'!$G$4+0.2,pivå!$EJ$3:$GT$1000,'lt tabell'!$K206,FALSE)="",#N/A,HLOOKUP('lt tabell'!$G$4+0.2,pivå!$EJ$3:$GT$1000,'lt tabell'!$K206,FALSE))</f>
        <v>44.9</v>
      </c>
    </row>
    <row r="207" spans="1:21" x14ac:dyDescent="0.25">
      <c r="A207" s="23"/>
      <c r="B207" s="9">
        <f>pivå!B209</f>
        <v>0</v>
      </c>
      <c r="C207" s="20">
        <f>pivå!E209</f>
        <v>0</v>
      </c>
      <c r="D207" s="12">
        <f>pivå!C209</f>
        <v>0</v>
      </c>
      <c r="E207" s="12">
        <f>pivå!D209</f>
        <v>0</v>
      </c>
      <c r="F207" s="14" t="str">
        <f>pivå!G209</f>
        <v>2009</v>
      </c>
      <c r="G207" s="25">
        <f>IF(HLOOKUP('lt tabell'!$G$4,pivå!$F$3:$BS$1000,'lt tabell'!$K207,FALSE)="",#N/A,HLOOKUP('lt tabell'!$G$4,pivå!$F$3:$BS$1000,'lt tabell'!$K207,FALSE))</f>
        <v>52.2</v>
      </c>
      <c r="H207" s="25">
        <f>IF(HLOOKUP('lt tabell'!$G$4+0.1,pivå!$F$3:$BS$1000,'lt tabell'!$K207,FALSE)="",#N/A,HLOOKUP('lt tabell'!$G$4+0.1,pivå!$F$3:$BS$1000,'lt tabell'!$K207,FALSE))</f>
        <v>41.5</v>
      </c>
      <c r="I207" s="25">
        <f>IF(HLOOKUP('lt tabell'!$G$4+0.2,pivå!$F$3:$BS$1000,'lt tabell'!$K207,FALSE)="",#N/A,HLOOKUP('lt tabell'!$G$4+0.2,pivå!$F$3:$BS$1000,'lt tabell'!$K207,FALSE))</f>
        <v>46.2</v>
      </c>
      <c r="J207" s="25"/>
      <c r="K207" s="26">
        <f>IF(pivå!BS209="",#N/A,pivå!BS209)</f>
        <v>51.2</v>
      </c>
      <c r="L207" s="26">
        <f>IF(pivå!BT209="",#N/A,pivå!BT209)</f>
        <v>38.6</v>
      </c>
      <c r="M207" s="26">
        <f>IF(pivå!BU209="",#N/A,pivå!BU209)</f>
        <v>44.2</v>
      </c>
      <c r="O207" s="37">
        <f>IF(HLOOKUP('lt tabell'!$G$4,pivå!$BV$3:$EF$1000,'lt tabell'!$K207,FALSE)="",#N/A,HLOOKUP('lt tabell'!$G$4,pivå!$BV$3:$EF$1000,'lt tabell'!$K207,FALSE))</f>
        <v>48.1</v>
      </c>
      <c r="P207" s="37">
        <f>IF(HLOOKUP('lt tabell'!$G$4+0.1,pivå!$BV$3:$EF$1000,'lt tabell'!$K207,FALSE)="",#N/A,HLOOKUP('lt tabell'!$G$4+0.1,pivå!$BV$3:$EF$1000,'lt tabell'!$K207,FALSE))</f>
        <v>37.9</v>
      </c>
      <c r="Q207" s="37">
        <f>IF(HLOOKUP('lt tabell'!$G$4+0.2,pivå!$BV$3:$EF$1000,'lt tabell'!$K207,FALSE)="",#N/A,HLOOKUP('lt tabell'!$G$4+0.2,pivå!$BV$3:$EF$1000,'lt tabell'!$K207,FALSE))</f>
        <v>43.5</v>
      </c>
      <c r="S207" s="37">
        <f>IF(HLOOKUP('lt tabell'!$G$4,pivå!$EJ$3:$GT$1000,'lt tabell'!$K207,FALSE)="",#N/A,HLOOKUP('lt tabell'!$G$4,pivå!$EJ$3:$GT$1000,'lt tabell'!$K207,FALSE))</f>
        <v>56.3</v>
      </c>
      <c r="T207" s="37">
        <f>IF(HLOOKUP('lt tabell'!$G$4+0.1,pivå!$EJ$3:$GT$1000,'lt tabell'!$K207,FALSE)="",#N/A,HLOOKUP('lt tabell'!$G$4+0.1,pivå!$EJ$3:$GT$1000,'lt tabell'!$K207,FALSE))</f>
        <v>45.1</v>
      </c>
      <c r="U207" s="37">
        <f>IF(HLOOKUP('lt tabell'!$G$4+0.2,pivå!$EJ$3:$GT$1000,'lt tabell'!$K207,FALSE)="",#N/A,HLOOKUP('lt tabell'!$G$4+0.2,pivå!$EJ$3:$GT$1000,'lt tabell'!$K207,FALSE))</f>
        <v>48.9</v>
      </c>
    </row>
    <row r="208" spans="1:21" x14ac:dyDescent="0.25">
      <c r="A208" s="23"/>
      <c r="B208" s="9">
        <f>pivå!B210</f>
        <v>0</v>
      </c>
      <c r="C208" s="20">
        <f>pivå!E210</f>
        <v>0</v>
      </c>
      <c r="D208" s="12">
        <f>pivå!C210</f>
        <v>0</v>
      </c>
      <c r="E208" s="12">
        <f>pivå!D210</f>
        <v>0</v>
      </c>
      <c r="F208" s="14" t="str">
        <f>pivå!G210</f>
        <v>2010</v>
      </c>
      <c r="G208" s="25">
        <f>IF(HLOOKUP('lt tabell'!$G$4,pivå!$F$3:$BS$1000,'lt tabell'!$K208,FALSE)="",#N/A,HLOOKUP('lt tabell'!$G$4,pivå!$F$3:$BS$1000,'lt tabell'!$K208,FALSE))</f>
        <v>53.2</v>
      </c>
      <c r="H208" s="25">
        <f>IF(HLOOKUP('lt tabell'!$G$4+0.1,pivå!$F$3:$BS$1000,'lt tabell'!$K208,FALSE)="",#N/A,HLOOKUP('lt tabell'!$G$4+0.1,pivå!$F$3:$BS$1000,'lt tabell'!$K208,FALSE))</f>
        <v>41.8</v>
      </c>
      <c r="I208" s="25">
        <f>IF(HLOOKUP('lt tabell'!$G$4+0.2,pivå!$F$3:$BS$1000,'lt tabell'!$K208,FALSE)="",#N/A,HLOOKUP('lt tabell'!$G$4+0.2,pivå!$F$3:$BS$1000,'lt tabell'!$K208,FALSE))</f>
        <v>46.9</v>
      </c>
      <c r="J208" s="25"/>
      <c r="K208" s="26">
        <f>IF(pivå!BS210="",#N/A,pivå!BS210)</f>
        <v>52.1</v>
      </c>
      <c r="L208" s="26">
        <f>IF(pivå!BT210="",#N/A,pivå!BT210)</f>
        <v>40.5</v>
      </c>
      <c r="M208" s="26">
        <f>IF(pivå!BU210="",#N/A,pivå!BU210)</f>
        <v>45.6</v>
      </c>
      <c r="O208" s="37">
        <f>IF(HLOOKUP('lt tabell'!$G$4,pivå!$BV$3:$EF$1000,'lt tabell'!$K208,FALSE)="",#N/A,HLOOKUP('lt tabell'!$G$4,pivå!$BV$3:$EF$1000,'lt tabell'!$K208,FALSE))</f>
        <v>49.1</v>
      </c>
      <c r="P208" s="37">
        <f>IF(HLOOKUP('lt tabell'!$G$4+0.1,pivå!$BV$3:$EF$1000,'lt tabell'!$K208,FALSE)="",#N/A,HLOOKUP('lt tabell'!$G$4+0.1,pivå!$BV$3:$EF$1000,'lt tabell'!$K208,FALSE))</f>
        <v>38.1</v>
      </c>
      <c r="Q208" s="37">
        <f>IF(HLOOKUP('lt tabell'!$G$4+0.2,pivå!$BV$3:$EF$1000,'lt tabell'!$K208,FALSE)="",#N/A,HLOOKUP('lt tabell'!$G$4+0.2,pivå!$BV$3:$EF$1000,'lt tabell'!$K208,FALSE))</f>
        <v>44.2</v>
      </c>
      <c r="S208" s="37">
        <f>IF(HLOOKUP('lt tabell'!$G$4,pivå!$EJ$3:$GT$1000,'lt tabell'!$K208,FALSE)="",#N/A,HLOOKUP('lt tabell'!$G$4,pivå!$EJ$3:$GT$1000,'lt tabell'!$K208,FALSE))</f>
        <v>57.3</v>
      </c>
      <c r="T208" s="37">
        <f>IF(HLOOKUP('lt tabell'!$G$4+0.1,pivå!$EJ$3:$GT$1000,'lt tabell'!$K208,FALSE)="",#N/A,HLOOKUP('lt tabell'!$G$4+0.1,pivå!$EJ$3:$GT$1000,'lt tabell'!$K208,FALSE))</f>
        <v>45.5</v>
      </c>
      <c r="U208" s="37">
        <f>IF(HLOOKUP('lt tabell'!$G$4+0.2,pivå!$EJ$3:$GT$1000,'lt tabell'!$K208,FALSE)="",#N/A,HLOOKUP('lt tabell'!$G$4+0.2,pivå!$EJ$3:$GT$1000,'lt tabell'!$K208,FALSE))</f>
        <v>49.7</v>
      </c>
    </row>
    <row r="209" spans="1:21" x14ac:dyDescent="0.25">
      <c r="A209" s="23"/>
      <c r="B209" s="9">
        <f>pivå!B211</f>
        <v>0</v>
      </c>
      <c r="C209" s="20">
        <f>pivå!E211</f>
        <v>0</v>
      </c>
      <c r="D209" s="12">
        <f>pivå!C211</f>
        <v>0</v>
      </c>
      <c r="E209" s="12">
        <f>pivå!D211</f>
        <v>0</v>
      </c>
      <c r="F209" s="14" t="str">
        <f>pivå!G211</f>
        <v>2011</v>
      </c>
      <c r="G209" s="25">
        <f>IF(HLOOKUP('lt tabell'!$G$4,pivå!$F$3:$BS$1000,'lt tabell'!$K209,FALSE)="",#N/A,HLOOKUP('lt tabell'!$G$4,pivå!$F$3:$BS$1000,'lt tabell'!$K209,FALSE))</f>
        <v>51.6</v>
      </c>
      <c r="H209" s="25">
        <f>IF(HLOOKUP('lt tabell'!$G$4+0.1,pivå!$F$3:$BS$1000,'lt tabell'!$K209,FALSE)="",#N/A,HLOOKUP('lt tabell'!$G$4+0.1,pivå!$F$3:$BS$1000,'lt tabell'!$K209,FALSE))</f>
        <v>38.799999999999997</v>
      </c>
      <c r="I209" s="25">
        <f>IF(HLOOKUP('lt tabell'!$G$4+0.2,pivå!$F$3:$BS$1000,'lt tabell'!$K209,FALSE)="",#N/A,HLOOKUP('lt tabell'!$G$4+0.2,pivå!$F$3:$BS$1000,'lt tabell'!$K209,FALSE))</f>
        <v>44.3</v>
      </c>
      <c r="J209" s="25"/>
      <c r="K209" s="26">
        <f>IF(pivå!BS211="",#N/A,pivå!BS211)</f>
        <v>53.5</v>
      </c>
      <c r="L209" s="26">
        <f>IF(pivå!BT211="",#N/A,pivå!BT211)</f>
        <v>41.2</v>
      </c>
      <c r="M209" s="26">
        <f>IF(pivå!BU211="",#N/A,pivå!BU211)</f>
        <v>46.6</v>
      </c>
      <c r="O209" s="37">
        <f>IF(HLOOKUP('lt tabell'!$G$4,pivå!$BV$3:$EF$1000,'lt tabell'!$K209,FALSE)="",#N/A,HLOOKUP('lt tabell'!$G$4,pivå!$BV$3:$EF$1000,'lt tabell'!$K209,FALSE))</f>
        <v>47.4</v>
      </c>
      <c r="P209" s="37">
        <f>IF(HLOOKUP('lt tabell'!$G$4+0.1,pivå!$BV$3:$EF$1000,'lt tabell'!$K209,FALSE)="",#N/A,HLOOKUP('lt tabell'!$G$4+0.1,pivå!$BV$3:$EF$1000,'lt tabell'!$K209,FALSE))</f>
        <v>35.200000000000003</v>
      </c>
      <c r="Q209" s="37">
        <f>IF(HLOOKUP('lt tabell'!$G$4+0.2,pivå!$BV$3:$EF$1000,'lt tabell'!$K209,FALSE)="",#N/A,HLOOKUP('lt tabell'!$G$4+0.2,pivå!$BV$3:$EF$1000,'lt tabell'!$K209,FALSE))</f>
        <v>41.6</v>
      </c>
      <c r="S209" s="37">
        <f>IF(HLOOKUP('lt tabell'!$G$4,pivå!$EJ$3:$GT$1000,'lt tabell'!$K209,FALSE)="",#N/A,HLOOKUP('lt tabell'!$G$4,pivå!$EJ$3:$GT$1000,'lt tabell'!$K209,FALSE))</f>
        <v>55.8</v>
      </c>
      <c r="T209" s="37">
        <f>IF(HLOOKUP('lt tabell'!$G$4+0.1,pivå!$EJ$3:$GT$1000,'lt tabell'!$K209,FALSE)="",#N/A,HLOOKUP('lt tabell'!$G$4+0.1,pivå!$EJ$3:$GT$1000,'lt tabell'!$K209,FALSE))</f>
        <v>42.4</v>
      </c>
      <c r="U209" s="37">
        <f>IF(HLOOKUP('lt tabell'!$G$4+0.2,pivå!$EJ$3:$GT$1000,'lt tabell'!$K209,FALSE)="",#N/A,HLOOKUP('lt tabell'!$G$4+0.2,pivå!$EJ$3:$GT$1000,'lt tabell'!$K209,FALSE))</f>
        <v>47.1</v>
      </c>
    </row>
    <row r="210" spans="1:21" x14ac:dyDescent="0.25">
      <c r="A210" s="23"/>
      <c r="B210" s="9">
        <f>pivå!B212</f>
        <v>0</v>
      </c>
      <c r="C210" s="20">
        <f>pivå!E212</f>
        <v>0</v>
      </c>
      <c r="D210" s="12">
        <f>pivå!C212</f>
        <v>0</v>
      </c>
      <c r="E210" s="12">
        <f>pivå!D212</f>
        <v>0</v>
      </c>
      <c r="F210" s="14">
        <f>pivå!G212</f>
        <v>0</v>
      </c>
      <c r="G210" s="25" t="e">
        <f>IF(HLOOKUP('lt tabell'!$G$4,pivå!$F$3:$BS$1000,'lt tabell'!$K210,FALSE)="",#N/A,HLOOKUP('lt tabell'!$G$4,pivå!$F$3:$BS$1000,'lt tabell'!$K210,FALSE))</f>
        <v>#N/A</v>
      </c>
      <c r="H210" s="25" t="e">
        <f>IF(HLOOKUP('lt tabell'!$G$4+0.1,pivå!$F$3:$BS$1000,'lt tabell'!$K210,FALSE)="",#N/A,HLOOKUP('lt tabell'!$G$4+0.1,pivå!$F$3:$BS$1000,'lt tabell'!$K210,FALSE))</f>
        <v>#N/A</v>
      </c>
      <c r="I210" s="25" t="e">
        <f>IF(HLOOKUP('lt tabell'!$G$4+0.2,pivå!$F$3:$BS$1000,'lt tabell'!$K210,FALSE)="",#N/A,HLOOKUP('lt tabell'!$G$4+0.2,pivå!$F$3:$BS$1000,'lt tabell'!$K210,FALSE))</f>
        <v>#N/A</v>
      </c>
      <c r="J210" s="25"/>
      <c r="K210" s="26" t="e">
        <f>IF(pivå!BS212="",#N/A,pivå!BS212)</f>
        <v>#N/A</v>
      </c>
      <c r="L210" s="26" t="e">
        <f>IF(pivå!BT212="",#N/A,pivå!BT212)</f>
        <v>#N/A</v>
      </c>
      <c r="M210" s="26" t="e">
        <f>IF(pivå!BU212="",#N/A,pivå!BU212)</f>
        <v>#N/A</v>
      </c>
      <c r="O210" s="37" t="e">
        <f>IF(HLOOKUP('lt tabell'!$G$4,pivå!$BV$3:$EF$1000,'lt tabell'!$K210,FALSE)="",#N/A,HLOOKUP('lt tabell'!$G$4,pivå!$BV$3:$EF$1000,'lt tabell'!$K210,FALSE))</f>
        <v>#N/A</v>
      </c>
      <c r="P210" s="37" t="e">
        <f>IF(HLOOKUP('lt tabell'!$G$4+0.1,pivå!$BV$3:$EF$1000,'lt tabell'!$K210,FALSE)="",#N/A,HLOOKUP('lt tabell'!$G$4+0.1,pivå!$BV$3:$EF$1000,'lt tabell'!$K210,FALSE))</f>
        <v>#N/A</v>
      </c>
      <c r="Q210" s="37" t="e">
        <f>IF(HLOOKUP('lt tabell'!$G$4+0.2,pivå!$BV$3:$EF$1000,'lt tabell'!$K210,FALSE)="",#N/A,HLOOKUP('lt tabell'!$G$4+0.2,pivå!$BV$3:$EF$1000,'lt tabell'!$K210,FALSE))</f>
        <v>#N/A</v>
      </c>
      <c r="S210" s="37" t="e">
        <f>IF(HLOOKUP('lt tabell'!$G$4,pivå!$EJ$3:$GT$1000,'lt tabell'!$K210,FALSE)="",#N/A,HLOOKUP('lt tabell'!$G$4,pivå!$EJ$3:$GT$1000,'lt tabell'!$K210,FALSE))</f>
        <v>#N/A</v>
      </c>
      <c r="T210" s="37" t="e">
        <f>IF(HLOOKUP('lt tabell'!$G$4+0.1,pivå!$EJ$3:$GT$1000,'lt tabell'!$K210,FALSE)="",#N/A,HLOOKUP('lt tabell'!$G$4+0.1,pivå!$EJ$3:$GT$1000,'lt tabell'!$K210,FALSE))</f>
        <v>#N/A</v>
      </c>
      <c r="U210" s="37" t="e">
        <f>IF(HLOOKUP('lt tabell'!$G$4+0.2,pivå!$EJ$3:$GT$1000,'lt tabell'!$K210,FALSE)="",#N/A,HLOOKUP('lt tabell'!$G$4+0.2,pivå!$EJ$3:$GT$1000,'lt tabell'!$K210,FALSE))</f>
        <v>#N/A</v>
      </c>
    </row>
    <row r="211" spans="1:21" x14ac:dyDescent="0.25">
      <c r="A211" s="23"/>
      <c r="B211" s="9">
        <f>pivå!B213</f>
        <v>83</v>
      </c>
      <c r="C211" s="20" t="str">
        <f>pivå!E213</f>
        <v>Måluppfyllelse för LDL-kolesterol - primärvård</v>
      </c>
      <c r="D211" s="12" t="str">
        <f>pivå!C213</f>
        <v>NDR - Nationella Diabetesregistret</v>
      </c>
      <c r="E211" s="12" t="str">
        <f>pivå!D213</f>
        <v>Procent</v>
      </c>
      <c r="F211" s="14" t="str">
        <f>pivå!G213</f>
        <v>2005</v>
      </c>
      <c r="G211" s="25">
        <f>IF(HLOOKUP('lt tabell'!$G$4,pivå!$F$3:$BS$1000,'lt tabell'!$K211,FALSE)="",#N/A,HLOOKUP('lt tabell'!$G$4,pivå!$F$3:$BS$1000,'lt tabell'!$K211,FALSE))</f>
        <v>31.1</v>
      </c>
      <c r="H211" s="25">
        <f>IF(HLOOKUP('lt tabell'!$G$4+0.1,pivå!$F$3:$BS$1000,'lt tabell'!$K211,FALSE)="",#N/A,HLOOKUP('lt tabell'!$G$4+0.1,pivå!$F$3:$BS$1000,'lt tabell'!$K211,FALSE))</f>
        <v>35</v>
      </c>
      <c r="I211" s="25">
        <f>IF(HLOOKUP('lt tabell'!$G$4+0.2,pivå!$F$3:$BS$1000,'lt tabell'!$K211,FALSE)="",#N/A,HLOOKUP('lt tabell'!$G$4+0.2,pivå!$F$3:$BS$1000,'lt tabell'!$K211,FALSE))</f>
        <v>33.5</v>
      </c>
      <c r="J211" s="25"/>
      <c r="K211" s="26">
        <f>IF(pivå!BS213="",#N/A,pivå!BS213)</f>
        <v>38</v>
      </c>
      <c r="L211" s="26">
        <f>IF(pivå!BT213="",#N/A,pivå!BT213)</f>
        <v>40.799999999999997</v>
      </c>
      <c r="M211" s="26">
        <f>IF(pivå!BU213="",#N/A,pivå!BU213)</f>
        <v>39.6</v>
      </c>
      <c r="O211" s="37">
        <f>IF(HLOOKUP('lt tabell'!$G$4,pivå!$BV$3:$EF$1000,'lt tabell'!$K211,FALSE)="",#N/A,HLOOKUP('lt tabell'!$G$4,pivå!$BV$3:$EF$1000,'lt tabell'!$K211,FALSE))</f>
        <v>27.3</v>
      </c>
      <c r="P211" s="37">
        <f>IF(HLOOKUP('lt tabell'!$G$4+0.1,pivå!$BV$3:$EF$1000,'lt tabell'!$K211,FALSE)="",#N/A,HLOOKUP('lt tabell'!$G$4+0.1,pivå!$BV$3:$EF$1000,'lt tabell'!$K211,FALSE))</f>
        <v>31.8</v>
      </c>
      <c r="Q211" s="37">
        <f>IF(HLOOKUP('lt tabell'!$G$4+0.2,pivå!$BV$3:$EF$1000,'lt tabell'!$K211,FALSE)="",#N/A,HLOOKUP('lt tabell'!$G$4+0.2,pivå!$BV$3:$EF$1000,'lt tabell'!$K211,FALSE))</f>
        <v>31</v>
      </c>
      <c r="S211" s="37">
        <f>IF(HLOOKUP('lt tabell'!$G$4,pivå!$EJ$3:$GT$1000,'lt tabell'!$K211,FALSE)="",#N/A,HLOOKUP('lt tabell'!$G$4,pivå!$EJ$3:$GT$1000,'lt tabell'!$K211,FALSE))</f>
        <v>35</v>
      </c>
      <c r="T211" s="37">
        <f>IF(HLOOKUP('lt tabell'!$G$4+0.1,pivå!$EJ$3:$GT$1000,'lt tabell'!$K211,FALSE)="",#N/A,HLOOKUP('lt tabell'!$G$4+0.1,pivå!$EJ$3:$GT$1000,'lt tabell'!$K211,FALSE))</f>
        <v>38.200000000000003</v>
      </c>
      <c r="U211" s="37">
        <f>IF(HLOOKUP('lt tabell'!$G$4+0.2,pivå!$EJ$3:$GT$1000,'lt tabell'!$K211,FALSE)="",#N/A,HLOOKUP('lt tabell'!$G$4+0.2,pivå!$EJ$3:$GT$1000,'lt tabell'!$K211,FALSE))</f>
        <v>35.9</v>
      </c>
    </row>
    <row r="212" spans="1:21" x14ac:dyDescent="0.25">
      <c r="A212" s="23"/>
      <c r="B212" s="9">
        <f>pivå!B214</f>
        <v>0</v>
      </c>
      <c r="C212" s="20">
        <f>pivå!E214</f>
        <v>0</v>
      </c>
      <c r="D212" s="12">
        <f>pivå!C214</f>
        <v>0</v>
      </c>
      <c r="E212" s="12">
        <f>pivå!D214</f>
        <v>0</v>
      </c>
      <c r="F212" s="14" t="str">
        <f>pivå!G214</f>
        <v>2006</v>
      </c>
      <c r="G212" s="25">
        <f>IF(HLOOKUP('lt tabell'!$G$4,pivå!$F$3:$BS$1000,'lt tabell'!$K212,FALSE)="",#N/A,HLOOKUP('lt tabell'!$G$4,pivå!$F$3:$BS$1000,'lt tabell'!$K212,FALSE))</f>
        <v>42</v>
      </c>
      <c r="H212" s="25">
        <f>IF(HLOOKUP('lt tabell'!$G$4+0.1,pivå!$F$3:$BS$1000,'lt tabell'!$K212,FALSE)="",#N/A,HLOOKUP('lt tabell'!$G$4+0.1,pivå!$F$3:$BS$1000,'lt tabell'!$K212,FALSE))</f>
        <v>45.1</v>
      </c>
      <c r="I212" s="25">
        <f>IF(HLOOKUP('lt tabell'!$G$4+0.2,pivå!$F$3:$BS$1000,'lt tabell'!$K212,FALSE)="",#N/A,HLOOKUP('lt tabell'!$G$4+0.2,pivå!$F$3:$BS$1000,'lt tabell'!$K212,FALSE))</f>
        <v>43.8</v>
      </c>
      <c r="J212" s="25"/>
      <c r="K212" s="26">
        <f>IF(pivå!BS214="",#N/A,pivå!BS214)</f>
        <v>41.5</v>
      </c>
      <c r="L212" s="26">
        <f>IF(pivå!BT214="",#N/A,pivå!BT214)</f>
        <v>45.3</v>
      </c>
      <c r="M212" s="26">
        <f>IF(pivå!BU214="",#N/A,pivå!BU214)</f>
        <v>43.7</v>
      </c>
      <c r="O212" s="37">
        <f>IF(HLOOKUP('lt tabell'!$G$4,pivå!$BV$3:$EF$1000,'lt tabell'!$K212,FALSE)="",#N/A,HLOOKUP('lt tabell'!$G$4,pivå!$BV$3:$EF$1000,'lt tabell'!$K212,FALSE))</f>
        <v>38.200000000000003</v>
      </c>
      <c r="P212" s="37">
        <f>IF(HLOOKUP('lt tabell'!$G$4+0.1,pivå!$BV$3:$EF$1000,'lt tabell'!$K212,FALSE)="",#N/A,HLOOKUP('lt tabell'!$G$4+0.1,pivå!$BV$3:$EF$1000,'lt tabell'!$K212,FALSE))</f>
        <v>41.7</v>
      </c>
      <c r="Q212" s="37">
        <f>IF(HLOOKUP('lt tabell'!$G$4+0.2,pivå!$BV$3:$EF$1000,'lt tabell'!$K212,FALSE)="",#N/A,HLOOKUP('lt tabell'!$G$4+0.2,pivå!$BV$3:$EF$1000,'lt tabell'!$K212,FALSE))</f>
        <v>41.2</v>
      </c>
      <c r="S212" s="37">
        <f>IF(HLOOKUP('lt tabell'!$G$4,pivå!$EJ$3:$GT$1000,'lt tabell'!$K212,FALSE)="",#N/A,HLOOKUP('lt tabell'!$G$4,pivå!$EJ$3:$GT$1000,'lt tabell'!$K212,FALSE))</f>
        <v>45.8</v>
      </c>
      <c r="T212" s="37">
        <f>IF(HLOOKUP('lt tabell'!$G$4+0.1,pivå!$EJ$3:$GT$1000,'lt tabell'!$K212,FALSE)="",#N/A,HLOOKUP('lt tabell'!$G$4+0.1,pivå!$EJ$3:$GT$1000,'lt tabell'!$K212,FALSE))</f>
        <v>48.5</v>
      </c>
      <c r="U212" s="37">
        <f>IF(HLOOKUP('lt tabell'!$G$4+0.2,pivå!$EJ$3:$GT$1000,'lt tabell'!$K212,FALSE)="",#N/A,HLOOKUP('lt tabell'!$G$4+0.2,pivå!$EJ$3:$GT$1000,'lt tabell'!$K212,FALSE))</f>
        <v>46.3</v>
      </c>
    </row>
    <row r="213" spans="1:21" x14ac:dyDescent="0.25">
      <c r="A213" s="23"/>
      <c r="B213" s="9">
        <f>pivå!B215</f>
        <v>0</v>
      </c>
      <c r="C213" s="20">
        <f>pivå!E215</f>
        <v>0</v>
      </c>
      <c r="D213" s="12">
        <f>pivå!C215</f>
        <v>0</v>
      </c>
      <c r="E213" s="12">
        <f>pivå!D215</f>
        <v>0</v>
      </c>
      <c r="F213" s="14" t="str">
        <f>pivå!G215</f>
        <v>2007</v>
      </c>
      <c r="G213" s="25">
        <f>IF(HLOOKUP('lt tabell'!$G$4,pivå!$F$3:$BS$1000,'lt tabell'!$K213,FALSE)="",#N/A,HLOOKUP('lt tabell'!$G$4,pivå!$F$3:$BS$1000,'lt tabell'!$K213,FALSE))</f>
        <v>32.9</v>
      </c>
      <c r="H213" s="25">
        <f>IF(HLOOKUP('lt tabell'!$G$4+0.1,pivå!$F$3:$BS$1000,'lt tabell'!$K213,FALSE)="",#N/A,HLOOKUP('lt tabell'!$G$4+0.1,pivå!$F$3:$BS$1000,'lt tabell'!$K213,FALSE))</f>
        <v>39.6</v>
      </c>
      <c r="I213" s="25">
        <f>IF(HLOOKUP('lt tabell'!$G$4+0.2,pivå!$F$3:$BS$1000,'lt tabell'!$K213,FALSE)="",#N/A,HLOOKUP('lt tabell'!$G$4+0.2,pivå!$F$3:$BS$1000,'lt tabell'!$K213,FALSE))</f>
        <v>36.700000000000003</v>
      </c>
      <c r="J213" s="25"/>
      <c r="K213" s="26">
        <f>IF(pivå!BS215="",#N/A,pivå!BS215)</f>
        <v>41.2</v>
      </c>
      <c r="L213" s="26">
        <f>IF(pivå!BT215="",#N/A,pivå!BT215)</f>
        <v>45.5</v>
      </c>
      <c r="M213" s="26">
        <f>IF(pivå!BU215="",#N/A,pivå!BU215)</f>
        <v>43.7</v>
      </c>
      <c r="O213" s="37">
        <f>IF(HLOOKUP('lt tabell'!$G$4,pivå!$BV$3:$EF$1000,'lt tabell'!$K213,FALSE)="",#N/A,HLOOKUP('lt tabell'!$G$4,pivå!$BV$3:$EF$1000,'lt tabell'!$K213,FALSE))</f>
        <v>29.5</v>
      </c>
      <c r="P213" s="37">
        <f>IF(HLOOKUP('lt tabell'!$G$4+0.1,pivå!$BV$3:$EF$1000,'lt tabell'!$K213,FALSE)="",#N/A,HLOOKUP('lt tabell'!$G$4+0.1,pivå!$BV$3:$EF$1000,'lt tabell'!$K213,FALSE))</f>
        <v>36.4</v>
      </c>
      <c r="Q213" s="37">
        <f>IF(HLOOKUP('lt tabell'!$G$4+0.2,pivå!$BV$3:$EF$1000,'lt tabell'!$K213,FALSE)="",#N/A,HLOOKUP('lt tabell'!$G$4+0.2,pivå!$BV$3:$EF$1000,'lt tabell'!$K213,FALSE))</f>
        <v>34.4</v>
      </c>
      <c r="S213" s="37">
        <f>IF(HLOOKUP('lt tabell'!$G$4,pivå!$EJ$3:$GT$1000,'lt tabell'!$K213,FALSE)="",#N/A,HLOOKUP('lt tabell'!$G$4,pivå!$EJ$3:$GT$1000,'lt tabell'!$K213,FALSE))</f>
        <v>36.299999999999997</v>
      </c>
      <c r="T213" s="37">
        <f>IF(HLOOKUP('lt tabell'!$G$4+0.1,pivå!$EJ$3:$GT$1000,'lt tabell'!$K213,FALSE)="",#N/A,HLOOKUP('lt tabell'!$G$4+0.1,pivå!$EJ$3:$GT$1000,'lt tabell'!$K213,FALSE))</f>
        <v>42.7</v>
      </c>
      <c r="U213" s="37">
        <f>IF(HLOOKUP('lt tabell'!$G$4+0.2,pivå!$EJ$3:$GT$1000,'lt tabell'!$K213,FALSE)="",#N/A,HLOOKUP('lt tabell'!$G$4+0.2,pivå!$EJ$3:$GT$1000,'lt tabell'!$K213,FALSE))</f>
        <v>39</v>
      </c>
    </row>
    <row r="214" spans="1:21" x14ac:dyDescent="0.25">
      <c r="A214" s="23"/>
      <c r="B214" s="9">
        <f>pivå!B216</f>
        <v>0</v>
      </c>
      <c r="C214" s="20">
        <f>pivå!E216</f>
        <v>0</v>
      </c>
      <c r="D214" s="12">
        <f>pivå!C216</f>
        <v>0</v>
      </c>
      <c r="E214" s="12">
        <f>pivå!D216</f>
        <v>0</v>
      </c>
      <c r="F214" s="14" t="str">
        <f>pivå!G216</f>
        <v>2008</v>
      </c>
      <c r="G214" s="25">
        <f>IF(HLOOKUP('lt tabell'!$G$4,pivå!$F$3:$BS$1000,'lt tabell'!$K214,FALSE)="",#N/A,HLOOKUP('lt tabell'!$G$4,pivå!$F$3:$BS$1000,'lt tabell'!$K214,FALSE))</f>
        <v>39.4</v>
      </c>
      <c r="H214" s="25">
        <f>IF(HLOOKUP('lt tabell'!$G$4+0.1,pivå!$F$3:$BS$1000,'lt tabell'!$K214,FALSE)="",#N/A,HLOOKUP('lt tabell'!$G$4+0.1,pivå!$F$3:$BS$1000,'lt tabell'!$K214,FALSE))</f>
        <v>42.2</v>
      </c>
      <c r="I214" s="25">
        <f>IF(HLOOKUP('lt tabell'!$G$4+0.2,pivå!$F$3:$BS$1000,'lt tabell'!$K214,FALSE)="",#N/A,HLOOKUP('lt tabell'!$G$4+0.2,pivå!$F$3:$BS$1000,'lt tabell'!$K214,FALSE))</f>
        <v>41</v>
      </c>
      <c r="J214" s="25"/>
      <c r="K214" s="26">
        <f>IF(pivå!BS216="",#N/A,pivå!BS216)</f>
        <v>41.7</v>
      </c>
      <c r="L214" s="26">
        <f>IF(pivå!BT216="",#N/A,pivå!BT216)</f>
        <v>45.9</v>
      </c>
      <c r="M214" s="26">
        <f>IF(pivå!BU216="",#N/A,pivå!BU216)</f>
        <v>44.1</v>
      </c>
      <c r="O214" s="37">
        <f>IF(HLOOKUP('lt tabell'!$G$4,pivå!$BV$3:$EF$1000,'lt tabell'!$K214,FALSE)="",#N/A,HLOOKUP('lt tabell'!$G$4,pivå!$BV$3:$EF$1000,'lt tabell'!$K214,FALSE))</f>
        <v>36.200000000000003</v>
      </c>
      <c r="P214" s="37">
        <f>IF(HLOOKUP('lt tabell'!$G$4+0.1,pivå!$BV$3:$EF$1000,'lt tabell'!$K214,FALSE)="",#N/A,HLOOKUP('lt tabell'!$G$4+0.1,pivå!$BV$3:$EF$1000,'lt tabell'!$K214,FALSE))</f>
        <v>39.4</v>
      </c>
      <c r="Q214" s="37">
        <f>IF(HLOOKUP('lt tabell'!$G$4+0.2,pivå!$BV$3:$EF$1000,'lt tabell'!$K214,FALSE)="",#N/A,HLOOKUP('lt tabell'!$G$4+0.2,pivå!$BV$3:$EF$1000,'lt tabell'!$K214,FALSE))</f>
        <v>38.9</v>
      </c>
      <c r="S214" s="37">
        <f>IF(HLOOKUP('lt tabell'!$G$4,pivå!$EJ$3:$GT$1000,'lt tabell'!$K214,FALSE)="",#N/A,HLOOKUP('lt tabell'!$G$4,pivå!$EJ$3:$GT$1000,'lt tabell'!$K214,FALSE))</f>
        <v>42.7</v>
      </c>
      <c r="T214" s="37">
        <f>IF(HLOOKUP('lt tabell'!$G$4+0.1,pivå!$EJ$3:$GT$1000,'lt tabell'!$K214,FALSE)="",#N/A,HLOOKUP('lt tabell'!$G$4+0.1,pivå!$EJ$3:$GT$1000,'lt tabell'!$K214,FALSE))</f>
        <v>45</v>
      </c>
      <c r="U214" s="37">
        <f>IF(HLOOKUP('lt tabell'!$G$4+0.2,pivå!$EJ$3:$GT$1000,'lt tabell'!$K214,FALSE)="",#N/A,HLOOKUP('lt tabell'!$G$4+0.2,pivå!$EJ$3:$GT$1000,'lt tabell'!$K214,FALSE))</f>
        <v>43.2</v>
      </c>
    </row>
    <row r="215" spans="1:21" x14ac:dyDescent="0.25">
      <c r="A215" s="23"/>
      <c r="B215" s="9">
        <f>pivå!B217</f>
        <v>0</v>
      </c>
      <c r="C215" s="20">
        <f>pivå!E217</f>
        <v>0</v>
      </c>
      <c r="D215" s="12">
        <f>pivå!C217</f>
        <v>0</v>
      </c>
      <c r="E215" s="12">
        <f>pivå!D217</f>
        <v>0</v>
      </c>
      <c r="F215" s="14" t="str">
        <f>pivå!G217</f>
        <v>2009</v>
      </c>
      <c r="G215" s="25">
        <f>IF(HLOOKUP('lt tabell'!$G$4,pivå!$F$3:$BS$1000,'lt tabell'!$K215,FALSE)="",#N/A,HLOOKUP('lt tabell'!$G$4,pivå!$F$3:$BS$1000,'lt tabell'!$K215,FALSE))</f>
        <v>34.4</v>
      </c>
      <c r="H215" s="25">
        <f>IF(HLOOKUP('lt tabell'!$G$4+0.1,pivå!$F$3:$BS$1000,'lt tabell'!$K215,FALSE)="",#N/A,HLOOKUP('lt tabell'!$G$4+0.1,pivå!$F$3:$BS$1000,'lt tabell'!$K215,FALSE))</f>
        <v>37.5</v>
      </c>
      <c r="I215" s="25">
        <f>IF(HLOOKUP('lt tabell'!$G$4+0.2,pivå!$F$3:$BS$1000,'lt tabell'!$K215,FALSE)="",#N/A,HLOOKUP('lt tabell'!$G$4+0.2,pivå!$F$3:$BS$1000,'lt tabell'!$K215,FALSE))</f>
        <v>36.200000000000003</v>
      </c>
      <c r="J215" s="25"/>
      <c r="K215" s="26">
        <f>IF(pivå!BS217="",#N/A,pivå!BS217)</f>
        <v>41.1</v>
      </c>
      <c r="L215" s="26">
        <f>IF(pivå!BT217="",#N/A,pivå!BT217)</f>
        <v>45.8</v>
      </c>
      <c r="M215" s="26">
        <f>IF(pivå!BU217="",#N/A,pivå!BU217)</f>
        <v>43.8</v>
      </c>
      <c r="O215" s="37">
        <f>IF(HLOOKUP('lt tabell'!$G$4,pivå!$BV$3:$EF$1000,'lt tabell'!$K215,FALSE)="",#N/A,HLOOKUP('lt tabell'!$G$4,pivå!$BV$3:$EF$1000,'lt tabell'!$K215,FALSE))</f>
        <v>31.5</v>
      </c>
      <c r="P215" s="37">
        <f>IF(HLOOKUP('lt tabell'!$G$4+0.1,pivå!$BV$3:$EF$1000,'lt tabell'!$K215,FALSE)="",#N/A,HLOOKUP('lt tabell'!$G$4+0.1,pivå!$BV$3:$EF$1000,'lt tabell'!$K215,FALSE))</f>
        <v>34.9</v>
      </c>
      <c r="Q215" s="37">
        <f>IF(HLOOKUP('lt tabell'!$G$4+0.2,pivå!$BV$3:$EF$1000,'lt tabell'!$K215,FALSE)="",#N/A,HLOOKUP('lt tabell'!$G$4+0.2,pivå!$BV$3:$EF$1000,'lt tabell'!$K215,FALSE))</f>
        <v>34.200000000000003</v>
      </c>
      <c r="S215" s="37">
        <f>IF(HLOOKUP('lt tabell'!$G$4,pivå!$EJ$3:$GT$1000,'lt tabell'!$K215,FALSE)="",#N/A,HLOOKUP('lt tabell'!$G$4,pivå!$EJ$3:$GT$1000,'lt tabell'!$K215,FALSE))</f>
        <v>37.4</v>
      </c>
      <c r="T215" s="37">
        <f>IF(HLOOKUP('lt tabell'!$G$4+0.1,pivå!$EJ$3:$GT$1000,'lt tabell'!$K215,FALSE)="",#N/A,HLOOKUP('lt tabell'!$G$4+0.1,pivå!$EJ$3:$GT$1000,'lt tabell'!$K215,FALSE))</f>
        <v>40.1</v>
      </c>
      <c r="U215" s="37">
        <f>IF(HLOOKUP('lt tabell'!$G$4+0.2,pivå!$EJ$3:$GT$1000,'lt tabell'!$K215,FALSE)="",#N/A,HLOOKUP('lt tabell'!$G$4+0.2,pivå!$EJ$3:$GT$1000,'lt tabell'!$K215,FALSE))</f>
        <v>38.1</v>
      </c>
    </row>
    <row r="216" spans="1:21" x14ac:dyDescent="0.25">
      <c r="A216" s="23"/>
      <c r="B216" s="9">
        <f>pivå!B218</f>
        <v>0</v>
      </c>
      <c r="C216" s="20">
        <f>pivå!E218</f>
        <v>0</v>
      </c>
      <c r="D216" s="12">
        <f>pivå!C218</f>
        <v>0</v>
      </c>
      <c r="E216" s="12">
        <f>pivå!D218</f>
        <v>0</v>
      </c>
      <c r="F216" s="14" t="str">
        <f>pivå!G218</f>
        <v>2010</v>
      </c>
      <c r="G216" s="25">
        <f>IF(HLOOKUP('lt tabell'!$G$4,pivå!$F$3:$BS$1000,'lt tabell'!$K216,FALSE)="",#N/A,HLOOKUP('lt tabell'!$G$4,pivå!$F$3:$BS$1000,'lt tabell'!$K216,FALSE))</f>
        <v>35.700000000000003</v>
      </c>
      <c r="H216" s="25">
        <f>IF(HLOOKUP('lt tabell'!$G$4+0.1,pivå!$F$3:$BS$1000,'lt tabell'!$K216,FALSE)="",#N/A,HLOOKUP('lt tabell'!$G$4+0.1,pivå!$F$3:$BS$1000,'lt tabell'!$K216,FALSE))</f>
        <v>38.1</v>
      </c>
      <c r="I216" s="25">
        <f>IF(HLOOKUP('lt tabell'!$G$4+0.2,pivå!$F$3:$BS$1000,'lt tabell'!$K216,FALSE)="",#N/A,HLOOKUP('lt tabell'!$G$4+0.2,pivå!$F$3:$BS$1000,'lt tabell'!$K216,FALSE))</f>
        <v>37.1</v>
      </c>
      <c r="J216" s="25"/>
      <c r="K216" s="26">
        <f>IF(pivå!BS218="",#N/A,pivå!BS218)</f>
        <v>41.8</v>
      </c>
      <c r="L216" s="26">
        <f>IF(pivå!BT218="",#N/A,pivå!BT218)</f>
        <v>47.2</v>
      </c>
      <c r="M216" s="26">
        <f>IF(pivå!BU218="",#N/A,pivå!BU218)</f>
        <v>44.9</v>
      </c>
      <c r="O216" s="37">
        <f>IF(HLOOKUP('lt tabell'!$G$4,pivå!$BV$3:$EF$1000,'lt tabell'!$K216,FALSE)="",#N/A,HLOOKUP('lt tabell'!$G$4,pivå!$BV$3:$EF$1000,'lt tabell'!$K216,FALSE))</f>
        <v>32.799999999999997</v>
      </c>
      <c r="P216" s="37">
        <f>IF(HLOOKUP('lt tabell'!$G$4+0.1,pivå!$BV$3:$EF$1000,'lt tabell'!$K216,FALSE)="",#N/A,HLOOKUP('lt tabell'!$G$4+0.1,pivå!$BV$3:$EF$1000,'lt tabell'!$K216,FALSE))</f>
        <v>35.700000000000003</v>
      </c>
      <c r="Q216" s="37">
        <f>IF(HLOOKUP('lt tabell'!$G$4+0.2,pivå!$BV$3:$EF$1000,'lt tabell'!$K216,FALSE)="",#N/A,HLOOKUP('lt tabell'!$G$4+0.2,pivå!$BV$3:$EF$1000,'lt tabell'!$K216,FALSE))</f>
        <v>35.299999999999997</v>
      </c>
      <c r="S216" s="37">
        <f>IF(HLOOKUP('lt tabell'!$G$4,pivå!$EJ$3:$GT$1000,'lt tabell'!$K216,FALSE)="",#N/A,HLOOKUP('lt tabell'!$G$4,pivå!$EJ$3:$GT$1000,'lt tabell'!$K216,FALSE))</f>
        <v>38.5</v>
      </c>
      <c r="T216" s="37">
        <f>IF(HLOOKUP('lt tabell'!$G$4+0.1,pivå!$EJ$3:$GT$1000,'lt tabell'!$K216,FALSE)="",#N/A,HLOOKUP('lt tabell'!$G$4+0.1,pivå!$EJ$3:$GT$1000,'lt tabell'!$K216,FALSE))</f>
        <v>40.5</v>
      </c>
      <c r="U216" s="37">
        <f>IF(HLOOKUP('lt tabell'!$G$4+0.2,pivå!$EJ$3:$GT$1000,'lt tabell'!$K216,FALSE)="",#N/A,HLOOKUP('lt tabell'!$G$4+0.2,pivå!$EJ$3:$GT$1000,'lt tabell'!$K216,FALSE))</f>
        <v>38.9</v>
      </c>
    </row>
    <row r="217" spans="1:21" x14ac:dyDescent="0.25">
      <c r="A217" s="23"/>
      <c r="B217" s="9">
        <f>pivå!B219</f>
        <v>0</v>
      </c>
      <c r="C217" s="20">
        <f>pivå!E219</f>
        <v>0</v>
      </c>
      <c r="D217" s="12">
        <f>pivå!C219</f>
        <v>0</v>
      </c>
      <c r="E217" s="12">
        <f>pivå!D219</f>
        <v>0</v>
      </c>
      <c r="F217" s="14" t="str">
        <f>pivå!G219</f>
        <v>2011</v>
      </c>
      <c r="G217" s="25">
        <f>IF(HLOOKUP('lt tabell'!$G$4,pivå!$F$3:$BS$1000,'lt tabell'!$K217,FALSE)="",#N/A,HLOOKUP('lt tabell'!$G$4,pivå!$F$3:$BS$1000,'lt tabell'!$K217,FALSE))</f>
        <v>34.9</v>
      </c>
      <c r="H217" s="25">
        <f>IF(HLOOKUP('lt tabell'!$G$4+0.1,pivå!$F$3:$BS$1000,'lt tabell'!$K217,FALSE)="",#N/A,HLOOKUP('lt tabell'!$G$4+0.1,pivå!$F$3:$BS$1000,'lt tabell'!$K217,FALSE))</f>
        <v>37.4</v>
      </c>
      <c r="I217" s="25">
        <f>IF(HLOOKUP('lt tabell'!$G$4+0.2,pivå!$F$3:$BS$1000,'lt tabell'!$K217,FALSE)="",#N/A,HLOOKUP('lt tabell'!$G$4+0.2,pivå!$F$3:$BS$1000,'lt tabell'!$K217,FALSE))</f>
        <v>36.4</v>
      </c>
      <c r="J217" s="25"/>
      <c r="K217" s="26">
        <f>IF(pivå!BS219="",#N/A,pivå!BS219)</f>
        <v>43</v>
      </c>
      <c r="L217" s="26">
        <f>IF(pivå!BT219="",#N/A,pivå!BT219)</f>
        <v>48.4</v>
      </c>
      <c r="M217" s="26">
        <f>IF(pivå!BU219="",#N/A,pivå!BU219)</f>
        <v>46.1</v>
      </c>
      <c r="O217" s="37">
        <f>IF(HLOOKUP('lt tabell'!$G$4,pivå!$BV$3:$EF$1000,'lt tabell'!$K217,FALSE)="",#N/A,HLOOKUP('lt tabell'!$G$4,pivå!$BV$3:$EF$1000,'lt tabell'!$K217,FALSE))</f>
        <v>32.299999999999997</v>
      </c>
      <c r="P217" s="37">
        <f>IF(HLOOKUP('lt tabell'!$G$4+0.1,pivå!$BV$3:$EF$1000,'lt tabell'!$K217,FALSE)="",#N/A,HLOOKUP('lt tabell'!$G$4+0.1,pivå!$BV$3:$EF$1000,'lt tabell'!$K217,FALSE))</f>
        <v>35.200000000000003</v>
      </c>
      <c r="Q217" s="37">
        <f>IF(HLOOKUP('lt tabell'!$G$4+0.2,pivå!$BV$3:$EF$1000,'lt tabell'!$K217,FALSE)="",#N/A,HLOOKUP('lt tabell'!$G$4+0.2,pivå!$BV$3:$EF$1000,'lt tabell'!$K217,FALSE))</f>
        <v>34.700000000000003</v>
      </c>
      <c r="S217" s="37">
        <f>IF(HLOOKUP('lt tabell'!$G$4,pivå!$EJ$3:$GT$1000,'lt tabell'!$K217,FALSE)="",#N/A,HLOOKUP('lt tabell'!$G$4,pivå!$EJ$3:$GT$1000,'lt tabell'!$K217,FALSE))</f>
        <v>37.6</v>
      </c>
      <c r="T217" s="37">
        <f>IF(HLOOKUP('lt tabell'!$G$4+0.1,pivå!$EJ$3:$GT$1000,'lt tabell'!$K217,FALSE)="",#N/A,HLOOKUP('lt tabell'!$G$4+0.1,pivå!$EJ$3:$GT$1000,'lt tabell'!$K217,FALSE))</f>
        <v>39.700000000000003</v>
      </c>
      <c r="U217" s="37">
        <f>IF(HLOOKUP('lt tabell'!$G$4+0.2,pivå!$EJ$3:$GT$1000,'lt tabell'!$K217,FALSE)="",#N/A,HLOOKUP('lt tabell'!$G$4+0.2,pivå!$EJ$3:$GT$1000,'lt tabell'!$K217,FALSE))</f>
        <v>38.1</v>
      </c>
    </row>
    <row r="218" spans="1:21" x14ac:dyDescent="0.25">
      <c r="A218" s="23"/>
      <c r="B218" s="9">
        <f>pivå!B220</f>
        <v>0</v>
      </c>
      <c r="C218" s="20">
        <f>pivå!E220</f>
        <v>0</v>
      </c>
      <c r="D218" s="12">
        <f>pivå!C220</f>
        <v>0</v>
      </c>
      <c r="E218" s="12">
        <f>pivå!D220</f>
        <v>0</v>
      </c>
      <c r="F218" s="14">
        <f>pivå!G220</f>
        <v>0</v>
      </c>
      <c r="G218" s="25" t="e">
        <f>IF(HLOOKUP('lt tabell'!$G$4,pivå!$F$3:$BS$1000,'lt tabell'!$K218,FALSE)="",#N/A,HLOOKUP('lt tabell'!$G$4,pivå!$F$3:$BS$1000,'lt tabell'!$K218,FALSE))</f>
        <v>#N/A</v>
      </c>
      <c r="H218" s="25" t="e">
        <f>IF(HLOOKUP('lt tabell'!$G$4+0.1,pivå!$F$3:$BS$1000,'lt tabell'!$K218,FALSE)="",#N/A,HLOOKUP('lt tabell'!$G$4+0.1,pivå!$F$3:$BS$1000,'lt tabell'!$K218,FALSE))</f>
        <v>#N/A</v>
      </c>
      <c r="I218" s="25" t="e">
        <f>IF(HLOOKUP('lt tabell'!$G$4+0.2,pivå!$F$3:$BS$1000,'lt tabell'!$K218,FALSE)="",#N/A,HLOOKUP('lt tabell'!$G$4+0.2,pivå!$F$3:$BS$1000,'lt tabell'!$K218,FALSE))</f>
        <v>#N/A</v>
      </c>
      <c r="J218" s="25"/>
      <c r="K218" s="26" t="e">
        <f>IF(pivå!BS220="",#N/A,pivå!BS220)</f>
        <v>#N/A</v>
      </c>
      <c r="L218" s="26" t="e">
        <f>IF(pivå!BT220="",#N/A,pivå!BT220)</f>
        <v>#N/A</v>
      </c>
      <c r="M218" s="26" t="e">
        <f>IF(pivå!BU220="",#N/A,pivå!BU220)</f>
        <v>#N/A</v>
      </c>
      <c r="O218" s="37" t="e">
        <f>IF(HLOOKUP('lt tabell'!$G$4,pivå!$BV$3:$EF$1000,'lt tabell'!$K218,FALSE)="",#N/A,HLOOKUP('lt tabell'!$G$4,pivå!$BV$3:$EF$1000,'lt tabell'!$K218,FALSE))</f>
        <v>#N/A</v>
      </c>
      <c r="P218" s="37" t="e">
        <f>IF(HLOOKUP('lt tabell'!$G$4+0.1,pivå!$BV$3:$EF$1000,'lt tabell'!$K218,FALSE)="",#N/A,HLOOKUP('lt tabell'!$G$4+0.1,pivå!$BV$3:$EF$1000,'lt tabell'!$K218,FALSE))</f>
        <v>#N/A</v>
      </c>
      <c r="Q218" s="37" t="e">
        <f>IF(HLOOKUP('lt tabell'!$G$4+0.2,pivå!$BV$3:$EF$1000,'lt tabell'!$K218,FALSE)="",#N/A,HLOOKUP('lt tabell'!$G$4+0.2,pivå!$BV$3:$EF$1000,'lt tabell'!$K218,FALSE))</f>
        <v>#N/A</v>
      </c>
      <c r="S218" s="37" t="e">
        <f>IF(HLOOKUP('lt tabell'!$G$4,pivå!$EJ$3:$GT$1000,'lt tabell'!$K218,FALSE)="",#N/A,HLOOKUP('lt tabell'!$G$4,pivå!$EJ$3:$GT$1000,'lt tabell'!$K218,FALSE))</f>
        <v>#N/A</v>
      </c>
      <c r="T218" s="37" t="e">
        <f>IF(HLOOKUP('lt tabell'!$G$4+0.1,pivå!$EJ$3:$GT$1000,'lt tabell'!$K218,FALSE)="",#N/A,HLOOKUP('lt tabell'!$G$4+0.1,pivå!$EJ$3:$GT$1000,'lt tabell'!$K218,FALSE))</f>
        <v>#N/A</v>
      </c>
      <c r="U218" s="37" t="e">
        <f>IF(HLOOKUP('lt tabell'!$G$4+0.2,pivå!$EJ$3:$GT$1000,'lt tabell'!$K218,FALSE)="",#N/A,HLOOKUP('lt tabell'!$G$4+0.2,pivå!$EJ$3:$GT$1000,'lt tabell'!$K218,FALSE))</f>
        <v>#N/A</v>
      </c>
    </row>
    <row r="219" spans="1:21" x14ac:dyDescent="0.25">
      <c r="A219" s="23"/>
      <c r="B219" s="9">
        <f>pivå!B221</f>
        <v>84</v>
      </c>
      <c r="C219" s="20" t="str">
        <f>pivå!E221</f>
        <v>Måluppfyllelse för blodsockervärde - barn</v>
      </c>
      <c r="D219" s="12" t="str">
        <f>pivå!C221</f>
        <v>NDR - Nationella Diabetesregistret</v>
      </c>
      <c r="E219" s="12" t="str">
        <f>pivå!D221</f>
        <v>Procent</v>
      </c>
      <c r="F219" s="14" t="str">
        <f>pivå!G221</f>
        <v>2006</v>
      </c>
      <c r="G219" s="25">
        <f>IF(HLOOKUP('lt tabell'!$G$4,pivå!$F$3:$BS$1000,'lt tabell'!$K219,FALSE)="",#N/A,HLOOKUP('lt tabell'!$G$4,pivå!$F$3:$BS$1000,'lt tabell'!$K219,FALSE))</f>
        <v>51.4</v>
      </c>
      <c r="H219" s="25">
        <f>IF(HLOOKUP('lt tabell'!$G$4+0.1,pivå!$F$3:$BS$1000,'lt tabell'!$K219,FALSE)="",#N/A,HLOOKUP('lt tabell'!$G$4+0.1,pivå!$F$3:$BS$1000,'lt tabell'!$K219,FALSE))</f>
        <v>49.3</v>
      </c>
      <c r="I219" s="25">
        <f>IF(HLOOKUP('lt tabell'!$G$4+0.2,pivå!$F$3:$BS$1000,'lt tabell'!$K219,FALSE)="",#N/A,HLOOKUP('lt tabell'!$G$4+0.2,pivå!$F$3:$BS$1000,'lt tabell'!$K219,FALSE))</f>
        <v>50.2</v>
      </c>
      <c r="J219" s="25"/>
      <c r="K219" s="26">
        <f>IF(pivå!BS221="",#N/A,pivå!BS221)</f>
        <v>30.5</v>
      </c>
      <c r="L219" s="26">
        <f>IF(pivå!BT221="",#N/A,pivå!BT221)</f>
        <v>32.5</v>
      </c>
      <c r="M219" s="26">
        <f>IF(pivå!BU221="",#N/A,pivå!BU221)</f>
        <v>31.5</v>
      </c>
      <c r="O219" s="37">
        <f>IF(HLOOKUP('lt tabell'!$G$4,pivå!$BV$3:$EF$1000,'lt tabell'!$K219,FALSE)="",#N/A,HLOOKUP('lt tabell'!$G$4,pivå!$BV$3:$EF$1000,'lt tabell'!$K219,FALSE))</f>
        <v>42.1</v>
      </c>
      <c r="P219" s="37">
        <f>IF(HLOOKUP('lt tabell'!$G$4+0.1,pivå!$BV$3:$EF$1000,'lt tabell'!$K219,FALSE)="",#N/A,HLOOKUP('lt tabell'!$G$4+0.1,pivå!$BV$3:$EF$1000,'lt tabell'!$K219,FALSE))</f>
        <v>41</v>
      </c>
      <c r="Q219" s="37">
        <f>IF(HLOOKUP('lt tabell'!$G$4+0.2,pivå!$BV$3:$EF$1000,'lt tabell'!$K219,FALSE)="",#N/A,HLOOKUP('lt tabell'!$G$4+0.2,pivå!$BV$3:$EF$1000,'lt tabell'!$K219,FALSE))</f>
        <v>44</v>
      </c>
      <c r="S219" s="37">
        <f>IF(HLOOKUP('lt tabell'!$G$4,pivå!$EJ$3:$GT$1000,'lt tabell'!$K219,FALSE)="",#N/A,HLOOKUP('lt tabell'!$G$4,pivå!$EJ$3:$GT$1000,'lt tabell'!$K219,FALSE))</f>
        <v>60.6</v>
      </c>
      <c r="T219" s="37">
        <f>IF(HLOOKUP('lt tabell'!$G$4+0.1,pivå!$EJ$3:$GT$1000,'lt tabell'!$K219,FALSE)="",#N/A,HLOOKUP('lt tabell'!$G$4+0.1,pivå!$EJ$3:$GT$1000,'lt tabell'!$K219,FALSE))</f>
        <v>57.6</v>
      </c>
      <c r="U219" s="37">
        <f>IF(HLOOKUP('lt tabell'!$G$4+0.2,pivå!$EJ$3:$GT$1000,'lt tabell'!$K219,FALSE)="",#N/A,HLOOKUP('lt tabell'!$G$4+0.2,pivå!$EJ$3:$GT$1000,'lt tabell'!$K219,FALSE))</f>
        <v>56.4</v>
      </c>
    </row>
    <row r="220" spans="1:21" x14ac:dyDescent="0.25">
      <c r="A220" s="23"/>
      <c r="B220" s="9">
        <f>pivå!B222</f>
        <v>0</v>
      </c>
      <c r="C220" s="20">
        <f>pivå!E222</f>
        <v>0</v>
      </c>
      <c r="D220" s="12">
        <f>pivå!C222</f>
        <v>0</v>
      </c>
      <c r="E220" s="12">
        <f>pivå!D222</f>
        <v>0</v>
      </c>
      <c r="F220" s="14" t="str">
        <f>pivå!G222</f>
        <v>2007</v>
      </c>
      <c r="G220" s="25">
        <f>IF(HLOOKUP('lt tabell'!$G$4,pivå!$F$3:$BS$1000,'lt tabell'!$K220,FALSE)="",#N/A,HLOOKUP('lt tabell'!$G$4,pivå!$F$3:$BS$1000,'lt tabell'!$K220,FALSE))</f>
        <v>47.7</v>
      </c>
      <c r="H220" s="25">
        <f>IF(HLOOKUP('lt tabell'!$G$4+0.1,pivå!$F$3:$BS$1000,'lt tabell'!$K220,FALSE)="",#N/A,HLOOKUP('lt tabell'!$G$4+0.1,pivå!$F$3:$BS$1000,'lt tabell'!$K220,FALSE))</f>
        <v>53.7</v>
      </c>
      <c r="I220" s="25">
        <f>IF(HLOOKUP('lt tabell'!$G$4+0.2,pivå!$F$3:$BS$1000,'lt tabell'!$K220,FALSE)="",#N/A,HLOOKUP('lt tabell'!$G$4+0.2,pivå!$F$3:$BS$1000,'lt tabell'!$K220,FALSE))</f>
        <v>51.2</v>
      </c>
      <c r="J220" s="25"/>
      <c r="K220" s="26">
        <f>IF(pivå!BS222="",#N/A,pivå!BS222)</f>
        <v>33</v>
      </c>
      <c r="L220" s="26">
        <f>IF(pivå!BT222="",#N/A,pivå!BT222)</f>
        <v>34.5</v>
      </c>
      <c r="M220" s="26">
        <f>IF(pivå!BU222="",#N/A,pivå!BU222)</f>
        <v>33.799999999999997</v>
      </c>
      <c r="O220" s="37">
        <f>IF(HLOOKUP('lt tabell'!$G$4,pivå!$BV$3:$EF$1000,'lt tabell'!$K220,FALSE)="",#N/A,HLOOKUP('lt tabell'!$G$4,pivå!$BV$3:$EF$1000,'lt tabell'!$K220,FALSE))</f>
        <v>38.299999999999997</v>
      </c>
      <c r="P220" s="37">
        <f>IF(HLOOKUP('lt tabell'!$G$4+0.1,pivå!$BV$3:$EF$1000,'lt tabell'!$K220,FALSE)="",#N/A,HLOOKUP('lt tabell'!$G$4+0.1,pivå!$BV$3:$EF$1000,'lt tabell'!$K220,FALSE))</f>
        <v>45.7</v>
      </c>
      <c r="Q220" s="37">
        <f>IF(HLOOKUP('lt tabell'!$G$4+0.2,pivå!$BV$3:$EF$1000,'lt tabell'!$K220,FALSE)="",#N/A,HLOOKUP('lt tabell'!$G$4+0.2,pivå!$BV$3:$EF$1000,'lt tabell'!$K220,FALSE))</f>
        <v>45</v>
      </c>
      <c r="S220" s="37">
        <f>IF(HLOOKUP('lt tabell'!$G$4,pivå!$EJ$3:$GT$1000,'lt tabell'!$K220,FALSE)="",#N/A,HLOOKUP('lt tabell'!$G$4,pivå!$EJ$3:$GT$1000,'lt tabell'!$K220,FALSE))</f>
        <v>57.1</v>
      </c>
      <c r="T220" s="37">
        <f>IF(HLOOKUP('lt tabell'!$G$4+0.1,pivå!$EJ$3:$GT$1000,'lt tabell'!$K220,FALSE)="",#N/A,HLOOKUP('lt tabell'!$G$4+0.1,pivå!$EJ$3:$GT$1000,'lt tabell'!$K220,FALSE))</f>
        <v>61.8</v>
      </c>
      <c r="U220" s="37">
        <f>IF(HLOOKUP('lt tabell'!$G$4+0.2,pivå!$EJ$3:$GT$1000,'lt tabell'!$K220,FALSE)="",#N/A,HLOOKUP('lt tabell'!$G$4+0.2,pivå!$EJ$3:$GT$1000,'lt tabell'!$K220,FALSE))</f>
        <v>57.3</v>
      </c>
    </row>
    <row r="221" spans="1:21" x14ac:dyDescent="0.25">
      <c r="A221" s="23"/>
      <c r="B221" s="9">
        <f>pivå!B223</f>
        <v>0</v>
      </c>
      <c r="C221" s="20">
        <f>pivå!E223</f>
        <v>0</v>
      </c>
      <c r="D221" s="12">
        <f>pivå!C223</f>
        <v>0</v>
      </c>
      <c r="E221" s="12">
        <f>pivå!D223</f>
        <v>0</v>
      </c>
      <c r="F221" s="14" t="str">
        <f>pivå!G223</f>
        <v>2008</v>
      </c>
      <c r="G221" s="25">
        <f>IF(HLOOKUP('lt tabell'!$G$4,pivå!$F$3:$BS$1000,'lt tabell'!$K221,FALSE)="",#N/A,HLOOKUP('lt tabell'!$G$4,pivå!$F$3:$BS$1000,'lt tabell'!$K221,FALSE))</f>
        <v>46.8</v>
      </c>
      <c r="H221" s="25">
        <f>IF(HLOOKUP('lt tabell'!$G$4+0.1,pivå!$F$3:$BS$1000,'lt tabell'!$K221,FALSE)="",#N/A,HLOOKUP('lt tabell'!$G$4+0.1,pivå!$F$3:$BS$1000,'lt tabell'!$K221,FALSE))</f>
        <v>53.3</v>
      </c>
      <c r="I221" s="25">
        <f>IF(HLOOKUP('lt tabell'!$G$4+0.2,pivå!$F$3:$BS$1000,'lt tabell'!$K221,FALSE)="",#N/A,HLOOKUP('lt tabell'!$G$4+0.2,pivå!$F$3:$BS$1000,'lt tabell'!$K221,FALSE))</f>
        <v>50.4</v>
      </c>
      <c r="J221" s="25"/>
      <c r="K221" s="26">
        <f>IF(pivå!BS223="",#N/A,pivå!BS223)</f>
        <v>29.3</v>
      </c>
      <c r="L221" s="26">
        <f>IF(pivå!BT223="",#N/A,pivå!BT223)</f>
        <v>33.6</v>
      </c>
      <c r="M221" s="26">
        <f>IF(pivå!BU223="",#N/A,pivå!BU223)</f>
        <v>31.6</v>
      </c>
      <c r="O221" s="37">
        <f>IF(HLOOKUP('lt tabell'!$G$4,pivå!$BV$3:$EF$1000,'lt tabell'!$K221,FALSE)="",#N/A,HLOOKUP('lt tabell'!$G$4,pivå!$BV$3:$EF$1000,'lt tabell'!$K221,FALSE))</f>
        <v>37.6</v>
      </c>
      <c r="P221" s="37">
        <f>IF(HLOOKUP('lt tabell'!$G$4+0.1,pivå!$BV$3:$EF$1000,'lt tabell'!$K221,FALSE)="",#N/A,HLOOKUP('lt tabell'!$G$4+0.1,pivå!$BV$3:$EF$1000,'lt tabell'!$K221,FALSE))</f>
        <v>44.9</v>
      </c>
      <c r="Q221" s="37">
        <f>IF(HLOOKUP('lt tabell'!$G$4+0.2,pivå!$BV$3:$EF$1000,'lt tabell'!$K221,FALSE)="",#N/A,HLOOKUP('lt tabell'!$G$4+0.2,pivå!$BV$3:$EF$1000,'lt tabell'!$K221,FALSE))</f>
        <v>44.2</v>
      </c>
      <c r="S221" s="37">
        <f>IF(HLOOKUP('lt tabell'!$G$4,pivå!$EJ$3:$GT$1000,'lt tabell'!$K221,FALSE)="",#N/A,HLOOKUP('lt tabell'!$G$4,pivå!$EJ$3:$GT$1000,'lt tabell'!$K221,FALSE))</f>
        <v>56.1</v>
      </c>
      <c r="T221" s="37">
        <f>IF(HLOOKUP('lt tabell'!$G$4+0.1,pivå!$EJ$3:$GT$1000,'lt tabell'!$K221,FALSE)="",#N/A,HLOOKUP('lt tabell'!$G$4+0.1,pivå!$EJ$3:$GT$1000,'lt tabell'!$K221,FALSE))</f>
        <v>61.6</v>
      </c>
      <c r="U221" s="37">
        <f>IF(HLOOKUP('lt tabell'!$G$4+0.2,pivå!$EJ$3:$GT$1000,'lt tabell'!$K221,FALSE)="",#N/A,HLOOKUP('lt tabell'!$G$4+0.2,pivå!$EJ$3:$GT$1000,'lt tabell'!$K221,FALSE))</f>
        <v>56.6</v>
      </c>
    </row>
    <row r="222" spans="1:21" x14ac:dyDescent="0.25">
      <c r="A222" s="23"/>
      <c r="B222" s="9">
        <f>pivå!B224</f>
        <v>0</v>
      </c>
      <c r="C222" s="20">
        <f>pivå!E224</f>
        <v>0</v>
      </c>
      <c r="D222" s="12">
        <f>pivå!C224</f>
        <v>0</v>
      </c>
      <c r="E222" s="12">
        <f>pivå!D224</f>
        <v>0</v>
      </c>
      <c r="F222" s="14" t="str">
        <f>pivå!G224</f>
        <v>2009</v>
      </c>
      <c r="G222" s="25">
        <f>IF(HLOOKUP('lt tabell'!$G$4,pivå!$F$3:$BS$1000,'lt tabell'!$K222,FALSE)="",#N/A,HLOOKUP('lt tabell'!$G$4,pivå!$F$3:$BS$1000,'lt tabell'!$K222,FALSE))</f>
        <v>40.9</v>
      </c>
      <c r="H222" s="25">
        <f>IF(HLOOKUP('lt tabell'!$G$4+0.1,pivå!$F$3:$BS$1000,'lt tabell'!$K222,FALSE)="",#N/A,HLOOKUP('lt tabell'!$G$4+0.1,pivå!$F$3:$BS$1000,'lt tabell'!$K222,FALSE))</f>
        <v>40.799999999999997</v>
      </c>
      <c r="I222" s="25">
        <f>IF(HLOOKUP('lt tabell'!$G$4+0.2,pivå!$F$3:$BS$1000,'lt tabell'!$K222,FALSE)="",#N/A,HLOOKUP('lt tabell'!$G$4+0.2,pivå!$F$3:$BS$1000,'lt tabell'!$K222,FALSE))</f>
        <v>40.9</v>
      </c>
      <c r="J222" s="25"/>
      <c r="K222" s="26">
        <f>IF(pivå!BS224="",#N/A,pivå!BS224)</f>
        <v>28.6</v>
      </c>
      <c r="L222" s="26">
        <f>IF(pivå!BT224="",#N/A,pivå!BT224)</f>
        <v>32.5</v>
      </c>
      <c r="M222" s="26">
        <f>IF(pivå!BU224="",#N/A,pivå!BU224)</f>
        <v>30.7</v>
      </c>
      <c r="O222" s="37">
        <f>IF(HLOOKUP('lt tabell'!$G$4,pivå!$BV$3:$EF$1000,'lt tabell'!$K222,FALSE)="",#N/A,HLOOKUP('lt tabell'!$G$4,pivå!$BV$3:$EF$1000,'lt tabell'!$K222,FALSE))</f>
        <v>31.7</v>
      </c>
      <c r="P222" s="37">
        <f>IF(HLOOKUP('lt tabell'!$G$4+0.1,pivå!$BV$3:$EF$1000,'lt tabell'!$K222,FALSE)="",#N/A,HLOOKUP('lt tabell'!$G$4+0.1,pivå!$BV$3:$EF$1000,'lt tabell'!$K222,FALSE))</f>
        <v>32.200000000000003</v>
      </c>
      <c r="Q222" s="37">
        <f>IF(HLOOKUP('lt tabell'!$G$4+0.2,pivå!$BV$3:$EF$1000,'lt tabell'!$K222,FALSE)="",#N/A,HLOOKUP('lt tabell'!$G$4+0.2,pivå!$BV$3:$EF$1000,'lt tabell'!$K222,FALSE))</f>
        <v>34.6</v>
      </c>
      <c r="S222" s="37">
        <f>IF(HLOOKUP('lt tabell'!$G$4,pivå!$EJ$3:$GT$1000,'lt tabell'!$K222,FALSE)="",#N/A,HLOOKUP('lt tabell'!$G$4,pivå!$EJ$3:$GT$1000,'lt tabell'!$K222,FALSE))</f>
        <v>50.1</v>
      </c>
      <c r="T222" s="37">
        <f>IF(HLOOKUP('lt tabell'!$G$4+0.1,pivå!$EJ$3:$GT$1000,'lt tabell'!$K222,FALSE)="",#N/A,HLOOKUP('lt tabell'!$G$4+0.1,pivå!$EJ$3:$GT$1000,'lt tabell'!$K222,FALSE))</f>
        <v>49.4</v>
      </c>
      <c r="U222" s="37">
        <f>IF(HLOOKUP('lt tabell'!$G$4+0.2,pivå!$EJ$3:$GT$1000,'lt tabell'!$K222,FALSE)="",#N/A,HLOOKUP('lt tabell'!$G$4+0.2,pivå!$EJ$3:$GT$1000,'lt tabell'!$K222,FALSE))</f>
        <v>47.1</v>
      </c>
    </row>
    <row r="223" spans="1:21" x14ac:dyDescent="0.25">
      <c r="A223" s="23"/>
      <c r="B223" s="9">
        <f>pivå!B225</f>
        <v>0</v>
      </c>
      <c r="C223" s="20">
        <f>pivå!E225</f>
        <v>0</v>
      </c>
      <c r="D223" s="12">
        <f>pivå!C225</f>
        <v>0</v>
      </c>
      <c r="E223" s="12">
        <f>pivå!D225</f>
        <v>0</v>
      </c>
      <c r="F223" s="14" t="str">
        <f>pivå!G225</f>
        <v>2010</v>
      </c>
      <c r="G223" s="25">
        <f>IF(HLOOKUP('lt tabell'!$G$4,pivå!$F$3:$BS$1000,'lt tabell'!$K223,FALSE)="",#N/A,HLOOKUP('lt tabell'!$G$4,pivå!$F$3:$BS$1000,'lt tabell'!$K223,FALSE))</f>
        <v>45</v>
      </c>
      <c r="H223" s="25">
        <f>IF(HLOOKUP('lt tabell'!$G$4+0.1,pivå!$F$3:$BS$1000,'lt tabell'!$K223,FALSE)="",#N/A,HLOOKUP('lt tabell'!$G$4+0.1,pivå!$F$3:$BS$1000,'lt tabell'!$K223,FALSE))</f>
        <v>44.4</v>
      </c>
      <c r="I223" s="25">
        <f>IF(HLOOKUP('lt tabell'!$G$4+0.2,pivå!$F$3:$BS$1000,'lt tabell'!$K223,FALSE)="",#N/A,HLOOKUP('lt tabell'!$G$4+0.2,pivå!$F$3:$BS$1000,'lt tabell'!$K223,FALSE))</f>
        <v>44.6</v>
      </c>
      <c r="J223" s="25"/>
      <c r="K223" s="26">
        <f>IF(pivå!BS225="",#N/A,pivå!BS225)</f>
        <v>29.7</v>
      </c>
      <c r="L223" s="26">
        <f>IF(pivå!BT225="",#N/A,pivå!BT225)</f>
        <v>33.1</v>
      </c>
      <c r="M223" s="26">
        <f>IF(pivå!BU225="",#N/A,pivå!BU225)</f>
        <v>31.5</v>
      </c>
      <c r="O223" s="37">
        <f>IF(HLOOKUP('lt tabell'!$G$4,pivå!$BV$3:$EF$1000,'lt tabell'!$K223,FALSE)="",#N/A,HLOOKUP('lt tabell'!$G$4,pivå!$BV$3:$EF$1000,'lt tabell'!$K223,FALSE))</f>
        <v>35.200000000000003</v>
      </c>
      <c r="P223" s="37">
        <f>IF(HLOOKUP('lt tabell'!$G$4+0.1,pivå!$BV$3:$EF$1000,'lt tabell'!$K223,FALSE)="",#N/A,HLOOKUP('lt tabell'!$G$4+0.1,pivå!$BV$3:$EF$1000,'lt tabell'!$K223,FALSE))</f>
        <v>35.6</v>
      </c>
      <c r="Q223" s="37">
        <f>IF(HLOOKUP('lt tabell'!$G$4+0.2,pivå!$BV$3:$EF$1000,'lt tabell'!$K223,FALSE)="",#N/A,HLOOKUP('lt tabell'!$G$4+0.2,pivå!$BV$3:$EF$1000,'lt tabell'!$K223,FALSE))</f>
        <v>38.1</v>
      </c>
      <c r="S223" s="37">
        <f>IF(HLOOKUP('lt tabell'!$G$4,pivå!$EJ$3:$GT$1000,'lt tabell'!$K223,FALSE)="",#N/A,HLOOKUP('lt tabell'!$G$4,pivå!$EJ$3:$GT$1000,'lt tabell'!$K223,FALSE))</f>
        <v>54.8</v>
      </c>
      <c r="T223" s="37">
        <f>IF(HLOOKUP('lt tabell'!$G$4+0.1,pivå!$EJ$3:$GT$1000,'lt tabell'!$K223,FALSE)="",#N/A,HLOOKUP('lt tabell'!$G$4+0.1,pivå!$EJ$3:$GT$1000,'lt tabell'!$K223,FALSE))</f>
        <v>53.1</v>
      </c>
      <c r="U223" s="37">
        <f>IF(HLOOKUP('lt tabell'!$G$4+0.2,pivå!$EJ$3:$GT$1000,'lt tabell'!$K223,FALSE)="",#N/A,HLOOKUP('lt tabell'!$G$4+0.2,pivå!$EJ$3:$GT$1000,'lt tabell'!$K223,FALSE))</f>
        <v>51.2</v>
      </c>
    </row>
    <row r="224" spans="1:21" x14ac:dyDescent="0.25">
      <c r="A224" s="23"/>
      <c r="B224" s="9">
        <f>pivå!B226</f>
        <v>0</v>
      </c>
      <c r="C224" s="20">
        <f>pivå!E226</f>
        <v>0</v>
      </c>
      <c r="D224" s="12">
        <f>pivå!C226</f>
        <v>0</v>
      </c>
      <c r="E224" s="12">
        <f>pivå!D226</f>
        <v>0</v>
      </c>
      <c r="F224" s="14" t="str">
        <f>pivå!G226</f>
        <v>2011</v>
      </c>
      <c r="G224" s="25">
        <f>IF(HLOOKUP('lt tabell'!$G$4,pivå!$F$3:$BS$1000,'lt tabell'!$K224,FALSE)="",#N/A,HLOOKUP('lt tabell'!$G$4,pivå!$F$3:$BS$1000,'lt tabell'!$K224,FALSE))</f>
        <v>40.4</v>
      </c>
      <c r="H224" s="25">
        <f>IF(HLOOKUP('lt tabell'!$G$4+0.1,pivå!$F$3:$BS$1000,'lt tabell'!$K224,FALSE)="",#N/A,HLOOKUP('lt tabell'!$G$4+0.1,pivå!$F$3:$BS$1000,'lt tabell'!$K224,FALSE))</f>
        <v>45.5</v>
      </c>
      <c r="I224" s="25">
        <f>IF(HLOOKUP('lt tabell'!$G$4+0.2,pivå!$F$3:$BS$1000,'lt tabell'!$K224,FALSE)="",#N/A,HLOOKUP('lt tabell'!$G$4+0.2,pivå!$F$3:$BS$1000,'lt tabell'!$K224,FALSE))</f>
        <v>43.1</v>
      </c>
      <c r="J224" s="25"/>
      <c r="K224" s="26">
        <f>IF(pivå!BS226="",#N/A,pivå!BS226)</f>
        <v>30.7</v>
      </c>
      <c r="L224" s="26">
        <f>IF(pivå!BT226="",#N/A,pivå!BT226)</f>
        <v>34.4</v>
      </c>
      <c r="M224" s="26">
        <f>IF(pivå!BU226="",#N/A,pivå!BU226)</f>
        <v>32.700000000000003</v>
      </c>
      <c r="O224" s="37">
        <f>IF(HLOOKUP('lt tabell'!$G$4,pivå!$BV$3:$EF$1000,'lt tabell'!$K224,FALSE)="",#N/A,HLOOKUP('lt tabell'!$G$4,pivå!$BV$3:$EF$1000,'lt tabell'!$K224,FALSE))</f>
        <v>31</v>
      </c>
      <c r="P224" s="37">
        <f>IF(HLOOKUP('lt tabell'!$G$4+0.1,pivå!$BV$3:$EF$1000,'lt tabell'!$K224,FALSE)="",#N/A,HLOOKUP('lt tabell'!$G$4+0.1,pivå!$BV$3:$EF$1000,'lt tabell'!$K224,FALSE))</f>
        <v>36.6</v>
      </c>
      <c r="Q224" s="37">
        <f>IF(HLOOKUP('lt tabell'!$G$4+0.2,pivå!$BV$3:$EF$1000,'lt tabell'!$K224,FALSE)="",#N/A,HLOOKUP('lt tabell'!$G$4+0.2,pivå!$BV$3:$EF$1000,'lt tabell'!$K224,FALSE))</f>
        <v>36.6</v>
      </c>
      <c r="S224" s="37">
        <f>IF(HLOOKUP('lt tabell'!$G$4,pivå!$EJ$3:$GT$1000,'lt tabell'!$K224,FALSE)="",#N/A,HLOOKUP('lt tabell'!$G$4,pivå!$EJ$3:$GT$1000,'lt tabell'!$K224,FALSE))</f>
        <v>49.8</v>
      </c>
      <c r="T224" s="37">
        <f>IF(HLOOKUP('lt tabell'!$G$4+0.1,pivå!$EJ$3:$GT$1000,'lt tabell'!$K224,FALSE)="",#N/A,HLOOKUP('lt tabell'!$G$4+0.1,pivå!$EJ$3:$GT$1000,'lt tabell'!$K224,FALSE))</f>
        <v>54.3</v>
      </c>
      <c r="U224" s="37">
        <f>IF(HLOOKUP('lt tabell'!$G$4+0.2,pivå!$EJ$3:$GT$1000,'lt tabell'!$K224,FALSE)="",#N/A,HLOOKUP('lt tabell'!$G$4+0.2,pivå!$EJ$3:$GT$1000,'lt tabell'!$K224,FALSE))</f>
        <v>49.6</v>
      </c>
    </row>
    <row r="225" spans="1:21" x14ac:dyDescent="0.25">
      <c r="A225" s="23"/>
      <c r="B225" s="9">
        <f>pivå!B227</f>
        <v>0</v>
      </c>
      <c r="C225" s="20">
        <f>pivå!E227</f>
        <v>0</v>
      </c>
      <c r="D225" s="12">
        <f>pivå!C227</f>
        <v>0</v>
      </c>
      <c r="E225" s="12">
        <f>pivå!D227</f>
        <v>0</v>
      </c>
      <c r="F225" s="14">
        <f>pivå!G227</f>
        <v>0</v>
      </c>
      <c r="G225" s="25" t="e">
        <f>IF(HLOOKUP('lt tabell'!$G$4,pivå!$F$3:$BS$1000,'lt tabell'!$K225,FALSE)="",#N/A,HLOOKUP('lt tabell'!$G$4,pivå!$F$3:$BS$1000,'lt tabell'!$K225,FALSE))</f>
        <v>#N/A</v>
      </c>
      <c r="H225" s="25" t="e">
        <f>IF(HLOOKUP('lt tabell'!$G$4+0.1,pivå!$F$3:$BS$1000,'lt tabell'!$K225,FALSE)="",#N/A,HLOOKUP('lt tabell'!$G$4+0.1,pivå!$F$3:$BS$1000,'lt tabell'!$K225,FALSE))</f>
        <v>#N/A</v>
      </c>
      <c r="I225" s="25" t="e">
        <f>IF(HLOOKUP('lt tabell'!$G$4+0.2,pivå!$F$3:$BS$1000,'lt tabell'!$K225,FALSE)="",#N/A,HLOOKUP('lt tabell'!$G$4+0.2,pivå!$F$3:$BS$1000,'lt tabell'!$K225,FALSE))</f>
        <v>#N/A</v>
      </c>
      <c r="J225" s="25"/>
      <c r="K225" s="26" t="e">
        <f>IF(pivå!BS227="",#N/A,pivå!BS227)</f>
        <v>#N/A</v>
      </c>
      <c r="L225" s="26" t="e">
        <f>IF(pivå!BT227="",#N/A,pivå!BT227)</f>
        <v>#N/A</v>
      </c>
      <c r="M225" s="26" t="e">
        <f>IF(pivå!BU227="",#N/A,pivå!BU227)</f>
        <v>#N/A</v>
      </c>
      <c r="O225" s="37" t="e">
        <f>IF(HLOOKUP('lt tabell'!$G$4,pivå!$BV$3:$EF$1000,'lt tabell'!$K225,FALSE)="",#N/A,HLOOKUP('lt tabell'!$G$4,pivå!$BV$3:$EF$1000,'lt tabell'!$K225,FALSE))</f>
        <v>#N/A</v>
      </c>
      <c r="P225" s="37" t="e">
        <f>IF(HLOOKUP('lt tabell'!$G$4+0.1,pivå!$BV$3:$EF$1000,'lt tabell'!$K225,FALSE)="",#N/A,HLOOKUP('lt tabell'!$G$4+0.1,pivå!$BV$3:$EF$1000,'lt tabell'!$K225,FALSE))</f>
        <v>#N/A</v>
      </c>
      <c r="Q225" s="37" t="e">
        <f>IF(HLOOKUP('lt tabell'!$G$4+0.2,pivå!$BV$3:$EF$1000,'lt tabell'!$K225,FALSE)="",#N/A,HLOOKUP('lt tabell'!$G$4+0.2,pivå!$BV$3:$EF$1000,'lt tabell'!$K225,FALSE))</f>
        <v>#N/A</v>
      </c>
      <c r="S225" s="37" t="e">
        <f>IF(HLOOKUP('lt tabell'!$G$4,pivå!$EJ$3:$GT$1000,'lt tabell'!$K225,FALSE)="",#N/A,HLOOKUP('lt tabell'!$G$4,pivå!$EJ$3:$GT$1000,'lt tabell'!$K225,FALSE))</f>
        <v>#N/A</v>
      </c>
      <c r="T225" s="37" t="e">
        <f>IF(HLOOKUP('lt tabell'!$G$4+0.1,pivå!$EJ$3:$GT$1000,'lt tabell'!$K225,FALSE)="",#N/A,HLOOKUP('lt tabell'!$G$4+0.1,pivå!$EJ$3:$GT$1000,'lt tabell'!$K225,FALSE))</f>
        <v>#N/A</v>
      </c>
      <c r="U225" s="37" t="e">
        <f>IF(HLOOKUP('lt tabell'!$G$4+0.2,pivå!$EJ$3:$GT$1000,'lt tabell'!$K225,FALSE)="",#N/A,HLOOKUP('lt tabell'!$G$4+0.2,pivå!$EJ$3:$GT$1000,'lt tabell'!$K225,FALSE))</f>
        <v>#N/A</v>
      </c>
    </row>
    <row r="226" spans="1:21" x14ac:dyDescent="0.25">
      <c r="A226" s="23"/>
      <c r="B226" s="9">
        <f>pivå!B228</f>
        <v>87</v>
      </c>
      <c r="C226" s="20" t="str">
        <f>pivå!E228</f>
        <v>Dödlighet efter hjärtinfarkt</v>
      </c>
      <c r="D226" s="12" t="str">
        <f>pivå!C228</f>
        <v>Patientregistret och Dödsorsaksregistret, Socialstyrelsen</v>
      </c>
      <c r="E226" s="12" t="str">
        <f>pivå!D228</f>
        <v>Procent</v>
      </c>
      <c r="F226" s="14" t="str">
        <f>pivå!G228</f>
        <v>1988-1990</v>
      </c>
      <c r="G226" s="25">
        <f>IF(HLOOKUP('lt tabell'!$G$4,pivå!$F$3:$BS$1000,'lt tabell'!$K226,FALSE)="",#N/A,HLOOKUP('lt tabell'!$G$4,pivå!$F$3:$BS$1000,'lt tabell'!$K226,FALSE))</f>
        <v>41.413185020463175</v>
      </c>
      <c r="H226" s="25">
        <f>IF(HLOOKUP('lt tabell'!$G$4+0.1,pivå!$F$3:$BS$1000,'lt tabell'!$K226,FALSE)="",#N/A,HLOOKUP('lt tabell'!$G$4+0.1,pivå!$F$3:$BS$1000,'lt tabell'!$K226,FALSE))</f>
        <v>49.51368210778729</v>
      </c>
      <c r="I226" s="25">
        <f>IF(HLOOKUP('lt tabell'!$G$4+0.2,pivå!$F$3:$BS$1000,'lt tabell'!$K226,FALSE)="",#N/A,HLOOKUP('lt tabell'!$G$4+0.2,pivå!$F$3:$BS$1000,'lt tabell'!$K226,FALSE))</f>
        <v>46.185816568937767</v>
      </c>
      <c r="J226" s="25"/>
      <c r="K226" s="26">
        <f>IF(pivå!BS228="",#N/A,pivå!BS228)</f>
        <v>45.614302090985078</v>
      </c>
      <c r="L226" s="26">
        <f>IF(pivå!BT228="",#N/A,pivå!BT228)</f>
        <v>48.485303853051946</v>
      </c>
      <c r="M226" s="26">
        <f>IF(pivå!BU228="",#N/A,pivå!BU228)</f>
        <v>47.214147317703173</v>
      </c>
      <c r="O226" s="37">
        <f>IF(HLOOKUP('lt tabell'!$G$4,pivå!$BV$3:$EF$1000,'lt tabell'!$K226,FALSE)="",#N/A,HLOOKUP('lt tabell'!$G$4,pivå!$BV$3:$EF$1000,'lt tabell'!$K226,FALSE))</f>
        <v>38.887725785777867</v>
      </c>
      <c r="P226" s="37">
        <f>IF(HLOOKUP('lt tabell'!$G$4+0.1,pivå!$BV$3:$EF$1000,'lt tabell'!$K226,FALSE)="",#N/A,HLOOKUP('lt tabell'!$G$4+0.1,pivå!$BV$3:$EF$1000,'lt tabell'!$K226,FALSE))</f>
        <v>47.295581269125165</v>
      </c>
      <c r="Q226" s="37">
        <f>IF(HLOOKUP('lt tabell'!$G$4+0.2,pivå!$BV$3:$EF$1000,'lt tabell'!$K226,FALSE)="",#N/A,HLOOKUP('lt tabell'!$G$4+0.2,pivå!$BV$3:$EF$1000,'lt tabell'!$K226,FALSE))</f>
        <v>44.54903929486953</v>
      </c>
      <c r="S226" s="37">
        <f>IF(HLOOKUP('lt tabell'!$G$4,pivå!$EJ$3:$GT$1000,'lt tabell'!$K226,FALSE)="",#N/A,HLOOKUP('lt tabell'!$G$4,pivå!$EJ$3:$GT$1000,'lt tabell'!$K226,FALSE))</f>
        <v>43.938644255148482</v>
      </c>
      <c r="T226" s="37">
        <f>IF(HLOOKUP('lt tabell'!$G$4+0.1,pivå!$EJ$3:$GT$1000,'lt tabell'!$K226,FALSE)="",#N/A,HLOOKUP('lt tabell'!$G$4+0.1,pivå!$EJ$3:$GT$1000,'lt tabell'!$K226,FALSE))</f>
        <v>51.731782946449414</v>
      </c>
      <c r="U226" s="37">
        <f>IF(HLOOKUP('lt tabell'!$G$4+0.2,pivå!$EJ$3:$GT$1000,'lt tabell'!$K226,FALSE)="",#N/A,HLOOKUP('lt tabell'!$G$4+0.2,pivå!$EJ$3:$GT$1000,'lt tabell'!$K226,FALSE))</f>
        <v>47.822593843006004</v>
      </c>
    </row>
    <row r="227" spans="1:21" x14ac:dyDescent="0.25">
      <c r="A227" s="23"/>
      <c r="B227" s="9">
        <f>pivå!B229</f>
        <v>0</v>
      </c>
      <c r="C227" s="20">
        <f>pivå!E229</f>
        <v>0</v>
      </c>
      <c r="D227" s="12">
        <f>pivå!C229</f>
        <v>0</v>
      </c>
      <c r="E227" s="12">
        <f>pivå!D229</f>
        <v>0</v>
      </c>
      <c r="F227" s="14" t="str">
        <f>pivå!G229</f>
        <v>1991-1993</v>
      </c>
      <c r="G227" s="25">
        <f>IF(HLOOKUP('lt tabell'!$G$4,pivå!$F$3:$BS$1000,'lt tabell'!$K227,FALSE)="",#N/A,HLOOKUP('lt tabell'!$G$4,pivå!$F$3:$BS$1000,'lt tabell'!$K227,FALSE))</f>
        <v>38.274725606356547</v>
      </c>
      <c r="H227" s="25">
        <f>IF(HLOOKUP('lt tabell'!$G$4+0.1,pivå!$F$3:$BS$1000,'lt tabell'!$K227,FALSE)="",#N/A,HLOOKUP('lt tabell'!$G$4+0.1,pivå!$F$3:$BS$1000,'lt tabell'!$K227,FALSE))</f>
        <v>41.006452719881828</v>
      </c>
      <c r="I227" s="25">
        <f>IF(HLOOKUP('lt tabell'!$G$4+0.2,pivå!$F$3:$BS$1000,'lt tabell'!$K227,FALSE)="",#N/A,HLOOKUP('lt tabell'!$G$4+0.2,pivå!$F$3:$BS$1000,'lt tabell'!$K227,FALSE))</f>
        <v>39.953466483593637</v>
      </c>
      <c r="J227" s="25"/>
      <c r="K227" s="26">
        <f>IF(pivå!BS229="",#N/A,pivå!BS229)</f>
        <v>44.1010768482465</v>
      </c>
      <c r="L227" s="26">
        <f>IF(pivå!BT229="",#N/A,pivå!BT229)</f>
        <v>46.640737926248953</v>
      </c>
      <c r="M227" s="26">
        <f>IF(pivå!BU229="",#N/A,pivå!BU229)</f>
        <v>45.4359457870111</v>
      </c>
      <c r="O227" s="37">
        <f>IF(HLOOKUP('lt tabell'!$G$4,pivå!$BV$3:$EF$1000,'lt tabell'!$K227,FALSE)="",#N/A,HLOOKUP('lt tabell'!$G$4,pivå!$BV$3:$EF$1000,'lt tabell'!$K227,FALSE))</f>
        <v>35.76806287237865</v>
      </c>
      <c r="P227" s="37">
        <f>IF(HLOOKUP('lt tabell'!$G$4+0.1,pivå!$BV$3:$EF$1000,'lt tabell'!$K227,FALSE)="",#N/A,HLOOKUP('lt tabell'!$G$4+0.1,pivå!$BV$3:$EF$1000,'lt tabell'!$K227,FALSE))</f>
        <v>38.767816174693493</v>
      </c>
      <c r="Q227" s="37">
        <f>IF(HLOOKUP('lt tabell'!$G$4+0.2,pivå!$BV$3:$EF$1000,'lt tabell'!$K227,FALSE)="",#N/A,HLOOKUP('lt tabell'!$G$4+0.2,pivå!$BV$3:$EF$1000,'lt tabell'!$K227,FALSE))</f>
        <v>38.346516578333905</v>
      </c>
      <c r="S227" s="37">
        <f>IF(HLOOKUP('lt tabell'!$G$4,pivå!$EJ$3:$GT$1000,'lt tabell'!$K227,FALSE)="",#N/A,HLOOKUP('lt tabell'!$G$4,pivå!$EJ$3:$GT$1000,'lt tabell'!$K227,FALSE))</f>
        <v>40.781388340334438</v>
      </c>
      <c r="T227" s="37">
        <f>IF(HLOOKUP('lt tabell'!$G$4+0.1,pivå!$EJ$3:$GT$1000,'lt tabell'!$K227,FALSE)="",#N/A,HLOOKUP('lt tabell'!$G$4+0.1,pivå!$EJ$3:$GT$1000,'lt tabell'!$K227,FALSE))</f>
        <v>43.245089265070156</v>
      </c>
      <c r="U227" s="37">
        <f>IF(HLOOKUP('lt tabell'!$G$4+0.2,pivå!$EJ$3:$GT$1000,'lt tabell'!$K227,FALSE)="",#N/A,HLOOKUP('lt tabell'!$G$4+0.2,pivå!$EJ$3:$GT$1000,'lt tabell'!$K227,FALSE))</f>
        <v>41.560416388853369</v>
      </c>
    </row>
    <row r="228" spans="1:21" x14ac:dyDescent="0.25">
      <c r="A228" s="23"/>
      <c r="B228" s="9">
        <f>pivå!B230</f>
        <v>0</v>
      </c>
      <c r="C228" s="20">
        <f>pivå!E230</f>
        <v>0</v>
      </c>
      <c r="D228" s="12">
        <f>pivå!C230</f>
        <v>0</v>
      </c>
      <c r="E228" s="12">
        <f>pivå!D230</f>
        <v>0</v>
      </c>
      <c r="F228" s="14" t="str">
        <f>pivå!G230</f>
        <v>1994-1996</v>
      </c>
      <c r="G228" s="25">
        <f>IF(HLOOKUP('lt tabell'!$G$4,pivå!$F$3:$BS$1000,'lt tabell'!$K228,FALSE)="",#N/A,HLOOKUP('lt tabell'!$G$4,pivå!$F$3:$BS$1000,'lt tabell'!$K228,FALSE))</f>
        <v>36.073838837924512</v>
      </c>
      <c r="H228" s="25">
        <f>IF(HLOOKUP('lt tabell'!$G$4+0.1,pivå!$F$3:$BS$1000,'lt tabell'!$K228,FALSE)="",#N/A,HLOOKUP('lt tabell'!$G$4+0.1,pivå!$F$3:$BS$1000,'lt tabell'!$K228,FALSE))</f>
        <v>40.089748712179826</v>
      </c>
      <c r="I228" s="25">
        <f>IF(HLOOKUP('lt tabell'!$G$4+0.2,pivå!$F$3:$BS$1000,'lt tabell'!$K228,FALSE)="",#N/A,HLOOKUP('lt tabell'!$G$4+0.2,pivå!$F$3:$BS$1000,'lt tabell'!$K228,FALSE))</f>
        <v>38.763321108648363</v>
      </c>
      <c r="J228" s="25"/>
      <c r="K228" s="26">
        <f>IF(pivå!BS230="",#N/A,pivå!BS230)</f>
        <v>41.730268324298905</v>
      </c>
      <c r="L228" s="26">
        <f>IF(pivå!BT230="",#N/A,pivå!BT230)</f>
        <v>44.278431613762656</v>
      </c>
      <c r="M228" s="26">
        <f>IF(pivå!BU230="",#N/A,pivå!BU230)</f>
        <v>43.208599551205566</v>
      </c>
      <c r="O228" s="37">
        <f>IF(HLOOKUP('lt tabell'!$G$4,pivå!$BV$3:$EF$1000,'lt tabell'!$K228,FALSE)="",#N/A,HLOOKUP('lt tabell'!$G$4,pivå!$BV$3:$EF$1000,'lt tabell'!$K228,FALSE))</f>
        <v>33.518150210552427</v>
      </c>
      <c r="P228" s="37">
        <f>IF(HLOOKUP('lt tabell'!$G$4+0.1,pivå!$BV$3:$EF$1000,'lt tabell'!$K228,FALSE)="",#N/A,HLOOKUP('lt tabell'!$G$4+0.1,pivå!$BV$3:$EF$1000,'lt tabell'!$K228,FALSE))</f>
        <v>37.857274974498324</v>
      </c>
      <c r="Q228" s="37">
        <f>IF(HLOOKUP('lt tabell'!$G$4+0.2,pivå!$BV$3:$EF$1000,'lt tabell'!$K228,FALSE)="",#N/A,HLOOKUP('lt tabell'!$G$4+0.2,pivå!$BV$3:$EF$1000,'lt tabell'!$K228,FALSE))</f>
        <v>37.128171685826622</v>
      </c>
      <c r="S228" s="37">
        <f>IF(HLOOKUP('lt tabell'!$G$4,pivå!$EJ$3:$GT$1000,'lt tabell'!$K228,FALSE)="",#N/A,HLOOKUP('lt tabell'!$G$4,pivå!$EJ$3:$GT$1000,'lt tabell'!$K228,FALSE))</f>
        <v>38.62952746529659</v>
      </c>
      <c r="T228" s="37">
        <f>IF(HLOOKUP('lt tabell'!$G$4+0.1,pivå!$EJ$3:$GT$1000,'lt tabell'!$K228,FALSE)="",#N/A,HLOOKUP('lt tabell'!$G$4+0.1,pivå!$EJ$3:$GT$1000,'lt tabell'!$K228,FALSE))</f>
        <v>42.322222449861336</v>
      </c>
      <c r="U228" s="37">
        <f>IF(HLOOKUP('lt tabell'!$G$4+0.2,pivå!$EJ$3:$GT$1000,'lt tabell'!$K228,FALSE)="",#N/A,HLOOKUP('lt tabell'!$G$4+0.2,pivå!$EJ$3:$GT$1000,'lt tabell'!$K228,FALSE))</f>
        <v>40.398470531470103</v>
      </c>
    </row>
    <row r="229" spans="1:21" x14ac:dyDescent="0.25">
      <c r="A229" s="23"/>
      <c r="B229" s="9">
        <f>pivå!B231</f>
        <v>0</v>
      </c>
      <c r="C229" s="20">
        <f>pivå!E231</f>
        <v>0</v>
      </c>
      <c r="D229" s="12">
        <f>pivå!C231</f>
        <v>0</v>
      </c>
      <c r="E229" s="12">
        <f>pivå!D231</f>
        <v>0</v>
      </c>
      <c r="F229" s="14" t="str">
        <f>pivå!G231</f>
        <v>1997-1999</v>
      </c>
      <c r="G229" s="25">
        <f>IF(HLOOKUP('lt tabell'!$G$4,pivå!$F$3:$BS$1000,'lt tabell'!$K229,FALSE)="",#N/A,HLOOKUP('lt tabell'!$G$4,pivå!$F$3:$BS$1000,'lt tabell'!$K229,FALSE))</f>
        <v>30.904452839284748</v>
      </c>
      <c r="H229" s="25">
        <f>IF(HLOOKUP('lt tabell'!$G$4+0.1,pivå!$F$3:$BS$1000,'lt tabell'!$K229,FALSE)="",#N/A,HLOOKUP('lt tabell'!$G$4+0.1,pivå!$F$3:$BS$1000,'lt tabell'!$K229,FALSE))</f>
        <v>34.127307170015477</v>
      </c>
      <c r="I229" s="25">
        <f>IF(HLOOKUP('lt tabell'!$G$4+0.2,pivå!$F$3:$BS$1000,'lt tabell'!$K229,FALSE)="",#N/A,HLOOKUP('lt tabell'!$G$4+0.2,pivå!$F$3:$BS$1000,'lt tabell'!$K229,FALSE))</f>
        <v>32.65179525815406</v>
      </c>
      <c r="J229" s="25"/>
      <c r="K229" s="26">
        <f>IF(pivå!BS231="",#N/A,pivå!BS231)</f>
        <v>37.684512176207022</v>
      </c>
      <c r="L229" s="26">
        <f>IF(pivå!BT231="",#N/A,pivå!BT231)</f>
        <v>40.179653423412063</v>
      </c>
      <c r="M229" s="26">
        <f>IF(pivå!BU231="",#N/A,pivå!BU231)</f>
        <v>39.190656961398531</v>
      </c>
      <c r="O229" s="37">
        <f>IF(HLOOKUP('lt tabell'!$G$4,pivå!$BV$3:$EF$1000,'lt tabell'!$K229,FALSE)="",#N/A,HLOOKUP('lt tabell'!$G$4,pivå!$BV$3:$EF$1000,'lt tabell'!$K229,FALSE))</f>
        <v>28.424145924315329</v>
      </c>
      <c r="P229" s="37">
        <f>IF(HLOOKUP('lt tabell'!$G$4+0.1,pivå!$BV$3:$EF$1000,'lt tabell'!$K229,FALSE)="",#N/A,HLOOKUP('lt tabell'!$G$4+0.1,pivå!$BV$3:$EF$1000,'lt tabell'!$K229,FALSE))</f>
        <v>31.947867473906488</v>
      </c>
      <c r="Q229" s="37">
        <f>IF(HLOOKUP('lt tabell'!$G$4+0.2,pivå!$BV$3:$EF$1000,'lt tabell'!$K229,FALSE)="",#N/A,HLOOKUP('lt tabell'!$G$4+0.2,pivå!$BV$3:$EF$1000,'lt tabell'!$K229,FALSE))</f>
        <v>31.052434103884032</v>
      </c>
      <c r="S229" s="37">
        <f>IF(HLOOKUP('lt tabell'!$G$4,pivå!$EJ$3:$GT$1000,'lt tabell'!$K229,FALSE)="",#N/A,HLOOKUP('lt tabell'!$G$4,pivå!$EJ$3:$GT$1000,'lt tabell'!$K229,FALSE))</f>
        <v>33.384759754254162</v>
      </c>
      <c r="T229" s="37">
        <f>IF(HLOOKUP('lt tabell'!$G$4+0.1,pivå!$EJ$3:$GT$1000,'lt tabell'!$K229,FALSE)="",#N/A,HLOOKUP('lt tabell'!$G$4+0.1,pivå!$EJ$3:$GT$1000,'lt tabell'!$K229,FALSE))</f>
        <v>36.30674686612447</v>
      </c>
      <c r="U229" s="37">
        <f>IF(HLOOKUP('lt tabell'!$G$4+0.2,pivå!$EJ$3:$GT$1000,'lt tabell'!$K229,FALSE)="",#N/A,HLOOKUP('lt tabell'!$G$4+0.2,pivå!$EJ$3:$GT$1000,'lt tabell'!$K229,FALSE))</f>
        <v>34.251156412424088</v>
      </c>
    </row>
    <row r="230" spans="1:21" x14ac:dyDescent="0.25">
      <c r="A230" s="23"/>
      <c r="B230" s="9">
        <f>pivå!B232</f>
        <v>0</v>
      </c>
      <c r="C230" s="20">
        <f>pivå!E232</f>
        <v>0</v>
      </c>
      <c r="D230" s="12">
        <f>pivå!C232</f>
        <v>0</v>
      </c>
      <c r="E230" s="12">
        <f>pivå!D232</f>
        <v>0</v>
      </c>
      <c r="F230" s="14" t="str">
        <f>pivå!G232</f>
        <v>2000-2002</v>
      </c>
      <c r="G230" s="25">
        <f>IF(HLOOKUP('lt tabell'!$G$4,pivå!$F$3:$BS$1000,'lt tabell'!$K230,FALSE)="",#N/A,HLOOKUP('lt tabell'!$G$4,pivå!$F$3:$BS$1000,'lt tabell'!$K230,FALSE))</f>
        <v>28.941095915905969</v>
      </c>
      <c r="H230" s="25">
        <f>IF(HLOOKUP('lt tabell'!$G$4+0.1,pivå!$F$3:$BS$1000,'lt tabell'!$K230,FALSE)="",#N/A,HLOOKUP('lt tabell'!$G$4+0.1,pivå!$F$3:$BS$1000,'lt tabell'!$K230,FALSE))</f>
        <v>30.829628211612135</v>
      </c>
      <c r="I230" s="25">
        <f>IF(HLOOKUP('lt tabell'!$G$4+0.2,pivå!$F$3:$BS$1000,'lt tabell'!$K230,FALSE)="",#N/A,HLOOKUP('lt tabell'!$G$4+0.2,pivå!$F$3:$BS$1000,'lt tabell'!$K230,FALSE))</f>
        <v>30.105109450121891</v>
      </c>
      <c r="J230" s="25"/>
      <c r="K230" s="26">
        <f>IF(pivå!BS232="",#N/A,pivå!BS232)</f>
        <v>32.684750814426899</v>
      </c>
      <c r="L230" s="26">
        <f>IF(pivå!BT232="",#N/A,pivå!BT232)</f>
        <v>34.607729973965306</v>
      </c>
      <c r="M230" s="26">
        <f>IF(pivå!BU232="",#N/A,pivå!BU232)</f>
        <v>33.819677999866862</v>
      </c>
      <c r="O230" s="37">
        <f>IF(HLOOKUP('lt tabell'!$G$4,pivå!$BV$3:$EF$1000,'lt tabell'!$K230,FALSE)="",#N/A,HLOOKUP('lt tabell'!$G$4,pivå!$BV$3:$EF$1000,'lt tabell'!$K230,FALSE))</f>
        <v>26.590516726757091</v>
      </c>
      <c r="P230" s="37">
        <f>IF(HLOOKUP('lt tabell'!$G$4+0.1,pivå!$BV$3:$EF$1000,'lt tabell'!$K230,FALSE)="",#N/A,HLOOKUP('lt tabell'!$G$4+0.1,pivå!$BV$3:$EF$1000,'lt tabell'!$K230,FALSE))</f>
        <v>28.77678913092916</v>
      </c>
      <c r="Q230" s="37">
        <f>IF(HLOOKUP('lt tabell'!$G$4+0.2,pivå!$BV$3:$EF$1000,'lt tabell'!$K230,FALSE)="",#N/A,HLOOKUP('lt tabell'!$G$4+0.2,pivå!$BV$3:$EF$1000,'lt tabell'!$K230,FALSE))</f>
        <v>28.587693505630085</v>
      </c>
      <c r="S230" s="37">
        <f>IF(HLOOKUP('lt tabell'!$G$4,pivå!$EJ$3:$GT$1000,'lt tabell'!$K230,FALSE)="",#N/A,HLOOKUP('lt tabell'!$G$4,pivå!$EJ$3:$GT$1000,'lt tabell'!$K230,FALSE))</f>
        <v>31.291675105054846</v>
      </c>
      <c r="T230" s="37">
        <f>IF(HLOOKUP('lt tabell'!$G$4+0.1,pivå!$EJ$3:$GT$1000,'lt tabell'!$K230,FALSE)="",#N/A,HLOOKUP('lt tabell'!$G$4+0.1,pivå!$EJ$3:$GT$1000,'lt tabell'!$K230,FALSE))</f>
        <v>32.882467292295118</v>
      </c>
      <c r="U230" s="37">
        <f>IF(HLOOKUP('lt tabell'!$G$4+0.2,pivå!$EJ$3:$GT$1000,'lt tabell'!$K230,FALSE)="",#N/A,HLOOKUP('lt tabell'!$G$4+0.2,pivå!$EJ$3:$GT$1000,'lt tabell'!$K230,FALSE))</f>
        <v>31.622525394613699</v>
      </c>
    </row>
    <row r="231" spans="1:21" x14ac:dyDescent="0.25">
      <c r="A231" s="23"/>
      <c r="B231" s="9">
        <f>pivå!B233</f>
        <v>0</v>
      </c>
      <c r="C231" s="20">
        <f>pivå!E233</f>
        <v>0</v>
      </c>
      <c r="D231" s="12">
        <f>pivå!C233</f>
        <v>0</v>
      </c>
      <c r="E231" s="12">
        <f>pivå!D233</f>
        <v>0</v>
      </c>
      <c r="F231" s="14" t="str">
        <f>pivå!G233</f>
        <v>2003-2005</v>
      </c>
      <c r="G231" s="25">
        <f>IF(HLOOKUP('lt tabell'!$G$4,pivå!$F$3:$BS$1000,'lt tabell'!$K231,FALSE)="",#N/A,HLOOKUP('lt tabell'!$G$4,pivå!$F$3:$BS$1000,'lt tabell'!$K231,FALSE))</f>
        <v>24.693607145670708</v>
      </c>
      <c r="H231" s="25">
        <f>IF(HLOOKUP('lt tabell'!$G$4+0.1,pivå!$F$3:$BS$1000,'lt tabell'!$K231,FALSE)="",#N/A,HLOOKUP('lt tabell'!$G$4+0.1,pivå!$F$3:$BS$1000,'lt tabell'!$K231,FALSE))</f>
        <v>25.009250406804661</v>
      </c>
      <c r="I231" s="25">
        <f>IF(HLOOKUP('lt tabell'!$G$4+0.2,pivå!$F$3:$BS$1000,'lt tabell'!$K231,FALSE)="",#N/A,HLOOKUP('lt tabell'!$G$4+0.2,pivå!$F$3:$BS$1000,'lt tabell'!$K231,FALSE))</f>
        <v>25.065698777908114</v>
      </c>
      <c r="J231" s="25"/>
      <c r="K231" s="26">
        <f>IF(pivå!BS233="",#N/A,pivå!BS233)</f>
        <v>29.269350998420673</v>
      </c>
      <c r="L231" s="26">
        <f>IF(pivå!BT233="",#N/A,pivå!BT233)</f>
        <v>32.418899966148068</v>
      </c>
      <c r="M231" s="26">
        <f>IF(pivå!BU233="",#N/A,pivå!BU233)</f>
        <v>31.019500658710715</v>
      </c>
      <c r="O231" s="37">
        <f>IF(HLOOKUP('lt tabell'!$G$4,pivå!$BV$3:$EF$1000,'lt tabell'!$K231,FALSE)="",#N/A,HLOOKUP('lt tabell'!$G$4,pivå!$BV$3:$EF$1000,'lt tabell'!$K231,FALSE))</f>
        <v>22.480631740096115</v>
      </c>
      <c r="P231" s="37">
        <f>IF(HLOOKUP('lt tabell'!$G$4+0.1,pivå!$BV$3:$EF$1000,'lt tabell'!$K231,FALSE)="",#N/A,HLOOKUP('lt tabell'!$G$4+0.1,pivå!$BV$3:$EF$1000,'lt tabell'!$K231,FALSE))</f>
        <v>23.105626936049042</v>
      </c>
      <c r="Q231" s="37">
        <f>IF(HLOOKUP('lt tabell'!$G$4+0.2,pivå!$BV$3:$EF$1000,'lt tabell'!$K231,FALSE)="",#N/A,HLOOKUP('lt tabell'!$G$4+0.2,pivå!$BV$3:$EF$1000,'lt tabell'!$K231,FALSE))</f>
        <v>23.653224141858054</v>
      </c>
      <c r="S231" s="37">
        <f>IF(HLOOKUP('lt tabell'!$G$4,pivå!$EJ$3:$GT$1000,'lt tabell'!$K231,FALSE)="",#N/A,HLOOKUP('lt tabell'!$G$4,pivå!$EJ$3:$GT$1000,'lt tabell'!$K231,FALSE))</f>
        <v>26.9065825512453</v>
      </c>
      <c r="T231" s="37">
        <f>IF(HLOOKUP('lt tabell'!$G$4+0.1,pivå!$EJ$3:$GT$1000,'lt tabell'!$K231,FALSE)="",#N/A,HLOOKUP('lt tabell'!$G$4+0.1,pivå!$EJ$3:$GT$1000,'lt tabell'!$K231,FALSE))</f>
        <v>26.91287387756028</v>
      </c>
      <c r="U231" s="37">
        <f>IF(HLOOKUP('lt tabell'!$G$4+0.2,pivå!$EJ$3:$GT$1000,'lt tabell'!$K231,FALSE)="",#N/A,HLOOKUP('lt tabell'!$G$4+0.2,pivå!$EJ$3:$GT$1000,'lt tabell'!$K231,FALSE))</f>
        <v>26.478173413958174</v>
      </c>
    </row>
    <row r="232" spans="1:21" x14ac:dyDescent="0.25">
      <c r="A232" s="23"/>
      <c r="B232" s="9">
        <f>pivå!B234</f>
        <v>0</v>
      </c>
      <c r="C232" s="20">
        <f>pivå!E234</f>
        <v>0</v>
      </c>
      <c r="D232" s="12">
        <f>pivå!C234</f>
        <v>0</v>
      </c>
      <c r="E232" s="12">
        <f>pivå!D234</f>
        <v>0</v>
      </c>
      <c r="F232" s="14" t="str">
        <f>pivå!G234</f>
        <v>2006-2008</v>
      </c>
      <c r="G232" s="25">
        <f>IF(HLOOKUP('lt tabell'!$G$4,pivå!$F$3:$BS$1000,'lt tabell'!$K232,FALSE)="",#N/A,HLOOKUP('lt tabell'!$G$4,pivå!$F$3:$BS$1000,'lt tabell'!$K232,FALSE))</f>
        <v>21.762199325576308</v>
      </c>
      <c r="H232" s="25">
        <f>IF(HLOOKUP('lt tabell'!$G$4+0.1,pivå!$F$3:$BS$1000,'lt tabell'!$K232,FALSE)="",#N/A,HLOOKUP('lt tabell'!$G$4+0.1,pivå!$F$3:$BS$1000,'lt tabell'!$K232,FALSE))</f>
        <v>24.64785339116737</v>
      </c>
      <c r="I232" s="25">
        <f>IF(HLOOKUP('lt tabell'!$G$4+0.2,pivå!$F$3:$BS$1000,'lt tabell'!$K232,FALSE)="",#N/A,HLOOKUP('lt tabell'!$G$4+0.2,pivå!$F$3:$BS$1000,'lt tabell'!$K232,FALSE))</f>
        <v>23.311138297027561</v>
      </c>
      <c r="J232" s="25"/>
      <c r="K232" s="26">
        <f>IF(pivå!BS234="",#N/A,pivå!BS234)</f>
        <v>28.054338377521336</v>
      </c>
      <c r="L232" s="26">
        <f>IF(pivå!BT234="",#N/A,pivå!BT234)</f>
        <v>30.446127533122137</v>
      </c>
      <c r="M232" s="26">
        <f>IF(pivå!BU234="",#N/A,pivå!BU234)</f>
        <v>29.364168999973394</v>
      </c>
      <c r="O232" s="37">
        <f>IF(HLOOKUP('lt tabell'!$G$4,pivå!$BV$3:$EF$1000,'lt tabell'!$K232,FALSE)="",#N/A,HLOOKUP('lt tabell'!$G$4,pivå!$BV$3:$EF$1000,'lt tabell'!$K232,FALSE))</f>
        <v>19.597948543436509</v>
      </c>
      <c r="P232" s="37">
        <f>IF(HLOOKUP('lt tabell'!$G$4+0.1,pivå!$BV$3:$EF$1000,'lt tabell'!$K232,FALSE)="",#N/A,HLOOKUP('lt tabell'!$G$4+0.1,pivå!$BV$3:$EF$1000,'lt tabell'!$K232,FALSE))</f>
        <v>22.685199532506619</v>
      </c>
      <c r="Q232" s="37">
        <f>IF(HLOOKUP('lt tabell'!$G$4+0.2,pivå!$BV$3:$EF$1000,'lt tabell'!$K232,FALSE)="",#N/A,HLOOKUP('lt tabell'!$G$4+0.2,pivå!$BV$3:$EF$1000,'lt tabell'!$K232,FALSE))</f>
        <v>21.888207905588963</v>
      </c>
      <c r="S232" s="37">
        <f>IF(HLOOKUP('lt tabell'!$G$4,pivå!$EJ$3:$GT$1000,'lt tabell'!$K232,FALSE)="",#N/A,HLOOKUP('lt tabell'!$G$4,pivå!$EJ$3:$GT$1000,'lt tabell'!$K232,FALSE))</f>
        <v>23.926450107716104</v>
      </c>
      <c r="T232" s="37">
        <f>IF(HLOOKUP('lt tabell'!$G$4+0.1,pivå!$EJ$3:$GT$1000,'lt tabell'!$K232,FALSE)="",#N/A,HLOOKUP('lt tabell'!$G$4+0.1,pivå!$EJ$3:$GT$1000,'lt tabell'!$K232,FALSE))</f>
        <v>26.610507249828117</v>
      </c>
      <c r="U232" s="37">
        <f>IF(HLOOKUP('lt tabell'!$G$4+0.2,pivå!$EJ$3:$GT$1000,'lt tabell'!$K232,FALSE)="",#N/A,HLOOKUP('lt tabell'!$G$4+0.2,pivå!$EJ$3:$GT$1000,'lt tabell'!$K232,FALSE))</f>
        <v>24.734068688466159</v>
      </c>
    </row>
    <row r="233" spans="1:21" x14ac:dyDescent="0.25">
      <c r="A233" s="23"/>
      <c r="B233" s="9">
        <f>pivå!B235</f>
        <v>0</v>
      </c>
      <c r="C233" s="20">
        <f>pivå!E235</f>
        <v>0</v>
      </c>
      <c r="D233" s="12">
        <f>pivå!C235</f>
        <v>0</v>
      </c>
      <c r="E233" s="12">
        <f>pivå!D235</f>
        <v>0</v>
      </c>
      <c r="F233" s="14" t="str">
        <f>pivå!G235</f>
        <v>2009-2011</v>
      </c>
      <c r="G233" s="25">
        <f>IF(HLOOKUP('lt tabell'!$G$4,pivå!$F$3:$BS$1000,'lt tabell'!$K233,FALSE)="",#N/A,HLOOKUP('lt tabell'!$G$4,pivå!$F$3:$BS$1000,'lt tabell'!$K233,FALSE))</f>
        <v>25.299024506840865</v>
      </c>
      <c r="H233" s="25">
        <f>IF(HLOOKUP('lt tabell'!$G$4+0.1,pivå!$F$3:$BS$1000,'lt tabell'!$K233,FALSE)="",#N/A,HLOOKUP('lt tabell'!$G$4+0.1,pivå!$F$3:$BS$1000,'lt tabell'!$K233,FALSE))</f>
        <v>23.340726749608567</v>
      </c>
      <c r="I233" s="25">
        <f>IF(HLOOKUP('lt tabell'!$G$4+0.2,pivå!$F$3:$BS$1000,'lt tabell'!$K233,FALSE)="",#N/A,HLOOKUP('lt tabell'!$G$4+0.2,pivå!$F$3:$BS$1000,'lt tabell'!$K233,FALSE))</f>
        <v>23.953473776694722</v>
      </c>
      <c r="J233" s="25"/>
      <c r="K233" s="26">
        <f>IF(pivå!BS235="",#N/A,pivå!BS235)</f>
        <v>27.066657060658724</v>
      </c>
      <c r="L233" s="26">
        <f>IF(pivå!BT235="",#N/A,pivå!BT235)</f>
        <v>28.798166621064581</v>
      </c>
      <c r="M233" s="26">
        <f>IF(pivå!BU235="",#N/A,pivå!BU235)</f>
        <v>28.043911010338622</v>
      </c>
      <c r="O233" s="37">
        <f>IF(HLOOKUP('lt tabell'!$G$4,pivå!$BV$3:$EF$1000,'lt tabell'!$K233,FALSE)="",#N/A,HLOOKUP('lt tabell'!$G$4,pivå!$BV$3:$EF$1000,'lt tabell'!$K233,FALSE))</f>
        <v>22.764847523482249</v>
      </c>
      <c r="P233" s="37">
        <f>IF(HLOOKUP('lt tabell'!$G$4+0.1,pivå!$BV$3:$EF$1000,'lt tabell'!$K233,FALSE)="",#N/A,HLOOKUP('lt tabell'!$G$4+0.1,pivå!$BV$3:$EF$1000,'lt tabell'!$K233,FALSE))</f>
        <v>21.279135772438849</v>
      </c>
      <c r="Q233" s="37">
        <f>IF(HLOOKUP('lt tabell'!$G$4+0.2,pivå!$BV$3:$EF$1000,'lt tabell'!$K233,FALSE)="",#N/A,HLOOKUP('lt tabell'!$G$4+0.2,pivå!$BV$3:$EF$1000,'lt tabell'!$K233,FALSE))</f>
        <v>22.404570951654609</v>
      </c>
      <c r="S233" s="37">
        <f>IF(HLOOKUP('lt tabell'!$G$4,pivå!$EJ$3:$GT$1000,'lt tabell'!$K233,FALSE)="",#N/A,HLOOKUP('lt tabell'!$G$4,pivå!$EJ$3:$GT$1000,'lt tabell'!$K233,FALSE))</f>
        <v>27.833201490199482</v>
      </c>
      <c r="T233" s="37">
        <f>IF(HLOOKUP('lt tabell'!$G$4+0.1,pivå!$EJ$3:$GT$1000,'lt tabell'!$K233,FALSE)="",#N/A,HLOOKUP('lt tabell'!$G$4+0.1,pivå!$EJ$3:$GT$1000,'lt tabell'!$K233,FALSE))</f>
        <v>25.402317726778286</v>
      </c>
      <c r="U233" s="37">
        <f>IF(HLOOKUP('lt tabell'!$G$4+0.2,pivå!$EJ$3:$GT$1000,'lt tabell'!$K233,FALSE)="",#N/A,HLOOKUP('lt tabell'!$G$4+0.2,pivå!$EJ$3:$GT$1000,'lt tabell'!$K233,FALSE))</f>
        <v>25.502376601734838</v>
      </c>
    </row>
    <row r="234" spans="1:21" x14ac:dyDescent="0.25">
      <c r="A234" s="23"/>
      <c r="B234" s="9">
        <f>pivå!B236</f>
        <v>0</v>
      </c>
      <c r="C234" s="20">
        <f>pivå!E236</f>
        <v>0</v>
      </c>
      <c r="D234" s="12">
        <f>pivå!C236</f>
        <v>0</v>
      </c>
      <c r="E234" s="12">
        <f>pivå!D236</f>
        <v>0</v>
      </c>
      <c r="F234" s="14">
        <f>pivå!G236</f>
        <v>0</v>
      </c>
      <c r="G234" s="25" t="e">
        <f>IF(HLOOKUP('lt tabell'!$G$4,pivå!$F$3:$BS$1000,'lt tabell'!$K234,FALSE)="",#N/A,HLOOKUP('lt tabell'!$G$4,pivå!$F$3:$BS$1000,'lt tabell'!$K234,FALSE))</f>
        <v>#N/A</v>
      </c>
      <c r="H234" s="25" t="e">
        <f>IF(HLOOKUP('lt tabell'!$G$4+0.1,pivå!$F$3:$BS$1000,'lt tabell'!$K234,FALSE)="",#N/A,HLOOKUP('lt tabell'!$G$4+0.1,pivå!$F$3:$BS$1000,'lt tabell'!$K234,FALSE))</f>
        <v>#N/A</v>
      </c>
      <c r="I234" s="25" t="e">
        <f>IF(HLOOKUP('lt tabell'!$G$4+0.2,pivå!$F$3:$BS$1000,'lt tabell'!$K234,FALSE)="",#N/A,HLOOKUP('lt tabell'!$G$4+0.2,pivå!$F$3:$BS$1000,'lt tabell'!$K234,FALSE))</f>
        <v>#N/A</v>
      </c>
      <c r="J234" s="25"/>
      <c r="K234" s="26" t="e">
        <f>IF(pivå!BS236="",#N/A,pivå!BS236)</f>
        <v>#N/A</v>
      </c>
      <c r="L234" s="26" t="e">
        <f>IF(pivå!BT236="",#N/A,pivå!BT236)</f>
        <v>#N/A</v>
      </c>
      <c r="M234" s="26" t="e">
        <f>IF(pivå!BU236="",#N/A,pivå!BU236)</f>
        <v>#N/A</v>
      </c>
      <c r="O234" s="37" t="e">
        <f>IF(HLOOKUP('lt tabell'!$G$4,pivå!$BV$3:$EF$1000,'lt tabell'!$K234,FALSE)="",#N/A,HLOOKUP('lt tabell'!$G$4,pivå!$BV$3:$EF$1000,'lt tabell'!$K234,FALSE))</f>
        <v>#N/A</v>
      </c>
      <c r="P234" s="37" t="e">
        <f>IF(HLOOKUP('lt tabell'!$G$4+0.1,pivå!$BV$3:$EF$1000,'lt tabell'!$K234,FALSE)="",#N/A,HLOOKUP('lt tabell'!$G$4+0.1,pivå!$BV$3:$EF$1000,'lt tabell'!$K234,FALSE))</f>
        <v>#N/A</v>
      </c>
      <c r="Q234" s="37" t="e">
        <f>IF(HLOOKUP('lt tabell'!$G$4+0.2,pivå!$BV$3:$EF$1000,'lt tabell'!$K234,FALSE)="",#N/A,HLOOKUP('lt tabell'!$G$4+0.2,pivå!$BV$3:$EF$1000,'lt tabell'!$K234,FALSE))</f>
        <v>#N/A</v>
      </c>
      <c r="S234" s="37" t="e">
        <f>IF(HLOOKUP('lt tabell'!$G$4,pivå!$EJ$3:$GT$1000,'lt tabell'!$K234,FALSE)="",#N/A,HLOOKUP('lt tabell'!$G$4,pivå!$EJ$3:$GT$1000,'lt tabell'!$K234,FALSE))</f>
        <v>#N/A</v>
      </c>
      <c r="T234" s="37" t="e">
        <f>IF(HLOOKUP('lt tabell'!$G$4+0.1,pivå!$EJ$3:$GT$1000,'lt tabell'!$K234,FALSE)="",#N/A,HLOOKUP('lt tabell'!$G$4+0.1,pivå!$EJ$3:$GT$1000,'lt tabell'!$K234,FALSE))</f>
        <v>#N/A</v>
      </c>
      <c r="U234" s="37" t="e">
        <f>IF(HLOOKUP('lt tabell'!$G$4+0.2,pivå!$EJ$3:$GT$1000,'lt tabell'!$K234,FALSE)="",#N/A,HLOOKUP('lt tabell'!$G$4+0.2,pivå!$EJ$3:$GT$1000,'lt tabell'!$K234,FALSE))</f>
        <v>#N/A</v>
      </c>
    </row>
    <row r="235" spans="1:21" x14ac:dyDescent="0.25">
      <c r="A235" s="23"/>
      <c r="B235" s="9">
        <f>pivå!B237</f>
        <v>88</v>
      </c>
      <c r="C235" s="20" t="str">
        <f>pivå!E237</f>
        <v>Dödlighet efter sjukhusvårdad hjärtinfarkt</v>
      </c>
      <c r="D235" s="12" t="str">
        <f>pivå!C237</f>
        <v>Patientregistret och Dödsorsaksregistret, Socialstyrelsen</v>
      </c>
      <c r="E235" s="12" t="str">
        <f>pivå!D237</f>
        <v>Procent</v>
      </c>
      <c r="F235" s="14" t="str">
        <f>pivå!G237</f>
        <v>1988-1990</v>
      </c>
      <c r="G235" s="25">
        <f>IF(HLOOKUP('lt tabell'!$G$4,pivå!$F$3:$BS$1000,'lt tabell'!$K235,FALSE)="",#N/A,HLOOKUP('lt tabell'!$G$4,pivå!$F$3:$BS$1000,'lt tabell'!$K235,FALSE))</f>
        <v>30.332912840741322</v>
      </c>
      <c r="H235" s="25">
        <f>IF(HLOOKUP('lt tabell'!$G$4+0.1,pivå!$F$3:$BS$1000,'lt tabell'!$K235,FALSE)="",#N/A,HLOOKUP('lt tabell'!$G$4+0.1,pivå!$F$3:$BS$1000,'lt tabell'!$K235,FALSE))</f>
        <v>35.976559700427877</v>
      </c>
      <c r="I235" s="25">
        <f>IF(HLOOKUP('lt tabell'!$G$4+0.2,pivå!$F$3:$BS$1000,'lt tabell'!$K235,FALSE)="",#N/A,HLOOKUP('lt tabell'!$G$4+0.2,pivå!$F$3:$BS$1000,'lt tabell'!$K235,FALSE))</f>
        <v>33.474225923883452</v>
      </c>
      <c r="J235" s="25"/>
      <c r="K235" s="26">
        <f>IF(pivå!BS237="",#N/A,pivå!BS237)</f>
        <v>32.055492655070225</v>
      </c>
      <c r="L235" s="26">
        <f>IF(pivå!BT237="",#N/A,pivå!BT237)</f>
        <v>32.200494526566089</v>
      </c>
      <c r="M235" s="26">
        <f>IF(pivå!BU237="",#N/A,pivå!BU237)</f>
        <v>31.880407149885642</v>
      </c>
      <c r="O235" s="37">
        <f>IF(HLOOKUP('lt tabell'!$G$4,pivå!$BV$3:$EF$1000,'lt tabell'!$K235,FALSE)="",#N/A,HLOOKUP('lt tabell'!$G$4,pivå!$BV$3:$EF$1000,'lt tabell'!$K235,FALSE))</f>
        <v>27.752324674770424</v>
      </c>
      <c r="P235" s="37">
        <f>IF(HLOOKUP('lt tabell'!$G$4+0.1,pivå!$BV$3:$EF$1000,'lt tabell'!$K235,FALSE)="",#N/A,HLOOKUP('lt tabell'!$G$4+0.1,pivå!$BV$3:$EF$1000,'lt tabell'!$K235,FALSE))</f>
        <v>33.441911393810031</v>
      </c>
      <c r="Q235" s="37">
        <f>IF(HLOOKUP('lt tabell'!$G$4+0.2,pivå!$BV$3:$EF$1000,'lt tabell'!$K235,FALSE)="",#N/A,HLOOKUP('lt tabell'!$G$4+0.2,pivå!$BV$3:$EF$1000,'lt tabell'!$K235,FALSE))</f>
        <v>31.693653067645183</v>
      </c>
      <c r="S235" s="37">
        <f>IF(HLOOKUP('lt tabell'!$G$4,pivå!$EJ$3:$GT$1000,'lt tabell'!$K235,FALSE)="",#N/A,HLOOKUP('lt tabell'!$G$4,pivå!$EJ$3:$GT$1000,'lt tabell'!$K235,FALSE))</f>
        <v>32.913501006712224</v>
      </c>
      <c r="T235" s="37">
        <f>IF(HLOOKUP('lt tabell'!$G$4+0.1,pivå!$EJ$3:$GT$1000,'lt tabell'!$K235,FALSE)="",#N/A,HLOOKUP('lt tabell'!$G$4+0.1,pivå!$EJ$3:$GT$1000,'lt tabell'!$K235,FALSE))</f>
        <v>38.511208007045724</v>
      </c>
      <c r="U235" s="37">
        <f>IF(HLOOKUP('lt tabell'!$G$4+0.2,pivå!$EJ$3:$GT$1000,'lt tabell'!$K235,FALSE)="",#N/A,HLOOKUP('lt tabell'!$G$4+0.2,pivå!$EJ$3:$GT$1000,'lt tabell'!$K235,FALSE))</f>
        <v>35.254798780121718</v>
      </c>
    </row>
    <row r="236" spans="1:21" x14ac:dyDescent="0.25">
      <c r="A236" s="23"/>
      <c r="B236" s="9">
        <f>pivå!B238</f>
        <v>0</v>
      </c>
      <c r="C236" s="20">
        <f>pivå!E238</f>
        <v>0</v>
      </c>
      <c r="D236" s="12">
        <f>pivå!C238</f>
        <v>0</v>
      </c>
      <c r="E236" s="12">
        <f>pivå!D238</f>
        <v>0</v>
      </c>
      <c r="F236" s="14" t="str">
        <f>pivå!G238</f>
        <v>1991-1993</v>
      </c>
      <c r="G236" s="25">
        <f>IF(HLOOKUP('lt tabell'!$G$4,pivå!$F$3:$BS$1000,'lt tabell'!$K236,FALSE)="",#N/A,HLOOKUP('lt tabell'!$G$4,pivå!$F$3:$BS$1000,'lt tabell'!$K236,FALSE))</f>
        <v>25.665053558742752</v>
      </c>
      <c r="H236" s="25">
        <f>IF(HLOOKUP('lt tabell'!$G$4+0.1,pivå!$F$3:$BS$1000,'lt tabell'!$K236,FALSE)="",#N/A,HLOOKUP('lt tabell'!$G$4+0.1,pivå!$F$3:$BS$1000,'lt tabell'!$K236,FALSE))</f>
        <v>25.9107888734741</v>
      </c>
      <c r="I236" s="25">
        <f>IF(HLOOKUP('lt tabell'!$G$4+0.2,pivå!$F$3:$BS$1000,'lt tabell'!$K236,FALSE)="",#N/A,HLOOKUP('lt tabell'!$G$4+0.2,pivå!$F$3:$BS$1000,'lt tabell'!$K236,FALSE))</f>
        <v>25.683871039281815</v>
      </c>
      <c r="J236" s="25"/>
      <c r="K236" s="26">
        <f>IF(pivå!BS238="",#N/A,pivå!BS238)</f>
        <v>27.765506369446502</v>
      </c>
      <c r="L236" s="26">
        <f>IF(pivå!BT238="",#N/A,pivå!BT238)</f>
        <v>27.827943416248068</v>
      </c>
      <c r="M236" s="26">
        <f>IF(pivå!BU238="",#N/A,pivå!BU238)</f>
        <v>27.513184226281197</v>
      </c>
      <c r="O236" s="37">
        <f>IF(HLOOKUP('lt tabell'!$G$4,pivå!$BV$3:$EF$1000,'lt tabell'!$K236,FALSE)="",#N/A,HLOOKUP('lt tabell'!$G$4,pivå!$BV$3:$EF$1000,'lt tabell'!$K236,FALSE))</f>
        <v>23.219429967124874</v>
      </c>
      <c r="P236" s="37">
        <f>IF(HLOOKUP('lt tabell'!$G$4+0.1,pivå!$BV$3:$EF$1000,'lt tabell'!$K236,FALSE)="",#N/A,HLOOKUP('lt tabell'!$G$4+0.1,pivå!$BV$3:$EF$1000,'lt tabell'!$K236,FALSE))</f>
        <v>23.563238127993454</v>
      </c>
      <c r="Q236" s="37">
        <f>IF(HLOOKUP('lt tabell'!$G$4+0.2,pivå!$BV$3:$EF$1000,'lt tabell'!$K236,FALSE)="",#N/A,HLOOKUP('lt tabell'!$G$4+0.2,pivå!$BV$3:$EF$1000,'lt tabell'!$K236,FALSE))</f>
        <v>24.050003865878935</v>
      </c>
      <c r="S236" s="37">
        <f>IF(HLOOKUP('lt tabell'!$G$4,pivå!$EJ$3:$GT$1000,'lt tabell'!$K236,FALSE)="",#N/A,HLOOKUP('lt tabell'!$G$4,pivå!$EJ$3:$GT$1000,'lt tabell'!$K236,FALSE))</f>
        <v>28.110677150360626</v>
      </c>
      <c r="T236" s="37">
        <f>IF(HLOOKUP('lt tabell'!$G$4+0.1,pivå!$EJ$3:$GT$1000,'lt tabell'!$K236,FALSE)="",#N/A,HLOOKUP('lt tabell'!$G$4+0.1,pivå!$EJ$3:$GT$1000,'lt tabell'!$K236,FALSE))</f>
        <v>28.258339618954746</v>
      </c>
      <c r="U236" s="37">
        <f>IF(HLOOKUP('lt tabell'!$G$4+0.2,pivå!$EJ$3:$GT$1000,'lt tabell'!$K236,FALSE)="",#N/A,HLOOKUP('lt tabell'!$G$4+0.2,pivå!$EJ$3:$GT$1000,'lt tabell'!$K236,FALSE))</f>
        <v>27.317738212684688</v>
      </c>
    </row>
    <row r="237" spans="1:21" x14ac:dyDescent="0.25">
      <c r="A237" s="23"/>
      <c r="B237" s="9">
        <f>pivå!B239</f>
        <v>0</v>
      </c>
      <c r="C237" s="20">
        <f>pivå!E239</f>
        <v>0</v>
      </c>
      <c r="D237" s="12">
        <f>pivå!C239</f>
        <v>0</v>
      </c>
      <c r="E237" s="12">
        <f>pivå!D239</f>
        <v>0</v>
      </c>
      <c r="F237" s="14" t="str">
        <f>pivå!G239</f>
        <v>1994-1996</v>
      </c>
      <c r="G237" s="25">
        <f>IF(HLOOKUP('lt tabell'!$G$4,pivå!$F$3:$BS$1000,'lt tabell'!$K237,FALSE)="",#N/A,HLOOKUP('lt tabell'!$G$4,pivå!$F$3:$BS$1000,'lt tabell'!$K237,FALSE))</f>
        <v>22.475546111046491</v>
      </c>
      <c r="H237" s="25">
        <f>IF(HLOOKUP('lt tabell'!$G$4+0.1,pivå!$F$3:$BS$1000,'lt tabell'!$K237,FALSE)="",#N/A,HLOOKUP('lt tabell'!$G$4+0.1,pivå!$F$3:$BS$1000,'lt tabell'!$K237,FALSE))</f>
        <v>24.486849713476705</v>
      </c>
      <c r="I237" s="25">
        <f>IF(HLOOKUP('lt tabell'!$G$4+0.2,pivå!$F$3:$BS$1000,'lt tabell'!$K237,FALSE)="",#N/A,HLOOKUP('lt tabell'!$G$4+0.2,pivå!$F$3:$BS$1000,'lt tabell'!$K237,FALSE))</f>
        <v>23.967971708480608</v>
      </c>
      <c r="J237" s="25"/>
      <c r="K237" s="26">
        <f>IF(pivå!BS239="",#N/A,pivå!BS239)</f>
        <v>23.961109070912052</v>
      </c>
      <c r="L237" s="26">
        <f>IF(pivå!BT239="",#N/A,pivå!BT239)</f>
        <v>24.278805827341198</v>
      </c>
      <c r="M237" s="26">
        <f>IF(pivå!BU239="",#N/A,pivå!BU239)</f>
        <v>23.970242144390006</v>
      </c>
      <c r="O237" s="37">
        <f>IF(HLOOKUP('lt tabell'!$G$4,pivå!$BV$3:$EF$1000,'lt tabell'!$K237,FALSE)="",#N/A,HLOOKUP('lt tabell'!$G$4,pivå!$BV$3:$EF$1000,'lt tabell'!$K237,FALSE))</f>
        <v>20.078941421899234</v>
      </c>
      <c r="P237" s="37">
        <f>IF(HLOOKUP('lt tabell'!$G$4+0.1,pivå!$BV$3:$EF$1000,'lt tabell'!$K237,FALSE)="",#N/A,HLOOKUP('lt tabell'!$G$4+0.1,pivå!$BV$3:$EF$1000,'lt tabell'!$K237,FALSE))</f>
        <v>22.179870506174858</v>
      </c>
      <c r="Q237" s="37">
        <f>IF(HLOOKUP('lt tabell'!$G$4+0.2,pivå!$BV$3:$EF$1000,'lt tabell'!$K237,FALSE)="",#N/A,HLOOKUP('lt tabell'!$G$4+0.2,pivå!$BV$3:$EF$1000,'lt tabell'!$K237,FALSE))</f>
        <v>22.32509229674438</v>
      </c>
      <c r="S237" s="37">
        <f>IF(HLOOKUP('lt tabell'!$G$4,pivå!$EJ$3:$GT$1000,'lt tabell'!$K237,FALSE)="",#N/A,HLOOKUP('lt tabell'!$G$4,pivå!$EJ$3:$GT$1000,'lt tabell'!$K237,FALSE))</f>
        <v>24.872150800193747</v>
      </c>
      <c r="T237" s="37">
        <f>IF(HLOOKUP('lt tabell'!$G$4+0.1,pivå!$EJ$3:$GT$1000,'lt tabell'!$K237,FALSE)="",#N/A,HLOOKUP('lt tabell'!$G$4+0.1,pivå!$EJ$3:$GT$1000,'lt tabell'!$K237,FALSE))</f>
        <v>26.793828920778555</v>
      </c>
      <c r="U237" s="37">
        <f>IF(HLOOKUP('lt tabell'!$G$4+0.2,pivå!$EJ$3:$GT$1000,'lt tabell'!$K237,FALSE)="",#N/A,HLOOKUP('lt tabell'!$G$4+0.2,pivå!$EJ$3:$GT$1000,'lt tabell'!$K237,FALSE))</f>
        <v>25.610851120216832</v>
      </c>
    </row>
    <row r="238" spans="1:21" x14ac:dyDescent="0.25">
      <c r="A238" s="23"/>
      <c r="B238" s="9">
        <f>pivå!B240</f>
        <v>0</v>
      </c>
      <c r="C238" s="20">
        <f>pivå!E240</f>
        <v>0</v>
      </c>
      <c r="D238" s="12">
        <f>pivå!C240</f>
        <v>0</v>
      </c>
      <c r="E238" s="12">
        <f>pivå!D240</f>
        <v>0</v>
      </c>
      <c r="F238" s="14" t="str">
        <f>pivå!G240</f>
        <v>1997-1999</v>
      </c>
      <c r="G238" s="25">
        <f>IF(HLOOKUP('lt tabell'!$G$4,pivå!$F$3:$BS$1000,'lt tabell'!$K238,FALSE)="",#N/A,HLOOKUP('lt tabell'!$G$4,pivå!$F$3:$BS$1000,'lt tabell'!$K238,FALSE))</f>
        <v>19.282400312512486</v>
      </c>
      <c r="H238" s="25">
        <f>IF(HLOOKUP('lt tabell'!$G$4+0.1,pivå!$F$3:$BS$1000,'lt tabell'!$K238,FALSE)="",#N/A,HLOOKUP('lt tabell'!$G$4+0.1,pivå!$F$3:$BS$1000,'lt tabell'!$K238,FALSE))</f>
        <v>21.109775345356113</v>
      </c>
      <c r="I238" s="25">
        <f>IF(HLOOKUP('lt tabell'!$G$4+0.2,pivå!$F$3:$BS$1000,'lt tabell'!$K238,FALSE)="",#N/A,HLOOKUP('lt tabell'!$G$4+0.2,pivå!$F$3:$BS$1000,'lt tabell'!$K238,FALSE))</f>
        <v>20.041487280068178</v>
      </c>
      <c r="J238" s="25"/>
      <c r="K238" s="26">
        <f>IF(pivå!BS240="",#N/A,pivå!BS240)</f>
        <v>20.730790299030321</v>
      </c>
      <c r="L238" s="26">
        <f>IF(pivå!BT240="",#N/A,pivå!BT240)</f>
        <v>21.133751129156366</v>
      </c>
      <c r="M238" s="26">
        <f>IF(pivå!BU240="",#N/A,pivå!BU240)</f>
        <v>20.84247998726131</v>
      </c>
      <c r="O238" s="37">
        <f>IF(HLOOKUP('lt tabell'!$G$4,pivå!$BV$3:$EF$1000,'lt tabell'!$K238,FALSE)="",#N/A,HLOOKUP('lt tabell'!$G$4,pivå!$BV$3:$EF$1000,'lt tabell'!$K238,FALSE))</f>
        <v>17.002362850809071</v>
      </c>
      <c r="P238" s="37">
        <f>IF(HLOOKUP('lt tabell'!$G$4+0.1,pivå!$BV$3:$EF$1000,'lt tabell'!$K238,FALSE)="",#N/A,HLOOKUP('lt tabell'!$G$4+0.1,pivå!$BV$3:$EF$1000,'lt tabell'!$K238,FALSE))</f>
        <v>18.989863512934264</v>
      </c>
      <c r="Q238" s="37">
        <f>IF(HLOOKUP('lt tabell'!$G$4+0.2,pivå!$BV$3:$EF$1000,'lt tabell'!$K238,FALSE)="",#N/A,HLOOKUP('lt tabell'!$G$4+0.2,pivå!$BV$3:$EF$1000,'lt tabell'!$K238,FALSE))</f>
        <v>18.52933782148979</v>
      </c>
      <c r="S238" s="37">
        <f>IF(HLOOKUP('lt tabell'!$G$4,pivå!$EJ$3:$GT$1000,'lt tabell'!$K238,FALSE)="",#N/A,HLOOKUP('lt tabell'!$G$4,pivå!$EJ$3:$GT$1000,'lt tabell'!$K238,FALSE))</f>
        <v>21.562437774215905</v>
      </c>
      <c r="T238" s="37">
        <f>IF(HLOOKUP('lt tabell'!$G$4+0.1,pivå!$EJ$3:$GT$1000,'lt tabell'!$K238,FALSE)="",#N/A,HLOOKUP('lt tabell'!$G$4+0.1,pivå!$EJ$3:$GT$1000,'lt tabell'!$K238,FALSE))</f>
        <v>23.229687177777965</v>
      </c>
      <c r="U238" s="37">
        <f>IF(HLOOKUP('lt tabell'!$G$4+0.2,pivå!$EJ$3:$GT$1000,'lt tabell'!$K238,FALSE)="",#N/A,HLOOKUP('lt tabell'!$G$4+0.2,pivå!$EJ$3:$GT$1000,'lt tabell'!$K238,FALSE))</f>
        <v>21.553636738646567</v>
      </c>
    </row>
    <row r="239" spans="1:21" x14ac:dyDescent="0.25">
      <c r="A239" s="23"/>
      <c r="B239" s="9">
        <f>pivå!B241</f>
        <v>0</v>
      </c>
      <c r="C239" s="20">
        <f>pivå!E241</f>
        <v>0</v>
      </c>
      <c r="D239" s="12">
        <f>pivå!C241</f>
        <v>0</v>
      </c>
      <c r="E239" s="12">
        <f>pivå!D241</f>
        <v>0</v>
      </c>
      <c r="F239" s="14" t="str">
        <f>pivå!G241</f>
        <v>2000-2002</v>
      </c>
      <c r="G239" s="25">
        <f>IF(HLOOKUP('lt tabell'!$G$4,pivå!$F$3:$BS$1000,'lt tabell'!$K239,FALSE)="",#N/A,HLOOKUP('lt tabell'!$G$4,pivå!$F$3:$BS$1000,'lt tabell'!$K239,FALSE))</f>
        <v>17.787797106366199</v>
      </c>
      <c r="H239" s="25">
        <f>IF(HLOOKUP('lt tabell'!$G$4+0.1,pivå!$F$3:$BS$1000,'lt tabell'!$K239,FALSE)="",#N/A,HLOOKUP('lt tabell'!$G$4+0.1,pivå!$F$3:$BS$1000,'lt tabell'!$K239,FALSE))</f>
        <v>17.307751249465042</v>
      </c>
      <c r="I239" s="25">
        <f>IF(HLOOKUP('lt tabell'!$G$4+0.2,pivå!$F$3:$BS$1000,'lt tabell'!$K239,FALSE)="",#N/A,HLOOKUP('lt tabell'!$G$4+0.2,pivå!$F$3:$BS$1000,'lt tabell'!$K239,FALSE))</f>
        <v>17.489437269388937</v>
      </c>
      <c r="J239" s="25"/>
      <c r="K239" s="26">
        <f>IF(pivå!BS241="",#N/A,pivå!BS241)</f>
        <v>17.855665165653871</v>
      </c>
      <c r="L239" s="26">
        <f>IF(pivå!BT241="",#N/A,pivå!BT241)</f>
        <v>18.35170086747403</v>
      </c>
      <c r="M239" s="26">
        <f>IF(pivå!BU241="",#N/A,pivå!BU241)</f>
        <v>17.990764549962819</v>
      </c>
      <c r="O239" s="37">
        <f>IF(HLOOKUP('lt tabell'!$G$4,pivå!$BV$3:$EF$1000,'lt tabell'!$K239,FALSE)="",#N/A,HLOOKUP('lt tabell'!$G$4,pivå!$BV$3:$EF$1000,'lt tabell'!$K239,FALSE))</f>
        <v>15.692524834260658</v>
      </c>
      <c r="P239" s="37">
        <f>IF(HLOOKUP('lt tabell'!$G$4+0.1,pivå!$BV$3:$EF$1000,'lt tabell'!$K239,FALSE)="",#N/A,HLOOKUP('lt tabell'!$G$4+0.1,pivå!$BV$3:$EF$1000,'lt tabell'!$K239,FALSE))</f>
        <v>15.428384259372868</v>
      </c>
      <c r="Q239" s="37">
        <f>IF(HLOOKUP('lt tabell'!$G$4+0.2,pivå!$BV$3:$EF$1000,'lt tabell'!$K239,FALSE)="",#N/A,HLOOKUP('lt tabell'!$G$4+0.2,pivå!$BV$3:$EF$1000,'lt tabell'!$K239,FALSE))</f>
        <v>16.121437268361991</v>
      </c>
      <c r="S239" s="37">
        <f>IF(HLOOKUP('lt tabell'!$G$4,pivå!$EJ$3:$GT$1000,'lt tabell'!$K239,FALSE)="",#N/A,HLOOKUP('lt tabell'!$G$4,pivå!$EJ$3:$GT$1000,'lt tabell'!$K239,FALSE))</f>
        <v>19.883069378471742</v>
      </c>
      <c r="T239" s="37">
        <f>IF(HLOOKUP('lt tabell'!$G$4+0.1,pivå!$EJ$3:$GT$1000,'lt tabell'!$K239,FALSE)="",#N/A,HLOOKUP('lt tabell'!$G$4+0.1,pivå!$EJ$3:$GT$1000,'lt tabell'!$K239,FALSE))</f>
        <v>19.187118239557215</v>
      </c>
      <c r="U239" s="37">
        <f>IF(HLOOKUP('lt tabell'!$G$4+0.2,pivå!$EJ$3:$GT$1000,'lt tabell'!$K239,FALSE)="",#N/A,HLOOKUP('lt tabell'!$G$4+0.2,pivå!$EJ$3:$GT$1000,'lt tabell'!$K239,FALSE))</f>
        <v>18.857437270415879</v>
      </c>
    </row>
    <row r="240" spans="1:21" x14ac:dyDescent="0.25">
      <c r="A240" s="23"/>
      <c r="B240" s="9">
        <f>pivå!B242</f>
        <v>0</v>
      </c>
      <c r="C240" s="20">
        <f>pivå!E242</f>
        <v>0</v>
      </c>
      <c r="D240" s="12">
        <f>pivå!C242</f>
        <v>0</v>
      </c>
      <c r="E240" s="12">
        <f>pivå!D242</f>
        <v>0</v>
      </c>
      <c r="F240" s="14" t="str">
        <f>pivå!G242</f>
        <v>2003-2005</v>
      </c>
      <c r="G240" s="25">
        <f>IF(HLOOKUP('lt tabell'!$G$4,pivå!$F$3:$BS$1000,'lt tabell'!$K240,FALSE)="",#N/A,HLOOKUP('lt tabell'!$G$4,pivå!$F$3:$BS$1000,'lt tabell'!$K240,FALSE))</f>
        <v>14.385838940291906</v>
      </c>
      <c r="H240" s="25">
        <f>IF(HLOOKUP('lt tabell'!$G$4+0.1,pivå!$F$3:$BS$1000,'lt tabell'!$K240,FALSE)="",#N/A,HLOOKUP('lt tabell'!$G$4+0.1,pivå!$F$3:$BS$1000,'lt tabell'!$K240,FALSE))</f>
        <v>14.141909832390931</v>
      </c>
      <c r="I240" s="25">
        <f>IF(HLOOKUP('lt tabell'!$G$4+0.2,pivå!$F$3:$BS$1000,'lt tabell'!$K240,FALSE)="",#N/A,HLOOKUP('lt tabell'!$G$4+0.2,pivå!$F$3:$BS$1000,'lt tabell'!$K240,FALSE))</f>
        <v>14.252657435619481</v>
      </c>
      <c r="J240" s="25"/>
      <c r="K240" s="26">
        <f>IF(pivå!BS242="",#N/A,pivå!BS242)</f>
        <v>15.76695126902721</v>
      </c>
      <c r="L240" s="26">
        <f>IF(pivå!BT242="",#N/A,pivå!BT242)</f>
        <v>17.039439814964989</v>
      </c>
      <c r="M240" s="26">
        <f>IF(pivå!BU242="",#N/A,pivå!BU242)</f>
        <v>16.250080055416728</v>
      </c>
      <c r="O240" s="37">
        <f>IF(HLOOKUP('lt tabell'!$G$4,pivå!$BV$3:$EF$1000,'lt tabell'!$K240,FALSE)="",#N/A,HLOOKUP('lt tabell'!$G$4,pivå!$BV$3:$EF$1000,'lt tabell'!$K240,FALSE))</f>
        <v>12.502002677584874</v>
      </c>
      <c r="P240" s="37">
        <f>IF(HLOOKUP('lt tabell'!$G$4+0.1,pivå!$BV$3:$EF$1000,'lt tabell'!$K240,FALSE)="",#N/A,HLOOKUP('lt tabell'!$G$4+0.1,pivå!$BV$3:$EF$1000,'lt tabell'!$K240,FALSE))</f>
        <v>12.473281379081286</v>
      </c>
      <c r="Q240" s="37">
        <f>IF(HLOOKUP('lt tabell'!$G$4+0.2,pivå!$BV$3:$EF$1000,'lt tabell'!$K240,FALSE)="",#N/A,HLOOKUP('lt tabell'!$G$4+0.2,pivå!$BV$3:$EF$1000,'lt tabell'!$K240,FALSE))</f>
        <v>13.032450229385587</v>
      </c>
      <c r="S240" s="37">
        <f>IF(HLOOKUP('lt tabell'!$G$4,pivå!$EJ$3:$GT$1000,'lt tabell'!$K240,FALSE)="",#N/A,HLOOKUP('lt tabell'!$G$4,pivå!$EJ$3:$GT$1000,'lt tabell'!$K240,FALSE))</f>
        <v>16.269675202998936</v>
      </c>
      <c r="T240" s="37">
        <f>IF(HLOOKUP('lt tabell'!$G$4+0.1,pivå!$EJ$3:$GT$1000,'lt tabell'!$K240,FALSE)="",#N/A,HLOOKUP('lt tabell'!$G$4+0.1,pivå!$EJ$3:$GT$1000,'lt tabell'!$K240,FALSE))</f>
        <v>15.810538285700575</v>
      </c>
      <c r="U240" s="37">
        <f>IF(HLOOKUP('lt tabell'!$G$4+0.2,pivå!$EJ$3:$GT$1000,'lt tabell'!$K240,FALSE)="",#N/A,HLOOKUP('lt tabell'!$G$4+0.2,pivå!$EJ$3:$GT$1000,'lt tabell'!$K240,FALSE))</f>
        <v>15.472864641853375</v>
      </c>
    </row>
    <row r="241" spans="1:21" x14ac:dyDescent="0.25">
      <c r="A241" s="23"/>
      <c r="B241" s="9">
        <f>pivå!B243</f>
        <v>0</v>
      </c>
      <c r="C241" s="20">
        <f>pivå!E243</f>
        <v>0</v>
      </c>
      <c r="D241" s="12">
        <f>pivå!C243</f>
        <v>0</v>
      </c>
      <c r="E241" s="12">
        <f>pivå!D243</f>
        <v>0</v>
      </c>
      <c r="F241" s="14" t="str">
        <f>pivå!G243</f>
        <v>2006-2008</v>
      </c>
      <c r="G241" s="25">
        <f>IF(HLOOKUP('lt tabell'!$G$4,pivå!$F$3:$BS$1000,'lt tabell'!$K241,FALSE)="",#N/A,HLOOKUP('lt tabell'!$G$4,pivå!$F$3:$BS$1000,'lt tabell'!$K241,FALSE))</f>
        <v>12.267695029467319</v>
      </c>
      <c r="H241" s="25">
        <f>IF(HLOOKUP('lt tabell'!$G$4+0.1,pivå!$F$3:$BS$1000,'lt tabell'!$K241,FALSE)="",#N/A,HLOOKUP('lt tabell'!$G$4+0.1,pivå!$F$3:$BS$1000,'lt tabell'!$K241,FALSE))</f>
        <v>13.644925706074861</v>
      </c>
      <c r="I241" s="25">
        <f>IF(HLOOKUP('lt tabell'!$G$4+0.2,pivå!$F$3:$BS$1000,'lt tabell'!$K241,FALSE)="",#N/A,HLOOKUP('lt tabell'!$G$4+0.2,pivå!$F$3:$BS$1000,'lt tabell'!$K241,FALSE))</f>
        <v>12.857604971314851</v>
      </c>
      <c r="J241" s="25"/>
      <c r="K241" s="26">
        <f>IF(pivå!BS243="",#N/A,pivå!BS243)</f>
        <v>14.04571258715905</v>
      </c>
      <c r="L241" s="26">
        <f>IF(pivå!BT243="",#N/A,pivå!BT243)</f>
        <v>14.814762243609058</v>
      </c>
      <c r="M241" s="26">
        <f>IF(pivå!BU243="",#N/A,pivå!BU243)</f>
        <v>14.304258180806329</v>
      </c>
      <c r="O241" s="37">
        <f>IF(HLOOKUP('lt tabell'!$G$4,pivå!$BV$3:$EF$1000,'lt tabell'!$K241,FALSE)="",#N/A,HLOOKUP('lt tabell'!$G$4,pivå!$BV$3:$EF$1000,'lt tabell'!$K241,FALSE))</f>
        <v>10.48133017378191</v>
      </c>
      <c r="P241" s="37">
        <f>IF(HLOOKUP('lt tabell'!$G$4+0.1,pivå!$BV$3:$EF$1000,'lt tabell'!$K241,FALSE)="",#N/A,HLOOKUP('lt tabell'!$G$4+0.1,pivå!$BV$3:$EF$1000,'lt tabell'!$K241,FALSE))</f>
        <v>11.940129155850178</v>
      </c>
      <c r="Q241" s="37">
        <f>IF(HLOOKUP('lt tabell'!$G$4+0.2,pivå!$BV$3:$EF$1000,'lt tabell'!$K241,FALSE)="",#N/A,HLOOKUP('lt tabell'!$G$4+0.2,pivå!$BV$3:$EF$1000,'lt tabell'!$K241,FALSE))</f>
        <v>11.661437530342997</v>
      </c>
      <c r="S241" s="37">
        <f>IF(HLOOKUP('lt tabell'!$G$4,pivå!$EJ$3:$GT$1000,'lt tabell'!$K241,FALSE)="",#N/A,HLOOKUP('lt tabell'!$G$4,pivå!$EJ$3:$GT$1000,'lt tabell'!$K241,FALSE))</f>
        <v>14.054059885152725</v>
      </c>
      <c r="T241" s="37">
        <f>IF(HLOOKUP('lt tabell'!$G$4+0.1,pivå!$EJ$3:$GT$1000,'lt tabell'!$K241,FALSE)="",#N/A,HLOOKUP('lt tabell'!$G$4+0.1,pivå!$EJ$3:$GT$1000,'lt tabell'!$K241,FALSE))</f>
        <v>15.349722256299547</v>
      </c>
      <c r="U241" s="37">
        <f>IF(HLOOKUP('lt tabell'!$G$4+0.2,pivå!$EJ$3:$GT$1000,'lt tabell'!$K241,FALSE)="",#N/A,HLOOKUP('lt tabell'!$G$4+0.2,pivå!$EJ$3:$GT$1000,'lt tabell'!$K241,FALSE))</f>
        <v>14.053772412286705</v>
      </c>
    </row>
    <row r="242" spans="1:21" x14ac:dyDescent="0.25">
      <c r="A242" s="23"/>
      <c r="B242" s="9">
        <f>pivå!B244</f>
        <v>0</v>
      </c>
      <c r="C242" s="20">
        <f>pivå!E244</f>
        <v>0</v>
      </c>
      <c r="D242" s="12">
        <f>pivå!C244</f>
        <v>0</v>
      </c>
      <c r="E242" s="12">
        <f>pivå!D244</f>
        <v>0</v>
      </c>
      <c r="F242" s="14" t="str">
        <f>pivå!G244</f>
        <v>2009-2011</v>
      </c>
      <c r="G242" s="25">
        <f>IF(HLOOKUP('lt tabell'!$G$4,pivå!$F$3:$BS$1000,'lt tabell'!$K242,FALSE)="",#N/A,HLOOKUP('lt tabell'!$G$4,pivå!$F$3:$BS$1000,'lt tabell'!$K242,FALSE))</f>
        <v>13.603382160299377</v>
      </c>
      <c r="H242" s="25">
        <f>IF(HLOOKUP('lt tabell'!$G$4+0.1,pivå!$F$3:$BS$1000,'lt tabell'!$K242,FALSE)="",#N/A,HLOOKUP('lt tabell'!$G$4+0.1,pivå!$F$3:$BS$1000,'lt tabell'!$K242,FALSE))</f>
        <v>12.704785328494051</v>
      </c>
      <c r="I242" s="25">
        <f>IF(HLOOKUP('lt tabell'!$G$4+0.2,pivå!$F$3:$BS$1000,'lt tabell'!$K242,FALSE)="",#N/A,HLOOKUP('lt tabell'!$G$4+0.2,pivå!$F$3:$BS$1000,'lt tabell'!$K242,FALSE))</f>
        <v>12.867002867857352</v>
      </c>
      <c r="J242" s="25"/>
      <c r="K242" s="26">
        <f>IF(pivå!BS244="",#N/A,pivå!BS244)</f>
        <v>12.642346764111329</v>
      </c>
      <c r="L242" s="26">
        <f>IF(pivå!BT244="",#N/A,pivå!BT244)</f>
        <v>13.254107440995966</v>
      </c>
      <c r="M242" s="26">
        <f>IF(pivå!BU244="",#N/A,pivå!BU244)</f>
        <v>12.898693198834717</v>
      </c>
      <c r="O242" s="37">
        <f>IF(HLOOKUP('lt tabell'!$G$4,pivå!$BV$3:$EF$1000,'lt tabell'!$K242,FALSE)="",#N/A,HLOOKUP('lt tabell'!$G$4,pivå!$BV$3:$EF$1000,'lt tabell'!$K242,FALSE))</f>
        <v>11.529088913307548</v>
      </c>
      <c r="P242" s="37">
        <f>IF(HLOOKUP('lt tabell'!$G$4+0.1,pivå!$BV$3:$EF$1000,'lt tabell'!$K242,FALSE)="",#N/A,HLOOKUP('lt tabell'!$G$4+0.1,pivå!$BV$3:$EF$1000,'lt tabell'!$K242,FALSE))</f>
        <v>10.929018662744431</v>
      </c>
      <c r="Q242" s="37">
        <f>IF(HLOOKUP('lt tabell'!$G$4+0.2,pivå!$BV$3:$EF$1000,'lt tabell'!$K242,FALSE)="",#N/A,HLOOKUP('lt tabell'!$G$4+0.2,pivå!$BV$3:$EF$1000,'lt tabell'!$K242,FALSE))</f>
        <v>11.565595134524406</v>
      </c>
      <c r="S242" s="37">
        <f>IF(HLOOKUP('lt tabell'!$G$4,pivå!$EJ$3:$GT$1000,'lt tabell'!$K242,FALSE)="",#N/A,HLOOKUP('lt tabell'!$G$4,pivå!$EJ$3:$GT$1000,'lt tabell'!$K242,FALSE))</f>
        <v>15.677675407291206</v>
      </c>
      <c r="T242" s="37">
        <f>IF(HLOOKUP('lt tabell'!$G$4+0.1,pivå!$EJ$3:$GT$1000,'lt tabell'!$K242,FALSE)="",#N/A,HLOOKUP('lt tabell'!$G$4+0.1,pivå!$EJ$3:$GT$1000,'lt tabell'!$K242,FALSE))</f>
        <v>14.480551994243671</v>
      </c>
      <c r="U242" s="37">
        <f>IF(HLOOKUP('lt tabell'!$G$4+0.2,pivå!$EJ$3:$GT$1000,'lt tabell'!$K242,FALSE)="",#N/A,HLOOKUP('lt tabell'!$G$4+0.2,pivå!$EJ$3:$GT$1000,'lt tabell'!$K242,FALSE))</f>
        <v>14.168410601190299</v>
      </c>
    </row>
    <row r="243" spans="1:21" x14ac:dyDescent="0.25">
      <c r="A243" s="23"/>
      <c r="B243" s="9">
        <f>pivå!B245</f>
        <v>0</v>
      </c>
      <c r="C243" s="20">
        <f>pivå!E245</f>
        <v>0</v>
      </c>
      <c r="D243" s="12">
        <f>pivå!C245</f>
        <v>0</v>
      </c>
      <c r="E243" s="12">
        <f>pivå!D245</f>
        <v>0</v>
      </c>
      <c r="F243" s="14">
        <f>pivå!G245</f>
        <v>0</v>
      </c>
      <c r="G243" s="25" t="e">
        <f>IF(HLOOKUP('lt tabell'!$G$4,pivå!$F$3:$BS$1000,'lt tabell'!$K243,FALSE)="",#N/A,HLOOKUP('lt tabell'!$G$4,pivå!$F$3:$BS$1000,'lt tabell'!$K243,FALSE))</f>
        <v>#N/A</v>
      </c>
      <c r="H243" s="25" t="e">
        <f>IF(HLOOKUP('lt tabell'!$G$4+0.1,pivå!$F$3:$BS$1000,'lt tabell'!$K243,FALSE)="",#N/A,HLOOKUP('lt tabell'!$G$4+0.1,pivå!$F$3:$BS$1000,'lt tabell'!$K243,FALSE))</f>
        <v>#N/A</v>
      </c>
      <c r="I243" s="25" t="e">
        <f>IF(HLOOKUP('lt tabell'!$G$4+0.2,pivå!$F$3:$BS$1000,'lt tabell'!$K243,FALSE)="",#N/A,HLOOKUP('lt tabell'!$G$4+0.2,pivå!$F$3:$BS$1000,'lt tabell'!$K243,FALSE))</f>
        <v>#N/A</v>
      </c>
      <c r="J243" s="25"/>
      <c r="K243" s="26" t="e">
        <f>IF(pivå!BS245="",#N/A,pivå!BS245)</f>
        <v>#N/A</v>
      </c>
      <c r="L243" s="26" t="e">
        <f>IF(pivå!BT245="",#N/A,pivå!BT245)</f>
        <v>#N/A</v>
      </c>
      <c r="M243" s="26" t="e">
        <f>IF(pivå!BU245="",#N/A,pivå!BU245)</f>
        <v>#N/A</v>
      </c>
      <c r="O243" s="37" t="e">
        <f>IF(HLOOKUP('lt tabell'!$G$4,pivå!$BV$3:$EF$1000,'lt tabell'!$K243,FALSE)="",#N/A,HLOOKUP('lt tabell'!$G$4,pivå!$BV$3:$EF$1000,'lt tabell'!$K243,FALSE))</f>
        <v>#N/A</v>
      </c>
      <c r="P243" s="37" t="e">
        <f>IF(HLOOKUP('lt tabell'!$G$4+0.1,pivå!$BV$3:$EF$1000,'lt tabell'!$K243,FALSE)="",#N/A,HLOOKUP('lt tabell'!$G$4+0.1,pivå!$BV$3:$EF$1000,'lt tabell'!$K243,FALSE))</f>
        <v>#N/A</v>
      </c>
      <c r="Q243" s="37" t="e">
        <f>IF(HLOOKUP('lt tabell'!$G$4+0.2,pivå!$BV$3:$EF$1000,'lt tabell'!$K243,FALSE)="",#N/A,HLOOKUP('lt tabell'!$G$4+0.2,pivå!$BV$3:$EF$1000,'lt tabell'!$K243,FALSE))</f>
        <v>#N/A</v>
      </c>
      <c r="S243" s="37" t="e">
        <f>IF(HLOOKUP('lt tabell'!$G$4,pivå!$EJ$3:$GT$1000,'lt tabell'!$K243,FALSE)="",#N/A,HLOOKUP('lt tabell'!$G$4,pivå!$EJ$3:$GT$1000,'lt tabell'!$K243,FALSE))</f>
        <v>#N/A</v>
      </c>
      <c r="T243" s="37" t="e">
        <f>IF(HLOOKUP('lt tabell'!$G$4+0.1,pivå!$EJ$3:$GT$1000,'lt tabell'!$K243,FALSE)="",#N/A,HLOOKUP('lt tabell'!$G$4+0.1,pivå!$EJ$3:$GT$1000,'lt tabell'!$K243,FALSE))</f>
        <v>#N/A</v>
      </c>
      <c r="U243" s="37" t="e">
        <f>IF(HLOOKUP('lt tabell'!$G$4+0.2,pivå!$EJ$3:$GT$1000,'lt tabell'!$K243,FALSE)="",#N/A,HLOOKUP('lt tabell'!$G$4+0.2,pivå!$EJ$3:$GT$1000,'lt tabell'!$K243,FALSE))</f>
        <v>#N/A</v>
      </c>
    </row>
    <row r="244" spans="1:21" x14ac:dyDescent="0.25">
      <c r="A244" s="23"/>
      <c r="B244" s="9">
        <f>pivå!B246</f>
        <v>89</v>
      </c>
      <c r="C244" s="20" t="str">
        <f>pivå!E246</f>
        <v>Ny infarkt eller död i ischemisk hjärtsjukdom</v>
      </c>
      <c r="D244" s="12" t="str">
        <f>pivå!C246</f>
        <v>Patientregistret och Dödsorsaksregistret, Socialstyrelsen</v>
      </c>
      <c r="E244" s="12" t="str">
        <f>pivå!D246</f>
        <v>Procent</v>
      </c>
      <c r="F244" s="14" t="str">
        <f>pivå!G246</f>
        <v>1999-2000</v>
      </c>
      <c r="G244" s="25">
        <f>IF(HLOOKUP('lt tabell'!$G$4,pivå!$F$3:$BS$1000,'lt tabell'!$K244,FALSE)="",#N/A,HLOOKUP('lt tabell'!$G$4,pivå!$F$3:$BS$1000,'lt tabell'!$K244,FALSE))</f>
        <v>18.036057641695503</v>
      </c>
      <c r="H244" s="25">
        <f>IF(HLOOKUP('lt tabell'!$G$4+0.1,pivå!$F$3:$BS$1000,'lt tabell'!$K244,FALSE)="",#N/A,HLOOKUP('lt tabell'!$G$4+0.1,pivå!$F$3:$BS$1000,'lt tabell'!$K244,FALSE))</f>
        <v>18.958967215687732</v>
      </c>
      <c r="I244" s="25">
        <f>IF(HLOOKUP('lt tabell'!$G$4+0.2,pivå!$F$3:$BS$1000,'lt tabell'!$K244,FALSE)="",#N/A,HLOOKUP('lt tabell'!$G$4+0.2,pivå!$F$3:$BS$1000,'lt tabell'!$K244,FALSE))</f>
        <v>18.160693940970461</v>
      </c>
      <c r="J244" s="25"/>
      <c r="K244" s="26">
        <f>IF(pivå!BS246="",#N/A,pivå!BS246)</f>
        <v>16.329274807881355</v>
      </c>
      <c r="L244" s="26">
        <f>IF(pivå!BT246="",#N/A,pivå!BT246)</f>
        <v>17.955201355097639</v>
      </c>
      <c r="M244" s="26">
        <f>IF(pivå!BU246="",#N/A,pivå!BU246)</f>
        <v>17.169504139505598</v>
      </c>
      <c r="O244" s="37">
        <f>IF(HLOOKUP('lt tabell'!$G$4,pivå!$BV$3:$EF$1000,'lt tabell'!$K244,FALSE)="",#N/A,HLOOKUP('lt tabell'!$G$4,pivå!$BV$3:$EF$1000,'lt tabell'!$K244,FALSE))</f>
        <v>14.49311344002647</v>
      </c>
      <c r="P244" s="37">
        <f>IF(HLOOKUP('lt tabell'!$G$4+0.1,pivå!$BV$3:$EF$1000,'lt tabell'!$K244,FALSE)="",#N/A,HLOOKUP('lt tabell'!$G$4+0.1,pivå!$BV$3:$EF$1000,'lt tabell'!$K244,FALSE))</f>
        <v>15.532355017482457</v>
      </c>
      <c r="Q244" s="37">
        <f>IF(HLOOKUP('lt tabell'!$G$4+0.2,pivå!$BV$3:$EF$1000,'lt tabell'!$K244,FALSE)="",#N/A,HLOOKUP('lt tabell'!$G$4+0.2,pivå!$BV$3:$EF$1000,'lt tabell'!$K244,FALSE))</f>
        <v>15.804606577849986</v>
      </c>
      <c r="S244" s="37">
        <f>IF(HLOOKUP('lt tabell'!$G$4,pivå!$EJ$3:$GT$1000,'lt tabell'!$K244,FALSE)="",#N/A,HLOOKUP('lt tabell'!$G$4,pivå!$EJ$3:$GT$1000,'lt tabell'!$K244,FALSE))</f>
        <v>21.579001843364534</v>
      </c>
      <c r="T244" s="37">
        <f>IF(HLOOKUP('lt tabell'!$G$4+0.1,pivå!$EJ$3:$GT$1000,'lt tabell'!$K244,FALSE)="",#N/A,HLOOKUP('lt tabell'!$G$4+0.1,pivå!$EJ$3:$GT$1000,'lt tabell'!$K244,FALSE))</f>
        <v>22.385579413893009</v>
      </c>
      <c r="U244" s="37">
        <f>IF(HLOOKUP('lt tabell'!$G$4+0.2,pivå!$EJ$3:$GT$1000,'lt tabell'!$K244,FALSE)="",#N/A,HLOOKUP('lt tabell'!$G$4+0.2,pivå!$EJ$3:$GT$1000,'lt tabell'!$K244,FALSE))</f>
        <v>20.516781304090941</v>
      </c>
    </row>
    <row r="245" spans="1:21" x14ac:dyDescent="0.25">
      <c r="A245" s="23"/>
      <c r="B245" s="9">
        <f>pivå!B247</f>
        <v>0</v>
      </c>
      <c r="C245" s="20">
        <f>pivå!E247</f>
        <v>0</v>
      </c>
      <c r="D245" s="12">
        <f>pivå!C247</f>
        <v>0</v>
      </c>
      <c r="E245" s="12">
        <f>pivå!D247</f>
        <v>0</v>
      </c>
      <c r="F245" s="14" t="str">
        <f>pivå!G247</f>
        <v>2001-2002</v>
      </c>
      <c r="G245" s="25">
        <f>IF(HLOOKUP('lt tabell'!$G$4,pivå!$F$3:$BS$1000,'lt tabell'!$K245,FALSE)="",#N/A,HLOOKUP('lt tabell'!$G$4,pivå!$F$3:$BS$1000,'lt tabell'!$K245,FALSE))</f>
        <v>18.54730566927622</v>
      </c>
      <c r="H245" s="25">
        <f>IF(HLOOKUP('lt tabell'!$G$4+0.1,pivå!$F$3:$BS$1000,'lt tabell'!$K245,FALSE)="",#N/A,HLOOKUP('lt tabell'!$G$4+0.1,pivå!$F$3:$BS$1000,'lt tabell'!$K245,FALSE))</f>
        <v>16.751307738137179</v>
      </c>
      <c r="I245" s="25">
        <f>IF(HLOOKUP('lt tabell'!$G$4+0.2,pivå!$F$3:$BS$1000,'lt tabell'!$K245,FALSE)="",#N/A,HLOOKUP('lt tabell'!$G$4+0.2,pivå!$F$3:$BS$1000,'lt tabell'!$K245,FALSE))</f>
        <v>17.677566221039683</v>
      </c>
      <c r="J245" s="25"/>
      <c r="K245" s="26">
        <f>IF(pivå!BS247="",#N/A,pivå!BS247)</f>
        <v>16.560292904696272</v>
      </c>
      <c r="L245" s="26">
        <f>IF(pivå!BT247="",#N/A,pivå!BT247)</f>
        <v>18.592021734166615</v>
      </c>
      <c r="M245" s="26">
        <f>IF(pivå!BU247="",#N/A,pivå!BU247)</f>
        <v>17.573351115801188</v>
      </c>
      <c r="O245" s="37">
        <f>IF(HLOOKUP('lt tabell'!$G$4,pivå!$BV$3:$EF$1000,'lt tabell'!$K245,FALSE)="",#N/A,HLOOKUP('lt tabell'!$G$4,pivå!$BV$3:$EF$1000,'lt tabell'!$K245,FALSE))</f>
        <v>15.33826382175387</v>
      </c>
      <c r="P245" s="37">
        <f>IF(HLOOKUP('lt tabell'!$G$4+0.1,pivå!$BV$3:$EF$1000,'lt tabell'!$K245,FALSE)="",#N/A,HLOOKUP('lt tabell'!$G$4+0.1,pivå!$BV$3:$EF$1000,'lt tabell'!$K245,FALSE))</f>
        <v>13.886275531238502</v>
      </c>
      <c r="Q245" s="37">
        <f>IF(HLOOKUP('lt tabell'!$G$4+0.2,pivå!$BV$3:$EF$1000,'lt tabell'!$K245,FALSE)="",#N/A,HLOOKUP('lt tabell'!$G$4+0.2,pivå!$BV$3:$EF$1000,'lt tabell'!$K245,FALSE))</f>
        <v>15.571758364749641</v>
      </c>
      <c r="S245" s="37">
        <f>IF(HLOOKUP('lt tabell'!$G$4,pivå!$EJ$3:$GT$1000,'lt tabell'!$K245,FALSE)="",#N/A,HLOOKUP('lt tabell'!$G$4,pivå!$EJ$3:$GT$1000,'lt tabell'!$K245,FALSE))</f>
        <v>21.75634751679857</v>
      </c>
      <c r="T245" s="37">
        <f>IF(HLOOKUP('lt tabell'!$G$4+0.1,pivå!$EJ$3:$GT$1000,'lt tabell'!$K245,FALSE)="",#N/A,HLOOKUP('lt tabell'!$G$4+0.1,pivå!$EJ$3:$GT$1000,'lt tabell'!$K245,FALSE))</f>
        <v>19.616339945035854</v>
      </c>
      <c r="U245" s="37">
        <f>IF(HLOOKUP('lt tabell'!$G$4+0.2,pivå!$EJ$3:$GT$1000,'lt tabell'!$K245,FALSE)="",#N/A,HLOOKUP('lt tabell'!$G$4+0.2,pivå!$EJ$3:$GT$1000,'lt tabell'!$K245,FALSE))</f>
        <v>19.783374077329725</v>
      </c>
    </row>
    <row r="246" spans="1:21" x14ac:dyDescent="0.25">
      <c r="A246" s="23"/>
      <c r="B246" s="9">
        <f>pivå!B248</f>
        <v>0</v>
      </c>
      <c r="C246" s="20">
        <f>pivå!E248</f>
        <v>0</v>
      </c>
      <c r="D246" s="12">
        <f>pivå!C248</f>
        <v>0</v>
      </c>
      <c r="E246" s="12">
        <f>pivå!D248</f>
        <v>0</v>
      </c>
      <c r="F246" s="14" t="str">
        <f>pivå!G248</f>
        <v>2003-2004</v>
      </c>
      <c r="G246" s="25">
        <f>IF(HLOOKUP('lt tabell'!$G$4,pivå!$F$3:$BS$1000,'lt tabell'!$K246,FALSE)="",#N/A,HLOOKUP('lt tabell'!$G$4,pivå!$F$3:$BS$1000,'lt tabell'!$K246,FALSE))</f>
        <v>16.285314162753721</v>
      </c>
      <c r="H246" s="25">
        <f>IF(HLOOKUP('lt tabell'!$G$4+0.1,pivå!$F$3:$BS$1000,'lt tabell'!$K246,FALSE)="",#N/A,HLOOKUP('lt tabell'!$G$4+0.1,pivå!$F$3:$BS$1000,'lt tabell'!$K246,FALSE))</f>
        <v>14.490490098193954</v>
      </c>
      <c r="I246" s="25">
        <f>IF(HLOOKUP('lt tabell'!$G$4+0.2,pivå!$F$3:$BS$1000,'lt tabell'!$K246,FALSE)="",#N/A,HLOOKUP('lt tabell'!$G$4+0.2,pivå!$F$3:$BS$1000,'lt tabell'!$K246,FALSE))</f>
        <v>14.719513642924525</v>
      </c>
      <c r="J246" s="25"/>
      <c r="K246" s="26">
        <f>IF(pivå!BS248="",#N/A,pivå!BS248)</f>
        <v>15.836150490699378</v>
      </c>
      <c r="L246" s="26">
        <f>IF(pivå!BT248="",#N/A,pivå!BT248)</f>
        <v>17.102220427604838</v>
      </c>
      <c r="M246" s="26">
        <f>IF(pivå!BU248="",#N/A,pivå!BU248)</f>
        <v>16.389475449565875</v>
      </c>
      <c r="O246" s="37">
        <f>IF(HLOOKUP('lt tabell'!$G$4,pivå!$BV$3:$EF$1000,'lt tabell'!$K246,FALSE)="",#N/A,HLOOKUP('lt tabell'!$G$4,pivå!$BV$3:$EF$1000,'lt tabell'!$K246,FALSE))</f>
        <v>13.089701397352915</v>
      </c>
      <c r="P246" s="37">
        <f>IF(HLOOKUP('lt tabell'!$G$4+0.1,pivå!$BV$3:$EF$1000,'lt tabell'!$K246,FALSE)="",#N/A,HLOOKUP('lt tabell'!$G$4+0.1,pivå!$BV$3:$EF$1000,'lt tabell'!$K246,FALSE))</f>
        <v>11.810015531304172</v>
      </c>
      <c r="Q246" s="37">
        <f>IF(HLOOKUP('lt tabell'!$G$4+0.2,pivå!$BV$3:$EF$1000,'lt tabell'!$K246,FALSE)="",#N/A,HLOOKUP('lt tabell'!$G$4+0.2,pivå!$BV$3:$EF$1000,'lt tabell'!$K246,FALSE))</f>
        <v>12.794403838717647</v>
      </c>
      <c r="S246" s="37">
        <f>IF(HLOOKUP('lt tabell'!$G$4,pivå!$EJ$3:$GT$1000,'lt tabell'!$K246,FALSE)="",#N/A,HLOOKUP('lt tabell'!$G$4,pivå!$EJ$3:$GT$1000,'lt tabell'!$K246,FALSE))</f>
        <v>19.480926928154531</v>
      </c>
      <c r="T246" s="37">
        <f>IF(HLOOKUP('lt tabell'!$G$4+0.1,pivå!$EJ$3:$GT$1000,'lt tabell'!$K246,FALSE)="",#N/A,HLOOKUP('lt tabell'!$G$4+0.1,pivå!$EJ$3:$GT$1000,'lt tabell'!$K246,FALSE))</f>
        <v>17.170964665083734</v>
      </c>
      <c r="U246" s="37">
        <f>IF(HLOOKUP('lt tabell'!$G$4+0.2,pivå!$EJ$3:$GT$1000,'lt tabell'!$K246,FALSE)="",#N/A,HLOOKUP('lt tabell'!$G$4+0.2,pivå!$EJ$3:$GT$1000,'lt tabell'!$K246,FALSE))</f>
        <v>16.644623447131405</v>
      </c>
    </row>
    <row r="247" spans="1:21" x14ac:dyDescent="0.25">
      <c r="A247" s="23"/>
      <c r="B247" s="9">
        <f>pivå!B249</f>
        <v>0</v>
      </c>
      <c r="C247" s="20">
        <f>pivå!E249</f>
        <v>0</v>
      </c>
      <c r="D247" s="12">
        <f>pivå!C249</f>
        <v>0</v>
      </c>
      <c r="E247" s="12">
        <f>pivå!D249</f>
        <v>0</v>
      </c>
      <c r="F247" s="14" t="str">
        <f>pivå!G249</f>
        <v>2005-2006</v>
      </c>
      <c r="G247" s="25">
        <f>IF(HLOOKUP('lt tabell'!$G$4,pivå!$F$3:$BS$1000,'lt tabell'!$K247,FALSE)="",#N/A,HLOOKUP('lt tabell'!$G$4,pivå!$F$3:$BS$1000,'lt tabell'!$K247,FALSE))</f>
        <v>14.952883992345278</v>
      </c>
      <c r="H247" s="25">
        <f>IF(HLOOKUP('lt tabell'!$G$4+0.1,pivå!$F$3:$BS$1000,'lt tabell'!$K247,FALSE)="",#N/A,HLOOKUP('lt tabell'!$G$4+0.1,pivå!$F$3:$BS$1000,'lt tabell'!$K247,FALSE))</f>
        <v>14.333147071919248</v>
      </c>
      <c r="I247" s="25">
        <f>IF(HLOOKUP('lt tabell'!$G$4+0.2,pivå!$F$3:$BS$1000,'lt tabell'!$K247,FALSE)="",#N/A,HLOOKUP('lt tabell'!$G$4+0.2,pivå!$F$3:$BS$1000,'lt tabell'!$K247,FALSE))</f>
        <v>14.770660547892827</v>
      </c>
      <c r="J247" s="25"/>
      <c r="K247" s="26">
        <f>IF(pivå!BS249="",#N/A,pivå!BS249)</f>
        <v>14.539564944903471</v>
      </c>
      <c r="L247" s="26">
        <f>IF(pivå!BT249="",#N/A,pivå!BT249)</f>
        <v>15.632895551977338</v>
      </c>
      <c r="M247" s="26">
        <f>IF(pivå!BU249="",#N/A,pivå!BU249)</f>
        <v>15.056945863412386</v>
      </c>
      <c r="O247" s="37">
        <f>IF(HLOOKUP('lt tabell'!$G$4,pivå!$BV$3:$EF$1000,'lt tabell'!$K247,FALSE)="",#N/A,HLOOKUP('lt tabell'!$G$4,pivå!$BV$3:$EF$1000,'lt tabell'!$K247,FALSE))</f>
        <v>11.988467788092922</v>
      </c>
      <c r="P247" s="37">
        <f>IF(HLOOKUP('lt tabell'!$G$4+0.1,pivå!$BV$3:$EF$1000,'lt tabell'!$K247,FALSE)="",#N/A,HLOOKUP('lt tabell'!$G$4+0.1,pivå!$BV$3:$EF$1000,'lt tabell'!$K247,FALSE))</f>
        <v>11.752950743653845</v>
      </c>
      <c r="Q247" s="37">
        <f>IF(HLOOKUP('lt tabell'!$G$4+0.2,pivå!$BV$3:$EF$1000,'lt tabell'!$K247,FALSE)="",#N/A,HLOOKUP('lt tabell'!$G$4+0.2,pivå!$BV$3:$EF$1000,'lt tabell'!$K247,FALSE))</f>
        <v>12.862997556554667</v>
      </c>
      <c r="S247" s="37">
        <f>IF(HLOOKUP('lt tabell'!$G$4,pivå!$EJ$3:$GT$1000,'lt tabell'!$K247,FALSE)="",#N/A,HLOOKUP('lt tabell'!$G$4,pivå!$EJ$3:$GT$1000,'lt tabell'!$K247,FALSE))</f>
        <v>17.917300196597637</v>
      </c>
      <c r="T247" s="37">
        <f>IF(HLOOKUP('lt tabell'!$G$4+0.1,pivå!$EJ$3:$GT$1000,'lt tabell'!$K247,FALSE)="",#N/A,HLOOKUP('lt tabell'!$G$4+0.1,pivå!$EJ$3:$GT$1000,'lt tabell'!$K247,FALSE))</f>
        <v>16.913343400184651</v>
      </c>
      <c r="U247" s="37">
        <f>IF(HLOOKUP('lt tabell'!$G$4+0.2,pivå!$EJ$3:$GT$1000,'lt tabell'!$K247,FALSE)="",#N/A,HLOOKUP('lt tabell'!$G$4+0.2,pivå!$EJ$3:$GT$1000,'lt tabell'!$K247,FALSE))</f>
        <v>16.678323539230988</v>
      </c>
    </row>
    <row r="248" spans="1:21" x14ac:dyDescent="0.25">
      <c r="A248" s="23"/>
      <c r="B248" s="9">
        <f>pivå!B250</f>
        <v>0</v>
      </c>
      <c r="C248" s="20">
        <f>pivå!E250</f>
        <v>0</v>
      </c>
      <c r="D248" s="12">
        <f>pivå!C250</f>
        <v>0</v>
      </c>
      <c r="E248" s="12">
        <f>pivå!D250</f>
        <v>0</v>
      </c>
      <c r="F248" s="14" t="str">
        <f>pivå!G250</f>
        <v>2007-2008</v>
      </c>
      <c r="G248" s="25">
        <f>IF(HLOOKUP('lt tabell'!$G$4,pivå!$F$3:$BS$1000,'lt tabell'!$K248,FALSE)="",#N/A,HLOOKUP('lt tabell'!$G$4,pivå!$F$3:$BS$1000,'lt tabell'!$K248,FALSE))</f>
        <v>11.983620839874845</v>
      </c>
      <c r="H248" s="25">
        <f>IF(HLOOKUP('lt tabell'!$G$4+0.1,pivå!$F$3:$BS$1000,'lt tabell'!$K248,FALSE)="",#N/A,HLOOKUP('lt tabell'!$G$4+0.1,pivå!$F$3:$BS$1000,'lt tabell'!$K248,FALSE))</f>
        <v>14.060771633613578</v>
      </c>
      <c r="I248" s="25">
        <f>IF(HLOOKUP('lt tabell'!$G$4+0.2,pivå!$F$3:$BS$1000,'lt tabell'!$K248,FALSE)="",#N/A,HLOOKUP('lt tabell'!$G$4+0.2,pivå!$F$3:$BS$1000,'lt tabell'!$K248,FALSE))</f>
        <v>13.102722122223099</v>
      </c>
      <c r="J248" s="25"/>
      <c r="K248" s="26">
        <f>IF(pivå!BS250="",#N/A,pivå!BS250)</f>
        <v>13.973126361220736</v>
      </c>
      <c r="L248" s="26">
        <f>IF(pivå!BT250="",#N/A,pivå!BT250)</f>
        <v>14.728783318426315</v>
      </c>
      <c r="M248" s="26">
        <f>IF(pivå!BU250="",#N/A,pivå!BU250)</f>
        <v>14.349833751911605</v>
      </c>
      <c r="O248" s="37">
        <f>IF(HLOOKUP('lt tabell'!$G$4,pivå!$BV$3:$EF$1000,'lt tabell'!$K248,FALSE)="",#N/A,HLOOKUP('lt tabell'!$G$4,pivå!$BV$3:$EF$1000,'lt tabell'!$K248,FALSE))</f>
        <v>9.3059639435368471</v>
      </c>
      <c r="P248" s="37">
        <f>IF(HLOOKUP('lt tabell'!$G$4+0.1,pivå!$BV$3:$EF$1000,'lt tabell'!$K248,FALSE)="",#N/A,HLOOKUP('lt tabell'!$G$4+0.1,pivå!$BV$3:$EF$1000,'lt tabell'!$K248,FALSE))</f>
        <v>11.401938782032113</v>
      </c>
      <c r="Q248" s="37">
        <f>IF(HLOOKUP('lt tabell'!$G$4+0.2,pivå!$BV$3:$EF$1000,'lt tabell'!$K248,FALSE)="",#N/A,HLOOKUP('lt tabell'!$G$4+0.2,pivå!$BV$3:$EF$1000,'lt tabell'!$K248,FALSE))</f>
        <v>11.247552244922311</v>
      </c>
      <c r="S248" s="37">
        <f>IF(HLOOKUP('lt tabell'!$G$4,pivå!$EJ$3:$GT$1000,'lt tabell'!$K248,FALSE)="",#N/A,HLOOKUP('lt tabell'!$G$4,pivå!$EJ$3:$GT$1000,'lt tabell'!$K248,FALSE))</f>
        <v>14.661277736212842</v>
      </c>
      <c r="T248" s="37">
        <f>IF(HLOOKUP('lt tabell'!$G$4+0.1,pivå!$EJ$3:$GT$1000,'lt tabell'!$K248,FALSE)="",#N/A,HLOOKUP('lt tabell'!$G$4+0.1,pivå!$EJ$3:$GT$1000,'lt tabell'!$K248,FALSE))</f>
        <v>16.719604485195045</v>
      </c>
      <c r="U248" s="37">
        <f>IF(HLOOKUP('lt tabell'!$G$4+0.2,pivå!$EJ$3:$GT$1000,'lt tabell'!$K248,FALSE)="",#N/A,HLOOKUP('lt tabell'!$G$4+0.2,pivå!$EJ$3:$GT$1000,'lt tabell'!$K248,FALSE))</f>
        <v>14.957891999523888</v>
      </c>
    </row>
    <row r="249" spans="1:21" x14ac:dyDescent="0.25">
      <c r="A249" s="23"/>
      <c r="B249" s="9">
        <f>pivå!B251</f>
        <v>0</v>
      </c>
      <c r="C249" s="20">
        <f>pivå!E251</f>
        <v>0</v>
      </c>
      <c r="D249" s="12">
        <f>pivå!C251</f>
        <v>0</v>
      </c>
      <c r="E249" s="12">
        <f>pivå!D251</f>
        <v>0</v>
      </c>
      <c r="F249" s="14" t="str">
        <f>pivå!G251</f>
        <v>2009-2010</v>
      </c>
      <c r="G249" s="25">
        <f>IF(HLOOKUP('lt tabell'!$G$4,pivå!$F$3:$BS$1000,'lt tabell'!$K249,FALSE)="",#N/A,HLOOKUP('lt tabell'!$G$4,pivå!$F$3:$BS$1000,'lt tabell'!$K249,FALSE))</f>
        <v>13.795265746323123</v>
      </c>
      <c r="H249" s="25">
        <f>IF(HLOOKUP('lt tabell'!$G$4+0.1,pivå!$F$3:$BS$1000,'lt tabell'!$K249,FALSE)="",#N/A,HLOOKUP('lt tabell'!$G$4+0.1,pivå!$F$3:$BS$1000,'lt tabell'!$K249,FALSE))</f>
        <v>13.391591771626022</v>
      </c>
      <c r="I249" s="25">
        <f>IF(HLOOKUP('lt tabell'!$G$4+0.2,pivå!$F$3:$BS$1000,'lt tabell'!$K249,FALSE)="",#N/A,HLOOKUP('lt tabell'!$G$4+0.2,pivå!$F$3:$BS$1000,'lt tabell'!$K249,FALSE))</f>
        <v>13.101614134751655</v>
      </c>
      <c r="J249" s="25"/>
      <c r="K249" s="26">
        <f>IF(pivå!BS251="",#N/A,pivå!BS251)</f>
        <v>12.670025998022078</v>
      </c>
      <c r="L249" s="26">
        <f>IF(pivå!BT251="",#N/A,pivå!BT251)</f>
        <v>14.013507558918919</v>
      </c>
      <c r="M249" s="26">
        <f>IF(pivå!BU251="",#N/A,pivå!BU251)</f>
        <v>13.233307756842116</v>
      </c>
      <c r="O249" s="37">
        <f>IF(HLOOKUP('lt tabell'!$G$4,pivå!$BV$3:$EF$1000,'lt tabell'!$K249,FALSE)="",#N/A,HLOOKUP('lt tabell'!$G$4,pivå!$BV$3:$EF$1000,'lt tabell'!$K249,FALSE))</f>
        <v>10.464263749764056</v>
      </c>
      <c r="P249" s="37">
        <f>IF(HLOOKUP('lt tabell'!$G$4+0.1,pivå!$BV$3:$EF$1000,'lt tabell'!$K249,FALSE)="",#N/A,HLOOKUP('lt tabell'!$G$4+0.1,pivå!$BV$3:$EF$1000,'lt tabell'!$K249,FALSE))</f>
        <v>10.655917481492846</v>
      </c>
      <c r="Q249" s="37">
        <f>IF(HLOOKUP('lt tabell'!$G$4+0.2,pivå!$BV$3:$EF$1000,'lt tabell'!$K249,FALSE)="",#N/A,HLOOKUP('lt tabell'!$G$4+0.2,pivå!$BV$3:$EF$1000,'lt tabell'!$K249,FALSE))</f>
        <v>11.129140358656079</v>
      </c>
      <c r="S249" s="37">
        <f>IF(HLOOKUP('lt tabell'!$G$4,pivå!$EJ$3:$GT$1000,'lt tabell'!$K249,FALSE)="",#N/A,HLOOKUP('lt tabell'!$G$4,pivå!$EJ$3:$GT$1000,'lt tabell'!$K249,FALSE))</f>
        <v>17.126267742882188</v>
      </c>
      <c r="T249" s="37">
        <f>IF(HLOOKUP('lt tabell'!$G$4+0.1,pivå!$EJ$3:$GT$1000,'lt tabell'!$K249,FALSE)="",#N/A,HLOOKUP('lt tabell'!$G$4+0.1,pivå!$EJ$3:$GT$1000,'lt tabell'!$K249,FALSE))</f>
        <v>16.127266061759197</v>
      </c>
      <c r="U249" s="37">
        <f>IF(HLOOKUP('lt tabell'!$G$4+0.2,pivå!$EJ$3:$GT$1000,'lt tabell'!$K249,FALSE)="",#N/A,HLOOKUP('lt tabell'!$G$4+0.2,pivå!$EJ$3:$GT$1000,'lt tabell'!$K249,FALSE))</f>
        <v>15.074087910847231</v>
      </c>
    </row>
    <row r="250" spans="1:21" x14ac:dyDescent="0.25">
      <c r="A250" s="23"/>
      <c r="B250" s="9">
        <f>pivå!B252</f>
        <v>0</v>
      </c>
      <c r="C250" s="20">
        <f>pivå!E252</f>
        <v>0</v>
      </c>
      <c r="D250" s="12">
        <f>pivå!C252</f>
        <v>0</v>
      </c>
      <c r="E250" s="12">
        <f>pivå!D252</f>
        <v>0</v>
      </c>
      <c r="F250" s="14">
        <f>pivå!G252</f>
        <v>0</v>
      </c>
      <c r="G250" s="25" t="e">
        <f>IF(HLOOKUP('lt tabell'!$G$4,pivå!$F$3:$BS$1000,'lt tabell'!$K250,FALSE)="",#N/A,HLOOKUP('lt tabell'!$G$4,pivå!$F$3:$BS$1000,'lt tabell'!$K250,FALSE))</f>
        <v>#N/A</v>
      </c>
      <c r="H250" s="25" t="e">
        <f>IF(HLOOKUP('lt tabell'!$G$4+0.1,pivå!$F$3:$BS$1000,'lt tabell'!$K250,FALSE)="",#N/A,HLOOKUP('lt tabell'!$G$4+0.1,pivå!$F$3:$BS$1000,'lt tabell'!$K250,FALSE))</f>
        <v>#N/A</v>
      </c>
      <c r="I250" s="25" t="e">
        <f>IF(HLOOKUP('lt tabell'!$G$4+0.2,pivå!$F$3:$BS$1000,'lt tabell'!$K250,FALSE)="",#N/A,HLOOKUP('lt tabell'!$G$4+0.2,pivå!$F$3:$BS$1000,'lt tabell'!$K250,FALSE))</f>
        <v>#N/A</v>
      </c>
      <c r="J250" s="25"/>
      <c r="K250" s="26" t="e">
        <f>IF(pivå!BS252="",#N/A,pivå!BS252)</f>
        <v>#N/A</v>
      </c>
      <c r="L250" s="26" t="e">
        <f>IF(pivå!BT252="",#N/A,pivå!BT252)</f>
        <v>#N/A</v>
      </c>
      <c r="M250" s="26" t="e">
        <f>IF(pivå!BU252="",#N/A,pivå!BU252)</f>
        <v>#N/A</v>
      </c>
      <c r="O250" s="37" t="e">
        <f>IF(HLOOKUP('lt tabell'!$G$4,pivå!$BV$3:$EF$1000,'lt tabell'!$K250,FALSE)="",#N/A,HLOOKUP('lt tabell'!$G$4,pivå!$BV$3:$EF$1000,'lt tabell'!$K250,FALSE))</f>
        <v>#N/A</v>
      </c>
      <c r="P250" s="37" t="e">
        <f>IF(HLOOKUP('lt tabell'!$G$4+0.1,pivå!$BV$3:$EF$1000,'lt tabell'!$K250,FALSE)="",#N/A,HLOOKUP('lt tabell'!$G$4+0.1,pivå!$BV$3:$EF$1000,'lt tabell'!$K250,FALSE))</f>
        <v>#N/A</v>
      </c>
      <c r="Q250" s="37" t="e">
        <f>IF(HLOOKUP('lt tabell'!$G$4+0.2,pivå!$BV$3:$EF$1000,'lt tabell'!$K250,FALSE)="",#N/A,HLOOKUP('lt tabell'!$G$4+0.2,pivå!$BV$3:$EF$1000,'lt tabell'!$K250,FALSE))</f>
        <v>#N/A</v>
      </c>
      <c r="S250" s="37" t="e">
        <f>IF(HLOOKUP('lt tabell'!$G$4,pivå!$EJ$3:$GT$1000,'lt tabell'!$K250,FALSE)="",#N/A,HLOOKUP('lt tabell'!$G$4,pivå!$EJ$3:$GT$1000,'lt tabell'!$K250,FALSE))</f>
        <v>#N/A</v>
      </c>
      <c r="T250" s="37" t="e">
        <f>IF(HLOOKUP('lt tabell'!$G$4+0.1,pivå!$EJ$3:$GT$1000,'lt tabell'!$K250,FALSE)="",#N/A,HLOOKUP('lt tabell'!$G$4+0.1,pivå!$EJ$3:$GT$1000,'lt tabell'!$K250,FALSE))</f>
        <v>#N/A</v>
      </c>
      <c r="U250" s="37" t="e">
        <f>IF(HLOOKUP('lt tabell'!$G$4+0.2,pivå!$EJ$3:$GT$1000,'lt tabell'!$K250,FALSE)="",#N/A,HLOOKUP('lt tabell'!$G$4+0.2,pivå!$EJ$3:$GT$1000,'lt tabell'!$K250,FALSE))</f>
        <v>#N/A</v>
      </c>
    </row>
    <row r="251" spans="1:21" x14ac:dyDescent="0.25">
      <c r="A251" s="23"/>
      <c r="B251" s="9">
        <f>pivå!B253</f>
        <v>90</v>
      </c>
      <c r="C251" s="20" t="str">
        <f>pivå!E253</f>
        <v>Reperfusionsbehandling vid ST-höjningsinfarkt</v>
      </c>
      <c r="D251" s="12" t="str">
        <f>pivå!C253</f>
        <v>SWEDEHEART - RIKS-HIA</v>
      </c>
      <c r="E251" s="12" t="str">
        <f>pivå!D253</f>
        <v>Procent</v>
      </c>
      <c r="F251" s="14" t="str">
        <f>pivå!G253</f>
        <v>2005</v>
      </c>
      <c r="G251" s="25">
        <f>IF(HLOOKUP('lt tabell'!$G$4,pivå!$F$3:$BS$1000,'lt tabell'!$K251,FALSE)="",#N/A,HLOOKUP('lt tabell'!$G$4,pivå!$F$3:$BS$1000,'lt tabell'!$K251,FALSE))</f>
        <v>78.569999999999993</v>
      </c>
      <c r="H251" s="25">
        <f>IF(HLOOKUP('lt tabell'!$G$4+0.1,pivå!$F$3:$BS$1000,'lt tabell'!$K251,FALSE)="",#N/A,HLOOKUP('lt tabell'!$G$4+0.1,pivå!$F$3:$BS$1000,'lt tabell'!$K251,FALSE))</f>
        <v>80</v>
      </c>
      <c r="I251" s="25">
        <f>IF(HLOOKUP('lt tabell'!$G$4+0.2,pivå!$F$3:$BS$1000,'lt tabell'!$K251,FALSE)="",#N/A,HLOOKUP('lt tabell'!$G$4+0.2,pivå!$F$3:$BS$1000,'lt tabell'!$K251,FALSE))</f>
        <v>79.69</v>
      </c>
      <c r="J251" s="25"/>
      <c r="K251" s="26">
        <f>IF(pivå!BS253="",#N/A,pivå!BS253)</f>
        <v>78.23</v>
      </c>
      <c r="L251" s="26">
        <f>IF(pivå!BT253="",#N/A,pivå!BT253)</f>
        <v>81.08</v>
      </c>
      <c r="M251" s="26">
        <f>IF(pivå!BU253="",#N/A,pivå!BU253)</f>
        <v>80.319999999999993</v>
      </c>
      <c r="O251" s="37">
        <f>IF(HLOOKUP('lt tabell'!$G$4,pivå!$BV$3:$EF$1000,'lt tabell'!$K251,FALSE)="",#N/A,HLOOKUP('lt tabell'!$G$4,pivå!$BV$3:$EF$1000,'lt tabell'!$K251,FALSE))</f>
        <v>57.08</v>
      </c>
      <c r="P251" s="37">
        <f>IF(HLOOKUP('lt tabell'!$G$4+0.1,pivå!$BV$3:$EF$1000,'lt tabell'!$K251,FALSE)="",#N/A,HLOOKUP('lt tabell'!$G$4+0.1,pivå!$BV$3:$EF$1000,'lt tabell'!$K251,FALSE))</f>
        <v>68.91</v>
      </c>
      <c r="Q251" s="37">
        <f>IF(HLOOKUP('lt tabell'!$G$4+0.2,pivå!$BV$3:$EF$1000,'lt tabell'!$K251,FALSE)="",#N/A,HLOOKUP('lt tabell'!$G$4+0.2,pivå!$BV$3:$EF$1000,'lt tabell'!$K251,FALSE))</f>
        <v>69.83</v>
      </c>
      <c r="S251" s="37">
        <f>IF(HLOOKUP('lt tabell'!$G$4,pivå!$EJ$3:$GT$1000,'lt tabell'!$K251,FALSE)="",#N/A,HLOOKUP('lt tabell'!$G$4,pivå!$EJ$3:$GT$1000,'lt tabell'!$K251,FALSE))</f>
        <v>100.07</v>
      </c>
      <c r="T251" s="37">
        <f>IF(HLOOKUP('lt tabell'!$G$4+0.1,pivå!$EJ$3:$GT$1000,'lt tabell'!$K251,FALSE)="",#N/A,HLOOKUP('lt tabell'!$G$4+0.1,pivå!$EJ$3:$GT$1000,'lt tabell'!$K251,FALSE))</f>
        <v>91.09</v>
      </c>
      <c r="U251" s="37">
        <f>IF(HLOOKUP('lt tabell'!$G$4+0.2,pivå!$EJ$3:$GT$1000,'lt tabell'!$K251,FALSE)="",#N/A,HLOOKUP('lt tabell'!$G$4+0.2,pivå!$EJ$3:$GT$1000,'lt tabell'!$K251,FALSE))</f>
        <v>89.54</v>
      </c>
    </row>
    <row r="252" spans="1:21" x14ac:dyDescent="0.25">
      <c r="A252" s="23"/>
      <c r="B252" s="9">
        <f>pivå!B254</f>
        <v>0</v>
      </c>
      <c r="C252" s="20">
        <f>pivå!E254</f>
        <v>0</v>
      </c>
      <c r="D252" s="12">
        <f>pivå!C254</f>
        <v>0</v>
      </c>
      <c r="E252" s="12">
        <f>pivå!D254</f>
        <v>0</v>
      </c>
      <c r="F252" s="14" t="str">
        <f>pivå!G254</f>
        <v>2006</v>
      </c>
      <c r="G252" s="25">
        <f>IF(HLOOKUP('lt tabell'!$G$4,pivå!$F$3:$BS$1000,'lt tabell'!$K252,FALSE)="",#N/A,HLOOKUP('lt tabell'!$G$4,pivå!$F$3:$BS$1000,'lt tabell'!$K252,FALSE))</f>
        <v>82.14</v>
      </c>
      <c r="H252" s="25">
        <f>IF(HLOOKUP('lt tabell'!$G$4+0.1,pivå!$F$3:$BS$1000,'lt tabell'!$K252,FALSE)="",#N/A,HLOOKUP('lt tabell'!$G$4+0.1,pivå!$F$3:$BS$1000,'lt tabell'!$K252,FALSE))</f>
        <v>75</v>
      </c>
      <c r="I252" s="25">
        <f>IF(HLOOKUP('lt tabell'!$G$4+0.2,pivå!$F$3:$BS$1000,'lt tabell'!$K252,FALSE)="",#N/A,HLOOKUP('lt tabell'!$G$4+0.2,pivå!$F$3:$BS$1000,'lt tabell'!$K252,FALSE))</f>
        <v>76.790000000000006</v>
      </c>
      <c r="J252" s="25"/>
      <c r="K252" s="26">
        <f>IF(pivå!BS254="",#N/A,pivå!BS254)</f>
        <v>74.069999999999993</v>
      </c>
      <c r="L252" s="26">
        <f>IF(pivå!BT254="",#N/A,pivå!BT254)</f>
        <v>77.69</v>
      </c>
      <c r="M252" s="26">
        <f>IF(pivå!BU254="",#N/A,pivå!BU254)</f>
        <v>76.67</v>
      </c>
      <c r="O252" s="37">
        <f>IF(HLOOKUP('lt tabell'!$G$4,pivå!$BV$3:$EF$1000,'lt tabell'!$K252,FALSE)="",#N/A,HLOOKUP('lt tabell'!$G$4,pivå!$BV$3:$EF$1000,'lt tabell'!$K252,FALSE))</f>
        <v>67.959999999999994</v>
      </c>
      <c r="P252" s="37">
        <f>IF(HLOOKUP('lt tabell'!$G$4+0.1,pivå!$BV$3:$EF$1000,'lt tabell'!$K252,FALSE)="",#N/A,HLOOKUP('lt tabell'!$G$4+0.1,pivå!$BV$3:$EF$1000,'lt tabell'!$K252,FALSE))</f>
        <v>65.739999999999995</v>
      </c>
      <c r="Q252" s="37">
        <f>IF(HLOOKUP('lt tabell'!$G$4+0.2,pivå!$BV$3:$EF$1000,'lt tabell'!$K252,FALSE)="",#N/A,HLOOKUP('lt tabell'!$G$4+0.2,pivå!$BV$3:$EF$1000,'lt tabell'!$K252,FALSE))</f>
        <v>68.97</v>
      </c>
      <c r="S252" s="37">
        <f>IF(HLOOKUP('lt tabell'!$G$4,pivå!$EJ$3:$GT$1000,'lt tabell'!$K252,FALSE)="",#N/A,HLOOKUP('lt tabell'!$G$4,pivå!$EJ$3:$GT$1000,'lt tabell'!$K252,FALSE))</f>
        <v>96.33</v>
      </c>
      <c r="T252" s="37">
        <f>IF(HLOOKUP('lt tabell'!$G$4+0.1,pivå!$EJ$3:$GT$1000,'lt tabell'!$K252,FALSE)="",#N/A,HLOOKUP('lt tabell'!$G$4+0.1,pivå!$EJ$3:$GT$1000,'lt tabell'!$K252,FALSE))</f>
        <v>84.26</v>
      </c>
      <c r="U252" s="37">
        <f>IF(HLOOKUP('lt tabell'!$G$4+0.2,pivå!$EJ$3:$GT$1000,'lt tabell'!$K252,FALSE)="",#N/A,HLOOKUP('lt tabell'!$G$4+0.2,pivå!$EJ$3:$GT$1000,'lt tabell'!$K252,FALSE))</f>
        <v>84.6</v>
      </c>
    </row>
    <row r="253" spans="1:21" x14ac:dyDescent="0.25">
      <c r="A253" s="23"/>
      <c r="B253" s="9">
        <f>pivå!B255</f>
        <v>0</v>
      </c>
      <c r="C253" s="20">
        <f>pivå!E255</f>
        <v>0</v>
      </c>
      <c r="D253" s="12">
        <f>pivå!C255</f>
        <v>0</v>
      </c>
      <c r="E253" s="12">
        <f>pivå!D255</f>
        <v>0</v>
      </c>
      <c r="F253" s="14" t="str">
        <f>pivå!G255</f>
        <v>2007</v>
      </c>
      <c r="G253" s="25">
        <f>IF(HLOOKUP('lt tabell'!$G$4,pivå!$F$3:$BS$1000,'lt tabell'!$K253,FALSE)="",#N/A,HLOOKUP('lt tabell'!$G$4,pivå!$F$3:$BS$1000,'lt tabell'!$K253,FALSE))</f>
        <v>83.72</v>
      </c>
      <c r="H253" s="25">
        <f>IF(HLOOKUP('lt tabell'!$G$4+0.1,pivå!$F$3:$BS$1000,'lt tabell'!$K253,FALSE)="",#N/A,HLOOKUP('lt tabell'!$G$4+0.1,pivå!$F$3:$BS$1000,'lt tabell'!$K253,FALSE))</f>
        <v>86.49</v>
      </c>
      <c r="I253" s="25">
        <f>IF(HLOOKUP('lt tabell'!$G$4+0.2,pivå!$F$3:$BS$1000,'lt tabell'!$K253,FALSE)="",#N/A,HLOOKUP('lt tabell'!$G$4+0.2,pivå!$F$3:$BS$1000,'lt tabell'!$K253,FALSE))</f>
        <v>85.71</v>
      </c>
      <c r="J253" s="25"/>
      <c r="K253" s="26">
        <f>IF(pivå!BS255="",#N/A,pivå!BS255)</f>
        <v>72.25</v>
      </c>
      <c r="L253" s="26">
        <f>IF(pivå!BT255="",#N/A,pivå!BT255)</f>
        <v>78.25</v>
      </c>
      <c r="M253" s="26">
        <f>IF(pivå!BU255="",#N/A,pivå!BU255)</f>
        <v>76.55</v>
      </c>
      <c r="O253" s="37">
        <f>IF(HLOOKUP('lt tabell'!$G$4,pivå!$BV$3:$EF$1000,'lt tabell'!$K253,FALSE)="",#N/A,HLOOKUP('lt tabell'!$G$4,pivå!$BV$3:$EF$1000,'lt tabell'!$K253,FALSE))</f>
        <v>72.69</v>
      </c>
      <c r="P253" s="37">
        <f>IF(HLOOKUP('lt tabell'!$G$4+0.1,pivå!$BV$3:$EF$1000,'lt tabell'!$K253,FALSE)="",#N/A,HLOOKUP('lt tabell'!$G$4+0.1,pivå!$BV$3:$EF$1000,'lt tabell'!$K253,FALSE))</f>
        <v>80.13</v>
      </c>
      <c r="Q253" s="37">
        <f>IF(HLOOKUP('lt tabell'!$G$4+0.2,pivå!$BV$3:$EF$1000,'lt tabell'!$K253,FALSE)="",#N/A,HLOOKUP('lt tabell'!$G$4+0.2,pivå!$BV$3:$EF$1000,'lt tabell'!$K253,FALSE))</f>
        <v>80.19</v>
      </c>
      <c r="S253" s="37">
        <f>IF(HLOOKUP('lt tabell'!$G$4,pivå!$EJ$3:$GT$1000,'lt tabell'!$K253,FALSE)="",#N/A,HLOOKUP('lt tabell'!$G$4,pivå!$EJ$3:$GT$1000,'lt tabell'!$K253,FALSE))</f>
        <v>94.76</v>
      </c>
      <c r="T253" s="37">
        <f>IF(HLOOKUP('lt tabell'!$G$4+0.1,pivå!$EJ$3:$GT$1000,'lt tabell'!$K253,FALSE)="",#N/A,HLOOKUP('lt tabell'!$G$4+0.1,pivå!$EJ$3:$GT$1000,'lt tabell'!$K253,FALSE))</f>
        <v>92.85</v>
      </c>
      <c r="U253" s="37">
        <f>IF(HLOOKUP('lt tabell'!$G$4+0.2,pivå!$EJ$3:$GT$1000,'lt tabell'!$K253,FALSE)="",#N/A,HLOOKUP('lt tabell'!$G$4+0.2,pivå!$EJ$3:$GT$1000,'lt tabell'!$K253,FALSE))</f>
        <v>91.24</v>
      </c>
    </row>
    <row r="254" spans="1:21" x14ac:dyDescent="0.25">
      <c r="A254" s="23"/>
      <c r="B254" s="9">
        <f>pivå!B256</f>
        <v>0</v>
      </c>
      <c r="C254" s="20">
        <f>pivå!E256</f>
        <v>0</v>
      </c>
      <c r="D254" s="12">
        <f>pivå!C256</f>
        <v>0</v>
      </c>
      <c r="E254" s="12">
        <f>pivå!D256</f>
        <v>0</v>
      </c>
      <c r="F254" s="14" t="str">
        <f>pivå!G256</f>
        <v>2008</v>
      </c>
      <c r="G254" s="25">
        <f>IF(HLOOKUP('lt tabell'!$G$4,pivå!$F$3:$BS$1000,'lt tabell'!$K254,FALSE)="",#N/A,HLOOKUP('lt tabell'!$G$4,pivå!$F$3:$BS$1000,'lt tabell'!$K254,FALSE))</f>
        <v>86.84</v>
      </c>
      <c r="H254" s="25">
        <f>IF(HLOOKUP('lt tabell'!$G$4+0.1,pivå!$F$3:$BS$1000,'lt tabell'!$K254,FALSE)="",#N/A,HLOOKUP('lt tabell'!$G$4+0.1,pivå!$F$3:$BS$1000,'lt tabell'!$K254,FALSE))</f>
        <v>86.73</v>
      </c>
      <c r="I254" s="25">
        <f>IF(HLOOKUP('lt tabell'!$G$4+0.2,pivå!$F$3:$BS$1000,'lt tabell'!$K254,FALSE)="",#N/A,HLOOKUP('lt tabell'!$G$4+0.2,pivå!$F$3:$BS$1000,'lt tabell'!$K254,FALSE))</f>
        <v>86.76</v>
      </c>
      <c r="J254" s="25"/>
      <c r="K254" s="26">
        <f>IF(pivå!BS256="",#N/A,pivå!BS256)</f>
        <v>76.73</v>
      </c>
      <c r="L254" s="26">
        <f>IF(pivå!BT256="",#N/A,pivå!BT256)</f>
        <v>81.75</v>
      </c>
      <c r="M254" s="26">
        <f>IF(pivå!BU256="",#N/A,pivå!BU256)</f>
        <v>80.45</v>
      </c>
      <c r="O254" s="37">
        <f>IF(HLOOKUP('lt tabell'!$G$4,pivå!$BV$3:$EF$1000,'lt tabell'!$K254,FALSE)="",#N/A,HLOOKUP('lt tabell'!$G$4,pivå!$BV$3:$EF$1000,'lt tabell'!$K254,FALSE))</f>
        <v>76.09</v>
      </c>
      <c r="P254" s="37">
        <f>IF(HLOOKUP('lt tabell'!$G$4+0.1,pivå!$BV$3:$EF$1000,'lt tabell'!$K254,FALSE)="",#N/A,HLOOKUP('lt tabell'!$G$4+0.1,pivå!$BV$3:$EF$1000,'lt tabell'!$K254,FALSE))</f>
        <v>80.02</v>
      </c>
      <c r="Q254" s="37">
        <f>IF(HLOOKUP('lt tabell'!$G$4+0.2,pivå!$BV$3:$EF$1000,'lt tabell'!$K254,FALSE)="",#N/A,HLOOKUP('lt tabell'!$G$4+0.2,pivå!$BV$3:$EF$1000,'lt tabell'!$K254,FALSE))</f>
        <v>81.069999999999993</v>
      </c>
      <c r="S254" s="37">
        <f>IF(HLOOKUP('lt tabell'!$G$4,pivå!$EJ$3:$GT$1000,'lt tabell'!$K254,FALSE)="",#N/A,HLOOKUP('lt tabell'!$G$4,pivå!$EJ$3:$GT$1000,'lt tabell'!$K254,FALSE))</f>
        <v>97.59</v>
      </c>
      <c r="T254" s="37">
        <f>IF(HLOOKUP('lt tabell'!$G$4+0.1,pivå!$EJ$3:$GT$1000,'lt tabell'!$K254,FALSE)="",#N/A,HLOOKUP('lt tabell'!$G$4+0.1,pivå!$EJ$3:$GT$1000,'lt tabell'!$K254,FALSE))</f>
        <v>93.45</v>
      </c>
      <c r="U254" s="37">
        <f>IF(HLOOKUP('lt tabell'!$G$4+0.2,pivå!$EJ$3:$GT$1000,'lt tabell'!$K254,FALSE)="",#N/A,HLOOKUP('lt tabell'!$G$4+0.2,pivå!$EJ$3:$GT$1000,'lt tabell'!$K254,FALSE))</f>
        <v>92.46</v>
      </c>
    </row>
    <row r="255" spans="1:21" x14ac:dyDescent="0.25">
      <c r="A255" s="23"/>
      <c r="B255" s="9">
        <f>pivå!B257</f>
        <v>0</v>
      </c>
      <c r="C255" s="20">
        <f>pivå!E257</f>
        <v>0</v>
      </c>
      <c r="D255" s="12">
        <f>pivå!C257</f>
        <v>0</v>
      </c>
      <c r="E255" s="12">
        <f>pivå!D257</f>
        <v>0</v>
      </c>
      <c r="F255" s="14" t="str">
        <f>pivå!G257</f>
        <v>2009</v>
      </c>
      <c r="G255" s="25">
        <f>IF(HLOOKUP('lt tabell'!$G$4,pivå!$F$3:$BS$1000,'lt tabell'!$K255,FALSE)="",#N/A,HLOOKUP('lt tabell'!$G$4,pivå!$F$3:$BS$1000,'lt tabell'!$K255,FALSE))</f>
        <v>80</v>
      </c>
      <c r="H255" s="25">
        <f>IF(HLOOKUP('lt tabell'!$G$4+0.1,pivå!$F$3:$BS$1000,'lt tabell'!$K255,FALSE)="",#N/A,HLOOKUP('lt tabell'!$G$4+0.1,pivå!$F$3:$BS$1000,'lt tabell'!$K255,FALSE))</f>
        <v>81.739999999999995</v>
      </c>
      <c r="I255" s="25">
        <f>IF(HLOOKUP('lt tabell'!$G$4+0.2,pivå!$F$3:$BS$1000,'lt tabell'!$K255,FALSE)="",#N/A,HLOOKUP('lt tabell'!$G$4+0.2,pivå!$F$3:$BS$1000,'lt tabell'!$K255,FALSE))</f>
        <v>81.38</v>
      </c>
      <c r="J255" s="25"/>
      <c r="K255" s="26">
        <f>IF(pivå!BS257="",#N/A,pivå!BS257)</f>
        <v>81.72</v>
      </c>
      <c r="L255" s="26">
        <f>IF(pivå!BT257="",#N/A,pivå!BT257)</f>
        <v>84.67</v>
      </c>
      <c r="M255" s="26">
        <f>IF(pivå!BU257="",#N/A,pivå!BU257)</f>
        <v>83.9</v>
      </c>
      <c r="O255" s="37">
        <f>IF(HLOOKUP('lt tabell'!$G$4,pivå!$BV$3:$EF$1000,'lt tabell'!$K255,FALSE)="",#N/A,HLOOKUP('lt tabell'!$G$4,pivå!$BV$3:$EF$1000,'lt tabell'!$K255,FALSE))</f>
        <v>65.69</v>
      </c>
      <c r="P255" s="37">
        <f>IF(HLOOKUP('lt tabell'!$G$4+0.1,pivå!$BV$3:$EF$1000,'lt tabell'!$K255,FALSE)="",#N/A,HLOOKUP('lt tabell'!$G$4+0.1,pivå!$BV$3:$EF$1000,'lt tabell'!$K255,FALSE))</f>
        <v>74.680000000000007</v>
      </c>
      <c r="Q255" s="37">
        <f>IF(HLOOKUP('lt tabell'!$G$4+0.2,pivå!$BV$3:$EF$1000,'lt tabell'!$K255,FALSE)="",#N/A,HLOOKUP('lt tabell'!$G$4+0.2,pivå!$BV$3:$EF$1000,'lt tabell'!$K255,FALSE))</f>
        <v>75.040000000000006</v>
      </c>
      <c r="S255" s="37">
        <f>IF(HLOOKUP('lt tabell'!$G$4,pivå!$EJ$3:$GT$1000,'lt tabell'!$K255,FALSE)="",#N/A,HLOOKUP('lt tabell'!$G$4,pivå!$EJ$3:$GT$1000,'lt tabell'!$K255,FALSE))</f>
        <v>94.31</v>
      </c>
      <c r="T255" s="37">
        <f>IF(HLOOKUP('lt tabell'!$G$4+0.1,pivå!$EJ$3:$GT$1000,'lt tabell'!$K255,FALSE)="",#N/A,HLOOKUP('lt tabell'!$G$4+0.1,pivå!$EJ$3:$GT$1000,'lt tabell'!$K255,FALSE))</f>
        <v>88.8</v>
      </c>
      <c r="U255" s="37">
        <f>IF(HLOOKUP('lt tabell'!$G$4+0.2,pivå!$EJ$3:$GT$1000,'lt tabell'!$K255,FALSE)="",#N/A,HLOOKUP('lt tabell'!$G$4+0.2,pivå!$EJ$3:$GT$1000,'lt tabell'!$K255,FALSE))</f>
        <v>87.72</v>
      </c>
    </row>
    <row r="256" spans="1:21" x14ac:dyDescent="0.25">
      <c r="A256" s="23"/>
      <c r="B256" s="9">
        <f>pivå!B258</f>
        <v>0</v>
      </c>
      <c r="C256" s="20">
        <f>pivå!E258</f>
        <v>0</v>
      </c>
      <c r="D256" s="12">
        <f>pivå!C258</f>
        <v>0</v>
      </c>
      <c r="E256" s="12">
        <f>pivå!D258</f>
        <v>0</v>
      </c>
      <c r="F256" s="14" t="str">
        <f>pivå!G258</f>
        <v>2010</v>
      </c>
      <c r="G256" s="25">
        <f>IF(HLOOKUP('lt tabell'!$G$4,pivå!$F$3:$BS$1000,'lt tabell'!$K256,FALSE)="",#N/A,HLOOKUP('lt tabell'!$G$4,pivå!$F$3:$BS$1000,'lt tabell'!$K256,FALSE))</f>
        <v>75</v>
      </c>
      <c r="H256" s="25">
        <f>IF(HLOOKUP('lt tabell'!$G$4+0.1,pivå!$F$3:$BS$1000,'lt tabell'!$K256,FALSE)="",#N/A,HLOOKUP('lt tabell'!$G$4+0.1,pivå!$F$3:$BS$1000,'lt tabell'!$K256,FALSE))</f>
        <v>84.35</v>
      </c>
      <c r="I256" s="25">
        <f>IF(HLOOKUP('lt tabell'!$G$4+0.2,pivå!$F$3:$BS$1000,'lt tabell'!$K256,FALSE)="",#N/A,HLOOKUP('lt tabell'!$G$4+0.2,pivå!$F$3:$BS$1000,'lt tabell'!$K256,FALSE))</f>
        <v>82.31</v>
      </c>
      <c r="J256" s="25"/>
      <c r="K256" s="26">
        <f>IF(pivå!BS258="",#N/A,pivå!BS258)</f>
        <v>81.540000000000006</v>
      </c>
      <c r="L256" s="26">
        <f>IF(pivå!BT258="",#N/A,pivå!BT258)</f>
        <v>83.23</v>
      </c>
      <c r="M256" s="26">
        <f>IF(pivå!BU258="",#N/A,pivå!BU258)</f>
        <v>82.81</v>
      </c>
      <c r="O256" s="37">
        <f>IF(HLOOKUP('lt tabell'!$G$4,pivå!$BV$3:$EF$1000,'lt tabell'!$K256,FALSE)="",#N/A,HLOOKUP('lt tabell'!$G$4,pivå!$BV$3:$EF$1000,'lt tabell'!$K256,FALSE))</f>
        <v>60</v>
      </c>
      <c r="P256" s="37">
        <f>IF(HLOOKUP('lt tabell'!$G$4+0.1,pivå!$BV$3:$EF$1000,'lt tabell'!$K256,FALSE)="",#N/A,HLOOKUP('lt tabell'!$G$4+0.1,pivå!$BV$3:$EF$1000,'lt tabell'!$K256,FALSE))</f>
        <v>77.709999999999994</v>
      </c>
      <c r="Q256" s="37">
        <f>IF(HLOOKUP('lt tabell'!$G$4+0.2,pivå!$BV$3:$EF$1000,'lt tabell'!$K256,FALSE)="",#N/A,HLOOKUP('lt tabell'!$G$4+0.2,pivå!$BV$3:$EF$1000,'lt tabell'!$K256,FALSE))</f>
        <v>76.14</v>
      </c>
      <c r="S256" s="37">
        <f>IF(HLOOKUP('lt tabell'!$G$4,pivå!$EJ$3:$GT$1000,'lt tabell'!$K256,FALSE)="",#N/A,HLOOKUP('lt tabell'!$G$4,pivå!$EJ$3:$GT$1000,'lt tabell'!$K256,FALSE))</f>
        <v>90</v>
      </c>
      <c r="T256" s="37">
        <f>IF(HLOOKUP('lt tabell'!$G$4+0.1,pivå!$EJ$3:$GT$1000,'lt tabell'!$K256,FALSE)="",#N/A,HLOOKUP('lt tabell'!$G$4+0.1,pivå!$EJ$3:$GT$1000,'lt tabell'!$K256,FALSE))</f>
        <v>90.99</v>
      </c>
      <c r="U256" s="37">
        <f>IF(HLOOKUP('lt tabell'!$G$4+0.2,pivå!$EJ$3:$GT$1000,'lt tabell'!$K256,FALSE)="",#N/A,HLOOKUP('lt tabell'!$G$4+0.2,pivå!$EJ$3:$GT$1000,'lt tabell'!$K256,FALSE))</f>
        <v>88.48</v>
      </c>
    </row>
    <row r="257" spans="1:21" x14ac:dyDescent="0.25">
      <c r="A257" s="23"/>
      <c r="B257" s="9">
        <f>pivå!B259</f>
        <v>0</v>
      </c>
      <c r="C257" s="20">
        <f>pivå!E259</f>
        <v>0</v>
      </c>
      <c r="D257" s="12">
        <f>pivå!C259</f>
        <v>0</v>
      </c>
      <c r="E257" s="12">
        <f>pivå!D259</f>
        <v>0</v>
      </c>
      <c r="F257" s="14" t="str">
        <f>pivå!G259</f>
        <v>2011</v>
      </c>
      <c r="G257" s="25">
        <f>IF(HLOOKUP('lt tabell'!$G$4,pivå!$F$3:$BS$1000,'lt tabell'!$K257,FALSE)="",#N/A,HLOOKUP('lt tabell'!$G$4,pivå!$F$3:$BS$1000,'lt tabell'!$K257,FALSE))</f>
        <v>96.15</v>
      </c>
      <c r="H257" s="25">
        <f>IF(HLOOKUP('lt tabell'!$G$4+0.1,pivå!$F$3:$BS$1000,'lt tabell'!$K257,FALSE)="",#N/A,HLOOKUP('lt tabell'!$G$4+0.1,pivå!$F$3:$BS$1000,'lt tabell'!$K257,FALSE))</f>
        <v>89</v>
      </c>
      <c r="I257" s="25">
        <f>IF(HLOOKUP('lt tabell'!$G$4+0.2,pivå!$F$3:$BS$1000,'lt tabell'!$K257,FALSE)="",#N/A,HLOOKUP('lt tabell'!$G$4+0.2,pivå!$F$3:$BS$1000,'lt tabell'!$K257,FALSE))</f>
        <v>90.48</v>
      </c>
      <c r="J257" s="25"/>
      <c r="K257" s="26">
        <f>IF(pivå!BS259="",#N/A,pivå!BS259)</f>
        <v>81.06</v>
      </c>
      <c r="L257" s="26">
        <f>IF(pivå!BT259="",#N/A,pivå!BT259)</f>
        <v>83.84</v>
      </c>
      <c r="M257" s="26">
        <f>IF(pivå!BU259="",#N/A,pivå!BU259)</f>
        <v>83.18</v>
      </c>
      <c r="O257" s="37">
        <f>IF(HLOOKUP('lt tabell'!$G$4,pivå!$BV$3:$EF$1000,'lt tabell'!$K257,FALSE)="",#N/A,HLOOKUP('lt tabell'!$G$4,pivå!$BV$3:$EF$1000,'lt tabell'!$K257,FALSE))</f>
        <v>88.76</v>
      </c>
      <c r="P257" s="37">
        <f>IF(HLOOKUP('lt tabell'!$G$4+0.1,pivå!$BV$3:$EF$1000,'lt tabell'!$K257,FALSE)="",#N/A,HLOOKUP('lt tabell'!$G$4+0.1,pivå!$BV$3:$EF$1000,'lt tabell'!$K257,FALSE))</f>
        <v>82.87</v>
      </c>
      <c r="Q257" s="37">
        <f>IF(HLOOKUP('lt tabell'!$G$4+0.2,pivå!$BV$3:$EF$1000,'lt tabell'!$K257,FALSE)="",#N/A,HLOOKUP('lt tabell'!$G$4+0.2,pivå!$BV$3:$EF$1000,'lt tabell'!$K257,FALSE))</f>
        <v>85.35</v>
      </c>
      <c r="S257" s="37">
        <f>IF(HLOOKUP('lt tabell'!$G$4,pivå!$EJ$3:$GT$1000,'lt tabell'!$K257,FALSE)="",#N/A,HLOOKUP('lt tabell'!$G$4,pivå!$EJ$3:$GT$1000,'lt tabell'!$K257,FALSE))</f>
        <v>103.55</v>
      </c>
      <c r="T257" s="37">
        <f>IF(HLOOKUP('lt tabell'!$G$4+0.1,pivå!$EJ$3:$GT$1000,'lt tabell'!$K257,FALSE)="",#N/A,HLOOKUP('lt tabell'!$G$4+0.1,pivå!$EJ$3:$GT$1000,'lt tabell'!$K257,FALSE))</f>
        <v>95.13</v>
      </c>
      <c r="U257" s="37">
        <f>IF(HLOOKUP('lt tabell'!$G$4+0.2,pivå!$EJ$3:$GT$1000,'lt tabell'!$K257,FALSE)="",#N/A,HLOOKUP('lt tabell'!$G$4+0.2,pivå!$EJ$3:$GT$1000,'lt tabell'!$K257,FALSE))</f>
        <v>95.6</v>
      </c>
    </row>
    <row r="258" spans="1:21" x14ac:dyDescent="0.25">
      <c r="A258" s="23"/>
      <c r="B258" s="9">
        <f>pivå!B260</f>
        <v>0</v>
      </c>
      <c r="C258" s="20">
        <f>pivå!E260</f>
        <v>0</v>
      </c>
      <c r="D258" s="12">
        <f>pivå!C260</f>
        <v>0</v>
      </c>
      <c r="E258" s="12">
        <f>pivå!D260</f>
        <v>0</v>
      </c>
      <c r="F258" s="14">
        <f>pivå!G260</f>
        <v>0</v>
      </c>
      <c r="G258" s="25" t="e">
        <f>IF(HLOOKUP('lt tabell'!$G$4,pivå!$F$3:$BS$1000,'lt tabell'!$K258,FALSE)="",#N/A,HLOOKUP('lt tabell'!$G$4,pivå!$F$3:$BS$1000,'lt tabell'!$K258,FALSE))</f>
        <v>#N/A</v>
      </c>
      <c r="H258" s="25" t="e">
        <f>IF(HLOOKUP('lt tabell'!$G$4+0.1,pivå!$F$3:$BS$1000,'lt tabell'!$K258,FALSE)="",#N/A,HLOOKUP('lt tabell'!$G$4+0.1,pivå!$F$3:$BS$1000,'lt tabell'!$K258,FALSE))</f>
        <v>#N/A</v>
      </c>
      <c r="I258" s="25" t="e">
        <f>IF(HLOOKUP('lt tabell'!$G$4+0.2,pivå!$F$3:$BS$1000,'lt tabell'!$K258,FALSE)="",#N/A,HLOOKUP('lt tabell'!$G$4+0.2,pivå!$F$3:$BS$1000,'lt tabell'!$K258,FALSE))</f>
        <v>#N/A</v>
      </c>
      <c r="J258" s="25"/>
      <c r="K258" s="26" t="e">
        <f>IF(pivå!BS260="",#N/A,pivå!BS260)</f>
        <v>#N/A</v>
      </c>
      <c r="L258" s="26" t="e">
        <f>IF(pivå!BT260="",#N/A,pivå!BT260)</f>
        <v>#N/A</v>
      </c>
      <c r="M258" s="26" t="e">
        <f>IF(pivå!BU260="",#N/A,pivå!BU260)</f>
        <v>#N/A</v>
      </c>
      <c r="O258" s="37" t="e">
        <f>IF(HLOOKUP('lt tabell'!$G$4,pivå!$BV$3:$EF$1000,'lt tabell'!$K258,FALSE)="",#N/A,HLOOKUP('lt tabell'!$G$4,pivå!$BV$3:$EF$1000,'lt tabell'!$K258,FALSE))</f>
        <v>#N/A</v>
      </c>
      <c r="P258" s="37" t="e">
        <f>IF(HLOOKUP('lt tabell'!$G$4+0.1,pivå!$BV$3:$EF$1000,'lt tabell'!$K258,FALSE)="",#N/A,HLOOKUP('lt tabell'!$G$4+0.1,pivå!$BV$3:$EF$1000,'lt tabell'!$K258,FALSE))</f>
        <v>#N/A</v>
      </c>
      <c r="Q258" s="37" t="e">
        <f>IF(HLOOKUP('lt tabell'!$G$4+0.2,pivå!$BV$3:$EF$1000,'lt tabell'!$K258,FALSE)="",#N/A,HLOOKUP('lt tabell'!$G$4+0.2,pivå!$BV$3:$EF$1000,'lt tabell'!$K258,FALSE))</f>
        <v>#N/A</v>
      </c>
      <c r="S258" s="37" t="e">
        <f>IF(HLOOKUP('lt tabell'!$G$4,pivå!$EJ$3:$GT$1000,'lt tabell'!$K258,FALSE)="",#N/A,HLOOKUP('lt tabell'!$G$4,pivå!$EJ$3:$GT$1000,'lt tabell'!$K258,FALSE))</f>
        <v>#N/A</v>
      </c>
      <c r="T258" s="37" t="e">
        <f>IF(HLOOKUP('lt tabell'!$G$4+0.1,pivå!$EJ$3:$GT$1000,'lt tabell'!$K258,FALSE)="",#N/A,HLOOKUP('lt tabell'!$G$4+0.1,pivå!$EJ$3:$GT$1000,'lt tabell'!$K258,FALSE))</f>
        <v>#N/A</v>
      </c>
      <c r="U258" s="37" t="e">
        <f>IF(HLOOKUP('lt tabell'!$G$4+0.2,pivå!$EJ$3:$GT$1000,'lt tabell'!$K258,FALSE)="",#N/A,HLOOKUP('lt tabell'!$G$4+0.2,pivå!$EJ$3:$GT$1000,'lt tabell'!$K258,FALSE))</f>
        <v>#N/A</v>
      </c>
    </row>
    <row r="259" spans="1:21" x14ac:dyDescent="0.25">
      <c r="A259" s="23"/>
      <c r="B259" s="9">
        <f>pivå!B261</f>
        <v>91</v>
      </c>
      <c r="C259" s="20" t="str">
        <f>pivå!E261</f>
        <v>Tid till reperfusionsbehandling vid ST-höjningsinfarkt</v>
      </c>
      <c r="D259" s="12" t="str">
        <f>pivå!C261</f>
        <v>SWEDEHEART - RIKS-HIA</v>
      </c>
      <c r="E259" s="12" t="str">
        <f>pivå!D261</f>
        <v>Procent</v>
      </c>
      <c r="F259" s="14" t="str">
        <f>pivå!G261</f>
        <v>2005</v>
      </c>
      <c r="G259" s="25">
        <f>IF(HLOOKUP('lt tabell'!$G$4,pivå!$F$3:$BS$1000,'lt tabell'!$K259,FALSE)="",#N/A,HLOOKUP('lt tabell'!$G$4,pivå!$F$3:$BS$1000,'lt tabell'!$K259,FALSE))</f>
        <v>54.55</v>
      </c>
      <c r="H259" s="25">
        <f>IF(HLOOKUP('lt tabell'!$G$4+0.1,pivå!$F$3:$BS$1000,'lt tabell'!$K259,FALSE)="",#N/A,HLOOKUP('lt tabell'!$G$4+0.1,pivå!$F$3:$BS$1000,'lt tabell'!$K259,FALSE))</f>
        <v>62.5</v>
      </c>
      <c r="I259" s="25">
        <f>IF(HLOOKUP('lt tabell'!$G$4+0.2,pivå!$F$3:$BS$1000,'lt tabell'!$K259,FALSE)="",#N/A,HLOOKUP('lt tabell'!$G$4+0.2,pivå!$F$3:$BS$1000,'lt tabell'!$K259,FALSE))</f>
        <v>60.78</v>
      </c>
      <c r="J259" s="25"/>
      <c r="K259" s="26">
        <f>IF(pivå!BS261="",#N/A,pivå!BS261)</f>
        <v>49.61</v>
      </c>
      <c r="L259" s="26">
        <f>IF(pivå!BT261="",#N/A,pivå!BT261)</f>
        <v>54.02</v>
      </c>
      <c r="M259" s="26">
        <f>IF(pivå!BU261="",#N/A,pivå!BU261)</f>
        <v>52.88</v>
      </c>
      <c r="O259" s="37">
        <f>IF(HLOOKUP('lt tabell'!$G$4,pivå!$BV$3:$EF$1000,'lt tabell'!$K259,FALSE)="",#N/A,HLOOKUP('lt tabell'!$G$4,pivå!$BV$3:$EF$1000,'lt tabell'!$K259,FALSE))</f>
        <v>25.12</v>
      </c>
      <c r="P259" s="37">
        <f>IF(HLOOKUP('lt tabell'!$G$4+0.1,pivå!$BV$3:$EF$1000,'lt tabell'!$K259,FALSE)="",#N/A,HLOOKUP('lt tabell'!$G$4+0.1,pivå!$BV$3:$EF$1000,'lt tabell'!$K259,FALSE))</f>
        <v>47.5</v>
      </c>
      <c r="Q259" s="37">
        <f>IF(HLOOKUP('lt tabell'!$G$4+0.2,pivå!$BV$3:$EF$1000,'lt tabell'!$K259,FALSE)="",#N/A,HLOOKUP('lt tabell'!$G$4+0.2,pivå!$BV$3:$EF$1000,'lt tabell'!$K259,FALSE))</f>
        <v>47.38</v>
      </c>
      <c r="S259" s="37">
        <f>IF(HLOOKUP('lt tabell'!$G$4,pivå!$EJ$3:$GT$1000,'lt tabell'!$K259,FALSE)="",#N/A,HLOOKUP('lt tabell'!$G$4,pivå!$EJ$3:$GT$1000,'lt tabell'!$K259,FALSE))</f>
        <v>83.97</v>
      </c>
      <c r="T259" s="37">
        <f>IF(HLOOKUP('lt tabell'!$G$4+0.1,pivå!$EJ$3:$GT$1000,'lt tabell'!$K259,FALSE)="",#N/A,HLOOKUP('lt tabell'!$G$4+0.1,pivå!$EJ$3:$GT$1000,'lt tabell'!$K259,FALSE))</f>
        <v>77.5</v>
      </c>
      <c r="U259" s="37">
        <f>IF(HLOOKUP('lt tabell'!$G$4+0.2,pivå!$EJ$3:$GT$1000,'lt tabell'!$K259,FALSE)="",#N/A,HLOOKUP('lt tabell'!$G$4+0.2,pivå!$EJ$3:$GT$1000,'lt tabell'!$K259,FALSE))</f>
        <v>74.180000000000007</v>
      </c>
    </row>
    <row r="260" spans="1:21" x14ac:dyDescent="0.25">
      <c r="A260" s="23"/>
      <c r="B260" s="9">
        <f>pivå!B262</f>
        <v>0</v>
      </c>
      <c r="C260" s="20">
        <f>pivå!E262</f>
        <v>0</v>
      </c>
      <c r="D260" s="12">
        <f>pivå!C262</f>
        <v>0</v>
      </c>
      <c r="E260" s="12">
        <f>pivå!D262</f>
        <v>0</v>
      </c>
      <c r="F260" s="14" t="str">
        <f>pivå!G262</f>
        <v>2006</v>
      </c>
      <c r="G260" s="25">
        <f>IF(HLOOKUP('lt tabell'!$G$4,pivå!$F$3:$BS$1000,'lt tabell'!$K260,FALSE)="",#N/A,HLOOKUP('lt tabell'!$G$4,pivå!$F$3:$BS$1000,'lt tabell'!$K260,FALSE))</f>
        <v>60.87</v>
      </c>
      <c r="H260" s="25">
        <f>IF(HLOOKUP('lt tabell'!$G$4+0.1,pivå!$F$3:$BS$1000,'lt tabell'!$K260,FALSE)="",#N/A,HLOOKUP('lt tabell'!$G$4+0.1,pivå!$F$3:$BS$1000,'lt tabell'!$K260,FALSE))</f>
        <v>68.25</v>
      </c>
      <c r="I260" s="25">
        <f>IF(HLOOKUP('lt tabell'!$G$4+0.2,pivå!$F$3:$BS$1000,'lt tabell'!$K260,FALSE)="",#N/A,HLOOKUP('lt tabell'!$G$4+0.2,pivå!$F$3:$BS$1000,'lt tabell'!$K260,FALSE))</f>
        <v>66.28</v>
      </c>
      <c r="J260" s="25"/>
      <c r="K260" s="26">
        <f>IF(pivå!BS262="",#N/A,pivå!BS262)</f>
        <v>51.92</v>
      </c>
      <c r="L260" s="26">
        <f>IF(pivå!BT262="",#N/A,pivå!BT262)</f>
        <v>56.22</v>
      </c>
      <c r="M260" s="26">
        <f>IF(pivå!BU262="",#N/A,pivå!BU262)</f>
        <v>55.05</v>
      </c>
      <c r="O260" s="37">
        <f>IF(HLOOKUP('lt tabell'!$G$4,pivå!$BV$3:$EF$1000,'lt tabell'!$K260,FALSE)="",#N/A,HLOOKUP('lt tabell'!$G$4,pivå!$BV$3:$EF$1000,'lt tabell'!$K260,FALSE))</f>
        <v>40.92</v>
      </c>
      <c r="P260" s="37">
        <f>IF(HLOOKUP('lt tabell'!$G$4+0.1,pivå!$BV$3:$EF$1000,'lt tabell'!$K260,FALSE)="",#N/A,HLOOKUP('lt tabell'!$G$4+0.1,pivå!$BV$3:$EF$1000,'lt tabell'!$K260,FALSE))</f>
        <v>56.76</v>
      </c>
      <c r="Q260" s="37">
        <f>IF(HLOOKUP('lt tabell'!$G$4+0.2,pivå!$BV$3:$EF$1000,'lt tabell'!$K260,FALSE)="",#N/A,HLOOKUP('lt tabell'!$G$4+0.2,pivå!$BV$3:$EF$1000,'lt tabell'!$K260,FALSE))</f>
        <v>56.29</v>
      </c>
      <c r="S260" s="37">
        <f>IF(HLOOKUP('lt tabell'!$G$4,pivå!$EJ$3:$GT$1000,'lt tabell'!$K260,FALSE)="",#N/A,HLOOKUP('lt tabell'!$G$4,pivå!$EJ$3:$GT$1000,'lt tabell'!$K260,FALSE))</f>
        <v>80.819999999999993</v>
      </c>
      <c r="T260" s="37">
        <f>IF(HLOOKUP('lt tabell'!$G$4+0.1,pivå!$EJ$3:$GT$1000,'lt tabell'!$K260,FALSE)="",#N/A,HLOOKUP('lt tabell'!$G$4+0.1,pivå!$EJ$3:$GT$1000,'lt tabell'!$K260,FALSE))</f>
        <v>79.75</v>
      </c>
      <c r="U260" s="37">
        <f>IF(HLOOKUP('lt tabell'!$G$4+0.2,pivå!$EJ$3:$GT$1000,'lt tabell'!$K260,FALSE)="",#N/A,HLOOKUP('lt tabell'!$G$4+0.2,pivå!$EJ$3:$GT$1000,'lt tabell'!$K260,FALSE))</f>
        <v>76.27</v>
      </c>
    </row>
    <row r="261" spans="1:21" x14ac:dyDescent="0.25">
      <c r="A261" s="23"/>
      <c r="B261" s="9">
        <f>pivå!B263</f>
        <v>0</v>
      </c>
      <c r="C261" s="20">
        <f>pivå!E263</f>
        <v>0</v>
      </c>
      <c r="D261" s="12">
        <f>pivå!C263</f>
        <v>0</v>
      </c>
      <c r="E261" s="12">
        <f>pivå!D263</f>
        <v>0</v>
      </c>
      <c r="F261" s="14" t="str">
        <f>pivå!G263</f>
        <v>2007</v>
      </c>
      <c r="G261" s="25">
        <f>IF(HLOOKUP('lt tabell'!$G$4,pivå!$F$3:$BS$1000,'lt tabell'!$K261,FALSE)="",#N/A,HLOOKUP('lt tabell'!$G$4,pivå!$F$3:$BS$1000,'lt tabell'!$K261,FALSE))</f>
        <v>63.89</v>
      </c>
      <c r="H261" s="25">
        <f>IF(HLOOKUP('lt tabell'!$G$4+0.1,pivå!$F$3:$BS$1000,'lt tabell'!$K261,FALSE)="",#N/A,HLOOKUP('lt tabell'!$G$4+0.1,pivå!$F$3:$BS$1000,'lt tabell'!$K261,FALSE))</f>
        <v>69.790000000000006</v>
      </c>
      <c r="I261" s="25">
        <f>IF(HLOOKUP('lt tabell'!$G$4+0.2,pivå!$F$3:$BS$1000,'lt tabell'!$K261,FALSE)="",#N/A,HLOOKUP('lt tabell'!$G$4+0.2,pivå!$F$3:$BS$1000,'lt tabell'!$K261,FALSE))</f>
        <v>68.180000000000007</v>
      </c>
      <c r="J261" s="25"/>
      <c r="K261" s="26">
        <f>IF(pivå!BS263="",#N/A,pivå!BS263)</f>
        <v>52.97</v>
      </c>
      <c r="L261" s="26">
        <f>IF(pivå!BT263="",#N/A,pivå!BT263)</f>
        <v>60.76</v>
      </c>
      <c r="M261" s="26">
        <f>IF(pivå!BU263="",#N/A,pivå!BU263)</f>
        <v>58.67</v>
      </c>
      <c r="O261" s="37">
        <f>IF(HLOOKUP('lt tabell'!$G$4,pivå!$BV$3:$EF$1000,'lt tabell'!$K261,FALSE)="",#N/A,HLOOKUP('lt tabell'!$G$4,pivå!$BV$3:$EF$1000,'lt tabell'!$K261,FALSE))</f>
        <v>48.2</v>
      </c>
      <c r="P261" s="37">
        <f>IF(HLOOKUP('lt tabell'!$G$4+0.1,pivå!$BV$3:$EF$1000,'lt tabell'!$K261,FALSE)="",#N/A,HLOOKUP('lt tabell'!$G$4+0.1,pivå!$BV$3:$EF$1000,'lt tabell'!$K261,FALSE))</f>
        <v>60.61</v>
      </c>
      <c r="Q261" s="37">
        <f>IF(HLOOKUP('lt tabell'!$G$4+0.2,pivå!$BV$3:$EF$1000,'lt tabell'!$K261,FALSE)="",#N/A,HLOOKUP('lt tabell'!$G$4+0.2,pivå!$BV$3:$EF$1000,'lt tabell'!$K261,FALSE))</f>
        <v>60.24</v>
      </c>
      <c r="S261" s="37">
        <f>IF(HLOOKUP('lt tabell'!$G$4,pivå!$EJ$3:$GT$1000,'lt tabell'!$K261,FALSE)="",#N/A,HLOOKUP('lt tabell'!$G$4,pivå!$EJ$3:$GT$1000,'lt tabell'!$K261,FALSE))</f>
        <v>79.58</v>
      </c>
      <c r="T261" s="37">
        <f>IF(HLOOKUP('lt tabell'!$G$4+0.1,pivå!$EJ$3:$GT$1000,'lt tabell'!$K261,FALSE)="",#N/A,HLOOKUP('lt tabell'!$G$4+0.1,pivå!$EJ$3:$GT$1000,'lt tabell'!$K261,FALSE))</f>
        <v>78.98</v>
      </c>
      <c r="U261" s="37">
        <f>IF(HLOOKUP('lt tabell'!$G$4+0.2,pivå!$EJ$3:$GT$1000,'lt tabell'!$K261,FALSE)="",#N/A,HLOOKUP('lt tabell'!$G$4+0.2,pivå!$EJ$3:$GT$1000,'lt tabell'!$K261,FALSE))</f>
        <v>76.13</v>
      </c>
    </row>
    <row r="262" spans="1:21" x14ac:dyDescent="0.25">
      <c r="A262" s="23"/>
      <c r="B262" s="9">
        <f>pivå!B264</f>
        <v>0</v>
      </c>
      <c r="C262" s="20">
        <f>pivå!E264</f>
        <v>0</v>
      </c>
      <c r="D262" s="12">
        <f>pivå!C264</f>
        <v>0</v>
      </c>
      <c r="E262" s="12">
        <f>pivå!D264</f>
        <v>0</v>
      </c>
      <c r="F262" s="14" t="str">
        <f>pivå!G264</f>
        <v>2008</v>
      </c>
      <c r="G262" s="25">
        <f>IF(HLOOKUP('lt tabell'!$G$4,pivå!$F$3:$BS$1000,'lt tabell'!$K262,FALSE)="",#N/A,HLOOKUP('lt tabell'!$G$4,pivå!$F$3:$BS$1000,'lt tabell'!$K262,FALSE))</f>
        <v>54.55</v>
      </c>
      <c r="H262" s="25">
        <f>IF(HLOOKUP('lt tabell'!$G$4+0.1,pivå!$F$3:$BS$1000,'lt tabell'!$K262,FALSE)="",#N/A,HLOOKUP('lt tabell'!$G$4+0.1,pivå!$F$3:$BS$1000,'lt tabell'!$K262,FALSE))</f>
        <v>64.709999999999994</v>
      </c>
      <c r="I262" s="25">
        <f>IF(HLOOKUP('lt tabell'!$G$4+0.2,pivå!$F$3:$BS$1000,'lt tabell'!$K262,FALSE)="",#N/A,HLOOKUP('lt tabell'!$G$4+0.2,pivå!$F$3:$BS$1000,'lt tabell'!$K262,FALSE))</f>
        <v>61.86</v>
      </c>
      <c r="J262" s="25"/>
      <c r="K262" s="26">
        <f>IF(pivå!BS264="",#N/A,pivå!BS264)</f>
        <v>54.82</v>
      </c>
      <c r="L262" s="26">
        <f>IF(pivå!BT264="",#N/A,pivå!BT264)</f>
        <v>57.79</v>
      </c>
      <c r="M262" s="26">
        <f>IF(pivå!BU264="",#N/A,pivå!BU264)</f>
        <v>57.06</v>
      </c>
      <c r="O262" s="37">
        <f>IF(HLOOKUP('lt tabell'!$G$4,pivå!$BV$3:$EF$1000,'lt tabell'!$K262,FALSE)="",#N/A,HLOOKUP('lt tabell'!$G$4,pivå!$BV$3:$EF$1000,'lt tabell'!$K262,FALSE))</f>
        <v>37.56</v>
      </c>
      <c r="P262" s="37">
        <f>IF(HLOOKUP('lt tabell'!$G$4+0.1,pivå!$BV$3:$EF$1000,'lt tabell'!$K262,FALSE)="",#N/A,HLOOKUP('lt tabell'!$G$4+0.1,pivå!$BV$3:$EF$1000,'lt tabell'!$K262,FALSE))</f>
        <v>54.55</v>
      </c>
      <c r="Q262" s="37">
        <f>IF(HLOOKUP('lt tabell'!$G$4+0.2,pivå!$BV$3:$EF$1000,'lt tabell'!$K262,FALSE)="",#N/A,HLOOKUP('lt tabell'!$G$4+0.2,pivå!$BV$3:$EF$1000,'lt tabell'!$K262,FALSE))</f>
        <v>53.1</v>
      </c>
      <c r="S262" s="37">
        <f>IF(HLOOKUP('lt tabell'!$G$4,pivå!$EJ$3:$GT$1000,'lt tabell'!$K262,FALSE)="",#N/A,HLOOKUP('lt tabell'!$G$4,pivå!$EJ$3:$GT$1000,'lt tabell'!$K262,FALSE))</f>
        <v>71.53</v>
      </c>
      <c r="T262" s="37">
        <f>IF(HLOOKUP('lt tabell'!$G$4+0.1,pivå!$EJ$3:$GT$1000,'lt tabell'!$K262,FALSE)="",#N/A,HLOOKUP('lt tabell'!$G$4+0.1,pivå!$EJ$3:$GT$1000,'lt tabell'!$K262,FALSE))</f>
        <v>74.87</v>
      </c>
      <c r="U262" s="37">
        <f>IF(HLOOKUP('lt tabell'!$G$4+0.2,pivå!$EJ$3:$GT$1000,'lt tabell'!$K262,FALSE)="",#N/A,HLOOKUP('lt tabell'!$G$4+0.2,pivå!$EJ$3:$GT$1000,'lt tabell'!$K262,FALSE))</f>
        <v>70.63</v>
      </c>
    </row>
    <row r="263" spans="1:21" x14ac:dyDescent="0.25">
      <c r="A263" s="23"/>
      <c r="B263" s="9">
        <f>pivå!B265</f>
        <v>0</v>
      </c>
      <c r="C263" s="20">
        <f>pivå!E265</f>
        <v>0</v>
      </c>
      <c r="D263" s="12">
        <f>pivå!C265</f>
        <v>0</v>
      </c>
      <c r="E263" s="12">
        <f>pivå!D265</f>
        <v>0</v>
      </c>
      <c r="F263" s="14" t="str">
        <f>pivå!G265</f>
        <v>2009</v>
      </c>
      <c r="G263" s="25">
        <f>IF(HLOOKUP('lt tabell'!$G$4,pivå!$F$3:$BS$1000,'lt tabell'!$K263,FALSE)="",#N/A,HLOOKUP('lt tabell'!$G$4,pivå!$F$3:$BS$1000,'lt tabell'!$K263,FALSE))</f>
        <v>75</v>
      </c>
      <c r="H263" s="25">
        <f>IF(HLOOKUP('lt tabell'!$G$4+0.1,pivå!$F$3:$BS$1000,'lt tabell'!$K263,FALSE)="",#N/A,HLOOKUP('lt tabell'!$G$4+0.1,pivå!$F$3:$BS$1000,'lt tabell'!$K263,FALSE))</f>
        <v>65.959999999999994</v>
      </c>
      <c r="I263" s="25">
        <f>IF(HLOOKUP('lt tabell'!$G$4+0.2,pivå!$F$3:$BS$1000,'lt tabell'!$K263,FALSE)="",#N/A,HLOOKUP('lt tabell'!$G$4+0.2,pivå!$F$3:$BS$1000,'lt tabell'!$K263,FALSE))</f>
        <v>67.8</v>
      </c>
      <c r="J263" s="25"/>
      <c r="K263" s="26">
        <f>IF(pivå!BS265="",#N/A,pivå!BS265)</f>
        <v>57.71</v>
      </c>
      <c r="L263" s="26">
        <f>IF(pivå!BT265="",#N/A,pivå!BT265)</f>
        <v>62.38</v>
      </c>
      <c r="M263" s="26">
        <f>IF(pivå!BU265="",#N/A,pivå!BU265)</f>
        <v>61.19</v>
      </c>
      <c r="O263" s="37">
        <f>IF(HLOOKUP('lt tabell'!$G$4,pivå!$BV$3:$EF$1000,'lt tabell'!$K263,FALSE)="",#N/A,HLOOKUP('lt tabell'!$G$4,pivå!$BV$3:$EF$1000,'lt tabell'!$K263,FALSE))</f>
        <v>57.68</v>
      </c>
      <c r="P263" s="37">
        <f>IF(HLOOKUP('lt tabell'!$G$4+0.1,pivå!$BV$3:$EF$1000,'lt tabell'!$K263,FALSE)="",#N/A,HLOOKUP('lt tabell'!$G$4+0.1,pivå!$BV$3:$EF$1000,'lt tabell'!$K263,FALSE))</f>
        <v>56.38</v>
      </c>
      <c r="Q263" s="37">
        <f>IF(HLOOKUP('lt tabell'!$G$4+0.2,pivå!$BV$3:$EF$1000,'lt tabell'!$K263,FALSE)="",#N/A,HLOOKUP('lt tabell'!$G$4+0.2,pivå!$BV$3:$EF$1000,'lt tabell'!$K263,FALSE))</f>
        <v>59.37</v>
      </c>
      <c r="S263" s="37">
        <f>IF(HLOOKUP('lt tabell'!$G$4,pivå!$EJ$3:$GT$1000,'lt tabell'!$K263,FALSE)="",#N/A,HLOOKUP('lt tabell'!$G$4,pivå!$EJ$3:$GT$1000,'lt tabell'!$K263,FALSE))</f>
        <v>92.32</v>
      </c>
      <c r="T263" s="37">
        <f>IF(HLOOKUP('lt tabell'!$G$4+0.1,pivå!$EJ$3:$GT$1000,'lt tabell'!$K263,FALSE)="",#N/A,HLOOKUP('lt tabell'!$G$4+0.1,pivå!$EJ$3:$GT$1000,'lt tabell'!$K263,FALSE))</f>
        <v>75.540000000000006</v>
      </c>
      <c r="U263" s="37">
        <f>IF(HLOOKUP('lt tabell'!$G$4+0.2,pivå!$EJ$3:$GT$1000,'lt tabell'!$K263,FALSE)="",#N/A,HLOOKUP('lt tabell'!$G$4+0.2,pivå!$EJ$3:$GT$1000,'lt tabell'!$K263,FALSE))</f>
        <v>76.23</v>
      </c>
    </row>
    <row r="264" spans="1:21" x14ac:dyDescent="0.25">
      <c r="A264" s="23"/>
      <c r="B264" s="9">
        <f>pivå!B266</f>
        <v>0</v>
      </c>
      <c r="C264" s="20">
        <f>pivå!E266</f>
        <v>0</v>
      </c>
      <c r="D264" s="12">
        <f>pivå!C266</f>
        <v>0</v>
      </c>
      <c r="E264" s="12">
        <f>pivå!D266</f>
        <v>0</v>
      </c>
      <c r="F264" s="14" t="str">
        <f>pivå!G266</f>
        <v>2010</v>
      </c>
      <c r="G264" s="25">
        <f>IF(HLOOKUP('lt tabell'!$G$4,pivå!$F$3:$BS$1000,'lt tabell'!$K264,FALSE)="",#N/A,HLOOKUP('lt tabell'!$G$4,pivå!$F$3:$BS$1000,'lt tabell'!$K264,FALSE))</f>
        <v>83.33</v>
      </c>
      <c r="H264" s="25">
        <f>IF(HLOOKUP('lt tabell'!$G$4+0.1,pivå!$F$3:$BS$1000,'lt tabell'!$K264,FALSE)="",#N/A,HLOOKUP('lt tabell'!$G$4+0.1,pivå!$F$3:$BS$1000,'lt tabell'!$K264,FALSE))</f>
        <v>79.38</v>
      </c>
      <c r="I264" s="25">
        <f>IF(HLOOKUP('lt tabell'!$G$4+0.2,pivå!$F$3:$BS$1000,'lt tabell'!$K264,FALSE)="",#N/A,HLOOKUP('lt tabell'!$G$4+0.2,pivå!$F$3:$BS$1000,'lt tabell'!$K264,FALSE))</f>
        <v>80.17</v>
      </c>
      <c r="J264" s="25"/>
      <c r="K264" s="26">
        <f>IF(pivå!BS266="",#N/A,pivå!BS266)</f>
        <v>63.59</v>
      </c>
      <c r="L264" s="26">
        <f>IF(pivå!BT266="",#N/A,pivå!BT266)</f>
        <v>69.95</v>
      </c>
      <c r="M264" s="26">
        <f>IF(pivå!BU266="",#N/A,pivå!BU266)</f>
        <v>68.39</v>
      </c>
      <c r="O264" s="37">
        <f>IF(HLOOKUP('lt tabell'!$G$4,pivå!$BV$3:$EF$1000,'lt tabell'!$K264,FALSE)="",#N/A,HLOOKUP('lt tabell'!$G$4,pivå!$BV$3:$EF$1000,'lt tabell'!$K264,FALSE))</f>
        <v>68.42</v>
      </c>
      <c r="P264" s="37">
        <f>IF(HLOOKUP('lt tabell'!$G$4+0.1,pivå!$BV$3:$EF$1000,'lt tabell'!$K264,FALSE)="",#N/A,HLOOKUP('lt tabell'!$G$4+0.1,pivå!$BV$3:$EF$1000,'lt tabell'!$K264,FALSE))</f>
        <v>71.33</v>
      </c>
      <c r="Q264" s="37">
        <f>IF(HLOOKUP('lt tabell'!$G$4+0.2,pivå!$BV$3:$EF$1000,'lt tabell'!$K264,FALSE)="",#N/A,HLOOKUP('lt tabell'!$G$4+0.2,pivå!$BV$3:$EF$1000,'lt tabell'!$K264,FALSE))</f>
        <v>73.06</v>
      </c>
      <c r="S264" s="37">
        <f>IF(HLOOKUP('lt tabell'!$G$4,pivå!$EJ$3:$GT$1000,'lt tabell'!$K264,FALSE)="",#N/A,HLOOKUP('lt tabell'!$G$4,pivå!$EJ$3:$GT$1000,'lt tabell'!$K264,FALSE))</f>
        <v>98.24</v>
      </c>
      <c r="T264" s="37">
        <f>IF(HLOOKUP('lt tabell'!$G$4+0.1,pivå!$EJ$3:$GT$1000,'lt tabell'!$K264,FALSE)="",#N/A,HLOOKUP('lt tabell'!$G$4+0.1,pivå!$EJ$3:$GT$1000,'lt tabell'!$K264,FALSE))</f>
        <v>87.43</v>
      </c>
      <c r="U264" s="37">
        <f>IF(HLOOKUP('lt tabell'!$G$4+0.2,pivå!$EJ$3:$GT$1000,'lt tabell'!$K264,FALSE)="",#N/A,HLOOKUP('lt tabell'!$G$4+0.2,pivå!$EJ$3:$GT$1000,'lt tabell'!$K264,FALSE))</f>
        <v>87.27</v>
      </c>
    </row>
    <row r="265" spans="1:21" x14ac:dyDescent="0.25">
      <c r="A265" s="23"/>
      <c r="B265" s="9">
        <f>pivå!B267</f>
        <v>0</v>
      </c>
      <c r="C265" s="20">
        <f>pivå!E267</f>
        <v>0</v>
      </c>
      <c r="D265" s="12">
        <f>pivå!C267</f>
        <v>0</v>
      </c>
      <c r="E265" s="12">
        <f>pivå!D267</f>
        <v>0</v>
      </c>
      <c r="F265" s="14" t="str">
        <f>pivå!G267</f>
        <v>2011</v>
      </c>
      <c r="G265" s="25">
        <f>IF(HLOOKUP('lt tabell'!$G$4,pivå!$F$3:$BS$1000,'lt tabell'!$K265,FALSE)="",#N/A,HLOOKUP('lt tabell'!$G$4,pivå!$F$3:$BS$1000,'lt tabell'!$K265,FALSE))</f>
        <v>96</v>
      </c>
      <c r="H265" s="25">
        <f>IF(HLOOKUP('lt tabell'!$G$4+0.1,pivå!$F$3:$BS$1000,'lt tabell'!$K265,FALSE)="",#N/A,HLOOKUP('lt tabell'!$G$4+0.1,pivå!$F$3:$BS$1000,'lt tabell'!$K265,FALSE))</f>
        <v>76.400000000000006</v>
      </c>
      <c r="I265" s="25">
        <f>IF(HLOOKUP('lt tabell'!$G$4+0.2,pivå!$F$3:$BS$1000,'lt tabell'!$K265,FALSE)="",#N/A,HLOOKUP('lt tabell'!$G$4+0.2,pivå!$F$3:$BS$1000,'lt tabell'!$K265,FALSE))</f>
        <v>80.7</v>
      </c>
      <c r="J265" s="25"/>
      <c r="K265" s="26">
        <f>IF(pivå!BS267="",#N/A,pivå!BS267)</f>
        <v>71.56</v>
      </c>
      <c r="L265" s="26">
        <f>IF(pivå!BT267="",#N/A,pivå!BT267)</f>
        <v>73.69</v>
      </c>
      <c r="M265" s="26">
        <f>IF(pivå!BU267="",#N/A,pivå!BU267)</f>
        <v>73.2</v>
      </c>
      <c r="O265" s="37">
        <f>IF(HLOOKUP('lt tabell'!$G$4,pivå!$BV$3:$EF$1000,'lt tabell'!$K265,FALSE)="",#N/A,HLOOKUP('lt tabell'!$G$4,pivå!$BV$3:$EF$1000,'lt tabell'!$K265,FALSE))</f>
        <v>88.32</v>
      </c>
      <c r="P265" s="37">
        <f>IF(HLOOKUP('lt tabell'!$G$4+0.1,pivå!$BV$3:$EF$1000,'lt tabell'!$K265,FALSE)="",#N/A,HLOOKUP('lt tabell'!$G$4+0.1,pivå!$BV$3:$EF$1000,'lt tabell'!$K265,FALSE))</f>
        <v>67.58</v>
      </c>
      <c r="Q265" s="37">
        <f>IF(HLOOKUP('lt tabell'!$G$4+0.2,pivå!$BV$3:$EF$1000,'lt tabell'!$K265,FALSE)="",#N/A,HLOOKUP('lt tabell'!$G$4+0.2,pivå!$BV$3:$EF$1000,'lt tabell'!$K265,FALSE))</f>
        <v>73.459999999999994</v>
      </c>
      <c r="S265" s="37">
        <f>IF(HLOOKUP('lt tabell'!$G$4,pivå!$EJ$3:$GT$1000,'lt tabell'!$K265,FALSE)="",#N/A,HLOOKUP('lt tabell'!$G$4,pivå!$EJ$3:$GT$1000,'lt tabell'!$K265,FALSE))</f>
        <v>103.68</v>
      </c>
      <c r="T265" s="37">
        <f>IF(HLOOKUP('lt tabell'!$G$4+0.1,pivå!$EJ$3:$GT$1000,'lt tabell'!$K265,FALSE)="",#N/A,HLOOKUP('lt tabell'!$G$4+0.1,pivå!$EJ$3:$GT$1000,'lt tabell'!$K265,FALSE))</f>
        <v>85.23</v>
      </c>
      <c r="U265" s="37">
        <f>IF(HLOOKUP('lt tabell'!$G$4+0.2,pivå!$EJ$3:$GT$1000,'lt tabell'!$K265,FALSE)="",#N/A,HLOOKUP('lt tabell'!$G$4+0.2,pivå!$EJ$3:$GT$1000,'lt tabell'!$K265,FALSE))</f>
        <v>87.95</v>
      </c>
    </row>
    <row r="266" spans="1:21" x14ac:dyDescent="0.25">
      <c r="A266" s="23"/>
      <c r="B266" s="9">
        <f>pivå!B268</f>
        <v>0</v>
      </c>
      <c r="C266" s="20">
        <f>pivå!E268</f>
        <v>0</v>
      </c>
      <c r="D266" s="12">
        <f>pivå!C268</f>
        <v>0</v>
      </c>
      <c r="E266" s="12">
        <f>pivå!D268</f>
        <v>0</v>
      </c>
      <c r="F266" s="14">
        <f>pivå!G268</f>
        <v>0</v>
      </c>
      <c r="G266" s="25" t="e">
        <f>IF(HLOOKUP('lt tabell'!$G$4,pivå!$F$3:$BS$1000,'lt tabell'!$K266,FALSE)="",#N/A,HLOOKUP('lt tabell'!$G$4,pivå!$F$3:$BS$1000,'lt tabell'!$K266,FALSE))</f>
        <v>#N/A</v>
      </c>
      <c r="H266" s="25" t="e">
        <f>IF(HLOOKUP('lt tabell'!$G$4+0.1,pivå!$F$3:$BS$1000,'lt tabell'!$K266,FALSE)="",#N/A,HLOOKUP('lt tabell'!$G$4+0.1,pivå!$F$3:$BS$1000,'lt tabell'!$K266,FALSE))</f>
        <v>#N/A</v>
      </c>
      <c r="I266" s="25" t="e">
        <f>IF(HLOOKUP('lt tabell'!$G$4+0.2,pivå!$F$3:$BS$1000,'lt tabell'!$K266,FALSE)="",#N/A,HLOOKUP('lt tabell'!$G$4+0.2,pivå!$F$3:$BS$1000,'lt tabell'!$K266,FALSE))</f>
        <v>#N/A</v>
      </c>
      <c r="J266" s="25"/>
      <c r="K266" s="26" t="e">
        <f>IF(pivå!BS268="",#N/A,pivå!BS268)</f>
        <v>#N/A</v>
      </c>
      <c r="L266" s="26" t="e">
        <f>IF(pivå!BT268="",#N/A,pivå!BT268)</f>
        <v>#N/A</v>
      </c>
      <c r="M266" s="26" t="e">
        <f>IF(pivå!BU268="",#N/A,pivå!BU268)</f>
        <v>#N/A</v>
      </c>
      <c r="O266" s="37" t="e">
        <f>IF(HLOOKUP('lt tabell'!$G$4,pivå!$BV$3:$EF$1000,'lt tabell'!$K266,FALSE)="",#N/A,HLOOKUP('lt tabell'!$G$4,pivå!$BV$3:$EF$1000,'lt tabell'!$K266,FALSE))</f>
        <v>#N/A</v>
      </c>
      <c r="P266" s="37" t="e">
        <f>IF(HLOOKUP('lt tabell'!$G$4+0.1,pivå!$BV$3:$EF$1000,'lt tabell'!$K266,FALSE)="",#N/A,HLOOKUP('lt tabell'!$G$4+0.1,pivå!$BV$3:$EF$1000,'lt tabell'!$K266,FALSE))</f>
        <v>#N/A</v>
      </c>
      <c r="Q266" s="37" t="e">
        <f>IF(HLOOKUP('lt tabell'!$G$4+0.2,pivå!$BV$3:$EF$1000,'lt tabell'!$K266,FALSE)="",#N/A,HLOOKUP('lt tabell'!$G$4+0.2,pivå!$BV$3:$EF$1000,'lt tabell'!$K266,FALSE))</f>
        <v>#N/A</v>
      </c>
      <c r="S266" s="37" t="e">
        <f>IF(HLOOKUP('lt tabell'!$G$4,pivå!$EJ$3:$GT$1000,'lt tabell'!$K266,FALSE)="",#N/A,HLOOKUP('lt tabell'!$G$4,pivå!$EJ$3:$GT$1000,'lt tabell'!$K266,FALSE))</f>
        <v>#N/A</v>
      </c>
      <c r="T266" s="37" t="e">
        <f>IF(HLOOKUP('lt tabell'!$G$4+0.1,pivå!$EJ$3:$GT$1000,'lt tabell'!$K266,FALSE)="",#N/A,HLOOKUP('lt tabell'!$G$4+0.1,pivå!$EJ$3:$GT$1000,'lt tabell'!$K266,FALSE))</f>
        <v>#N/A</v>
      </c>
      <c r="U266" s="37" t="e">
        <f>IF(HLOOKUP('lt tabell'!$G$4+0.2,pivå!$EJ$3:$GT$1000,'lt tabell'!$K266,FALSE)="",#N/A,HLOOKUP('lt tabell'!$G$4+0.2,pivå!$EJ$3:$GT$1000,'lt tabell'!$K266,FALSE))</f>
        <v>#N/A</v>
      </c>
    </row>
    <row r="267" spans="1:21" x14ac:dyDescent="0.25">
      <c r="A267" s="23"/>
      <c r="B267" s="9">
        <f>pivå!B269</f>
        <v>92</v>
      </c>
      <c r="C267" s="20" t="str">
        <f>pivå!E269</f>
        <v>Kranskärlsrönten vid icke ST-höjningsinfarkt och riskfaktor</v>
      </c>
      <c r="D267" s="12" t="str">
        <f>pivå!C269</f>
        <v>SWEDEHEART - RIKS-HIA</v>
      </c>
      <c r="E267" s="12" t="str">
        <f>pivå!D269</f>
        <v>Procent</v>
      </c>
      <c r="F267" s="14" t="str">
        <f>pivå!G269</f>
        <v>2005</v>
      </c>
      <c r="G267" s="25">
        <f>IF(HLOOKUP('lt tabell'!$G$4,pivå!$F$3:$BS$1000,'lt tabell'!$K267,FALSE)="",#N/A,HLOOKUP('lt tabell'!$G$4,pivå!$F$3:$BS$1000,'lt tabell'!$K267,FALSE))</f>
        <v>100</v>
      </c>
      <c r="H267" s="25">
        <f>IF(HLOOKUP('lt tabell'!$G$4+0.1,pivå!$F$3:$BS$1000,'lt tabell'!$K267,FALSE)="",#N/A,HLOOKUP('lt tabell'!$G$4+0.1,pivå!$F$3:$BS$1000,'lt tabell'!$K267,FALSE))</f>
        <v>98.82</v>
      </c>
      <c r="I267" s="25">
        <f>IF(HLOOKUP('lt tabell'!$G$4+0.2,pivå!$F$3:$BS$1000,'lt tabell'!$K267,FALSE)="",#N/A,HLOOKUP('lt tabell'!$G$4+0.2,pivå!$F$3:$BS$1000,'lt tabell'!$K267,FALSE))</f>
        <v>99.11</v>
      </c>
      <c r="J267" s="25"/>
      <c r="K267" s="26">
        <f>IF(pivå!BS269="",#N/A,pivå!BS269)</f>
        <v>95.71</v>
      </c>
      <c r="L267" s="26">
        <f>IF(pivå!BT269="",#N/A,pivå!BT269)</f>
        <v>97.61</v>
      </c>
      <c r="M267" s="26">
        <f>IF(pivå!BU269="",#N/A,pivå!BU269)</f>
        <v>97.02</v>
      </c>
      <c r="O267" s="37">
        <f>IF(HLOOKUP('lt tabell'!$G$4,pivå!$BV$3:$EF$1000,'lt tabell'!$K267,FALSE)="",#N/A,HLOOKUP('lt tabell'!$G$4,pivå!$BV$3:$EF$1000,'lt tabell'!$K267,FALSE))</f>
        <v>100</v>
      </c>
      <c r="P267" s="37">
        <f>IF(HLOOKUP('lt tabell'!$G$4+0.1,pivå!$BV$3:$EF$1000,'lt tabell'!$K267,FALSE)="",#N/A,HLOOKUP('lt tabell'!$G$4+0.1,pivå!$BV$3:$EF$1000,'lt tabell'!$K267,FALSE))</f>
        <v>96.53</v>
      </c>
      <c r="Q267" s="37">
        <f>IF(HLOOKUP('lt tabell'!$G$4+0.2,pivå!$BV$3:$EF$1000,'lt tabell'!$K267,FALSE)="",#N/A,HLOOKUP('lt tabell'!$G$4+0.2,pivå!$BV$3:$EF$1000,'lt tabell'!$K267,FALSE))</f>
        <v>97.36</v>
      </c>
      <c r="S267" s="37">
        <f>IF(HLOOKUP('lt tabell'!$G$4,pivå!$EJ$3:$GT$1000,'lt tabell'!$K267,FALSE)="",#N/A,HLOOKUP('lt tabell'!$G$4,pivå!$EJ$3:$GT$1000,'lt tabell'!$K267,FALSE))</f>
        <v>100</v>
      </c>
      <c r="T267" s="37">
        <f>IF(HLOOKUP('lt tabell'!$G$4+0.1,pivå!$EJ$3:$GT$1000,'lt tabell'!$K267,FALSE)="",#N/A,HLOOKUP('lt tabell'!$G$4+0.1,pivå!$EJ$3:$GT$1000,'lt tabell'!$K267,FALSE))</f>
        <v>101.12</v>
      </c>
      <c r="U267" s="37">
        <f>IF(HLOOKUP('lt tabell'!$G$4+0.2,pivå!$EJ$3:$GT$1000,'lt tabell'!$K267,FALSE)="",#N/A,HLOOKUP('lt tabell'!$G$4+0.2,pivå!$EJ$3:$GT$1000,'lt tabell'!$K267,FALSE))</f>
        <v>100.85</v>
      </c>
    </row>
    <row r="268" spans="1:21" x14ac:dyDescent="0.25">
      <c r="A268" s="23"/>
      <c r="B268" s="9">
        <f>pivå!B270</f>
        <v>0</v>
      </c>
      <c r="C268" s="20">
        <f>pivå!E270</f>
        <v>0</v>
      </c>
      <c r="D268" s="12">
        <f>pivå!C270</f>
        <v>0</v>
      </c>
      <c r="E268" s="12">
        <f>pivå!D270</f>
        <v>0</v>
      </c>
      <c r="F268" s="14" t="str">
        <f>pivå!G270</f>
        <v>2006</v>
      </c>
      <c r="G268" s="25">
        <f>IF(HLOOKUP('lt tabell'!$G$4,pivå!$F$3:$BS$1000,'lt tabell'!$K268,FALSE)="",#N/A,HLOOKUP('lt tabell'!$G$4,pivå!$F$3:$BS$1000,'lt tabell'!$K268,FALSE))</f>
        <v>80</v>
      </c>
      <c r="H268" s="25">
        <f>IF(HLOOKUP('lt tabell'!$G$4+0.1,pivå!$F$3:$BS$1000,'lt tabell'!$K268,FALSE)="",#N/A,HLOOKUP('lt tabell'!$G$4+0.1,pivå!$F$3:$BS$1000,'lt tabell'!$K268,FALSE))</f>
        <v>92.65</v>
      </c>
      <c r="I268" s="25">
        <f>IF(HLOOKUP('lt tabell'!$G$4+0.2,pivå!$F$3:$BS$1000,'lt tabell'!$K268,FALSE)="",#N/A,HLOOKUP('lt tabell'!$G$4+0.2,pivå!$F$3:$BS$1000,'lt tabell'!$K268,FALSE))</f>
        <v>89.5</v>
      </c>
      <c r="J268" s="25"/>
      <c r="K268" s="26">
        <f>IF(pivå!BS270="",#N/A,pivå!BS270)</f>
        <v>74.38</v>
      </c>
      <c r="L268" s="26">
        <f>IF(pivå!BT270="",#N/A,pivå!BT270)</f>
        <v>81.599999999999994</v>
      </c>
      <c r="M268" s="26">
        <f>IF(pivå!BU270="",#N/A,pivå!BU270)</f>
        <v>79.36</v>
      </c>
      <c r="O268" s="37">
        <f>IF(HLOOKUP('lt tabell'!$G$4,pivå!$BV$3:$EF$1000,'lt tabell'!$K268,FALSE)="",#N/A,HLOOKUP('lt tabell'!$G$4,pivå!$BV$3:$EF$1000,'lt tabell'!$K268,FALSE))</f>
        <v>68.31</v>
      </c>
      <c r="P268" s="37">
        <f>IF(HLOOKUP('lt tabell'!$G$4+0.1,pivå!$BV$3:$EF$1000,'lt tabell'!$K268,FALSE)="",#N/A,HLOOKUP('lt tabell'!$G$4+0.1,pivå!$BV$3:$EF$1000,'lt tabell'!$K268,FALSE))</f>
        <v>88.26</v>
      </c>
      <c r="Q268" s="37">
        <f>IF(HLOOKUP('lt tabell'!$G$4+0.2,pivå!$BV$3:$EF$1000,'lt tabell'!$K268,FALSE)="",#N/A,HLOOKUP('lt tabell'!$G$4+0.2,pivå!$BV$3:$EF$1000,'lt tabell'!$K268,FALSE))</f>
        <v>85.04</v>
      </c>
      <c r="S268" s="37">
        <f>IF(HLOOKUP('lt tabell'!$G$4,pivå!$EJ$3:$GT$1000,'lt tabell'!$K268,FALSE)="",#N/A,HLOOKUP('lt tabell'!$G$4,pivå!$EJ$3:$GT$1000,'lt tabell'!$K268,FALSE))</f>
        <v>91.69</v>
      </c>
      <c r="T268" s="37">
        <f>IF(HLOOKUP('lt tabell'!$G$4+0.1,pivå!$EJ$3:$GT$1000,'lt tabell'!$K268,FALSE)="",#N/A,HLOOKUP('lt tabell'!$G$4+0.1,pivå!$EJ$3:$GT$1000,'lt tabell'!$K268,FALSE))</f>
        <v>97.03</v>
      </c>
      <c r="U268" s="37">
        <f>IF(HLOOKUP('lt tabell'!$G$4+0.2,pivå!$EJ$3:$GT$1000,'lt tabell'!$K268,FALSE)="",#N/A,HLOOKUP('lt tabell'!$G$4+0.2,pivå!$EJ$3:$GT$1000,'lt tabell'!$K268,FALSE))</f>
        <v>93.97</v>
      </c>
    </row>
    <row r="269" spans="1:21" x14ac:dyDescent="0.25">
      <c r="A269" s="23"/>
      <c r="B269" s="9">
        <f>pivå!B271</f>
        <v>0</v>
      </c>
      <c r="C269" s="20">
        <f>pivå!E271</f>
        <v>0</v>
      </c>
      <c r="D269" s="12">
        <f>pivå!C271</f>
        <v>0</v>
      </c>
      <c r="E269" s="12">
        <f>pivå!D271</f>
        <v>0</v>
      </c>
      <c r="F269" s="14" t="str">
        <f>pivå!G271</f>
        <v>2007</v>
      </c>
      <c r="G269" s="25">
        <f>IF(HLOOKUP('lt tabell'!$G$4,pivå!$F$3:$BS$1000,'lt tabell'!$K269,FALSE)="",#N/A,HLOOKUP('lt tabell'!$G$4,pivå!$F$3:$BS$1000,'lt tabell'!$K269,FALSE))</f>
        <v>84.48</v>
      </c>
      <c r="H269" s="25">
        <f>IF(HLOOKUP('lt tabell'!$G$4+0.1,pivå!$F$3:$BS$1000,'lt tabell'!$K269,FALSE)="",#N/A,HLOOKUP('lt tabell'!$G$4+0.1,pivå!$F$3:$BS$1000,'lt tabell'!$K269,FALSE))</f>
        <v>92.14</v>
      </c>
      <c r="I269" s="25">
        <f>IF(HLOOKUP('lt tabell'!$G$4+0.2,pivå!$F$3:$BS$1000,'lt tabell'!$K269,FALSE)="",#N/A,HLOOKUP('lt tabell'!$G$4+0.2,pivå!$F$3:$BS$1000,'lt tabell'!$K269,FALSE))</f>
        <v>89.9</v>
      </c>
      <c r="J269" s="25"/>
      <c r="K269" s="26">
        <f>IF(pivå!BS271="",#N/A,pivå!BS271)</f>
        <v>74.73</v>
      </c>
      <c r="L269" s="26">
        <f>IF(pivå!BT271="",#N/A,pivå!BT271)</f>
        <v>82.56</v>
      </c>
      <c r="M269" s="26">
        <f>IF(pivå!BU271="",#N/A,pivå!BU271)</f>
        <v>80.06</v>
      </c>
      <c r="O269" s="37">
        <f>IF(HLOOKUP('lt tabell'!$G$4,pivå!$BV$3:$EF$1000,'lt tabell'!$K269,FALSE)="",#N/A,HLOOKUP('lt tabell'!$G$4,pivå!$BV$3:$EF$1000,'lt tabell'!$K269,FALSE))</f>
        <v>75.16</v>
      </c>
      <c r="P269" s="37">
        <f>IF(HLOOKUP('lt tabell'!$G$4+0.1,pivå!$BV$3:$EF$1000,'lt tabell'!$K269,FALSE)="",#N/A,HLOOKUP('lt tabell'!$G$4+0.1,pivå!$BV$3:$EF$1000,'lt tabell'!$K269,FALSE))</f>
        <v>87.69</v>
      </c>
      <c r="Q269" s="37">
        <f>IF(HLOOKUP('lt tabell'!$G$4+0.2,pivå!$BV$3:$EF$1000,'lt tabell'!$K269,FALSE)="",#N/A,HLOOKUP('lt tabell'!$G$4+0.2,pivå!$BV$3:$EF$1000,'lt tabell'!$K269,FALSE))</f>
        <v>85.7</v>
      </c>
      <c r="S269" s="37">
        <f>IF(HLOOKUP('lt tabell'!$G$4,pivå!$EJ$3:$GT$1000,'lt tabell'!$K269,FALSE)="",#N/A,HLOOKUP('lt tabell'!$G$4,pivå!$EJ$3:$GT$1000,'lt tabell'!$K269,FALSE))</f>
        <v>93.8</v>
      </c>
      <c r="T269" s="37">
        <f>IF(HLOOKUP('lt tabell'!$G$4+0.1,pivå!$EJ$3:$GT$1000,'lt tabell'!$K269,FALSE)="",#N/A,HLOOKUP('lt tabell'!$G$4+0.1,pivå!$EJ$3:$GT$1000,'lt tabell'!$K269,FALSE))</f>
        <v>96.6</v>
      </c>
      <c r="U269" s="37">
        <f>IF(HLOOKUP('lt tabell'!$G$4+0.2,pivå!$EJ$3:$GT$1000,'lt tabell'!$K269,FALSE)="",#N/A,HLOOKUP('lt tabell'!$G$4+0.2,pivå!$EJ$3:$GT$1000,'lt tabell'!$K269,FALSE))</f>
        <v>94.1</v>
      </c>
    </row>
    <row r="270" spans="1:21" x14ac:dyDescent="0.25">
      <c r="A270" s="23"/>
      <c r="B270" s="9">
        <f>pivå!B272</f>
        <v>0</v>
      </c>
      <c r="C270" s="20">
        <f>pivå!E272</f>
        <v>0</v>
      </c>
      <c r="D270" s="12">
        <f>pivå!C272</f>
        <v>0</v>
      </c>
      <c r="E270" s="12">
        <f>pivå!D272</f>
        <v>0</v>
      </c>
      <c r="F270" s="14" t="str">
        <f>pivå!G272</f>
        <v>2008</v>
      </c>
      <c r="G270" s="25">
        <f>IF(HLOOKUP('lt tabell'!$G$4,pivå!$F$3:$BS$1000,'lt tabell'!$K270,FALSE)="",#N/A,HLOOKUP('lt tabell'!$G$4,pivå!$F$3:$BS$1000,'lt tabell'!$K270,FALSE))</f>
        <v>76.790000000000006</v>
      </c>
      <c r="H270" s="25">
        <f>IF(HLOOKUP('lt tabell'!$G$4+0.1,pivå!$F$3:$BS$1000,'lt tabell'!$K270,FALSE)="",#N/A,HLOOKUP('lt tabell'!$G$4+0.1,pivå!$F$3:$BS$1000,'lt tabell'!$K270,FALSE))</f>
        <v>90.78</v>
      </c>
      <c r="I270" s="25">
        <f>IF(HLOOKUP('lt tabell'!$G$4+0.2,pivå!$F$3:$BS$1000,'lt tabell'!$K270,FALSE)="",#N/A,HLOOKUP('lt tabell'!$G$4+0.2,pivå!$F$3:$BS$1000,'lt tabell'!$K270,FALSE))</f>
        <v>86.8</v>
      </c>
      <c r="J270" s="25"/>
      <c r="K270" s="26">
        <f>IF(pivå!BS272="",#N/A,pivå!BS272)</f>
        <v>76.2</v>
      </c>
      <c r="L270" s="26">
        <f>IF(pivå!BT272="",#N/A,pivå!BT272)</f>
        <v>82.41</v>
      </c>
      <c r="M270" s="26">
        <f>IF(pivå!BU272="",#N/A,pivå!BU272)</f>
        <v>80.459999999999994</v>
      </c>
      <c r="O270" s="37">
        <f>IF(HLOOKUP('lt tabell'!$G$4,pivå!$BV$3:$EF$1000,'lt tabell'!$K270,FALSE)="",#N/A,HLOOKUP('lt tabell'!$G$4,pivå!$BV$3:$EF$1000,'lt tabell'!$K270,FALSE))</f>
        <v>65.73</v>
      </c>
      <c r="P270" s="37">
        <f>IF(HLOOKUP('lt tabell'!$G$4+0.1,pivå!$BV$3:$EF$1000,'lt tabell'!$K270,FALSE)="",#N/A,HLOOKUP('lt tabell'!$G$4+0.1,pivå!$BV$3:$EF$1000,'lt tabell'!$K270,FALSE))</f>
        <v>86</v>
      </c>
      <c r="Q270" s="37">
        <f>IF(HLOOKUP('lt tabell'!$G$4+0.2,pivå!$BV$3:$EF$1000,'lt tabell'!$K270,FALSE)="",#N/A,HLOOKUP('lt tabell'!$G$4+0.2,pivå!$BV$3:$EF$1000,'lt tabell'!$K270,FALSE))</f>
        <v>82.08</v>
      </c>
      <c r="S270" s="37">
        <f>IF(HLOOKUP('lt tabell'!$G$4,pivå!$EJ$3:$GT$1000,'lt tabell'!$K270,FALSE)="",#N/A,HLOOKUP('lt tabell'!$G$4,pivå!$EJ$3:$GT$1000,'lt tabell'!$K270,FALSE))</f>
        <v>87.84</v>
      </c>
      <c r="T270" s="37">
        <f>IF(HLOOKUP('lt tabell'!$G$4+0.1,pivå!$EJ$3:$GT$1000,'lt tabell'!$K270,FALSE)="",#N/A,HLOOKUP('lt tabell'!$G$4+0.1,pivå!$EJ$3:$GT$1000,'lt tabell'!$K270,FALSE))</f>
        <v>95.56</v>
      </c>
      <c r="U270" s="37">
        <f>IF(HLOOKUP('lt tabell'!$G$4+0.2,pivå!$EJ$3:$GT$1000,'lt tabell'!$K270,FALSE)="",#N/A,HLOOKUP('lt tabell'!$G$4+0.2,pivå!$EJ$3:$GT$1000,'lt tabell'!$K270,FALSE))</f>
        <v>91.53</v>
      </c>
    </row>
    <row r="271" spans="1:21" x14ac:dyDescent="0.25">
      <c r="A271" s="23"/>
      <c r="B271" s="9">
        <f>pivå!B273</f>
        <v>0</v>
      </c>
      <c r="C271" s="20">
        <f>pivå!E273</f>
        <v>0</v>
      </c>
      <c r="D271" s="12">
        <f>pivå!C273</f>
        <v>0</v>
      </c>
      <c r="E271" s="12">
        <f>pivå!D273</f>
        <v>0</v>
      </c>
      <c r="F271" s="14" t="str">
        <f>pivå!G273</f>
        <v>2009</v>
      </c>
      <c r="G271" s="25">
        <f>IF(HLOOKUP('lt tabell'!$G$4,pivå!$F$3:$BS$1000,'lt tabell'!$K271,FALSE)="",#N/A,HLOOKUP('lt tabell'!$G$4,pivå!$F$3:$BS$1000,'lt tabell'!$K271,FALSE))</f>
        <v>75.61</v>
      </c>
      <c r="H271" s="25">
        <f>IF(HLOOKUP('lt tabell'!$G$4+0.1,pivå!$F$3:$BS$1000,'lt tabell'!$K271,FALSE)="",#N/A,HLOOKUP('lt tabell'!$G$4+0.1,pivå!$F$3:$BS$1000,'lt tabell'!$K271,FALSE))</f>
        <v>89.73</v>
      </c>
      <c r="I271" s="25">
        <f>IF(HLOOKUP('lt tabell'!$G$4+0.2,pivå!$F$3:$BS$1000,'lt tabell'!$K271,FALSE)="",#N/A,HLOOKUP('lt tabell'!$G$4+0.2,pivå!$F$3:$BS$1000,'lt tabell'!$K271,FALSE))</f>
        <v>86.63</v>
      </c>
      <c r="J271" s="25"/>
      <c r="K271" s="26">
        <f>IF(pivå!BS273="",#N/A,pivå!BS273)</f>
        <v>78.83</v>
      </c>
      <c r="L271" s="26">
        <f>IF(pivå!BT273="",#N/A,pivå!BT273)</f>
        <v>84.24</v>
      </c>
      <c r="M271" s="26">
        <f>IF(pivå!BU273="",#N/A,pivå!BU273)</f>
        <v>82.56</v>
      </c>
      <c r="O271" s="37">
        <f>IF(HLOOKUP('lt tabell'!$G$4,pivå!$BV$3:$EF$1000,'lt tabell'!$K271,FALSE)="",#N/A,HLOOKUP('lt tabell'!$G$4,pivå!$BV$3:$EF$1000,'lt tabell'!$K271,FALSE))</f>
        <v>62.46</v>
      </c>
      <c r="P271" s="37">
        <f>IF(HLOOKUP('lt tabell'!$G$4+0.1,pivå!$BV$3:$EF$1000,'lt tabell'!$K271,FALSE)="",#N/A,HLOOKUP('lt tabell'!$G$4+0.1,pivå!$BV$3:$EF$1000,'lt tabell'!$K271,FALSE))</f>
        <v>84.8</v>
      </c>
      <c r="Q271" s="37">
        <f>IF(HLOOKUP('lt tabell'!$G$4+0.2,pivå!$BV$3:$EF$1000,'lt tabell'!$K271,FALSE)="",#N/A,HLOOKUP('lt tabell'!$G$4+0.2,pivå!$BV$3:$EF$1000,'lt tabell'!$K271,FALSE))</f>
        <v>81.75</v>
      </c>
      <c r="S271" s="37">
        <f>IF(HLOOKUP('lt tabell'!$G$4,pivå!$EJ$3:$GT$1000,'lt tabell'!$K271,FALSE)="",#N/A,HLOOKUP('lt tabell'!$G$4,pivå!$EJ$3:$GT$1000,'lt tabell'!$K271,FALSE))</f>
        <v>88.75</v>
      </c>
      <c r="T271" s="37">
        <f>IF(HLOOKUP('lt tabell'!$G$4+0.1,pivå!$EJ$3:$GT$1000,'lt tabell'!$K271,FALSE)="",#N/A,HLOOKUP('lt tabell'!$G$4+0.1,pivå!$EJ$3:$GT$1000,'lt tabell'!$K271,FALSE))</f>
        <v>94.65</v>
      </c>
      <c r="U271" s="37">
        <f>IF(HLOOKUP('lt tabell'!$G$4+0.2,pivå!$EJ$3:$GT$1000,'lt tabell'!$K271,FALSE)="",#N/A,HLOOKUP('lt tabell'!$G$4+0.2,pivå!$EJ$3:$GT$1000,'lt tabell'!$K271,FALSE))</f>
        <v>91.51</v>
      </c>
    </row>
    <row r="272" spans="1:21" x14ac:dyDescent="0.25">
      <c r="A272" s="23"/>
      <c r="B272" s="9">
        <f>pivå!B274</f>
        <v>0</v>
      </c>
      <c r="C272" s="20">
        <f>pivå!E274</f>
        <v>0</v>
      </c>
      <c r="D272" s="12">
        <f>pivå!C274</f>
        <v>0</v>
      </c>
      <c r="E272" s="12">
        <f>pivå!D274</f>
        <v>0</v>
      </c>
      <c r="F272" s="14" t="str">
        <f>pivå!G274</f>
        <v>2010</v>
      </c>
      <c r="G272" s="25">
        <f>IF(HLOOKUP('lt tabell'!$G$4,pivå!$F$3:$BS$1000,'lt tabell'!$K272,FALSE)="",#N/A,HLOOKUP('lt tabell'!$G$4,pivå!$F$3:$BS$1000,'lt tabell'!$K272,FALSE))</f>
        <v>81.03</v>
      </c>
      <c r="H272" s="25">
        <f>IF(HLOOKUP('lt tabell'!$G$4+0.1,pivå!$F$3:$BS$1000,'lt tabell'!$K272,FALSE)="",#N/A,HLOOKUP('lt tabell'!$G$4+0.1,pivå!$F$3:$BS$1000,'lt tabell'!$K272,FALSE))</f>
        <v>92</v>
      </c>
      <c r="I272" s="25">
        <f>IF(HLOOKUP('lt tabell'!$G$4+0.2,pivå!$F$3:$BS$1000,'lt tabell'!$K272,FALSE)="",#N/A,HLOOKUP('lt tabell'!$G$4+0.2,pivå!$F$3:$BS$1000,'lt tabell'!$K272,FALSE))</f>
        <v>88.94</v>
      </c>
      <c r="J272" s="25"/>
      <c r="K272" s="26">
        <f>IF(pivå!BS274="",#N/A,pivå!BS274)</f>
        <v>78.489999999999995</v>
      </c>
      <c r="L272" s="26">
        <f>IF(pivå!BT274="",#N/A,pivå!BT274)</f>
        <v>85.45</v>
      </c>
      <c r="M272" s="26">
        <f>IF(pivå!BU274="",#N/A,pivå!BU274)</f>
        <v>83.31</v>
      </c>
      <c r="O272" s="37">
        <f>IF(HLOOKUP('lt tabell'!$G$4,pivå!$BV$3:$EF$1000,'lt tabell'!$K272,FALSE)="",#N/A,HLOOKUP('lt tabell'!$G$4,pivå!$BV$3:$EF$1000,'lt tabell'!$K272,FALSE))</f>
        <v>70.95</v>
      </c>
      <c r="P272" s="37">
        <f>IF(HLOOKUP('lt tabell'!$G$4+0.1,pivå!$BV$3:$EF$1000,'lt tabell'!$K272,FALSE)="",#N/A,HLOOKUP('lt tabell'!$G$4+0.1,pivå!$BV$3:$EF$1000,'lt tabell'!$K272,FALSE))</f>
        <v>87.66</v>
      </c>
      <c r="Q272" s="37">
        <f>IF(HLOOKUP('lt tabell'!$G$4+0.2,pivå!$BV$3:$EF$1000,'lt tabell'!$K272,FALSE)="",#N/A,HLOOKUP('lt tabell'!$G$4+0.2,pivå!$BV$3:$EF$1000,'lt tabell'!$K272,FALSE))</f>
        <v>84.68</v>
      </c>
      <c r="S272" s="37">
        <f>IF(HLOOKUP('lt tabell'!$G$4,pivå!$EJ$3:$GT$1000,'lt tabell'!$K272,FALSE)="",#N/A,HLOOKUP('lt tabell'!$G$4,pivå!$EJ$3:$GT$1000,'lt tabell'!$K272,FALSE))</f>
        <v>91.12</v>
      </c>
      <c r="T272" s="37">
        <f>IF(HLOOKUP('lt tabell'!$G$4+0.1,pivå!$EJ$3:$GT$1000,'lt tabell'!$K272,FALSE)="",#N/A,HLOOKUP('lt tabell'!$G$4+0.1,pivå!$EJ$3:$GT$1000,'lt tabell'!$K272,FALSE))</f>
        <v>96.34</v>
      </c>
      <c r="U272" s="37">
        <f>IF(HLOOKUP('lt tabell'!$G$4+0.2,pivå!$EJ$3:$GT$1000,'lt tabell'!$K272,FALSE)="",#N/A,HLOOKUP('lt tabell'!$G$4+0.2,pivå!$EJ$3:$GT$1000,'lt tabell'!$K272,FALSE))</f>
        <v>93.2</v>
      </c>
    </row>
    <row r="273" spans="1:21" x14ac:dyDescent="0.25">
      <c r="A273" s="23"/>
      <c r="B273" s="9">
        <f>pivå!B275</f>
        <v>0</v>
      </c>
      <c r="C273" s="20">
        <f>pivå!E275</f>
        <v>0</v>
      </c>
      <c r="D273" s="12">
        <f>pivå!C275</f>
        <v>0</v>
      </c>
      <c r="E273" s="12">
        <f>pivå!D275</f>
        <v>0</v>
      </c>
      <c r="F273" s="14" t="str">
        <f>pivå!G275</f>
        <v>2011</v>
      </c>
      <c r="G273" s="25">
        <f>IF(HLOOKUP('lt tabell'!$G$4,pivå!$F$3:$BS$1000,'lt tabell'!$K273,FALSE)="",#N/A,HLOOKUP('lt tabell'!$G$4,pivå!$F$3:$BS$1000,'lt tabell'!$K273,FALSE))</f>
        <v>83.67</v>
      </c>
      <c r="H273" s="25">
        <f>IF(HLOOKUP('lt tabell'!$G$4+0.1,pivå!$F$3:$BS$1000,'lt tabell'!$K273,FALSE)="",#N/A,HLOOKUP('lt tabell'!$G$4+0.1,pivå!$F$3:$BS$1000,'lt tabell'!$K273,FALSE))</f>
        <v>92.62</v>
      </c>
      <c r="I273" s="25">
        <f>IF(HLOOKUP('lt tabell'!$G$4+0.2,pivå!$F$3:$BS$1000,'lt tabell'!$K273,FALSE)="",#N/A,HLOOKUP('lt tabell'!$G$4+0.2,pivå!$F$3:$BS$1000,'lt tabell'!$K273,FALSE))</f>
        <v>90.06</v>
      </c>
      <c r="J273" s="25"/>
      <c r="K273" s="26">
        <f>IF(pivå!BS275="",#N/A,pivå!BS275)</f>
        <v>83.68</v>
      </c>
      <c r="L273" s="26">
        <f>IF(pivå!BT275="",#N/A,pivå!BT275)</f>
        <v>89.86</v>
      </c>
      <c r="M273" s="26">
        <f>IF(pivå!BU275="",#N/A,pivå!BU275)</f>
        <v>87.99</v>
      </c>
      <c r="O273" s="37">
        <f>IF(HLOOKUP('lt tabell'!$G$4,pivå!$BV$3:$EF$1000,'lt tabell'!$K273,FALSE)="",#N/A,HLOOKUP('lt tabell'!$G$4,pivå!$BV$3:$EF$1000,'lt tabell'!$K273,FALSE))</f>
        <v>73.319999999999993</v>
      </c>
      <c r="P273" s="37">
        <f>IF(HLOOKUP('lt tabell'!$G$4+0.1,pivå!$BV$3:$EF$1000,'lt tabell'!$K273,FALSE)="",#N/A,HLOOKUP('lt tabell'!$G$4+0.1,pivå!$BV$3:$EF$1000,'lt tabell'!$K273,FALSE))</f>
        <v>87.98</v>
      </c>
      <c r="Q273" s="37">
        <f>IF(HLOOKUP('lt tabell'!$G$4+0.2,pivå!$BV$3:$EF$1000,'lt tabell'!$K273,FALSE)="",#N/A,HLOOKUP('lt tabell'!$G$4+0.2,pivå!$BV$3:$EF$1000,'lt tabell'!$K273,FALSE))</f>
        <v>85.57</v>
      </c>
      <c r="S273" s="37">
        <f>IF(HLOOKUP('lt tabell'!$G$4,pivå!$EJ$3:$GT$1000,'lt tabell'!$K273,FALSE)="",#N/A,HLOOKUP('lt tabell'!$G$4,pivå!$EJ$3:$GT$1000,'lt tabell'!$K273,FALSE))</f>
        <v>94.02</v>
      </c>
      <c r="T273" s="37">
        <f>IF(HLOOKUP('lt tabell'!$G$4+0.1,pivå!$EJ$3:$GT$1000,'lt tabell'!$K273,FALSE)="",#N/A,HLOOKUP('lt tabell'!$G$4+0.1,pivå!$EJ$3:$GT$1000,'lt tabell'!$K273,FALSE))</f>
        <v>97.26</v>
      </c>
      <c r="U273" s="37">
        <f>IF(HLOOKUP('lt tabell'!$G$4+0.2,pivå!$EJ$3:$GT$1000,'lt tabell'!$K273,FALSE)="",#N/A,HLOOKUP('lt tabell'!$G$4+0.2,pivå!$EJ$3:$GT$1000,'lt tabell'!$K273,FALSE))</f>
        <v>94.54</v>
      </c>
    </row>
    <row r="274" spans="1:21" x14ac:dyDescent="0.25">
      <c r="A274" s="23"/>
      <c r="B274" s="9">
        <f>pivå!B276</f>
        <v>0</v>
      </c>
      <c r="C274" s="20">
        <f>pivå!E276</f>
        <v>0</v>
      </c>
      <c r="D274" s="12">
        <f>pivå!C276</f>
        <v>0</v>
      </c>
      <c r="E274" s="12">
        <f>pivå!D276</f>
        <v>0</v>
      </c>
      <c r="F274" s="14">
        <f>pivå!G276</f>
        <v>0</v>
      </c>
      <c r="G274" s="25" t="e">
        <f>IF(HLOOKUP('lt tabell'!$G$4,pivå!$F$3:$BS$1000,'lt tabell'!$K274,FALSE)="",#N/A,HLOOKUP('lt tabell'!$G$4,pivå!$F$3:$BS$1000,'lt tabell'!$K274,FALSE))</f>
        <v>#N/A</v>
      </c>
      <c r="H274" s="25" t="e">
        <f>IF(HLOOKUP('lt tabell'!$G$4+0.1,pivå!$F$3:$BS$1000,'lt tabell'!$K274,FALSE)="",#N/A,HLOOKUP('lt tabell'!$G$4+0.1,pivå!$F$3:$BS$1000,'lt tabell'!$K274,FALSE))</f>
        <v>#N/A</v>
      </c>
      <c r="I274" s="25" t="e">
        <f>IF(HLOOKUP('lt tabell'!$G$4+0.2,pivå!$F$3:$BS$1000,'lt tabell'!$K274,FALSE)="",#N/A,HLOOKUP('lt tabell'!$G$4+0.2,pivå!$F$3:$BS$1000,'lt tabell'!$K274,FALSE))</f>
        <v>#N/A</v>
      </c>
      <c r="J274" s="25"/>
      <c r="K274" s="26" t="e">
        <f>IF(pivå!BS276="",#N/A,pivå!BS276)</f>
        <v>#N/A</v>
      </c>
      <c r="L274" s="26" t="e">
        <f>IF(pivå!BT276="",#N/A,pivå!BT276)</f>
        <v>#N/A</v>
      </c>
      <c r="M274" s="26" t="e">
        <f>IF(pivå!BU276="",#N/A,pivå!BU276)</f>
        <v>#N/A</v>
      </c>
      <c r="O274" s="37" t="e">
        <f>IF(HLOOKUP('lt tabell'!$G$4,pivå!$BV$3:$EF$1000,'lt tabell'!$K274,FALSE)="",#N/A,HLOOKUP('lt tabell'!$G$4,pivå!$BV$3:$EF$1000,'lt tabell'!$K274,FALSE))</f>
        <v>#N/A</v>
      </c>
      <c r="P274" s="37" t="e">
        <f>IF(HLOOKUP('lt tabell'!$G$4+0.1,pivå!$BV$3:$EF$1000,'lt tabell'!$K274,FALSE)="",#N/A,HLOOKUP('lt tabell'!$G$4+0.1,pivå!$BV$3:$EF$1000,'lt tabell'!$K274,FALSE))</f>
        <v>#N/A</v>
      </c>
      <c r="Q274" s="37" t="e">
        <f>IF(HLOOKUP('lt tabell'!$G$4+0.2,pivå!$BV$3:$EF$1000,'lt tabell'!$K274,FALSE)="",#N/A,HLOOKUP('lt tabell'!$G$4+0.2,pivå!$BV$3:$EF$1000,'lt tabell'!$K274,FALSE))</f>
        <v>#N/A</v>
      </c>
      <c r="S274" s="37" t="e">
        <f>IF(HLOOKUP('lt tabell'!$G$4,pivå!$EJ$3:$GT$1000,'lt tabell'!$K274,FALSE)="",#N/A,HLOOKUP('lt tabell'!$G$4,pivå!$EJ$3:$GT$1000,'lt tabell'!$K274,FALSE))</f>
        <v>#N/A</v>
      </c>
      <c r="T274" s="37" t="e">
        <f>IF(HLOOKUP('lt tabell'!$G$4+0.1,pivå!$EJ$3:$GT$1000,'lt tabell'!$K274,FALSE)="",#N/A,HLOOKUP('lt tabell'!$G$4+0.1,pivå!$EJ$3:$GT$1000,'lt tabell'!$K274,FALSE))</f>
        <v>#N/A</v>
      </c>
      <c r="U274" s="37" t="e">
        <f>IF(HLOOKUP('lt tabell'!$G$4+0.2,pivå!$EJ$3:$GT$1000,'lt tabell'!$K274,FALSE)="",#N/A,HLOOKUP('lt tabell'!$G$4+0.2,pivå!$EJ$3:$GT$1000,'lt tabell'!$K274,FALSE))</f>
        <v>#N/A</v>
      </c>
    </row>
    <row r="275" spans="1:21" x14ac:dyDescent="0.25">
      <c r="A275" s="23"/>
      <c r="B275" s="9">
        <f>pivå!B277</f>
        <v>93</v>
      </c>
      <c r="C275" s="20" t="str">
        <f>pivå!E277</f>
        <v>Blodproppshämmande behandling vid icke ST-höjningsinfarkt</v>
      </c>
      <c r="D275" s="12" t="str">
        <f>pivå!C277</f>
        <v>SWEDEHEART - RIKS-HIA</v>
      </c>
      <c r="E275" s="12" t="str">
        <f>pivå!D277</f>
        <v>Procent</v>
      </c>
      <c r="F275" s="14" t="str">
        <f>pivå!G277</f>
        <v>2005</v>
      </c>
      <c r="G275" s="25">
        <f>IF(HLOOKUP('lt tabell'!$G$4,pivå!$F$3:$BS$1000,'lt tabell'!$K275,FALSE)="",#N/A,HLOOKUP('lt tabell'!$G$4,pivå!$F$3:$BS$1000,'lt tabell'!$K275,FALSE))</f>
        <v>97.96</v>
      </c>
      <c r="H275" s="25">
        <f>IF(HLOOKUP('lt tabell'!$G$4+0.1,pivå!$F$3:$BS$1000,'lt tabell'!$K275,FALSE)="",#N/A,HLOOKUP('lt tabell'!$G$4+0.1,pivå!$F$3:$BS$1000,'lt tabell'!$K275,FALSE))</f>
        <v>96.73</v>
      </c>
      <c r="I275" s="25">
        <f>IF(HLOOKUP('lt tabell'!$G$4+0.2,pivå!$F$3:$BS$1000,'lt tabell'!$K275,FALSE)="",#N/A,HLOOKUP('lt tabell'!$G$4+0.2,pivå!$F$3:$BS$1000,'lt tabell'!$K275,FALSE))</f>
        <v>97.03</v>
      </c>
      <c r="J275" s="25"/>
      <c r="K275" s="26">
        <f>IF(pivå!BS277="",#N/A,pivå!BS277)</f>
        <v>86.57</v>
      </c>
      <c r="L275" s="26">
        <f>IF(pivå!BT277="",#N/A,pivå!BT277)</f>
        <v>92.73</v>
      </c>
      <c r="M275" s="26">
        <f>IF(pivå!BU277="",#N/A,pivå!BU277)</f>
        <v>90.97</v>
      </c>
      <c r="O275" s="37">
        <f>IF(HLOOKUP('lt tabell'!$G$4,pivå!$BV$3:$EF$1000,'lt tabell'!$K275,FALSE)="",#N/A,HLOOKUP('lt tabell'!$G$4,pivå!$BV$3:$EF$1000,'lt tabell'!$K275,FALSE))</f>
        <v>94</v>
      </c>
      <c r="P275" s="37">
        <f>IF(HLOOKUP('lt tabell'!$G$4+0.1,pivå!$BV$3:$EF$1000,'lt tabell'!$K275,FALSE)="",#N/A,HLOOKUP('lt tabell'!$G$4+0.1,pivå!$BV$3:$EF$1000,'lt tabell'!$K275,FALSE))</f>
        <v>93.91</v>
      </c>
      <c r="Q275" s="37">
        <f>IF(HLOOKUP('lt tabell'!$G$4+0.2,pivå!$BV$3:$EF$1000,'lt tabell'!$K275,FALSE)="",#N/A,HLOOKUP('lt tabell'!$G$4+0.2,pivå!$BV$3:$EF$1000,'lt tabell'!$K275,FALSE))</f>
        <v>94.69</v>
      </c>
      <c r="S275" s="37">
        <f>IF(HLOOKUP('lt tabell'!$G$4,pivå!$EJ$3:$GT$1000,'lt tabell'!$K275,FALSE)="",#N/A,HLOOKUP('lt tabell'!$G$4,pivå!$EJ$3:$GT$1000,'lt tabell'!$K275,FALSE))</f>
        <v>100</v>
      </c>
      <c r="T275" s="37">
        <f>IF(HLOOKUP('lt tabell'!$G$4+0.1,pivå!$EJ$3:$GT$1000,'lt tabell'!$K275,FALSE)="",#N/A,HLOOKUP('lt tabell'!$G$4+0.1,pivå!$EJ$3:$GT$1000,'lt tabell'!$K275,FALSE))</f>
        <v>99.55</v>
      </c>
      <c r="U275" s="37">
        <f>IF(HLOOKUP('lt tabell'!$G$4+0.2,pivå!$EJ$3:$GT$1000,'lt tabell'!$K275,FALSE)="",#N/A,HLOOKUP('lt tabell'!$G$4+0.2,pivå!$EJ$3:$GT$1000,'lt tabell'!$K275,FALSE))</f>
        <v>99.37</v>
      </c>
    </row>
    <row r="276" spans="1:21" x14ac:dyDescent="0.25">
      <c r="A276" s="23"/>
      <c r="B276" s="9">
        <f>pivå!B278</f>
        <v>0</v>
      </c>
      <c r="C276" s="20">
        <f>pivå!E278</f>
        <v>0</v>
      </c>
      <c r="D276" s="12">
        <f>pivå!C278</f>
        <v>0</v>
      </c>
      <c r="E276" s="12">
        <f>pivå!D278</f>
        <v>0</v>
      </c>
      <c r="F276" s="14" t="str">
        <f>pivå!G278</f>
        <v>2006</v>
      </c>
      <c r="G276" s="25">
        <f>IF(HLOOKUP('lt tabell'!$G$4,pivå!$F$3:$BS$1000,'lt tabell'!$K276,FALSE)="",#N/A,HLOOKUP('lt tabell'!$G$4,pivå!$F$3:$BS$1000,'lt tabell'!$K276,FALSE))</f>
        <v>91.3</v>
      </c>
      <c r="H276" s="25">
        <f>IF(HLOOKUP('lt tabell'!$G$4+0.1,pivå!$F$3:$BS$1000,'lt tabell'!$K276,FALSE)="",#N/A,HLOOKUP('lt tabell'!$G$4+0.1,pivå!$F$3:$BS$1000,'lt tabell'!$K276,FALSE))</f>
        <v>95.49</v>
      </c>
      <c r="I276" s="25">
        <f>IF(HLOOKUP('lt tabell'!$G$4+0.2,pivå!$F$3:$BS$1000,'lt tabell'!$K276,FALSE)="",#N/A,HLOOKUP('lt tabell'!$G$4+0.2,pivå!$F$3:$BS$1000,'lt tabell'!$K276,FALSE))</f>
        <v>94.35</v>
      </c>
      <c r="J276" s="25"/>
      <c r="K276" s="26">
        <f>IF(pivå!BS278="",#N/A,pivå!BS278)</f>
        <v>81.28</v>
      </c>
      <c r="L276" s="26">
        <f>IF(pivå!BT278="",#N/A,pivå!BT278)</f>
        <v>89.3</v>
      </c>
      <c r="M276" s="26">
        <f>IF(pivå!BU278="",#N/A,pivå!BU278)</f>
        <v>86.81</v>
      </c>
      <c r="O276" s="37">
        <f>IF(HLOOKUP('lt tabell'!$G$4,pivå!$BV$3:$EF$1000,'lt tabell'!$K276,FALSE)="",#N/A,HLOOKUP('lt tabell'!$G$4,pivå!$BV$3:$EF$1000,'lt tabell'!$K276,FALSE))</f>
        <v>85.55</v>
      </c>
      <c r="P276" s="37">
        <f>IF(HLOOKUP('lt tabell'!$G$4+0.1,pivå!$BV$3:$EF$1000,'lt tabell'!$K276,FALSE)="",#N/A,HLOOKUP('lt tabell'!$G$4+0.1,pivå!$BV$3:$EF$1000,'lt tabell'!$K276,FALSE))</f>
        <v>92.89</v>
      </c>
      <c r="Q276" s="37">
        <f>IF(HLOOKUP('lt tabell'!$G$4+0.2,pivå!$BV$3:$EF$1000,'lt tabell'!$K276,FALSE)="",#N/A,HLOOKUP('lt tabell'!$G$4+0.2,pivå!$BV$3:$EF$1000,'lt tabell'!$K276,FALSE))</f>
        <v>91.88</v>
      </c>
      <c r="S276" s="37">
        <f>IF(HLOOKUP('lt tabell'!$G$4,pivå!$EJ$3:$GT$1000,'lt tabell'!$K276,FALSE)="",#N/A,HLOOKUP('lt tabell'!$G$4,pivå!$EJ$3:$GT$1000,'lt tabell'!$K276,FALSE))</f>
        <v>97.06</v>
      </c>
      <c r="T276" s="37">
        <f>IF(HLOOKUP('lt tabell'!$G$4+0.1,pivå!$EJ$3:$GT$1000,'lt tabell'!$K276,FALSE)="",#N/A,HLOOKUP('lt tabell'!$G$4+0.1,pivå!$EJ$3:$GT$1000,'lt tabell'!$K276,FALSE))</f>
        <v>98.1</v>
      </c>
      <c r="U276" s="37">
        <f>IF(HLOOKUP('lt tabell'!$G$4+0.2,pivå!$EJ$3:$GT$1000,'lt tabell'!$K276,FALSE)="",#N/A,HLOOKUP('lt tabell'!$G$4+0.2,pivå!$EJ$3:$GT$1000,'lt tabell'!$K276,FALSE))</f>
        <v>96.81</v>
      </c>
    </row>
    <row r="277" spans="1:21" x14ac:dyDescent="0.25">
      <c r="A277" s="23"/>
      <c r="B277" s="9">
        <f>pivå!B279</f>
        <v>0</v>
      </c>
      <c r="C277" s="20">
        <f>pivå!E279</f>
        <v>0</v>
      </c>
      <c r="D277" s="12">
        <f>pivå!C279</f>
        <v>0</v>
      </c>
      <c r="E277" s="12">
        <f>pivå!D279</f>
        <v>0</v>
      </c>
      <c r="F277" s="14" t="str">
        <f>pivå!G279</f>
        <v>2007</v>
      </c>
      <c r="G277" s="25">
        <f>IF(HLOOKUP('lt tabell'!$G$4,pivå!$F$3:$BS$1000,'lt tabell'!$K277,FALSE)="",#N/A,HLOOKUP('lt tabell'!$G$4,pivå!$F$3:$BS$1000,'lt tabell'!$K277,FALSE))</f>
        <v>92.98</v>
      </c>
      <c r="H277" s="25">
        <f>IF(HLOOKUP('lt tabell'!$G$4+0.1,pivå!$F$3:$BS$1000,'lt tabell'!$K277,FALSE)="",#N/A,HLOOKUP('lt tabell'!$G$4+0.1,pivå!$F$3:$BS$1000,'lt tabell'!$K277,FALSE))</f>
        <v>96.69</v>
      </c>
      <c r="I277" s="25">
        <f>IF(HLOOKUP('lt tabell'!$G$4+0.2,pivå!$F$3:$BS$1000,'lt tabell'!$K277,FALSE)="",#N/A,HLOOKUP('lt tabell'!$G$4+0.2,pivå!$F$3:$BS$1000,'lt tabell'!$K277,FALSE))</f>
        <v>95.6</v>
      </c>
      <c r="J277" s="25"/>
      <c r="K277" s="26">
        <f>IF(pivå!BS279="",#N/A,pivå!BS279)</f>
        <v>83.43</v>
      </c>
      <c r="L277" s="26">
        <f>IF(pivå!BT279="",#N/A,pivå!BT279)</f>
        <v>89.97</v>
      </c>
      <c r="M277" s="26">
        <f>IF(pivå!BU279="",#N/A,pivå!BU279)</f>
        <v>87.91</v>
      </c>
      <c r="O277" s="37">
        <f>IF(HLOOKUP('lt tabell'!$G$4,pivå!$BV$3:$EF$1000,'lt tabell'!$K277,FALSE)="",#N/A,HLOOKUP('lt tabell'!$G$4,pivå!$BV$3:$EF$1000,'lt tabell'!$K277,FALSE))</f>
        <v>88.29</v>
      </c>
      <c r="P277" s="37">
        <f>IF(HLOOKUP('lt tabell'!$G$4+0.1,pivå!$BV$3:$EF$1000,'lt tabell'!$K277,FALSE)="",#N/A,HLOOKUP('lt tabell'!$G$4+0.1,pivå!$BV$3:$EF$1000,'lt tabell'!$K277,FALSE))</f>
        <v>94.57</v>
      </c>
      <c r="Q277" s="37">
        <f>IF(HLOOKUP('lt tabell'!$G$4+0.2,pivå!$BV$3:$EF$1000,'lt tabell'!$K277,FALSE)="",#N/A,HLOOKUP('lt tabell'!$G$4+0.2,pivå!$BV$3:$EF$1000,'lt tabell'!$K277,FALSE))</f>
        <v>93.55</v>
      </c>
      <c r="S277" s="37">
        <f>IF(HLOOKUP('lt tabell'!$G$4,pivå!$EJ$3:$GT$1000,'lt tabell'!$K277,FALSE)="",#N/A,HLOOKUP('lt tabell'!$G$4,pivå!$EJ$3:$GT$1000,'lt tabell'!$K277,FALSE))</f>
        <v>97.67</v>
      </c>
      <c r="T277" s="37">
        <f>IF(HLOOKUP('lt tabell'!$G$4+0.1,pivå!$EJ$3:$GT$1000,'lt tabell'!$K277,FALSE)="",#N/A,HLOOKUP('lt tabell'!$G$4+0.1,pivå!$EJ$3:$GT$1000,'lt tabell'!$K277,FALSE))</f>
        <v>98.82</v>
      </c>
      <c r="U277" s="37">
        <f>IF(HLOOKUP('lt tabell'!$G$4+0.2,pivå!$EJ$3:$GT$1000,'lt tabell'!$K277,FALSE)="",#N/A,HLOOKUP('lt tabell'!$G$4+0.2,pivå!$EJ$3:$GT$1000,'lt tabell'!$K277,FALSE))</f>
        <v>97.64</v>
      </c>
    </row>
    <row r="278" spans="1:21" x14ac:dyDescent="0.25">
      <c r="A278" s="23"/>
      <c r="B278" s="9">
        <f>pivå!B280</f>
        <v>0</v>
      </c>
      <c r="C278" s="20">
        <f>pivå!E280</f>
        <v>0</v>
      </c>
      <c r="D278" s="12">
        <f>pivå!C280</f>
        <v>0</v>
      </c>
      <c r="E278" s="12">
        <f>pivå!D280</f>
        <v>0</v>
      </c>
      <c r="F278" s="14" t="str">
        <f>pivå!G280</f>
        <v>2008</v>
      </c>
      <c r="G278" s="25">
        <f>IF(HLOOKUP('lt tabell'!$G$4,pivå!$F$3:$BS$1000,'lt tabell'!$K278,FALSE)="",#N/A,HLOOKUP('lt tabell'!$G$4,pivå!$F$3:$BS$1000,'lt tabell'!$K278,FALSE))</f>
        <v>91.35</v>
      </c>
      <c r="H278" s="25">
        <f>IF(HLOOKUP('lt tabell'!$G$4+0.1,pivå!$F$3:$BS$1000,'lt tabell'!$K278,FALSE)="",#N/A,HLOOKUP('lt tabell'!$G$4+0.1,pivå!$F$3:$BS$1000,'lt tabell'!$K278,FALSE))</f>
        <v>96.59</v>
      </c>
      <c r="I278" s="25">
        <f>IF(HLOOKUP('lt tabell'!$G$4+0.2,pivå!$F$3:$BS$1000,'lt tabell'!$K278,FALSE)="",#N/A,HLOOKUP('lt tabell'!$G$4+0.2,pivå!$F$3:$BS$1000,'lt tabell'!$K278,FALSE))</f>
        <v>95.11</v>
      </c>
      <c r="J278" s="25"/>
      <c r="K278" s="26">
        <f>IF(pivå!BS280="",#N/A,pivå!BS280)</f>
        <v>87.69</v>
      </c>
      <c r="L278" s="26">
        <f>IF(pivå!BT280="",#N/A,pivå!BT280)</f>
        <v>93.35</v>
      </c>
      <c r="M278" s="26">
        <f>IF(pivå!BU280="",#N/A,pivå!BU280)</f>
        <v>91.63</v>
      </c>
      <c r="O278" s="37">
        <f>IF(HLOOKUP('lt tabell'!$G$4,pivå!$BV$3:$EF$1000,'lt tabell'!$K278,FALSE)="",#N/A,HLOOKUP('lt tabell'!$G$4,pivå!$BV$3:$EF$1000,'lt tabell'!$K278,FALSE))</f>
        <v>85.94</v>
      </c>
      <c r="P278" s="37">
        <f>IF(HLOOKUP('lt tabell'!$G$4+0.1,pivå!$BV$3:$EF$1000,'lt tabell'!$K278,FALSE)="",#N/A,HLOOKUP('lt tabell'!$G$4+0.1,pivå!$BV$3:$EF$1000,'lt tabell'!$K278,FALSE))</f>
        <v>94.4</v>
      </c>
      <c r="Q278" s="37">
        <f>IF(HLOOKUP('lt tabell'!$G$4+0.2,pivå!$BV$3:$EF$1000,'lt tabell'!$K278,FALSE)="",#N/A,HLOOKUP('lt tabell'!$G$4+0.2,pivå!$BV$3:$EF$1000,'lt tabell'!$K278,FALSE))</f>
        <v>92.9</v>
      </c>
      <c r="S278" s="37">
        <f>IF(HLOOKUP('lt tabell'!$G$4,pivå!$EJ$3:$GT$1000,'lt tabell'!$K278,FALSE)="",#N/A,HLOOKUP('lt tabell'!$G$4,pivå!$EJ$3:$GT$1000,'lt tabell'!$K278,FALSE))</f>
        <v>96.75</v>
      </c>
      <c r="T278" s="37">
        <f>IF(HLOOKUP('lt tabell'!$G$4+0.1,pivå!$EJ$3:$GT$1000,'lt tabell'!$K278,FALSE)="",#N/A,HLOOKUP('lt tabell'!$G$4+0.1,pivå!$EJ$3:$GT$1000,'lt tabell'!$K278,FALSE))</f>
        <v>98.78</v>
      </c>
      <c r="U278" s="37">
        <f>IF(HLOOKUP('lt tabell'!$G$4+0.2,pivå!$EJ$3:$GT$1000,'lt tabell'!$K278,FALSE)="",#N/A,HLOOKUP('lt tabell'!$G$4+0.2,pivå!$EJ$3:$GT$1000,'lt tabell'!$K278,FALSE))</f>
        <v>97.31</v>
      </c>
    </row>
    <row r="279" spans="1:21" x14ac:dyDescent="0.25">
      <c r="A279" s="23"/>
      <c r="B279" s="9">
        <f>pivå!B281</f>
        <v>0</v>
      </c>
      <c r="C279" s="20">
        <f>pivå!E281</f>
        <v>0</v>
      </c>
      <c r="D279" s="12">
        <f>pivå!C281</f>
        <v>0</v>
      </c>
      <c r="E279" s="12">
        <f>pivå!D281</f>
        <v>0</v>
      </c>
      <c r="F279" s="14" t="str">
        <f>pivå!G281</f>
        <v>2009</v>
      </c>
      <c r="G279" s="25">
        <f>IF(HLOOKUP('lt tabell'!$G$4,pivå!$F$3:$BS$1000,'lt tabell'!$K279,FALSE)="",#N/A,HLOOKUP('lt tabell'!$G$4,pivå!$F$3:$BS$1000,'lt tabell'!$K279,FALSE))</f>
        <v>92.94</v>
      </c>
      <c r="H279" s="25">
        <f>IF(HLOOKUP('lt tabell'!$G$4+0.1,pivå!$F$3:$BS$1000,'lt tabell'!$K279,FALSE)="",#N/A,HLOOKUP('lt tabell'!$G$4+0.1,pivå!$F$3:$BS$1000,'lt tabell'!$K279,FALSE))</f>
        <v>96.45</v>
      </c>
      <c r="I279" s="25">
        <f>IF(HLOOKUP('lt tabell'!$G$4+0.2,pivå!$F$3:$BS$1000,'lt tabell'!$K279,FALSE)="",#N/A,HLOOKUP('lt tabell'!$G$4+0.2,pivå!$F$3:$BS$1000,'lt tabell'!$K279,FALSE))</f>
        <v>95.64</v>
      </c>
      <c r="J279" s="25"/>
      <c r="K279" s="26">
        <f>IF(pivå!BS281="",#N/A,pivå!BS281)</f>
        <v>88.77</v>
      </c>
      <c r="L279" s="26">
        <f>IF(pivå!BT281="",#N/A,pivå!BT281)</f>
        <v>91.91</v>
      </c>
      <c r="M279" s="26">
        <f>IF(pivå!BU281="",#N/A,pivå!BU281)</f>
        <v>90.96</v>
      </c>
      <c r="O279" s="37">
        <f>IF(HLOOKUP('lt tabell'!$G$4,pivå!$BV$3:$EF$1000,'lt tabell'!$K279,FALSE)="",#N/A,HLOOKUP('lt tabell'!$G$4,pivå!$BV$3:$EF$1000,'lt tabell'!$K279,FALSE))</f>
        <v>87.5</v>
      </c>
      <c r="P279" s="37">
        <f>IF(HLOOKUP('lt tabell'!$G$4+0.1,pivå!$BV$3:$EF$1000,'lt tabell'!$K279,FALSE)="",#N/A,HLOOKUP('lt tabell'!$G$4+0.1,pivå!$BV$3:$EF$1000,'lt tabell'!$K279,FALSE))</f>
        <v>94.3</v>
      </c>
      <c r="Q279" s="37">
        <f>IF(HLOOKUP('lt tabell'!$G$4+0.2,pivå!$BV$3:$EF$1000,'lt tabell'!$K279,FALSE)="",#N/A,HLOOKUP('lt tabell'!$G$4+0.2,pivå!$BV$3:$EF$1000,'lt tabell'!$K279,FALSE))</f>
        <v>93.55</v>
      </c>
      <c r="S279" s="37">
        <f>IF(HLOOKUP('lt tabell'!$G$4,pivå!$EJ$3:$GT$1000,'lt tabell'!$K279,FALSE)="",#N/A,HLOOKUP('lt tabell'!$G$4,pivå!$EJ$3:$GT$1000,'lt tabell'!$K279,FALSE))</f>
        <v>98.39</v>
      </c>
      <c r="T279" s="37">
        <f>IF(HLOOKUP('lt tabell'!$G$4+0.1,pivå!$EJ$3:$GT$1000,'lt tabell'!$K279,FALSE)="",#N/A,HLOOKUP('lt tabell'!$G$4+0.1,pivå!$EJ$3:$GT$1000,'lt tabell'!$K279,FALSE))</f>
        <v>98.61</v>
      </c>
      <c r="U279" s="37">
        <f>IF(HLOOKUP('lt tabell'!$G$4+0.2,pivå!$EJ$3:$GT$1000,'lt tabell'!$K279,FALSE)="",#N/A,HLOOKUP('lt tabell'!$G$4+0.2,pivå!$EJ$3:$GT$1000,'lt tabell'!$K279,FALSE))</f>
        <v>97.73</v>
      </c>
    </row>
    <row r="280" spans="1:21" x14ac:dyDescent="0.25">
      <c r="A280" s="23"/>
      <c r="B280" s="9">
        <f>pivå!B282</f>
        <v>0</v>
      </c>
      <c r="C280" s="20">
        <f>pivå!E282</f>
        <v>0</v>
      </c>
      <c r="D280" s="12">
        <f>pivå!C282</f>
        <v>0</v>
      </c>
      <c r="E280" s="12">
        <f>pivå!D282</f>
        <v>0</v>
      </c>
      <c r="F280" s="14" t="str">
        <f>pivå!G282</f>
        <v>2010</v>
      </c>
      <c r="G280" s="25">
        <f>IF(HLOOKUP('lt tabell'!$G$4,pivå!$F$3:$BS$1000,'lt tabell'!$K280,FALSE)="",#N/A,HLOOKUP('lt tabell'!$G$4,pivå!$F$3:$BS$1000,'lt tabell'!$K280,FALSE))</f>
        <v>95.37</v>
      </c>
      <c r="H280" s="25">
        <f>IF(HLOOKUP('lt tabell'!$G$4+0.1,pivå!$F$3:$BS$1000,'lt tabell'!$K280,FALSE)="",#N/A,HLOOKUP('lt tabell'!$G$4+0.1,pivå!$F$3:$BS$1000,'lt tabell'!$K280,FALSE))</f>
        <v>97.22</v>
      </c>
      <c r="I280" s="25">
        <f>IF(HLOOKUP('lt tabell'!$G$4+0.2,pivå!$F$3:$BS$1000,'lt tabell'!$K280,FALSE)="",#N/A,HLOOKUP('lt tabell'!$G$4+0.2,pivå!$F$3:$BS$1000,'lt tabell'!$K280,FALSE))</f>
        <v>96.72</v>
      </c>
      <c r="J280" s="25"/>
      <c r="K280" s="26">
        <f>IF(pivå!BS282="",#N/A,pivå!BS282)</f>
        <v>90.43</v>
      </c>
      <c r="L280" s="26">
        <f>IF(pivå!BT282="",#N/A,pivå!BT282)</f>
        <v>95.2</v>
      </c>
      <c r="M280" s="26">
        <f>IF(pivå!BU282="",#N/A,pivå!BU282)</f>
        <v>93.8</v>
      </c>
      <c r="O280" s="37">
        <f>IF(HLOOKUP('lt tabell'!$G$4,pivå!$BV$3:$EF$1000,'lt tabell'!$K280,FALSE)="",#N/A,HLOOKUP('lt tabell'!$G$4,pivå!$BV$3:$EF$1000,'lt tabell'!$K280,FALSE))</f>
        <v>91.41</v>
      </c>
      <c r="P280" s="37">
        <f>IF(HLOOKUP('lt tabell'!$G$4+0.1,pivå!$BV$3:$EF$1000,'lt tabell'!$K280,FALSE)="",#N/A,HLOOKUP('lt tabell'!$G$4+0.1,pivå!$BV$3:$EF$1000,'lt tabell'!$K280,FALSE))</f>
        <v>95.32</v>
      </c>
      <c r="Q280" s="37">
        <f>IF(HLOOKUP('lt tabell'!$G$4+0.2,pivå!$BV$3:$EF$1000,'lt tabell'!$K280,FALSE)="",#N/A,HLOOKUP('lt tabell'!$G$4+0.2,pivå!$BV$3:$EF$1000,'lt tabell'!$K280,FALSE))</f>
        <v>94.96</v>
      </c>
      <c r="S280" s="37">
        <f>IF(HLOOKUP('lt tabell'!$G$4,pivå!$EJ$3:$GT$1000,'lt tabell'!$K280,FALSE)="",#N/A,HLOOKUP('lt tabell'!$G$4,pivå!$EJ$3:$GT$1000,'lt tabell'!$K280,FALSE))</f>
        <v>99.33</v>
      </c>
      <c r="T280" s="37">
        <f>IF(HLOOKUP('lt tabell'!$G$4+0.1,pivå!$EJ$3:$GT$1000,'lt tabell'!$K280,FALSE)="",#N/A,HLOOKUP('lt tabell'!$G$4+0.1,pivå!$EJ$3:$GT$1000,'lt tabell'!$K280,FALSE))</f>
        <v>99.12</v>
      </c>
      <c r="U280" s="37">
        <f>IF(HLOOKUP('lt tabell'!$G$4+0.2,pivå!$EJ$3:$GT$1000,'lt tabell'!$K280,FALSE)="",#N/A,HLOOKUP('lt tabell'!$G$4+0.2,pivå!$EJ$3:$GT$1000,'lt tabell'!$K280,FALSE))</f>
        <v>98.47</v>
      </c>
    </row>
    <row r="281" spans="1:21" x14ac:dyDescent="0.25">
      <c r="A281" s="23"/>
      <c r="B281" s="9">
        <f>pivå!B283</f>
        <v>0</v>
      </c>
      <c r="C281" s="20">
        <f>pivå!E283</f>
        <v>0</v>
      </c>
      <c r="D281" s="12">
        <f>pivå!C283</f>
        <v>0</v>
      </c>
      <c r="E281" s="12">
        <f>pivå!D283</f>
        <v>0</v>
      </c>
      <c r="F281" s="14" t="str">
        <f>pivå!G283</f>
        <v>2011</v>
      </c>
      <c r="G281" s="25">
        <f>IF(HLOOKUP('lt tabell'!$G$4,pivå!$F$3:$BS$1000,'lt tabell'!$K281,FALSE)="",#N/A,HLOOKUP('lt tabell'!$G$4,pivå!$F$3:$BS$1000,'lt tabell'!$K281,FALSE))</f>
        <v>88.51</v>
      </c>
      <c r="H281" s="25">
        <f>IF(HLOOKUP('lt tabell'!$G$4+0.1,pivå!$F$3:$BS$1000,'lt tabell'!$K281,FALSE)="",#N/A,HLOOKUP('lt tabell'!$G$4+0.1,pivå!$F$3:$BS$1000,'lt tabell'!$K281,FALSE))</f>
        <v>98.82</v>
      </c>
      <c r="I281" s="25">
        <f>IF(HLOOKUP('lt tabell'!$G$4+0.2,pivå!$F$3:$BS$1000,'lt tabell'!$K281,FALSE)="",#N/A,HLOOKUP('lt tabell'!$G$4+0.2,pivå!$F$3:$BS$1000,'lt tabell'!$K281,FALSE))</f>
        <v>96.19</v>
      </c>
      <c r="J281" s="25"/>
      <c r="K281" s="26">
        <f>IF(pivå!BS283="",#N/A,pivå!BS283)</f>
        <v>92.15</v>
      </c>
      <c r="L281" s="26">
        <f>IF(pivå!BT283="",#N/A,pivå!BT283)</f>
        <v>95.77</v>
      </c>
      <c r="M281" s="26">
        <f>IF(pivå!BU283="",#N/A,pivå!BU283)</f>
        <v>94.73</v>
      </c>
      <c r="O281" s="37">
        <f>IF(HLOOKUP('lt tabell'!$G$4,pivå!$BV$3:$EF$1000,'lt tabell'!$K281,FALSE)="",#N/A,HLOOKUP('lt tabell'!$G$4,pivå!$BV$3:$EF$1000,'lt tabell'!$K281,FALSE))</f>
        <v>81.8</v>
      </c>
      <c r="P281" s="37">
        <f>IF(HLOOKUP('lt tabell'!$G$4+0.1,pivå!$BV$3:$EF$1000,'lt tabell'!$K281,FALSE)="",#N/A,HLOOKUP('lt tabell'!$G$4+0.1,pivå!$BV$3:$EF$1000,'lt tabell'!$K281,FALSE))</f>
        <v>97.49</v>
      </c>
      <c r="Q281" s="37">
        <f>IF(HLOOKUP('lt tabell'!$G$4+0.2,pivå!$BV$3:$EF$1000,'lt tabell'!$K281,FALSE)="",#N/A,HLOOKUP('lt tabell'!$G$4+0.2,pivå!$BV$3:$EF$1000,'lt tabell'!$K281,FALSE))</f>
        <v>94.16</v>
      </c>
      <c r="S281" s="37">
        <f>IF(HLOOKUP('lt tabell'!$G$4,pivå!$EJ$3:$GT$1000,'lt tabell'!$K281,FALSE)="",#N/A,HLOOKUP('lt tabell'!$G$4,pivå!$EJ$3:$GT$1000,'lt tabell'!$K281,FALSE))</f>
        <v>95.21</v>
      </c>
      <c r="T281" s="37">
        <f>IF(HLOOKUP('lt tabell'!$G$4+0.1,pivå!$EJ$3:$GT$1000,'lt tabell'!$K281,FALSE)="",#N/A,HLOOKUP('lt tabell'!$G$4+0.1,pivå!$EJ$3:$GT$1000,'lt tabell'!$K281,FALSE))</f>
        <v>100</v>
      </c>
      <c r="U281" s="37">
        <f>IF(HLOOKUP('lt tabell'!$G$4+0.2,pivå!$EJ$3:$GT$1000,'lt tabell'!$K281,FALSE)="",#N/A,HLOOKUP('lt tabell'!$G$4+0.2,pivå!$EJ$3:$GT$1000,'lt tabell'!$K281,FALSE))</f>
        <v>98.22</v>
      </c>
    </row>
    <row r="282" spans="1:21" x14ac:dyDescent="0.25">
      <c r="A282" s="23"/>
      <c r="B282" s="9">
        <f>pivå!B284</f>
        <v>0</v>
      </c>
      <c r="C282" s="20">
        <f>pivå!E284</f>
        <v>0</v>
      </c>
      <c r="D282" s="12">
        <f>pivå!C284</f>
        <v>0</v>
      </c>
      <c r="E282" s="12">
        <f>pivå!D284</f>
        <v>0</v>
      </c>
      <c r="F282" s="14">
        <f>pivå!G284</f>
        <v>0</v>
      </c>
      <c r="G282" s="25" t="e">
        <f>IF(HLOOKUP('lt tabell'!$G$4,pivå!$F$3:$BS$1000,'lt tabell'!$K282,FALSE)="",#N/A,HLOOKUP('lt tabell'!$G$4,pivå!$F$3:$BS$1000,'lt tabell'!$K282,FALSE))</f>
        <v>#N/A</v>
      </c>
      <c r="H282" s="25" t="e">
        <f>IF(HLOOKUP('lt tabell'!$G$4+0.1,pivå!$F$3:$BS$1000,'lt tabell'!$K282,FALSE)="",#N/A,HLOOKUP('lt tabell'!$G$4+0.1,pivå!$F$3:$BS$1000,'lt tabell'!$K282,FALSE))</f>
        <v>#N/A</v>
      </c>
      <c r="I282" s="25" t="e">
        <f>IF(HLOOKUP('lt tabell'!$G$4+0.2,pivå!$F$3:$BS$1000,'lt tabell'!$K282,FALSE)="",#N/A,HLOOKUP('lt tabell'!$G$4+0.2,pivå!$F$3:$BS$1000,'lt tabell'!$K282,FALSE))</f>
        <v>#N/A</v>
      </c>
      <c r="J282" s="25"/>
      <c r="K282" s="26" t="e">
        <f>IF(pivå!BS284="",#N/A,pivå!BS284)</f>
        <v>#N/A</v>
      </c>
      <c r="L282" s="26" t="e">
        <f>IF(pivå!BT284="",#N/A,pivå!BT284)</f>
        <v>#N/A</v>
      </c>
      <c r="M282" s="26" t="e">
        <f>IF(pivå!BU284="",#N/A,pivå!BU284)</f>
        <v>#N/A</v>
      </c>
      <c r="O282" s="37" t="e">
        <f>IF(HLOOKUP('lt tabell'!$G$4,pivå!$BV$3:$EF$1000,'lt tabell'!$K282,FALSE)="",#N/A,HLOOKUP('lt tabell'!$G$4,pivå!$BV$3:$EF$1000,'lt tabell'!$K282,FALSE))</f>
        <v>#N/A</v>
      </c>
      <c r="P282" s="37" t="e">
        <f>IF(HLOOKUP('lt tabell'!$G$4+0.1,pivå!$BV$3:$EF$1000,'lt tabell'!$K282,FALSE)="",#N/A,HLOOKUP('lt tabell'!$G$4+0.1,pivå!$BV$3:$EF$1000,'lt tabell'!$K282,FALSE))</f>
        <v>#N/A</v>
      </c>
      <c r="Q282" s="37" t="e">
        <f>IF(HLOOKUP('lt tabell'!$G$4+0.2,pivå!$BV$3:$EF$1000,'lt tabell'!$K282,FALSE)="",#N/A,HLOOKUP('lt tabell'!$G$4+0.2,pivå!$BV$3:$EF$1000,'lt tabell'!$K282,FALSE))</f>
        <v>#N/A</v>
      </c>
      <c r="S282" s="37" t="e">
        <f>IF(HLOOKUP('lt tabell'!$G$4,pivå!$EJ$3:$GT$1000,'lt tabell'!$K282,FALSE)="",#N/A,HLOOKUP('lt tabell'!$G$4,pivå!$EJ$3:$GT$1000,'lt tabell'!$K282,FALSE))</f>
        <v>#N/A</v>
      </c>
      <c r="T282" s="37" t="e">
        <f>IF(HLOOKUP('lt tabell'!$G$4+0.1,pivå!$EJ$3:$GT$1000,'lt tabell'!$K282,FALSE)="",#N/A,HLOOKUP('lt tabell'!$G$4+0.1,pivå!$EJ$3:$GT$1000,'lt tabell'!$K282,FALSE))</f>
        <v>#N/A</v>
      </c>
      <c r="U282" s="37" t="e">
        <f>IF(HLOOKUP('lt tabell'!$G$4+0.2,pivå!$EJ$3:$GT$1000,'lt tabell'!$K282,FALSE)="",#N/A,HLOOKUP('lt tabell'!$G$4+0.2,pivå!$EJ$3:$GT$1000,'lt tabell'!$K282,FALSE))</f>
        <v>#N/A</v>
      </c>
    </row>
    <row r="283" spans="1:21" x14ac:dyDescent="0.25">
      <c r="A283" s="23"/>
      <c r="B283" s="9">
        <f>pivå!B285</f>
        <v>94</v>
      </c>
      <c r="C283" s="20" t="str">
        <f>pivå!E285</f>
        <v>Blodfettssänkande behandling efter hjärtinfarkt</v>
      </c>
      <c r="D283" s="12" t="str">
        <f>pivå!C285</f>
        <v>Patientregistret och Läkemedelsregistret, Socialstyrelsen</v>
      </c>
      <c r="E283" s="12" t="str">
        <f>pivå!D285</f>
        <v>Procent</v>
      </c>
      <c r="F283" s="14" t="str">
        <f>pivå!G285</f>
        <v>2005-2006</v>
      </c>
      <c r="G283" s="25">
        <f>IF(HLOOKUP('lt tabell'!$G$4,pivå!$F$3:$BS$1000,'lt tabell'!$K283,FALSE)="",#N/A,HLOOKUP('lt tabell'!$G$4,pivå!$F$3:$BS$1000,'lt tabell'!$K283,FALSE))</f>
        <v>71.8</v>
      </c>
      <c r="H283" s="25">
        <f>IF(HLOOKUP('lt tabell'!$G$4+0.1,pivå!$F$3:$BS$1000,'lt tabell'!$K283,FALSE)="",#N/A,HLOOKUP('lt tabell'!$G$4+0.1,pivå!$F$3:$BS$1000,'lt tabell'!$K283,FALSE))</f>
        <v>77.7</v>
      </c>
      <c r="I283" s="25">
        <f>IF(HLOOKUP('lt tabell'!$G$4+0.2,pivå!$F$3:$BS$1000,'lt tabell'!$K283,FALSE)="",#N/A,HLOOKUP('lt tabell'!$G$4+0.2,pivå!$F$3:$BS$1000,'lt tabell'!$K283,FALSE))</f>
        <v>76.2</v>
      </c>
      <c r="J283" s="25"/>
      <c r="K283" s="26">
        <f>IF(pivå!BS285="",#N/A,pivå!BS285)</f>
        <v>78.3</v>
      </c>
      <c r="L283" s="26">
        <f>IF(pivå!BT285="",#N/A,pivå!BT285)</f>
        <v>81.900000000000006</v>
      </c>
      <c r="M283" s="26">
        <f>IF(pivå!BU285="",#N/A,pivå!BU285)</f>
        <v>80.7</v>
      </c>
      <c r="O283" s="37">
        <f>IF(HLOOKUP('lt tabell'!$G$4,pivå!$BV$3:$EF$1000,'lt tabell'!$K283,FALSE)="",#N/A,HLOOKUP('lt tabell'!$G$4,pivå!$BV$3:$EF$1000,'lt tabell'!$K283,FALSE))</f>
        <v>65.5</v>
      </c>
      <c r="P283" s="37">
        <f>IF(HLOOKUP('lt tabell'!$G$4+0.1,pivå!$BV$3:$EF$1000,'lt tabell'!$K283,FALSE)="",#N/A,HLOOKUP('lt tabell'!$G$4+0.1,pivå!$BV$3:$EF$1000,'lt tabell'!$K283,FALSE))</f>
        <v>73.8</v>
      </c>
      <c r="Q283" s="37">
        <f>IF(HLOOKUP('lt tabell'!$G$4+0.2,pivå!$BV$3:$EF$1000,'lt tabell'!$K283,FALSE)="",#N/A,HLOOKUP('lt tabell'!$G$4+0.2,pivå!$BV$3:$EF$1000,'lt tabell'!$K283,FALSE))</f>
        <v>73</v>
      </c>
      <c r="S283" s="37">
        <f>IF(HLOOKUP('lt tabell'!$G$4,pivå!$EJ$3:$GT$1000,'lt tabell'!$K283,FALSE)="",#N/A,HLOOKUP('lt tabell'!$G$4,pivå!$EJ$3:$GT$1000,'lt tabell'!$K283,FALSE))</f>
        <v>78.099999999999994</v>
      </c>
      <c r="T283" s="37">
        <f>IF(HLOOKUP('lt tabell'!$G$4+0.1,pivå!$EJ$3:$GT$1000,'lt tabell'!$K283,FALSE)="",#N/A,HLOOKUP('lt tabell'!$G$4+0.1,pivå!$EJ$3:$GT$1000,'lt tabell'!$K283,FALSE))</f>
        <v>81.599999999999994</v>
      </c>
      <c r="U283" s="37">
        <f>IF(HLOOKUP('lt tabell'!$G$4+0.2,pivå!$EJ$3:$GT$1000,'lt tabell'!$K283,FALSE)="",#N/A,HLOOKUP('lt tabell'!$G$4+0.2,pivå!$EJ$3:$GT$1000,'lt tabell'!$K283,FALSE))</f>
        <v>79.5</v>
      </c>
    </row>
    <row r="284" spans="1:21" x14ac:dyDescent="0.25">
      <c r="A284" s="23"/>
      <c r="B284" s="9">
        <f>pivå!B286</f>
        <v>0</v>
      </c>
      <c r="C284" s="20">
        <f>pivå!E286</f>
        <v>0</v>
      </c>
      <c r="D284" s="12">
        <f>pivå!C286</f>
        <v>0</v>
      </c>
      <c r="E284" s="12">
        <f>pivå!D286</f>
        <v>0</v>
      </c>
      <c r="F284" s="14" t="str">
        <f>pivå!G286</f>
        <v>2007-2008</v>
      </c>
      <c r="G284" s="25">
        <f>IF(HLOOKUP('lt tabell'!$G$4,pivå!$F$3:$BS$1000,'lt tabell'!$K284,FALSE)="",#N/A,HLOOKUP('lt tabell'!$G$4,pivå!$F$3:$BS$1000,'lt tabell'!$K284,FALSE))</f>
        <v>76</v>
      </c>
      <c r="H284" s="25">
        <f>IF(HLOOKUP('lt tabell'!$G$4+0.1,pivå!$F$3:$BS$1000,'lt tabell'!$K284,FALSE)="",#N/A,HLOOKUP('lt tabell'!$G$4+0.1,pivå!$F$3:$BS$1000,'lt tabell'!$K284,FALSE))</f>
        <v>83.1</v>
      </c>
      <c r="I284" s="25">
        <f>IF(HLOOKUP('lt tabell'!$G$4+0.2,pivå!$F$3:$BS$1000,'lt tabell'!$K284,FALSE)="",#N/A,HLOOKUP('lt tabell'!$G$4+0.2,pivå!$F$3:$BS$1000,'lt tabell'!$K284,FALSE))</f>
        <v>80.900000000000006</v>
      </c>
      <c r="J284" s="25"/>
      <c r="K284" s="26">
        <f>IF(pivå!BS286="",#N/A,pivå!BS286)</f>
        <v>81.400000000000006</v>
      </c>
      <c r="L284" s="26">
        <f>IF(pivå!BT286="",#N/A,pivå!BT286)</f>
        <v>85.1</v>
      </c>
      <c r="M284" s="26">
        <f>IF(pivå!BU286="",#N/A,pivå!BU286)</f>
        <v>83.9</v>
      </c>
      <c r="O284" s="37">
        <f>IF(HLOOKUP('lt tabell'!$G$4,pivå!$BV$3:$EF$1000,'lt tabell'!$K284,FALSE)="",#N/A,HLOOKUP('lt tabell'!$G$4,pivå!$BV$3:$EF$1000,'lt tabell'!$K284,FALSE))</f>
        <v>70.5</v>
      </c>
      <c r="P284" s="37">
        <f>IF(HLOOKUP('lt tabell'!$G$4+0.1,pivå!$BV$3:$EF$1000,'lt tabell'!$K284,FALSE)="",#N/A,HLOOKUP('lt tabell'!$G$4+0.1,pivå!$BV$3:$EF$1000,'lt tabell'!$K284,FALSE))</f>
        <v>79.400000000000006</v>
      </c>
      <c r="Q284" s="37">
        <f>IF(HLOOKUP('lt tabell'!$G$4+0.2,pivå!$BV$3:$EF$1000,'lt tabell'!$K284,FALSE)="",#N/A,HLOOKUP('lt tabell'!$G$4+0.2,pivå!$BV$3:$EF$1000,'lt tabell'!$K284,FALSE))</f>
        <v>77.900000000000006</v>
      </c>
      <c r="S284" s="37">
        <f>IF(HLOOKUP('lt tabell'!$G$4,pivå!$EJ$3:$GT$1000,'lt tabell'!$K284,FALSE)="",#N/A,HLOOKUP('lt tabell'!$G$4,pivå!$EJ$3:$GT$1000,'lt tabell'!$K284,FALSE))</f>
        <v>81.599999999999994</v>
      </c>
      <c r="T284" s="37">
        <f>IF(HLOOKUP('lt tabell'!$G$4+0.1,pivå!$EJ$3:$GT$1000,'lt tabell'!$K284,FALSE)="",#N/A,HLOOKUP('lt tabell'!$G$4+0.1,pivå!$EJ$3:$GT$1000,'lt tabell'!$K284,FALSE))</f>
        <v>86.7</v>
      </c>
      <c r="U284" s="37">
        <f>IF(HLOOKUP('lt tabell'!$G$4+0.2,pivå!$EJ$3:$GT$1000,'lt tabell'!$K284,FALSE)="",#N/A,HLOOKUP('lt tabell'!$G$4+0.2,pivå!$EJ$3:$GT$1000,'lt tabell'!$K284,FALSE))</f>
        <v>84</v>
      </c>
    </row>
    <row r="285" spans="1:21" x14ac:dyDescent="0.25">
      <c r="A285" s="23"/>
      <c r="B285" s="9">
        <f>pivå!B287</f>
        <v>0</v>
      </c>
      <c r="C285" s="20">
        <f>pivå!E287</f>
        <v>0</v>
      </c>
      <c r="D285" s="12">
        <f>pivå!C287</f>
        <v>0</v>
      </c>
      <c r="E285" s="12">
        <f>pivå!D287</f>
        <v>0</v>
      </c>
      <c r="F285" s="14" t="str">
        <f>pivå!G287</f>
        <v>2009-2010</v>
      </c>
      <c r="G285" s="25">
        <f>IF(HLOOKUP('lt tabell'!$G$4,pivå!$F$3:$BS$1000,'lt tabell'!$K285,FALSE)="",#N/A,HLOOKUP('lt tabell'!$G$4,pivå!$F$3:$BS$1000,'lt tabell'!$K285,FALSE))</f>
        <v>79.599999999999994</v>
      </c>
      <c r="H285" s="25">
        <f>IF(HLOOKUP('lt tabell'!$G$4+0.1,pivå!$F$3:$BS$1000,'lt tabell'!$K285,FALSE)="",#N/A,HLOOKUP('lt tabell'!$G$4+0.1,pivå!$F$3:$BS$1000,'lt tabell'!$K285,FALSE))</f>
        <v>84.5</v>
      </c>
      <c r="I285" s="25">
        <f>IF(HLOOKUP('lt tabell'!$G$4+0.2,pivå!$F$3:$BS$1000,'lt tabell'!$K285,FALSE)="",#N/A,HLOOKUP('lt tabell'!$G$4+0.2,pivå!$F$3:$BS$1000,'lt tabell'!$K285,FALSE))</f>
        <v>83.2</v>
      </c>
      <c r="J285" s="25"/>
      <c r="K285" s="26">
        <f>IF(pivå!BS287="",#N/A,pivå!BS287)</f>
        <v>79.900000000000006</v>
      </c>
      <c r="L285" s="26">
        <f>IF(pivå!BT287="",#N/A,pivå!BT287)</f>
        <v>85.7</v>
      </c>
      <c r="M285" s="26">
        <f>IF(pivå!BU287="",#N/A,pivå!BU287)</f>
        <v>83.9</v>
      </c>
      <c r="O285" s="37">
        <f>IF(HLOOKUP('lt tabell'!$G$4,pivå!$BV$3:$EF$1000,'lt tabell'!$K285,FALSE)="",#N/A,HLOOKUP('lt tabell'!$G$4,pivå!$BV$3:$EF$1000,'lt tabell'!$K285,FALSE))</f>
        <v>73.5</v>
      </c>
      <c r="P285" s="37">
        <f>IF(HLOOKUP('lt tabell'!$G$4+0.1,pivå!$BV$3:$EF$1000,'lt tabell'!$K285,FALSE)="",#N/A,HLOOKUP('lt tabell'!$G$4+0.1,pivå!$BV$3:$EF$1000,'lt tabell'!$K285,FALSE))</f>
        <v>81.099999999999994</v>
      </c>
      <c r="Q285" s="37">
        <f>IF(HLOOKUP('lt tabell'!$G$4+0.2,pivå!$BV$3:$EF$1000,'lt tabell'!$K285,FALSE)="",#N/A,HLOOKUP('lt tabell'!$G$4+0.2,pivå!$BV$3:$EF$1000,'lt tabell'!$K285,FALSE))</f>
        <v>80.2</v>
      </c>
      <c r="S285" s="37">
        <f>IF(HLOOKUP('lt tabell'!$G$4,pivå!$EJ$3:$GT$1000,'lt tabell'!$K285,FALSE)="",#N/A,HLOOKUP('lt tabell'!$G$4,pivå!$EJ$3:$GT$1000,'lt tabell'!$K285,FALSE))</f>
        <v>85.8</v>
      </c>
      <c r="T285" s="37">
        <f>IF(HLOOKUP('lt tabell'!$G$4+0.1,pivå!$EJ$3:$GT$1000,'lt tabell'!$K285,FALSE)="",#N/A,HLOOKUP('lt tabell'!$G$4+0.1,pivå!$EJ$3:$GT$1000,'lt tabell'!$K285,FALSE))</f>
        <v>87.9</v>
      </c>
      <c r="U285" s="37">
        <f>IF(HLOOKUP('lt tabell'!$G$4+0.2,pivå!$EJ$3:$GT$1000,'lt tabell'!$K285,FALSE)="",#N/A,HLOOKUP('lt tabell'!$G$4+0.2,pivå!$EJ$3:$GT$1000,'lt tabell'!$K285,FALSE))</f>
        <v>86.1</v>
      </c>
    </row>
    <row r="286" spans="1:21" x14ac:dyDescent="0.25">
      <c r="A286" s="23"/>
      <c r="B286" s="9">
        <f>pivå!B288</f>
        <v>0</v>
      </c>
      <c r="C286" s="20">
        <f>pivå!E288</f>
        <v>0</v>
      </c>
      <c r="D286" s="12">
        <f>pivå!C288</f>
        <v>0</v>
      </c>
      <c r="E286" s="12">
        <f>pivå!D288</f>
        <v>0</v>
      </c>
      <c r="F286" s="14">
        <f>pivå!G288</f>
        <v>0</v>
      </c>
      <c r="G286" s="25" t="e">
        <f>IF(HLOOKUP('lt tabell'!$G$4,pivå!$F$3:$BS$1000,'lt tabell'!$K286,FALSE)="",#N/A,HLOOKUP('lt tabell'!$G$4,pivå!$F$3:$BS$1000,'lt tabell'!$K286,FALSE))</f>
        <v>#N/A</v>
      </c>
      <c r="H286" s="25" t="e">
        <f>IF(HLOOKUP('lt tabell'!$G$4+0.1,pivå!$F$3:$BS$1000,'lt tabell'!$K286,FALSE)="",#N/A,HLOOKUP('lt tabell'!$G$4+0.1,pivå!$F$3:$BS$1000,'lt tabell'!$K286,FALSE))</f>
        <v>#N/A</v>
      </c>
      <c r="I286" s="25" t="e">
        <f>IF(HLOOKUP('lt tabell'!$G$4+0.2,pivå!$F$3:$BS$1000,'lt tabell'!$K286,FALSE)="",#N/A,HLOOKUP('lt tabell'!$G$4+0.2,pivå!$F$3:$BS$1000,'lt tabell'!$K286,FALSE))</f>
        <v>#N/A</v>
      </c>
      <c r="J286" s="25"/>
      <c r="K286" s="26" t="e">
        <f>IF(pivå!BS288="",#N/A,pivå!BS288)</f>
        <v>#N/A</v>
      </c>
      <c r="L286" s="26" t="e">
        <f>IF(pivå!BT288="",#N/A,pivå!BT288)</f>
        <v>#N/A</v>
      </c>
      <c r="M286" s="26" t="e">
        <f>IF(pivå!BU288="",#N/A,pivå!BU288)</f>
        <v>#N/A</v>
      </c>
      <c r="O286" s="37" t="e">
        <f>IF(HLOOKUP('lt tabell'!$G$4,pivå!$BV$3:$EF$1000,'lt tabell'!$K286,FALSE)="",#N/A,HLOOKUP('lt tabell'!$G$4,pivå!$BV$3:$EF$1000,'lt tabell'!$K286,FALSE))</f>
        <v>#N/A</v>
      </c>
      <c r="P286" s="37" t="e">
        <f>IF(HLOOKUP('lt tabell'!$G$4+0.1,pivå!$BV$3:$EF$1000,'lt tabell'!$K286,FALSE)="",#N/A,HLOOKUP('lt tabell'!$G$4+0.1,pivå!$BV$3:$EF$1000,'lt tabell'!$K286,FALSE))</f>
        <v>#N/A</v>
      </c>
      <c r="Q286" s="37" t="e">
        <f>IF(HLOOKUP('lt tabell'!$G$4+0.2,pivå!$BV$3:$EF$1000,'lt tabell'!$K286,FALSE)="",#N/A,HLOOKUP('lt tabell'!$G$4+0.2,pivå!$BV$3:$EF$1000,'lt tabell'!$K286,FALSE))</f>
        <v>#N/A</v>
      </c>
      <c r="S286" s="37" t="e">
        <f>IF(HLOOKUP('lt tabell'!$G$4,pivå!$EJ$3:$GT$1000,'lt tabell'!$K286,FALSE)="",#N/A,HLOOKUP('lt tabell'!$G$4,pivå!$EJ$3:$GT$1000,'lt tabell'!$K286,FALSE))</f>
        <v>#N/A</v>
      </c>
      <c r="T286" s="37" t="e">
        <f>IF(HLOOKUP('lt tabell'!$G$4+0.1,pivå!$EJ$3:$GT$1000,'lt tabell'!$K286,FALSE)="",#N/A,HLOOKUP('lt tabell'!$G$4+0.1,pivå!$EJ$3:$GT$1000,'lt tabell'!$K286,FALSE))</f>
        <v>#N/A</v>
      </c>
      <c r="U286" s="37" t="e">
        <f>IF(HLOOKUP('lt tabell'!$G$4+0.2,pivå!$EJ$3:$GT$1000,'lt tabell'!$K286,FALSE)="",#N/A,HLOOKUP('lt tabell'!$G$4+0.2,pivå!$EJ$3:$GT$1000,'lt tabell'!$K286,FALSE))</f>
        <v>#N/A</v>
      </c>
    </row>
    <row r="287" spans="1:21" x14ac:dyDescent="0.25">
      <c r="A287" s="23"/>
      <c r="B287" s="9">
        <f>pivå!B289</f>
        <v>101</v>
      </c>
      <c r="C287" s="20" t="str">
        <f>pivå!E289</f>
        <v>Dödlighet efter förstagångsstroke</v>
      </c>
      <c r="D287" s="12" t="str">
        <f>pivå!C289</f>
        <v>Patientregistret och Dödsorsaksregistret, Socialstyrelsen</v>
      </c>
      <c r="E287" s="12" t="str">
        <f>pivå!D289</f>
        <v>Procent</v>
      </c>
      <c r="F287" s="14" t="str">
        <f>pivå!G289</f>
        <v>1994-1996</v>
      </c>
      <c r="G287" s="25">
        <f>IF(HLOOKUP('lt tabell'!$G$4,pivå!$F$3:$BS$1000,'lt tabell'!$K287,FALSE)="",#N/A,HLOOKUP('lt tabell'!$G$4,pivå!$F$3:$BS$1000,'lt tabell'!$K287,FALSE))</f>
        <v>21.43716143636507</v>
      </c>
      <c r="H287" s="25">
        <f>IF(HLOOKUP('lt tabell'!$G$4+0.1,pivå!$F$3:$BS$1000,'lt tabell'!$K287,FALSE)="",#N/A,HLOOKUP('lt tabell'!$G$4+0.1,pivå!$F$3:$BS$1000,'lt tabell'!$K287,FALSE))</f>
        <v>20.191551333215543</v>
      </c>
      <c r="I287" s="25">
        <f>IF(HLOOKUP('lt tabell'!$G$4+0.2,pivå!$F$3:$BS$1000,'lt tabell'!$K287,FALSE)="",#N/A,HLOOKUP('lt tabell'!$G$4+0.2,pivå!$F$3:$BS$1000,'lt tabell'!$K287,FALSE))</f>
        <v>21.058110475027615</v>
      </c>
      <c r="J287" s="25"/>
      <c r="K287" s="26">
        <f>IF(pivå!BS289="",#N/A,pivå!BS289)</f>
        <v>25.312402053472937</v>
      </c>
      <c r="L287" s="26">
        <f>IF(pivå!BT289="",#N/A,pivå!BT289)</f>
        <v>24.87443754374274</v>
      </c>
      <c r="M287" s="26">
        <f>IF(pivå!BU289="",#N/A,pivå!BU289)</f>
        <v>25.1170020205276</v>
      </c>
      <c r="O287" s="37">
        <f>IF(HLOOKUP('lt tabell'!$G$4,pivå!$BV$3:$EF$1000,'lt tabell'!$K287,FALSE)="",#N/A,HLOOKUP('lt tabell'!$G$4,pivå!$BV$3:$EF$1000,'lt tabell'!$K287,FALSE))</f>
        <v>18.801432108667644</v>
      </c>
      <c r="P287" s="37">
        <f>IF(HLOOKUP('lt tabell'!$G$4+0.1,pivå!$BV$3:$EF$1000,'lt tabell'!$K287,FALSE)="",#N/A,HLOOKUP('lt tabell'!$G$4+0.1,pivå!$BV$3:$EF$1000,'lt tabell'!$K287,FALSE))</f>
        <v>17.326336520372003</v>
      </c>
      <c r="Q287" s="37">
        <f>IF(HLOOKUP('lt tabell'!$G$4+0.2,pivå!$BV$3:$EF$1000,'lt tabell'!$K287,FALSE)="",#N/A,HLOOKUP('lt tabell'!$G$4+0.2,pivå!$BV$3:$EF$1000,'lt tabell'!$K287,FALSE))</f>
        <v>19.161129028350011</v>
      </c>
      <c r="S287" s="37">
        <f>IF(HLOOKUP('lt tabell'!$G$4,pivå!$EJ$3:$GT$1000,'lt tabell'!$K287,FALSE)="",#N/A,HLOOKUP('lt tabell'!$G$4,pivå!$EJ$3:$GT$1000,'lt tabell'!$K287,FALSE))</f>
        <v>24.072890764062496</v>
      </c>
      <c r="T287" s="37">
        <f>IF(HLOOKUP('lt tabell'!$G$4+0.1,pivå!$EJ$3:$GT$1000,'lt tabell'!$K287,FALSE)="",#N/A,HLOOKUP('lt tabell'!$G$4+0.1,pivå!$EJ$3:$GT$1000,'lt tabell'!$K287,FALSE))</f>
        <v>23.056766146059086</v>
      </c>
      <c r="U287" s="37">
        <f>IF(HLOOKUP('lt tabell'!$G$4+0.2,pivå!$EJ$3:$GT$1000,'lt tabell'!$K287,FALSE)="",#N/A,HLOOKUP('lt tabell'!$G$4+0.2,pivå!$EJ$3:$GT$1000,'lt tabell'!$K287,FALSE))</f>
        <v>22.955091921705218</v>
      </c>
    </row>
    <row r="288" spans="1:21" x14ac:dyDescent="0.25">
      <c r="A288" s="23"/>
      <c r="B288" s="9">
        <f>pivå!B290</f>
        <v>0</v>
      </c>
      <c r="C288" s="20">
        <f>pivå!E290</f>
        <v>0</v>
      </c>
      <c r="D288" s="12">
        <f>pivå!C290</f>
        <v>0</v>
      </c>
      <c r="E288" s="12">
        <f>pivå!D290</f>
        <v>0</v>
      </c>
      <c r="F288" s="14" t="str">
        <f>pivå!G290</f>
        <v>1997-1999</v>
      </c>
      <c r="G288" s="25">
        <f>IF(HLOOKUP('lt tabell'!$G$4,pivå!$F$3:$BS$1000,'lt tabell'!$K288,FALSE)="",#N/A,HLOOKUP('lt tabell'!$G$4,pivå!$F$3:$BS$1000,'lt tabell'!$K288,FALSE))</f>
        <v>20.68586246155672</v>
      </c>
      <c r="H288" s="25">
        <f>IF(HLOOKUP('lt tabell'!$G$4+0.1,pivå!$F$3:$BS$1000,'lt tabell'!$K288,FALSE)="",#N/A,HLOOKUP('lt tabell'!$G$4+0.1,pivå!$F$3:$BS$1000,'lt tabell'!$K288,FALSE))</f>
        <v>19.116565851703303</v>
      </c>
      <c r="I288" s="25">
        <f>IF(HLOOKUP('lt tabell'!$G$4+0.2,pivå!$F$3:$BS$1000,'lt tabell'!$K288,FALSE)="",#N/A,HLOOKUP('lt tabell'!$G$4+0.2,pivå!$F$3:$BS$1000,'lt tabell'!$K288,FALSE))</f>
        <v>20.133336588655858</v>
      </c>
      <c r="J288" s="25"/>
      <c r="K288" s="26">
        <f>IF(pivå!BS290="",#N/A,pivå!BS290)</f>
        <v>24.066672261900326</v>
      </c>
      <c r="L288" s="26">
        <f>IF(pivå!BT290="",#N/A,pivå!BT290)</f>
        <v>23.80777349892654</v>
      </c>
      <c r="M288" s="26">
        <f>IF(pivå!BU290="",#N/A,pivå!BU290)</f>
        <v>23.96184514230136</v>
      </c>
      <c r="O288" s="37">
        <f>IF(HLOOKUP('lt tabell'!$G$4,pivå!$BV$3:$EF$1000,'lt tabell'!$K288,FALSE)="",#N/A,HLOOKUP('lt tabell'!$G$4,pivå!$BV$3:$EF$1000,'lt tabell'!$K288,FALSE))</f>
        <v>18.571606982446294</v>
      </c>
      <c r="P288" s="37">
        <f>IF(HLOOKUP('lt tabell'!$G$4+0.1,pivå!$BV$3:$EF$1000,'lt tabell'!$K288,FALSE)="",#N/A,HLOOKUP('lt tabell'!$G$4+0.1,pivå!$BV$3:$EF$1000,'lt tabell'!$K288,FALSE))</f>
        <v>16.754760338651774</v>
      </c>
      <c r="Q288" s="37">
        <f>IF(HLOOKUP('lt tabell'!$G$4+0.2,pivå!$BV$3:$EF$1000,'lt tabell'!$K288,FALSE)="",#N/A,HLOOKUP('lt tabell'!$G$4+0.2,pivå!$BV$3:$EF$1000,'lt tabell'!$K288,FALSE))</f>
        <v>18.602389309644376</v>
      </c>
      <c r="S288" s="37">
        <f>IF(HLOOKUP('lt tabell'!$G$4,pivå!$EJ$3:$GT$1000,'lt tabell'!$K288,FALSE)="",#N/A,HLOOKUP('lt tabell'!$G$4,pivå!$EJ$3:$GT$1000,'lt tabell'!$K288,FALSE))</f>
        <v>22.800117940667146</v>
      </c>
      <c r="T288" s="37">
        <f>IF(HLOOKUP('lt tabell'!$G$4+0.1,pivå!$EJ$3:$GT$1000,'lt tabell'!$K288,FALSE)="",#N/A,HLOOKUP('lt tabell'!$G$4+0.1,pivå!$EJ$3:$GT$1000,'lt tabell'!$K288,FALSE))</f>
        <v>21.478371364754835</v>
      </c>
      <c r="U288" s="37">
        <f>IF(HLOOKUP('lt tabell'!$G$4+0.2,pivå!$EJ$3:$GT$1000,'lt tabell'!$K288,FALSE)="",#N/A,HLOOKUP('lt tabell'!$G$4+0.2,pivå!$EJ$3:$GT$1000,'lt tabell'!$K288,FALSE))</f>
        <v>21.66428386766734</v>
      </c>
    </row>
    <row r="289" spans="1:21" x14ac:dyDescent="0.25">
      <c r="A289" s="23"/>
      <c r="B289" s="9">
        <f>pivå!B291</f>
        <v>0</v>
      </c>
      <c r="C289" s="20">
        <f>pivå!E291</f>
        <v>0</v>
      </c>
      <c r="D289" s="12">
        <f>pivå!C291</f>
        <v>0</v>
      </c>
      <c r="E289" s="12">
        <f>pivå!D291</f>
        <v>0</v>
      </c>
      <c r="F289" s="14" t="str">
        <f>pivå!G291</f>
        <v>2000-2002</v>
      </c>
      <c r="G289" s="25">
        <f>IF(HLOOKUP('lt tabell'!$G$4,pivå!$F$3:$BS$1000,'lt tabell'!$K289,FALSE)="",#N/A,HLOOKUP('lt tabell'!$G$4,pivå!$F$3:$BS$1000,'lt tabell'!$K289,FALSE))</f>
        <v>18.526187079803563</v>
      </c>
      <c r="H289" s="25">
        <f>IF(HLOOKUP('lt tabell'!$G$4+0.1,pivå!$F$3:$BS$1000,'lt tabell'!$K289,FALSE)="",#N/A,HLOOKUP('lt tabell'!$G$4+0.1,pivå!$F$3:$BS$1000,'lt tabell'!$K289,FALSE))</f>
        <v>17.281813646053418</v>
      </c>
      <c r="I289" s="25">
        <f>IF(HLOOKUP('lt tabell'!$G$4+0.2,pivå!$F$3:$BS$1000,'lt tabell'!$K289,FALSE)="",#N/A,HLOOKUP('lt tabell'!$G$4+0.2,pivå!$F$3:$BS$1000,'lt tabell'!$K289,FALSE))</f>
        <v>18.25876557846464</v>
      </c>
      <c r="J289" s="25"/>
      <c r="K289" s="26">
        <f>IF(pivå!BS291="",#N/A,pivå!BS291)</f>
        <v>23.488265067329205</v>
      </c>
      <c r="L289" s="26">
        <f>IF(pivå!BT291="",#N/A,pivå!BT291)</f>
        <v>23.161701816732695</v>
      </c>
      <c r="M289" s="26">
        <f>IF(pivå!BU291="",#N/A,pivå!BU291)</f>
        <v>23.393581900147879</v>
      </c>
      <c r="O289" s="37">
        <f>IF(HLOOKUP('lt tabell'!$G$4,pivå!$BV$3:$EF$1000,'lt tabell'!$K289,FALSE)="",#N/A,HLOOKUP('lt tabell'!$G$4,pivå!$BV$3:$EF$1000,'lt tabell'!$K289,FALSE))</f>
        <v>16.459817204745427</v>
      </c>
      <c r="P289" s="37">
        <f>IF(HLOOKUP('lt tabell'!$G$4+0.1,pivå!$BV$3:$EF$1000,'lt tabell'!$K289,FALSE)="",#N/A,HLOOKUP('lt tabell'!$G$4+0.1,pivå!$BV$3:$EF$1000,'lt tabell'!$K289,FALSE))</f>
        <v>14.986047952572463</v>
      </c>
      <c r="Q289" s="37">
        <f>IF(HLOOKUP('lt tabell'!$G$4+0.2,pivå!$BV$3:$EF$1000,'lt tabell'!$K289,FALSE)="",#N/A,HLOOKUP('lt tabell'!$G$4+0.2,pivå!$BV$3:$EF$1000,'lt tabell'!$K289,FALSE))</f>
        <v>16.727558018291003</v>
      </c>
      <c r="S289" s="37">
        <f>IF(HLOOKUP('lt tabell'!$G$4,pivå!$EJ$3:$GT$1000,'lt tabell'!$K289,FALSE)="",#N/A,HLOOKUP('lt tabell'!$G$4,pivå!$EJ$3:$GT$1000,'lt tabell'!$K289,FALSE))</f>
        <v>20.592556954861699</v>
      </c>
      <c r="T289" s="37">
        <f>IF(HLOOKUP('lt tabell'!$G$4+0.1,pivå!$EJ$3:$GT$1000,'lt tabell'!$K289,FALSE)="",#N/A,HLOOKUP('lt tabell'!$G$4+0.1,pivå!$EJ$3:$GT$1000,'lt tabell'!$K289,FALSE))</f>
        <v>19.577579339534374</v>
      </c>
      <c r="U289" s="37">
        <f>IF(HLOOKUP('lt tabell'!$G$4+0.2,pivå!$EJ$3:$GT$1000,'lt tabell'!$K289,FALSE)="",#N/A,HLOOKUP('lt tabell'!$G$4+0.2,pivå!$EJ$3:$GT$1000,'lt tabell'!$K289,FALSE))</f>
        <v>19.789973138638281</v>
      </c>
    </row>
    <row r="290" spans="1:21" x14ac:dyDescent="0.25">
      <c r="A290" s="23"/>
      <c r="B290" s="9">
        <f>pivå!B292</f>
        <v>0</v>
      </c>
      <c r="C290" s="20">
        <f>pivå!E292</f>
        <v>0</v>
      </c>
      <c r="D290" s="12">
        <f>pivå!C292</f>
        <v>0</v>
      </c>
      <c r="E290" s="12">
        <f>pivå!D292</f>
        <v>0</v>
      </c>
      <c r="F290" s="14" t="str">
        <f>pivå!G292</f>
        <v>2003-2005</v>
      </c>
      <c r="G290" s="25">
        <f>IF(HLOOKUP('lt tabell'!$G$4,pivå!$F$3:$BS$1000,'lt tabell'!$K290,FALSE)="",#N/A,HLOOKUP('lt tabell'!$G$4,pivå!$F$3:$BS$1000,'lt tabell'!$K290,FALSE))</f>
        <v>20.461420508604938</v>
      </c>
      <c r="H290" s="25">
        <f>IF(HLOOKUP('lt tabell'!$G$4+0.1,pivå!$F$3:$BS$1000,'lt tabell'!$K290,FALSE)="",#N/A,HLOOKUP('lt tabell'!$G$4+0.1,pivå!$F$3:$BS$1000,'lt tabell'!$K290,FALSE))</f>
        <v>16.58951834306059</v>
      </c>
      <c r="I290" s="25">
        <f>IF(HLOOKUP('lt tabell'!$G$4+0.2,pivå!$F$3:$BS$1000,'lt tabell'!$K290,FALSE)="",#N/A,HLOOKUP('lt tabell'!$G$4+0.2,pivå!$F$3:$BS$1000,'lt tabell'!$K290,FALSE))</f>
        <v>18.78590200416188</v>
      </c>
      <c r="J290" s="25"/>
      <c r="K290" s="26">
        <f>IF(pivå!BS292="",#N/A,pivå!BS292)</f>
        <v>23.021385636408425</v>
      </c>
      <c r="L290" s="26">
        <f>IF(pivå!BT292="",#N/A,pivå!BT292)</f>
        <v>22.423833896773917</v>
      </c>
      <c r="M290" s="26">
        <f>IF(pivå!BU292="",#N/A,pivå!BU292)</f>
        <v>22.831660669812052</v>
      </c>
      <c r="O290" s="37">
        <f>IF(HLOOKUP('lt tabell'!$G$4,pivå!$BV$3:$EF$1000,'lt tabell'!$K290,FALSE)="",#N/A,HLOOKUP('lt tabell'!$G$4,pivå!$BV$3:$EF$1000,'lt tabell'!$K290,FALSE))</f>
        <v>18.168719334303024</v>
      </c>
      <c r="P290" s="37">
        <f>IF(HLOOKUP('lt tabell'!$G$4+0.1,pivå!$BV$3:$EF$1000,'lt tabell'!$K290,FALSE)="",#N/A,HLOOKUP('lt tabell'!$G$4+0.1,pivå!$BV$3:$EF$1000,'lt tabell'!$K290,FALSE))</f>
        <v>14.257412565619235</v>
      </c>
      <c r="Q290" s="37">
        <f>IF(HLOOKUP('lt tabell'!$G$4+0.2,pivå!$BV$3:$EF$1000,'lt tabell'!$K290,FALSE)="",#N/A,HLOOKUP('lt tabell'!$G$4+0.2,pivå!$BV$3:$EF$1000,'lt tabell'!$K290,FALSE))</f>
        <v>17.185555283508421</v>
      </c>
      <c r="S290" s="37">
        <f>IF(HLOOKUP('lt tabell'!$G$4,pivå!$EJ$3:$GT$1000,'lt tabell'!$K290,FALSE)="",#N/A,HLOOKUP('lt tabell'!$G$4,pivå!$EJ$3:$GT$1000,'lt tabell'!$K290,FALSE))</f>
        <v>22.754121682906852</v>
      </c>
      <c r="T290" s="37">
        <f>IF(HLOOKUP('lt tabell'!$G$4+0.1,pivå!$EJ$3:$GT$1000,'lt tabell'!$K290,FALSE)="",#N/A,HLOOKUP('lt tabell'!$G$4+0.1,pivå!$EJ$3:$GT$1000,'lt tabell'!$K290,FALSE))</f>
        <v>18.921624120501942</v>
      </c>
      <c r="U290" s="37">
        <f>IF(HLOOKUP('lt tabell'!$G$4+0.2,pivå!$EJ$3:$GT$1000,'lt tabell'!$K290,FALSE)="",#N/A,HLOOKUP('lt tabell'!$G$4+0.2,pivå!$EJ$3:$GT$1000,'lt tabell'!$K290,FALSE))</f>
        <v>20.386248724815339</v>
      </c>
    </row>
    <row r="291" spans="1:21" x14ac:dyDescent="0.25">
      <c r="A291" s="23"/>
      <c r="B291" s="9">
        <f>pivå!B293</f>
        <v>0</v>
      </c>
      <c r="C291" s="20">
        <f>pivå!E293</f>
        <v>0</v>
      </c>
      <c r="D291" s="12">
        <f>pivå!C293</f>
        <v>0</v>
      </c>
      <c r="E291" s="12">
        <f>pivå!D293</f>
        <v>0</v>
      </c>
      <c r="F291" s="14" t="str">
        <f>pivå!G293</f>
        <v>2006-2008</v>
      </c>
      <c r="G291" s="25">
        <f>IF(HLOOKUP('lt tabell'!$G$4,pivå!$F$3:$BS$1000,'lt tabell'!$K291,FALSE)="",#N/A,HLOOKUP('lt tabell'!$G$4,pivå!$F$3:$BS$1000,'lt tabell'!$K291,FALSE))</f>
        <v>19.143584021655961</v>
      </c>
      <c r="H291" s="25">
        <f>IF(HLOOKUP('lt tabell'!$G$4+0.1,pivå!$F$3:$BS$1000,'lt tabell'!$K291,FALSE)="",#N/A,HLOOKUP('lt tabell'!$G$4+0.1,pivå!$F$3:$BS$1000,'lt tabell'!$K291,FALSE))</f>
        <v>17.674909086880064</v>
      </c>
      <c r="I291" s="25">
        <f>IF(HLOOKUP('lt tabell'!$G$4+0.2,pivå!$F$3:$BS$1000,'lt tabell'!$K291,FALSE)="",#N/A,HLOOKUP('lt tabell'!$G$4+0.2,pivå!$F$3:$BS$1000,'lt tabell'!$K291,FALSE))</f>
        <v>18.525334824969736</v>
      </c>
      <c r="J291" s="25"/>
      <c r="K291" s="26">
        <f>IF(pivå!BS293="",#N/A,pivå!BS293)</f>
        <v>22.574268597944393</v>
      </c>
      <c r="L291" s="26">
        <f>IF(pivå!BT293="",#N/A,pivå!BT293)</f>
        <v>21.748027551631772</v>
      </c>
      <c r="M291" s="26">
        <f>IF(pivå!BU293="",#N/A,pivå!BU293)</f>
        <v>22.260899426511259</v>
      </c>
      <c r="O291" s="37">
        <f>IF(HLOOKUP('lt tabell'!$G$4,pivå!$BV$3:$EF$1000,'lt tabell'!$K291,FALSE)="",#N/A,HLOOKUP('lt tabell'!$G$4,pivå!$BV$3:$EF$1000,'lt tabell'!$K291,FALSE))</f>
        <v>16.862779299172949</v>
      </c>
      <c r="P291" s="37">
        <f>IF(HLOOKUP('lt tabell'!$G$4+0.1,pivå!$BV$3:$EF$1000,'lt tabell'!$K291,FALSE)="",#N/A,HLOOKUP('lt tabell'!$G$4+0.1,pivå!$BV$3:$EF$1000,'lt tabell'!$K291,FALSE))</f>
        <v>15.316670913911121</v>
      </c>
      <c r="Q291" s="37">
        <f>IF(HLOOKUP('lt tabell'!$G$4+0.2,pivå!$BV$3:$EF$1000,'lt tabell'!$K291,FALSE)="",#N/A,HLOOKUP('lt tabell'!$G$4+0.2,pivå!$BV$3:$EF$1000,'lt tabell'!$K291,FALSE))</f>
        <v>16.907108183957913</v>
      </c>
      <c r="S291" s="37">
        <f>IF(HLOOKUP('lt tabell'!$G$4,pivå!$EJ$3:$GT$1000,'lt tabell'!$K291,FALSE)="",#N/A,HLOOKUP('lt tabell'!$G$4,pivå!$EJ$3:$GT$1000,'lt tabell'!$K291,FALSE))</f>
        <v>21.424388744138973</v>
      </c>
      <c r="T291" s="37">
        <f>IF(HLOOKUP('lt tabell'!$G$4+0.1,pivå!$EJ$3:$GT$1000,'lt tabell'!$K291,FALSE)="",#N/A,HLOOKUP('lt tabell'!$G$4+0.1,pivå!$EJ$3:$GT$1000,'lt tabell'!$K291,FALSE))</f>
        <v>20.033147259849006</v>
      </c>
      <c r="U291" s="37">
        <f>IF(HLOOKUP('lt tabell'!$G$4+0.2,pivå!$EJ$3:$GT$1000,'lt tabell'!$K291,FALSE)="",#N/A,HLOOKUP('lt tabell'!$G$4+0.2,pivå!$EJ$3:$GT$1000,'lt tabell'!$K291,FALSE))</f>
        <v>20.143561465981559</v>
      </c>
    </row>
    <row r="292" spans="1:21" x14ac:dyDescent="0.25">
      <c r="A292" s="23"/>
      <c r="B292" s="9">
        <f>pivå!B294</f>
        <v>0</v>
      </c>
      <c r="C292" s="20">
        <f>pivå!E294</f>
        <v>0</v>
      </c>
      <c r="D292" s="12">
        <f>pivå!C294</f>
        <v>0</v>
      </c>
      <c r="E292" s="12">
        <f>pivå!D294</f>
        <v>0</v>
      </c>
      <c r="F292" s="14" t="str">
        <f>pivå!G294</f>
        <v>2009-2011</v>
      </c>
      <c r="G292" s="25">
        <f>IF(HLOOKUP('lt tabell'!$G$4,pivå!$F$3:$BS$1000,'lt tabell'!$K292,FALSE)="",#N/A,HLOOKUP('lt tabell'!$G$4,pivå!$F$3:$BS$1000,'lt tabell'!$K292,FALSE))</f>
        <v>20.48660292449825</v>
      </c>
      <c r="H292" s="25">
        <f>IF(HLOOKUP('lt tabell'!$G$4+0.1,pivå!$F$3:$BS$1000,'lt tabell'!$K292,FALSE)="",#N/A,HLOOKUP('lt tabell'!$G$4+0.1,pivå!$F$3:$BS$1000,'lt tabell'!$K292,FALSE))</f>
        <v>16.159447732541583</v>
      </c>
      <c r="I292" s="25">
        <f>IF(HLOOKUP('lt tabell'!$G$4+0.2,pivå!$F$3:$BS$1000,'lt tabell'!$K292,FALSE)="",#N/A,HLOOKUP('lt tabell'!$G$4+0.2,pivå!$F$3:$BS$1000,'lt tabell'!$K292,FALSE))</f>
        <v>18.628548613485929</v>
      </c>
      <c r="J292" s="25"/>
      <c r="K292" s="26">
        <f>IF(pivå!BS294="",#N/A,pivå!BS294)</f>
        <v>21.989146853768929</v>
      </c>
      <c r="L292" s="26">
        <f>IF(pivå!BT294="",#N/A,pivå!BT294)</f>
        <v>21.071579645401169</v>
      </c>
      <c r="M292" s="26">
        <f>IF(pivå!BU294="",#N/A,pivå!BU294)</f>
        <v>21.616723853522117</v>
      </c>
      <c r="O292" s="37">
        <f>IF(HLOOKUP('lt tabell'!$G$4,pivå!$BV$3:$EF$1000,'lt tabell'!$K292,FALSE)="",#N/A,HLOOKUP('lt tabell'!$G$4,pivå!$BV$3:$EF$1000,'lt tabell'!$K292,FALSE))</f>
        <v>18.194297545708469</v>
      </c>
      <c r="P292" s="37">
        <f>IF(HLOOKUP('lt tabell'!$G$4+0.1,pivå!$BV$3:$EF$1000,'lt tabell'!$K292,FALSE)="",#N/A,HLOOKUP('lt tabell'!$G$4+0.1,pivå!$BV$3:$EF$1000,'lt tabell'!$K292,FALSE))</f>
        <v>13.885714227916452</v>
      </c>
      <c r="Q292" s="37">
        <f>IF(HLOOKUP('lt tabell'!$G$4+0.2,pivå!$BV$3:$EF$1000,'lt tabell'!$K292,FALSE)="",#N/A,HLOOKUP('lt tabell'!$G$4+0.2,pivå!$BV$3:$EF$1000,'lt tabell'!$K292,FALSE))</f>
        <v>17.034319543980097</v>
      </c>
      <c r="S292" s="37">
        <f>IF(HLOOKUP('lt tabell'!$G$4,pivå!$EJ$3:$GT$1000,'lt tabell'!$K292,FALSE)="",#N/A,HLOOKUP('lt tabell'!$G$4,pivå!$EJ$3:$GT$1000,'lt tabell'!$K292,FALSE))</f>
        <v>22.778908303288027</v>
      </c>
      <c r="T292" s="37">
        <f>IF(HLOOKUP('lt tabell'!$G$4+0.1,pivå!$EJ$3:$GT$1000,'lt tabell'!$K292,FALSE)="",#N/A,HLOOKUP('lt tabell'!$G$4+0.1,pivå!$EJ$3:$GT$1000,'lt tabell'!$K292,FALSE))</f>
        <v>18.433181237166714</v>
      </c>
      <c r="U292" s="37">
        <f>IF(HLOOKUP('lt tabell'!$G$4+0.2,pivå!$EJ$3:$GT$1000,'lt tabell'!$K292,FALSE)="",#N/A,HLOOKUP('lt tabell'!$G$4+0.2,pivå!$EJ$3:$GT$1000,'lt tabell'!$K292,FALSE))</f>
        <v>20.222777682991762</v>
      </c>
    </row>
    <row r="293" spans="1:21" x14ac:dyDescent="0.25">
      <c r="A293" s="23"/>
      <c r="B293" s="9">
        <f>pivå!B295</f>
        <v>0</v>
      </c>
      <c r="C293" s="20">
        <f>pivå!E295</f>
        <v>0</v>
      </c>
      <c r="D293" s="12">
        <f>pivå!C295</f>
        <v>0</v>
      </c>
      <c r="E293" s="12">
        <f>pivå!D295</f>
        <v>0</v>
      </c>
      <c r="F293" s="14">
        <f>pivå!G295</f>
        <v>0</v>
      </c>
      <c r="G293" s="25" t="e">
        <f>IF(HLOOKUP('lt tabell'!$G$4,pivå!$F$3:$BS$1000,'lt tabell'!$K293,FALSE)="",#N/A,HLOOKUP('lt tabell'!$G$4,pivå!$F$3:$BS$1000,'lt tabell'!$K293,FALSE))</f>
        <v>#N/A</v>
      </c>
      <c r="H293" s="25" t="e">
        <f>IF(HLOOKUP('lt tabell'!$G$4+0.1,pivå!$F$3:$BS$1000,'lt tabell'!$K293,FALSE)="",#N/A,HLOOKUP('lt tabell'!$G$4+0.1,pivå!$F$3:$BS$1000,'lt tabell'!$K293,FALSE))</f>
        <v>#N/A</v>
      </c>
      <c r="I293" s="25" t="e">
        <f>IF(HLOOKUP('lt tabell'!$G$4+0.2,pivå!$F$3:$BS$1000,'lt tabell'!$K293,FALSE)="",#N/A,HLOOKUP('lt tabell'!$G$4+0.2,pivå!$F$3:$BS$1000,'lt tabell'!$K293,FALSE))</f>
        <v>#N/A</v>
      </c>
      <c r="J293" s="25"/>
      <c r="K293" s="26" t="e">
        <f>IF(pivå!BS295="",#N/A,pivå!BS295)</f>
        <v>#N/A</v>
      </c>
      <c r="L293" s="26" t="e">
        <f>IF(pivå!BT295="",#N/A,pivå!BT295)</f>
        <v>#N/A</v>
      </c>
      <c r="M293" s="26" t="e">
        <f>IF(pivå!BU295="",#N/A,pivå!BU295)</f>
        <v>#N/A</v>
      </c>
      <c r="O293" s="37" t="e">
        <f>IF(HLOOKUP('lt tabell'!$G$4,pivå!$BV$3:$EF$1000,'lt tabell'!$K293,FALSE)="",#N/A,HLOOKUP('lt tabell'!$G$4,pivå!$BV$3:$EF$1000,'lt tabell'!$K293,FALSE))</f>
        <v>#N/A</v>
      </c>
      <c r="P293" s="37" t="e">
        <f>IF(HLOOKUP('lt tabell'!$G$4+0.1,pivå!$BV$3:$EF$1000,'lt tabell'!$K293,FALSE)="",#N/A,HLOOKUP('lt tabell'!$G$4+0.1,pivå!$BV$3:$EF$1000,'lt tabell'!$K293,FALSE))</f>
        <v>#N/A</v>
      </c>
      <c r="Q293" s="37" t="e">
        <f>IF(HLOOKUP('lt tabell'!$G$4+0.2,pivå!$BV$3:$EF$1000,'lt tabell'!$K293,FALSE)="",#N/A,HLOOKUP('lt tabell'!$G$4+0.2,pivå!$BV$3:$EF$1000,'lt tabell'!$K293,FALSE))</f>
        <v>#N/A</v>
      </c>
      <c r="S293" s="37" t="e">
        <f>IF(HLOOKUP('lt tabell'!$G$4,pivå!$EJ$3:$GT$1000,'lt tabell'!$K293,FALSE)="",#N/A,HLOOKUP('lt tabell'!$G$4,pivå!$EJ$3:$GT$1000,'lt tabell'!$K293,FALSE))</f>
        <v>#N/A</v>
      </c>
      <c r="T293" s="37" t="e">
        <f>IF(HLOOKUP('lt tabell'!$G$4+0.1,pivå!$EJ$3:$GT$1000,'lt tabell'!$K293,FALSE)="",#N/A,HLOOKUP('lt tabell'!$G$4+0.1,pivå!$EJ$3:$GT$1000,'lt tabell'!$K293,FALSE))</f>
        <v>#N/A</v>
      </c>
      <c r="U293" s="37" t="e">
        <f>IF(HLOOKUP('lt tabell'!$G$4+0.2,pivå!$EJ$3:$GT$1000,'lt tabell'!$K293,FALSE)="",#N/A,HLOOKUP('lt tabell'!$G$4+0.2,pivå!$EJ$3:$GT$1000,'lt tabell'!$K293,FALSE))</f>
        <v>#N/A</v>
      </c>
    </row>
    <row r="294" spans="1:21" x14ac:dyDescent="0.25">
      <c r="A294" s="23"/>
      <c r="B294" s="9">
        <f>pivå!B296</f>
        <v>102</v>
      </c>
      <c r="C294" s="20" t="str">
        <f>pivå!E296</f>
        <v>Dödlighet efter sjukhusvårdad förstagångsstroke</v>
      </c>
      <c r="D294" s="12" t="str">
        <f>pivå!C296</f>
        <v>Patientregistret och Dödsorsaksregistret, Socialstyrelsen</v>
      </c>
      <c r="E294" s="12" t="str">
        <f>pivå!D296</f>
        <v>Procent</v>
      </c>
      <c r="F294" s="14" t="str">
        <f>pivå!G296</f>
        <v>1994-1996</v>
      </c>
      <c r="G294" s="25">
        <f>IF(HLOOKUP('lt tabell'!$G$4,pivå!$F$3:$BS$1000,'lt tabell'!$K294,FALSE)="",#N/A,HLOOKUP('lt tabell'!$G$4,pivå!$F$3:$BS$1000,'lt tabell'!$K294,FALSE))</f>
        <v>15.650363787396588</v>
      </c>
      <c r="H294" s="25">
        <f>IF(HLOOKUP('lt tabell'!$G$4+0.1,pivå!$F$3:$BS$1000,'lt tabell'!$K294,FALSE)="",#N/A,HLOOKUP('lt tabell'!$G$4+0.1,pivå!$F$3:$BS$1000,'lt tabell'!$K294,FALSE))</f>
        <v>15.150279241933051</v>
      </c>
      <c r="I294" s="25">
        <f>IF(HLOOKUP('lt tabell'!$G$4+0.2,pivå!$F$3:$BS$1000,'lt tabell'!$K294,FALSE)="",#N/A,HLOOKUP('lt tabell'!$G$4+0.2,pivå!$F$3:$BS$1000,'lt tabell'!$K294,FALSE))</f>
        <v>15.336050033710382</v>
      </c>
      <c r="J294" s="25"/>
      <c r="K294" s="26">
        <f>IF(pivå!BS296="",#N/A,pivå!BS296)</f>
        <v>17.269269864188942</v>
      </c>
      <c r="L294" s="26">
        <f>IF(pivå!BT296="",#N/A,pivå!BT296)</f>
        <v>18.28606984882024</v>
      </c>
      <c r="M294" s="26">
        <f>IF(pivå!BU296="",#N/A,pivå!BU296)</f>
        <v>17.674525773338512</v>
      </c>
      <c r="O294" s="37">
        <f>IF(HLOOKUP('lt tabell'!$G$4,pivå!$BV$3:$EF$1000,'lt tabell'!$K294,FALSE)="",#N/A,HLOOKUP('lt tabell'!$G$4,pivå!$BV$3:$EF$1000,'lt tabell'!$K294,FALSE))</f>
        <v>13.180008000728366</v>
      </c>
      <c r="P294" s="37">
        <f>IF(HLOOKUP('lt tabell'!$G$4+0.1,pivå!$BV$3:$EF$1000,'lt tabell'!$K294,FALSE)="",#N/A,HLOOKUP('lt tabell'!$G$4+0.1,pivå!$BV$3:$EF$1000,'lt tabell'!$K294,FALSE))</f>
        <v>12.464823451298562</v>
      </c>
      <c r="Q294" s="37">
        <f>IF(HLOOKUP('lt tabell'!$G$4+0.2,pivå!$BV$3:$EF$1000,'lt tabell'!$K294,FALSE)="",#N/A,HLOOKUP('lt tabell'!$G$4+0.2,pivå!$BV$3:$EF$1000,'lt tabell'!$K294,FALSE))</f>
        <v>13.560389060370104</v>
      </c>
      <c r="S294" s="37">
        <f>IF(HLOOKUP('lt tabell'!$G$4,pivå!$EJ$3:$GT$1000,'lt tabell'!$K294,FALSE)="",#N/A,HLOOKUP('lt tabell'!$G$4,pivå!$EJ$3:$GT$1000,'lt tabell'!$K294,FALSE))</f>
        <v>18.120719574064807</v>
      </c>
      <c r="T294" s="37">
        <f>IF(HLOOKUP('lt tabell'!$G$4+0.1,pivå!$EJ$3:$GT$1000,'lt tabell'!$K294,FALSE)="",#N/A,HLOOKUP('lt tabell'!$G$4+0.1,pivå!$EJ$3:$GT$1000,'lt tabell'!$K294,FALSE))</f>
        <v>17.835735032567541</v>
      </c>
      <c r="U294" s="37">
        <f>IF(HLOOKUP('lt tabell'!$G$4+0.2,pivå!$EJ$3:$GT$1000,'lt tabell'!$K294,FALSE)="",#N/A,HLOOKUP('lt tabell'!$G$4+0.2,pivå!$EJ$3:$GT$1000,'lt tabell'!$K294,FALSE))</f>
        <v>17.111711007050662</v>
      </c>
    </row>
    <row r="295" spans="1:21" x14ac:dyDescent="0.25">
      <c r="A295" s="23"/>
      <c r="B295" s="9">
        <f>pivå!B297</f>
        <v>0</v>
      </c>
      <c r="C295" s="20">
        <f>pivå!E297</f>
        <v>0</v>
      </c>
      <c r="D295" s="12">
        <f>pivå!C297</f>
        <v>0</v>
      </c>
      <c r="E295" s="12">
        <f>pivå!D297</f>
        <v>0</v>
      </c>
      <c r="F295" s="14" t="str">
        <f>pivå!G297</f>
        <v>1997-1999</v>
      </c>
      <c r="G295" s="25">
        <f>IF(HLOOKUP('lt tabell'!$G$4,pivå!$F$3:$BS$1000,'lt tabell'!$K295,FALSE)="",#N/A,HLOOKUP('lt tabell'!$G$4,pivå!$F$3:$BS$1000,'lt tabell'!$K295,FALSE))</f>
        <v>15.924586847574373</v>
      </c>
      <c r="H295" s="25">
        <f>IF(HLOOKUP('lt tabell'!$G$4+0.1,pivå!$F$3:$BS$1000,'lt tabell'!$K295,FALSE)="",#N/A,HLOOKUP('lt tabell'!$G$4+0.1,pivå!$F$3:$BS$1000,'lt tabell'!$K295,FALSE))</f>
        <v>15.367652935381502</v>
      </c>
      <c r="I295" s="25">
        <f>IF(HLOOKUP('lt tabell'!$G$4+0.2,pivå!$F$3:$BS$1000,'lt tabell'!$K295,FALSE)="",#N/A,HLOOKUP('lt tabell'!$G$4+0.2,pivå!$F$3:$BS$1000,'lt tabell'!$K295,FALSE))</f>
        <v>15.661789029775292</v>
      </c>
      <c r="J295" s="25"/>
      <c r="K295" s="26">
        <f>IF(pivå!BS297="",#N/A,pivå!BS297)</f>
        <v>16.141585548178529</v>
      </c>
      <c r="L295" s="26">
        <f>IF(pivå!BT297="",#N/A,pivå!BT297)</f>
        <v>17.12656235184841</v>
      </c>
      <c r="M295" s="26">
        <f>IF(pivå!BU297="",#N/A,pivå!BU297)</f>
        <v>16.526994893886712</v>
      </c>
      <c r="O295" s="37">
        <f>IF(HLOOKUP('lt tabell'!$G$4,pivå!$BV$3:$EF$1000,'lt tabell'!$K295,FALSE)="",#N/A,HLOOKUP('lt tabell'!$G$4,pivå!$BV$3:$EF$1000,'lt tabell'!$K295,FALSE))</f>
        <v>13.932027486998248</v>
      </c>
      <c r="P295" s="37">
        <f>IF(HLOOKUP('lt tabell'!$G$4+0.1,pivå!$BV$3:$EF$1000,'lt tabell'!$K295,FALSE)="",#N/A,HLOOKUP('lt tabell'!$G$4+0.1,pivå!$BV$3:$EF$1000,'lt tabell'!$K295,FALSE))</f>
        <v>13.118787603069205</v>
      </c>
      <c r="Q295" s="37">
        <f>IF(HLOOKUP('lt tabell'!$G$4+0.2,pivå!$BV$3:$EF$1000,'lt tabell'!$K295,FALSE)="",#N/A,HLOOKUP('lt tabell'!$G$4+0.2,pivå!$BV$3:$EF$1000,'lt tabell'!$K295,FALSE))</f>
        <v>14.213794971131403</v>
      </c>
      <c r="S295" s="37">
        <f>IF(HLOOKUP('lt tabell'!$G$4,pivå!$EJ$3:$GT$1000,'lt tabell'!$K295,FALSE)="",#N/A,HLOOKUP('lt tabell'!$G$4,pivå!$EJ$3:$GT$1000,'lt tabell'!$K295,FALSE))</f>
        <v>17.917146208150498</v>
      </c>
      <c r="T295" s="37">
        <f>IF(HLOOKUP('lt tabell'!$G$4+0.1,pivå!$EJ$3:$GT$1000,'lt tabell'!$K295,FALSE)="",#N/A,HLOOKUP('lt tabell'!$G$4+0.1,pivå!$EJ$3:$GT$1000,'lt tabell'!$K295,FALSE))</f>
        <v>17.616518267693799</v>
      </c>
      <c r="U295" s="37">
        <f>IF(HLOOKUP('lt tabell'!$G$4+0.2,pivå!$EJ$3:$GT$1000,'lt tabell'!$K295,FALSE)="",#N/A,HLOOKUP('lt tabell'!$G$4+0.2,pivå!$EJ$3:$GT$1000,'lt tabell'!$K295,FALSE))</f>
        <v>17.109783088419181</v>
      </c>
    </row>
    <row r="296" spans="1:21" x14ac:dyDescent="0.25">
      <c r="A296" s="23"/>
      <c r="B296" s="9">
        <f>pivå!B298</f>
        <v>0</v>
      </c>
      <c r="C296" s="20">
        <f>pivå!E298</f>
        <v>0</v>
      </c>
      <c r="D296" s="12">
        <f>pivå!C298</f>
        <v>0</v>
      </c>
      <c r="E296" s="12">
        <f>pivå!D298</f>
        <v>0</v>
      </c>
      <c r="F296" s="14" t="str">
        <f>pivå!G298</f>
        <v>2000-2002</v>
      </c>
      <c r="G296" s="25">
        <f>IF(HLOOKUP('lt tabell'!$G$4,pivå!$F$3:$BS$1000,'lt tabell'!$K296,FALSE)="",#N/A,HLOOKUP('lt tabell'!$G$4,pivå!$F$3:$BS$1000,'lt tabell'!$K296,FALSE))</f>
        <v>13.663200469359987</v>
      </c>
      <c r="H296" s="25">
        <f>IF(HLOOKUP('lt tabell'!$G$4+0.1,pivå!$F$3:$BS$1000,'lt tabell'!$K296,FALSE)="",#N/A,HLOOKUP('lt tabell'!$G$4+0.1,pivå!$F$3:$BS$1000,'lt tabell'!$K296,FALSE))</f>
        <v>13.138991592675936</v>
      </c>
      <c r="I296" s="25">
        <f>IF(HLOOKUP('lt tabell'!$G$4+0.2,pivå!$F$3:$BS$1000,'lt tabell'!$K296,FALSE)="",#N/A,HLOOKUP('lt tabell'!$G$4+0.2,pivå!$F$3:$BS$1000,'lt tabell'!$K296,FALSE))</f>
        <v>13.57058390763517</v>
      </c>
      <c r="J296" s="25"/>
      <c r="K296" s="26">
        <f>IF(pivå!BS298="",#N/A,pivå!BS298)</f>
        <v>15.299985896411277</v>
      </c>
      <c r="L296" s="26">
        <f>IF(pivå!BT298="",#N/A,pivå!BT298)</f>
        <v>15.99634972246885</v>
      </c>
      <c r="M296" s="26">
        <f>IF(pivå!BU298="",#N/A,pivå!BU298)</f>
        <v>15.574940502061615</v>
      </c>
      <c r="O296" s="37">
        <f>IF(HLOOKUP('lt tabell'!$G$4,pivå!$BV$3:$EF$1000,'lt tabell'!$K296,FALSE)="",#N/A,HLOOKUP('lt tabell'!$G$4,pivå!$BV$3:$EF$1000,'lt tabell'!$K296,FALSE))</f>
        <v>11.759018400685326</v>
      </c>
      <c r="P296" s="37">
        <f>IF(HLOOKUP('lt tabell'!$G$4+0.1,pivå!$BV$3:$EF$1000,'lt tabell'!$K296,FALSE)="",#N/A,HLOOKUP('lt tabell'!$G$4+0.1,pivå!$BV$3:$EF$1000,'lt tabell'!$K296,FALSE))</f>
        <v>11.012997987450291</v>
      </c>
      <c r="Q296" s="37">
        <f>IF(HLOOKUP('lt tabell'!$G$4+0.2,pivå!$BV$3:$EF$1000,'lt tabell'!$K296,FALSE)="",#N/A,HLOOKUP('lt tabell'!$G$4+0.2,pivå!$BV$3:$EF$1000,'lt tabell'!$K296,FALSE))</f>
        <v>12.156065809093327</v>
      </c>
      <c r="S296" s="37">
        <f>IF(HLOOKUP('lt tabell'!$G$4,pivå!$EJ$3:$GT$1000,'lt tabell'!$K296,FALSE)="",#N/A,HLOOKUP('lt tabell'!$G$4,pivå!$EJ$3:$GT$1000,'lt tabell'!$K296,FALSE))</f>
        <v>15.56738253803465</v>
      </c>
      <c r="T296" s="37">
        <f>IF(HLOOKUP('lt tabell'!$G$4+0.1,pivå!$EJ$3:$GT$1000,'lt tabell'!$K296,FALSE)="",#N/A,HLOOKUP('lt tabell'!$G$4+0.1,pivå!$EJ$3:$GT$1000,'lt tabell'!$K296,FALSE))</f>
        <v>15.264985197901581</v>
      </c>
      <c r="U296" s="37">
        <f>IF(HLOOKUP('lt tabell'!$G$4+0.2,pivå!$EJ$3:$GT$1000,'lt tabell'!$K296,FALSE)="",#N/A,HLOOKUP('lt tabell'!$G$4+0.2,pivå!$EJ$3:$GT$1000,'lt tabell'!$K296,FALSE))</f>
        <v>14.985102006177012</v>
      </c>
    </row>
    <row r="297" spans="1:21" x14ac:dyDescent="0.25">
      <c r="A297" s="23"/>
      <c r="B297" s="9">
        <f>pivå!B299</f>
        <v>0</v>
      </c>
      <c r="C297" s="20">
        <f>pivå!E299</f>
        <v>0</v>
      </c>
      <c r="D297" s="12">
        <f>pivå!C299</f>
        <v>0</v>
      </c>
      <c r="E297" s="12">
        <f>pivå!D299</f>
        <v>0</v>
      </c>
      <c r="F297" s="14" t="str">
        <f>pivå!G299</f>
        <v>2003-2005</v>
      </c>
      <c r="G297" s="25">
        <f>IF(HLOOKUP('lt tabell'!$G$4,pivå!$F$3:$BS$1000,'lt tabell'!$K297,FALSE)="",#N/A,HLOOKUP('lt tabell'!$G$4,pivå!$F$3:$BS$1000,'lt tabell'!$K297,FALSE))</f>
        <v>14.680220887300171</v>
      </c>
      <c r="H297" s="25">
        <f>IF(HLOOKUP('lt tabell'!$G$4+0.1,pivå!$F$3:$BS$1000,'lt tabell'!$K297,FALSE)="",#N/A,HLOOKUP('lt tabell'!$G$4+0.1,pivå!$F$3:$BS$1000,'lt tabell'!$K297,FALSE))</f>
        <v>11.175922432514259</v>
      </c>
      <c r="I297" s="25">
        <f>IF(HLOOKUP('lt tabell'!$G$4+0.2,pivå!$F$3:$BS$1000,'lt tabell'!$K297,FALSE)="",#N/A,HLOOKUP('lt tabell'!$G$4+0.2,pivå!$F$3:$BS$1000,'lt tabell'!$K297,FALSE))</f>
        <v>13.139554403999751</v>
      </c>
      <c r="J297" s="25"/>
      <c r="K297" s="26">
        <f>IF(pivå!BS299="",#N/A,pivå!BS299)</f>
        <v>15.207514739331367</v>
      </c>
      <c r="L297" s="26">
        <f>IF(pivå!BT299="",#N/A,pivå!BT299)</f>
        <v>15.255002433836504</v>
      </c>
      <c r="M297" s="26">
        <f>IF(pivå!BU299="",#N/A,pivå!BU299)</f>
        <v>15.246050936546455</v>
      </c>
      <c r="O297" s="37">
        <f>IF(HLOOKUP('lt tabell'!$G$4,pivå!$BV$3:$EF$1000,'lt tabell'!$K297,FALSE)="",#N/A,HLOOKUP('lt tabell'!$G$4,pivå!$BV$3:$EF$1000,'lt tabell'!$K297,FALSE))</f>
        <v>12.584304344655569</v>
      </c>
      <c r="P297" s="37">
        <f>IF(HLOOKUP('lt tabell'!$G$4+0.1,pivå!$BV$3:$EF$1000,'lt tabell'!$K297,FALSE)="",#N/A,HLOOKUP('lt tabell'!$G$4+0.1,pivå!$BV$3:$EF$1000,'lt tabell'!$K297,FALSE))</f>
        <v>9.0918858888459084</v>
      </c>
      <c r="Q297" s="37">
        <f>IF(HLOOKUP('lt tabell'!$G$4+0.2,pivå!$BV$3:$EF$1000,'lt tabell'!$K297,FALSE)="",#N/A,HLOOKUP('lt tabell'!$G$4+0.2,pivå!$BV$3:$EF$1000,'lt tabell'!$K297,FALSE))</f>
        <v>11.682087812334503</v>
      </c>
      <c r="S297" s="37">
        <f>IF(HLOOKUP('lt tabell'!$G$4,pivå!$EJ$3:$GT$1000,'lt tabell'!$K297,FALSE)="",#N/A,HLOOKUP('lt tabell'!$G$4,pivå!$EJ$3:$GT$1000,'lt tabell'!$K297,FALSE))</f>
        <v>16.776137429944775</v>
      </c>
      <c r="T297" s="37">
        <f>IF(HLOOKUP('lt tabell'!$G$4+0.1,pivå!$EJ$3:$GT$1000,'lt tabell'!$K297,FALSE)="",#N/A,HLOOKUP('lt tabell'!$G$4+0.1,pivå!$EJ$3:$GT$1000,'lt tabell'!$K297,FALSE))</f>
        <v>13.259958976182611</v>
      </c>
      <c r="U297" s="37">
        <f>IF(HLOOKUP('lt tabell'!$G$4+0.2,pivå!$EJ$3:$GT$1000,'lt tabell'!$K297,FALSE)="",#N/A,HLOOKUP('lt tabell'!$G$4+0.2,pivå!$EJ$3:$GT$1000,'lt tabell'!$K297,FALSE))</f>
        <v>14.597020995664996</v>
      </c>
    </row>
    <row r="298" spans="1:21" x14ac:dyDescent="0.25">
      <c r="A298" s="23"/>
      <c r="B298" s="9">
        <f>pivå!B300</f>
        <v>0</v>
      </c>
      <c r="C298" s="20">
        <f>pivå!E300</f>
        <v>0</v>
      </c>
      <c r="D298" s="12">
        <f>pivå!C300</f>
        <v>0</v>
      </c>
      <c r="E298" s="12">
        <f>pivå!D300</f>
        <v>0</v>
      </c>
      <c r="F298" s="14" t="str">
        <f>pivå!G300</f>
        <v>2006-2008</v>
      </c>
      <c r="G298" s="25">
        <f>IF(HLOOKUP('lt tabell'!$G$4,pivå!$F$3:$BS$1000,'lt tabell'!$K298,FALSE)="",#N/A,HLOOKUP('lt tabell'!$G$4,pivå!$F$3:$BS$1000,'lt tabell'!$K298,FALSE))</f>
        <v>13.650523405103469</v>
      </c>
      <c r="H298" s="25">
        <f>IF(HLOOKUP('lt tabell'!$G$4+0.1,pivå!$F$3:$BS$1000,'lt tabell'!$K298,FALSE)="",#N/A,HLOOKUP('lt tabell'!$G$4+0.1,pivå!$F$3:$BS$1000,'lt tabell'!$K298,FALSE))</f>
        <v>13.284201984613592</v>
      </c>
      <c r="I298" s="25">
        <f>IF(HLOOKUP('lt tabell'!$G$4+0.2,pivå!$F$3:$BS$1000,'lt tabell'!$K298,FALSE)="",#N/A,HLOOKUP('lt tabell'!$G$4+0.2,pivå!$F$3:$BS$1000,'lt tabell'!$K298,FALSE))</f>
        <v>13.678176796166783</v>
      </c>
      <c r="J298" s="25"/>
      <c r="K298" s="26">
        <f>IF(pivå!BS300="",#N/A,pivå!BS300)</f>
        <v>14.693438983248432</v>
      </c>
      <c r="L298" s="26">
        <f>IF(pivå!BT300="",#N/A,pivå!BT300)</f>
        <v>14.594925453677593</v>
      </c>
      <c r="M298" s="26">
        <f>IF(pivå!BU300="",#N/A,pivå!BU300)</f>
        <v>14.624939934596281</v>
      </c>
      <c r="O298" s="37">
        <f>IF(HLOOKUP('lt tabell'!$G$4,pivå!$BV$3:$EF$1000,'lt tabell'!$K298,FALSE)="",#N/A,HLOOKUP('lt tabell'!$G$4,pivå!$BV$3:$EF$1000,'lt tabell'!$K298,FALSE))</f>
        <v>11.595011269760052</v>
      </c>
      <c r="P298" s="37">
        <f>IF(HLOOKUP('lt tabell'!$G$4+0.1,pivå!$BV$3:$EF$1000,'lt tabell'!$K298,FALSE)="",#N/A,HLOOKUP('lt tabell'!$G$4+0.1,pivå!$BV$3:$EF$1000,'lt tabell'!$K298,FALSE))</f>
        <v>11.11375995074296</v>
      </c>
      <c r="Q298" s="37">
        <f>IF(HLOOKUP('lt tabell'!$G$4+0.2,pivå!$BV$3:$EF$1000,'lt tabell'!$K298,FALSE)="",#N/A,HLOOKUP('lt tabell'!$G$4+0.2,pivå!$BV$3:$EF$1000,'lt tabell'!$K298,FALSE))</f>
        <v>12.189543955214139</v>
      </c>
      <c r="S298" s="37">
        <f>IF(HLOOKUP('lt tabell'!$G$4,pivå!$EJ$3:$GT$1000,'lt tabell'!$K298,FALSE)="",#N/A,HLOOKUP('lt tabell'!$G$4,pivå!$EJ$3:$GT$1000,'lt tabell'!$K298,FALSE))</f>
        <v>15.706035540446884</v>
      </c>
      <c r="T298" s="37">
        <f>IF(HLOOKUP('lt tabell'!$G$4+0.1,pivå!$EJ$3:$GT$1000,'lt tabell'!$K298,FALSE)="",#N/A,HLOOKUP('lt tabell'!$G$4+0.1,pivå!$EJ$3:$GT$1000,'lt tabell'!$K298,FALSE))</f>
        <v>15.454644018484224</v>
      </c>
      <c r="U298" s="37">
        <f>IF(HLOOKUP('lt tabell'!$G$4+0.2,pivå!$EJ$3:$GT$1000,'lt tabell'!$K298,FALSE)="",#N/A,HLOOKUP('lt tabell'!$G$4+0.2,pivå!$EJ$3:$GT$1000,'lt tabell'!$K298,FALSE))</f>
        <v>15.166809637119425</v>
      </c>
    </row>
    <row r="299" spans="1:21" x14ac:dyDescent="0.25">
      <c r="A299" s="23"/>
      <c r="B299" s="9">
        <f>pivå!B301</f>
        <v>0</v>
      </c>
      <c r="C299" s="20">
        <f>pivå!E301</f>
        <v>0</v>
      </c>
      <c r="D299" s="12">
        <f>pivå!C301</f>
        <v>0</v>
      </c>
      <c r="E299" s="12">
        <f>pivå!D301</f>
        <v>0</v>
      </c>
      <c r="F299" s="14" t="str">
        <f>pivå!G301</f>
        <v>2009-2011</v>
      </c>
      <c r="G299" s="25">
        <f>IF(HLOOKUP('lt tabell'!$G$4,pivå!$F$3:$BS$1000,'lt tabell'!$K299,FALSE)="",#N/A,HLOOKUP('lt tabell'!$G$4,pivå!$F$3:$BS$1000,'lt tabell'!$K299,FALSE))</f>
        <v>15.304385719601141</v>
      </c>
      <c r="H299" s="25">
        <f>IF(HLOOKUP('lt tabell'!$G$4+0.1,pivå!$F$3:$BS$1000,'lt tabell'!$K299,FALSE)="",#N/A,HLOOKUP('lt tabell'!$G$4+0.1,pivå!$F$3:$BS$1000,'lt tabell'!$K299,FALSE))</f>
        <v>11.530122987817437</v>
      </c>
      <c r="I299" s="25">
        <f>IF(HLOOKUP('lt tabell'!$G$4+0.2,pivå!$F$3:$BS$1000,'lt tabell'!$K299,FALSE)="",#N/A,HLOOKUP('lt tabell'!$G$4+0.2,pivå!$F$3:$BS$1000,'lt tabell'!$K299,FALSE))</f>
        <v>13.82861435119907</v>
      </c>
      <c r="J299" s="25"/>
      <c r="K299" s="26">
        <f>IF(pivå!BS301="",#N/A,pivå!BS301)</f>
        <v>14.335117320057774</v>
      </c>
      <c r="L299" s="26">
        <f>IF(pivå!BT301="",#N/A,pivå!BT301)</f>
        <v>14.092848876470764</v>
      </c>
      <c r="M299" s="26">
        <f>IF(pivå!BU301="",#N/A,pivå!BU301)</f>
        <v>14.229535858722281</v>
      </c>
      <c r="O299" s="37">
        <f>IF(HLOOKUP('lt tabell'!$G$4,pivå!$BV$3:$EF$1000,'lt tabell'!$K299,FALSE)="",#N/A,HLOOKUP('lt tabell'!$G$4,pivå!$BV$3:$EF$1000,'lt tabell'!$K299,FALSE))</f>
        <v>13.195500665485071</v>
      </c>
      <c r="P299" s="37">
        <f>IF(HLOOKUP('lt tabell'!$G$4+0.1,pivå!$BV$3:$EF$1000,'lt tabell'!$K299,FALSE)="",#N/A,HLOOKUP('lt tabell'!$G$4+0.1,pivå!$BV$3:$EF$1000,'lt tabell'!$K299,FALSE))</f>
        <v>9.4460912793897407</v>
      </c>
      <c r="Q299" s="37">
        <f>IF(HLOOKUP('lt tabell'!$G$4+0.2,pivå!$BV$3:$EF$1000,'lt tabell'!$K299,FALSE)="",#N/A,HLOOKUP('lt tabell'!$G$4+0.2,pivå!$BV$3:$EF$1000,'lt tabell'!$K299,FALSE))</f>
        <v>12.345508040741759</v>
      </c>
      <c r="S299" s="37">
        <f>IF(HLOOKUP('lt tabell'!$G$4,pivå!$EJ$3:$GT$1000,'lt tabell'!$K299,FALSE)="",#N/A,HLOOKUP('lt tabell'!$G$4,pivå!$EJ$3:$GT$1000,'lt tabell'!$K299,FALSE))</f>
        <v>17.413270773717208</v>
      </c>
      <c r="T299" s="37">
        <f>IF(HLOOKUP('lt tabell'!$G$4+0.1,pivå!$EJ$3:$GT$1000,'lt tabell'!$K299,FALSE)="",#N/A,HLOOKUP('lt tabell'!$G$4+0.1,pivå!$EJ$3:$GT$1000,'lt tabell'!$K299,FALSE))</f>
        <v>13.614154696245132</v>
      </c>
      <c r="U299" s="37">
        <f>IF(HLOOKUP('lt tabell'!$G$4+0.2,pivå!$EJ$3:$GT$1000,'lt tabell'!$K299,FALSE)="",#N/A,HLOOKUP('lt tabell'!$G$4+0.2,pivå!$EJ$3:$GT$1000,'lt tabell'!$K299,FALSE))</f>
        <v>15.311720661656381</v>
      </c>
    </row>
    <row r="300" spans="1:21" x14ac:dyDescent="0.25">
      <c r="A300" s="23"/>
      <c r="B300" s="9">
        <f>pivå!B302</f>
        <v>0</v>
      </c>
      <c r="C300" s="20">
        <f>pivå!E302</f>
        <v>0</v>
      </c>
      <c r="D300" s="12">
        <f>pivå!C302</f>
        <v>0</v>
      </c>
      <c r="E300" s="12">
        <f>pivå!D302</f>
        <v>0</v>
      </c>
      <c r="F300" s="14">
        <f>pivå!G302</f>
        <v>0</v>
      </c>
      <c r="G300" s="25" t="e">
        <f>IF(HLOOKUP('lt tabell'!$G$4,pivå!$F$3:$BS$1000,'lt tabell'!$K300,FALSE)="",#N/A,HLOOKUP('lt tabell'!$G$4,pivå!$F$3:$BS$1000,'lt tabell'!$K300,FALSE))</f>
        <v>#N/A</v>
      </c>
      <c r="H300" s="25" t="e">
        <f>IF(HLOOKUP('lt tabell'!$G$4+0.1,pivå!$F$3:$BS$1000,'lt tabell'!$K300,FALSE)="",#N/A,HLOOKUP('lt tabell'!$G$4+0.1,pivå!$F$3:$BS$1000,'lt tabell'!$K300,FALSE))</f>
        <v>#N/A</v>
      </c>
      <c r="I300" s="25" t="e">
        <f>IF(HLOOKUP('lt tabell'!$G$4+0.2,pivå!$F$3:$BS$1000,'lt tabell'!$K300,FALSE)="",#N/A,HLOOKUP('lt tabell'!$G$4+0.2,pivå!$F$3:$BS$1000,'lt tabell'!$K300,FALSE))</f>
        <v>#N/A</v>
      </c>
      <c r="J300" s="25"/>
      <c r="K300" s="26" t="e">
        <f>IF(pivå!BS302="",#N/A,pivå!BS302)</f>
        <v>#N/A</v>
      </c>
      <c r="L300" s="26" t="e">
        <f>IF(pivå!BT302="",#N/A,pivå!BT302)</f>
        <v>#N/A</v>
      </c>
      <c r="M300" s="26" t="e">
        <f>IF(pivå!BU302="",#N/A,pivå!BU302)</f>
        <v>#N/A</v>
      </c>
      <c r="O300" s="37" t="e">
        <f>IF(HLOOKUP('lt tabell'!$G$4,pivå!$BV$3:$EF$1000,'lt tabell'!$K300,FALSE)="",#N/A,HLOOKUP('lt tabell'!$G$4,pivå!$BV$3:$EF$1000,'lt tabell'!$K300,FALSE))</f>
        <v>#N/A</v>
      </c>
      <c r="P300" s="37" t="e">
        <f>IF(HLOOKUP('lt tabell'!$G$4+0.1,pivå!$BV$3:$EF$1000,'lt tabell'!$K300,FALSE)="",#N/A,HLOOKUP('lt tabell'!$G$4+0.1,pivå!$BV$3:$EF$1000,'lt tabell'!$K300,FALSE))</f>
        <v>#N/A</v>
      </c>
      <c r="Q300" s="37" t="e">
        <f>IF(HLOOKUP('lt tabell'!$G$4+0.2,pivå!$BV$3:$EF$1000,'lt tabell'!$K300,FALSE)="",#N/A,HLOOKUP('lt tabell'!$G$4+0.2,pivå!$BV$3:$EF$1000,'lt tabell'!$K300,FALSE))</f>
        <v>#N/A</v>
      </c>
      <c r="S300" s="37" t="e">
        <f>IF(HLOOKUP('lt tabell'!$G$4,pivå!$EJ$3:$GT$1000,'lt tabell'!$K300,FALSE)="",#N/A,HLOOKUP('lt tabell'!$G$4,pivå!$EJ$3:$GT$1000,'lt tabell'!$K300,FALSE))</f>
        <v>#N/A</v>
      </c>
      <c r="T300" s="37" t="e">
        <f>IF(HLOOKUP('lt tabell'!$G$4+0.1,pivå!$EJ$3:$GT$1000,'lt tabell'!$K300,FALSE)="",#N/A,HLOOKUP('lt tabell'!$G$4+0.1,pivå!$EJ$3:$GT$1000,'lt tabell'!$K300,FALSE))</f>
        <v>#N/A</v>
      </c>
      <c r="U300" s="37" t="e">
        <f>IF(HLOOKUP('lt tabell'!$G$4+0.2,pivå!$EJ$3:$GT$1000,'lt tabell'!$K300,FALSE)="",#N/A,HLOOKUP('lt tabell'!$G$4+0.2,pivå!$EJ$3:$GT$1000,'lt tabell'!$K300,FALSE))</f>
        <v>#N/A</v>
      </c>
    </row>
    <row r="301" spans="1:21" x14ac:dyDescent="0.25">
      <c r="A301" s="23"/>
      <c r="B301" s="9">
        <f>pivå!B303</f>
        <v>103</v>
      </c>
      <c r="C301" s="20" t="str">
        <f>pivå!E303</f>
        <v>Vård vid strokeenhet</v>
      </c>
      <c r="D301" s="12" t="str">
        <f>pivå!C303</f>
        <v>Riks-Stroke - Nationella kvalitetsregistret för Stroke</v>
      </c>
      <c r="E301" s="12" t="str">
        <f>pivå!D303</f>
        <v>Procent</v>
      </c>
      <c r="F301" s="14" t="str">
        <f>pivå!G303</f>
        <v>2002</v>
      </c>
      <c r="G301" s="25">
        <f>IF(HLOOKUP('lt tabell'!$G$4,pivå!$F$3:$BS$1000,'lt tabell'!$K301,FALSE)="",#N/A,HLOOKUP('lt tabell'!$G$4,pivå!$F$3:$BS$1000,'lt tabell'!$K301,FALSE))</f>
        <v>80.379746835443044</v>
      </c>
      <c r="H301" s="25">
        <f>IF(HLOOKUP('lt tabell'!$G$4+0.1,pivå!$F$3:$BS$1000,'lt tabell'!$K301,FALSE)="",#N/A,HLOOKUP('lt tabell'!$G$4+0.1,pivå!$F$3:$BS$1000,'lt tabell'!$K301,FALSE))</f>
        <v>86.229508196721355</v>
      </c>
      <c r="I301" s="25">
        <f>IF(HLOOKUP('lt tabell'!$G$4+0.2,pivå!$F$3:$BS$1000,'lt tabell'!$K301,FALSE)="",#N/A,HLOOKUP('lt tabell'!$G$4+0.2,pivå!$F$3:$BS$1000,'lt tabell'!$K301,FALSE))</f>
        <v>83.252818035426827</v>
      </c>
      <c r="J301" s="25"/>
      <c r="K301" s="26">
        <f>IF(pivå!BS303="",#N/A,pivå!BS303)</f>
        <v>71.843817787418544</v>
      </c>
      <c r="L301" s="26">
        <f>IF(pivå!BT303="",#N/A,pivå!BT303)</f>
        <v>75.455474203984522</v>
      </c>
      <c r="M301" s="26">
        <f>IF(pivå!BU303="",#N/A,pivå!BU303)</f>
        <v>73.66679558248407</v>
      </c>
      <c r="O301" s="37">
        <f>IF(HLOOKUP('lt tabell'!$G$4,pivå!$BV$3:$EF$1000,'lt tabell'!$K301,FALSE)="",#N/A,HLOOKUP('lt tabell'!$G$4,pivå!$BV$3:$EF$1000,'lt tabell'!$K301,FALSE))</f>
        <v>78.142209227555227</v>
      </c>
      <c r="P301" s="37">
        <f>IF(HLOOKUP('lt tabell'!$G$4+0.1,pivå!$BV$3:$EF$1000,'lt tabell'!$K301,FALSE)="",#N/A,HLOOKUP('lt tabell'!$G$4+0.1,pivå!$BV$3:$EF$1000,'lt tabell'!$K301,FALSE))</f>
        <v>84.253148957735348</v>
      </c>
      <c r="Q301" s="37">
        <f>IF(HLOOKUP('lt tabell'!$G$4+0.2,pivå!$BV$3:$EF$1000,'lt tabell'!$K301,FALSE)="",#N/A,HLOOKUP('lt tabell'!$G$4+0.2,pivå!$BV$3:$EF$1000,'lt tabell'!$K301,FALSE))</f>
        <v>81.75322126559125</v>
      </c>
      <c r="S301" s="37">
        <f>IF(HLOOKUP('lt tabell'!$G$4,pivå!$EJ$3:$GT$1000,'lt tabell'!$K301,FALSE)="",#N/A,HLOOKUP('lt tabell'!$G$4,pivå!$EJ$3:$GT$1000,'lt tabell'!$K301,FALSE))</f>
        <v>82.61728444333086</v>
      </c>
      <c r="T301" s="37">
        <f>IF(HLOOKUP('lt tabell'!$G$4+0.1,pivå!$EJ$3:$GT$1000,'lt tabell'!$K301,FALSE)="",#N/A,HLOOKUP('lt tabell'!$G$4+0.1,pivå!$EJ$3:$GT$1000,'lt tabell'!$K301,FALSE))</f>
        <v>88.205867435707361</v>
      </c>
      <c r="U301" s="37">
        <f>IF(HLOOKUP('lt tabell'!$G$4+0.2,pivå!$EJ$3:$GT$1000,'lt tabell'!$K301,FALSE)="",#N/A,HLOOKUP('lt tabell'!$G$4+0.2,pivå!$EJ$3:$GT$1000,'lt tabell'!$K301,FALSE))</f>
        <v>84.752414805262404</v>
      </c>
    </row>
    <row r="302" spans="1:21" x14ac:dyDescent="0.25">
      <c r="A302" s="23"/>
      <c r="B302" s="9">
        <f>pivå!B304</f>
        <v>0</v>
      </c>
      <c r="C302" s="20">
        <f>pivå!E304</f>
        <v>0</v>
      </c>
      <c r="D302" s="12">
        <f>pivå!C304</f>
        <v>0</v>
      </c>
      <c r="E302" s="12">
        <f>pivå!D304</f>
        <v>0</v>
      </c>
      <c r="F302" s="14" t="str">
        <f>pivå!G304</f>
        <v>2003</v>
      </c>
      <c r="G302" s="25">
        <f>IF(HLOOKUP('lt tabell'!$G$4,pivå!$F$3:$BS$1000,'lt tabell'!$K302,FALSE)="",#N/A,HLOOKUP('lt tabell'!$G$4,pivå!$F$3:$BS$1000,'lt tabell'!$K302,FALSE))</f>
        <v>70.000000000000014</v>
      </c>
      <c r="H302" s="25">
        <f>IF(HLOOKUP('lt tabell'!$G$4+0.1,pivå!$F$3:$BS$1000,'lt tabell'!$K302,FALSE)="",#N/A,HLOOKUP('lt tabell'!$G$4+0.1,pivå!$F$3:$BS$1000,'lt tabell'!$K302,FALSE))</f>
        <v>73.184357541899445</v>
      </c>
      <c r="I302" s="25">
        <f>IF(HLOOKUP('lt tabell'!$G$4+0.2,pivå!$F$3:$BS$1000,'lt tabell'!$K302,FALSE)="",#N/A,HLOOKUP('lt tabell'!$G$4+0.2,pivå!$F$3:$BS$1000,'lt tabell'!$K302,FALSE))</f>
        <v>71.587743732590454</v>
      </c>
      <c r="J302" s="25"/>
      <c r="K302" s="26">
        <f>IF(pivå!BS304="",#N/A,pivå!BS304)</f>
        <v>75.088499217913821</v>
      </c>
      <c r="L302" s="26">
        <f>IF(pivå!BT304="",#N/A,pivå!BT304)</f>
        <v>76.909075866633643</v>
      </c>
      <c r="M302" s="26">
        <f>IF(pivå!BU304="",#N/A,pivå!BU304)</f>
        <v>75.996533795493761</v>
      </c>
      <c r="O302" s="37">
        <f>IF(HLOOKUP('lt tabell'!$G$4,pivå!$BV$3:$EF$1000,'lt tabell'!$K302,FALSE)="",#N/A,HLOOKUP('lt tabell'!$G$4,pivå!$BV$3:$EF$1000,'lt tabell'!$K302,FALSE))</f>
        <v>67.581409052216173</v>
      </c>
      <c r="P302" s="37">
        <f>IF(HLOOKUP('lt tabell'!$G$4+0.1,pivå!$BV$3:$EF$1000,'lt tabell'!$K302,FALSE)="",#N/A,HLOOKUP('lt tabell'!$G$4+0.1,pivå!$BV$3:$EF$1000,'lt tabell'!$K302,FALSE))</f>
        <v>70.839755561517109</v>
      </c>
      <c r="Q302" s="37">
        <f>IF(HLOOKUP('lt tabell'!$G$4+0.2,pivå!$BV$3:$EF$1000,'lt tabell'!$K302,FALSE)="",#N/A,HLOOKUP('lt tabell'!$G$4+0.2,pivå!$BV$3:$EF$1000,'lt tabell'!$K302,FALSE))</f>
        <v>69.903470211148857</v>
      </c>
      <c r="S302" s="37">
        <f>IF(HLOOKUP('lt tabell'!$G$4,pivå!$EJ$3:$GT$1000,'lt tabell'!$K302,FALSE)="",#N/A,HLOOKUP('lt tabell'!$G$4,pivå!$EJ$3:$GT$1000,'lt tabell'!$K302,FALSE))</f>
        <v>72.418590947783855</v>
      </c>
      <c r="T302" s="37">
        <f>IF(HLOOKUP('lt tabell'!$G$4+0.1,pivå!$EJ$3:$GT$1000,'lt tabell'!$K302,FALSE)="",#N/A,HLOOKUP('lt tabell'!$G$4+0.1,pivå!$EJ$3:$GT$1000,'lt tabell'!$K302,FALSE))</f>
        <v>75.528959522281781</v>
      </c>
      <c r="U302" s="37">
        <f>IF(HLOOKUP('lt tabell'!$G$4+0.2,pivå!$EJ$3:$GT$1000,'lt tabell'!$K302,FALSE)="",#N/A,HLOOKUP('lt tabell'!$G$4+0.2,pivå!$EJ$3:$GT$1000,'lt tabell'!$K302,FALSE))</f>
        <v>73.27201725403205</v>
      </c>
    </row>
    <row r="303" spans="1:21" x14ac:dyDescent="0.25">
      <c r="A303" s="23"/>
      <c r="B303" s="9">
        <f>pivå!B305</f>
        <v>0</v>
      </c>
      <c r="C303" s="20">
        <f>pivå!E305</f>
        <v>0</v>
      </c>
      <c r="D303" s="12">
        <f>pivå!C305</f>
        <v>0</v>
      </c>
      <c r="E303" s="12">
        <f>pivå!D305</f>
        <v>0</v>
      </c>
      <c r="F303" s="14" t="str">
        <f>pivå!G305</f>
        <v>2004</v>
      </c>
      <c r="G303" s="25">
        <f>IF(HLOOKUP('lt tabell'!$G$4,pivå!$F$3:$BS$1000,'lt tabell'!$K303,FALSE)="",#N/A,HLOOKUP('lt tabell'!$G$4,pivå!$F$3:$BS$1000,'lt tabell'!$K303,FALSE))</f>
        <v>74.450549450549531</v>
      </c>
      <c r="H303" s="25">
        <f>IF(HLOOKUP('lt tabell'!$G$4+0.1,pivå!$F$3:$BS$1000,'lt tabell'!$K303,FALSE)="",#N/A,HLOOKUP('lt tabell'!$G$4+0.1,pivå!$F$3:$BS$1000,'lt tabell'!$K303,FALSE))</f>
        <v>73.712737127371284</v>
      </c>
      <c r="I303" s="25">
        <f>IF(HLOOKUP('lt tabell'!$G$4+0.2,pivå!$F$3:$BS$1000,'lt tabell'!$K303,FALSE)="",#N/A,HLOOKUP('lt tabell'!$G$4+0.2,pivå!$F$3:$BS$1000,'lt tabell'!$K303,FALSE))</f>
        <v>74.079126875852722</v>
      </c>
      <c r="J303" s="25"/>
      <c r="K303" s="26">
        <f>IF(pivå!BS305="",#N/A,pivå!BS305)</f>
        <v>77.28538663171723</v>
      </c>
      <c r="L303" s="26">
        <f>IF(pivå!BT305="",#N/A,pivå!BT305)</f>
        <v>79.590690208667468</v>
      </c>
      <c r="M303" s="26">
        <f>IF(pivå!BU305="",#N/A,pivå!BU305)</f>
        <v>78.449813523593733</v>
      </c>
      <c r="O303" s="37">
        <f>IF(HLOOKUP('lt tabell'!$G$4,pivå!$BV$3:$EF$1000,'lt tabell'!$K303,FALSE)="",#N/A,HLOOKUP('lt tabell'!$G$4,pivå!$BV$3:$EF$1000,'lt tabell'!$K303,FALSE))</f>
        <v>72.161414356043593</v>
      </c>
      <c r="P303" s="37">
        <f>IF(HLOOKUP('lt tabell'!$G$4+0.1,pivå!$BV$3:$EF$1000,'lt tabell'!$K303,FALSE)="",#N/A,HLOOKUP('lt tabell'!$G$4+0.1,pivå!$BV$3:$EF$1000,'lt tabell'!$K303,FALSE))</f>
        <v>71.418068153228873</v>
      </c>
      <c r="Q303" s="37">
        <f>IF(HLOOKUP('lt tabell'!$G$4+0.2,pivå!$BV$3:$EF$1000,'lt tabell'!$K303,FALSE)="",#N/A,HLOOKUP('lt tabell'!$G$4+0.2,pivå!$BV$3:$EF$1000,'lt tabell'!$K303,FALSE))</f>
        <v>72.45949170101072</v>
      </c>
      <c r="S303" s="37">
        <f>IF(HLOOKUP('lt tabell'!$G$4,pivå!$EJ$3:$GT$1000,'lt tabell'!$K303,FALSE)="",#N/A,HLOOKUP('lt tabell'!$G$4,pivå!$EJ$3:$GT$1000,'lt tabell'!$K303,FALSE))</f>
        <v>76.739684545055468</v>
      </c>
      <c r="T303" s="37">
        <f>IF(HLOOKUP('lt tabell'!$G$4+0.1,pivå!$EJ$3:$GT$1000,'lt tabell'!$K303,FALSE)="",#N/A,HLOOKUP('lt tabell'!$G$4+0.1,pivå!$EJ$3:$GT$1000,'lt tabell'!$K303,FALSE))</f>
        <v>76.007406101513695</v>
      </c>
      <c r="U303" s="37">
        <f>IF(HLOOKUP('lt tabell'!$G$4+0.2,pivå!$EJ$3:$GT$1000,'lt tabell'!$K303,FALSE)="",#N/A,HLOOKUP('lt tabell'!$G$4+0.2,pivå!$EJ$3:$GT$1000,'lt tabell'!$K303,FALSE))</f>
        <v>75.698762050694725</v>
      </c>
    </row>
    <row r="304" spans="1:21" x14ac:dyDescent="0.25">
      <c r="A304" s="23"/>
      <c r="B304" s="9">
        <f>pivå!B306</f>
        <v>0</v>
      </c>
      <c r="C304" s="20">
        <f>pivå!E306</f>
        <v>0</v>
      </c>
      <c r="D304" s="12">
        <f>pivå!C306</f>
        <v>0</v>
      </c>
      <c r="E304" s="12">
        <f>pivå!D306</f>
        <v>0</v>
      </c>
      <c r="F304" s="14" t="str">
        <f>pivå!G306</f>
        <v>2005</v>
      </c>
      <c r="G304" s="25">
        <f>IF(HLOOKUP('lt tabell'!$G$4,pivå!$F$3:$BS$1000,'lt tabell'!$K304,FALSE)="",#N/A,HLOOKUP('lt tabell'!$G$4,pivå!$F$3:$BS$1000,'lt tabell'!$K304,FALSE))</f>
        <v>76.638176638176674</v>
      </c>
      <c r="H304" s="25">
        <f>IF(HLOOKUP('lt tabell'!$G$4+0.1,pivå!$F$3:$BS$1000,'lt tabell'!$K304,FALSE)="",#N/A,HLOOKUP('lt tabell'!$G$4+0.1,pivå!$F$3:$BS$1000,'lt tabell'!$K304,FALSE))</f>
        <v>77.044854881266446</v>
      </c>
      <c r="I304" s="25">
        <f>IF(HLOOKUP('lt tabell'!$G$4+0.2,pivå!$F$3:$BS$1000,'lt tabell'!$K304,FALSE)="",#N/A,HLOOKUP('lt tabell'!$G$4+0.2,pivå!$F$3:$BS$1000,'lt tabell'!$K304,FALSE))</f>
        <v>76.849315068493155</v>
      </c>
      <c r="J304" s="25"/>
      <c r="K304" s="26">
        <f>IF(pivå!BS306="",#N/A,pivå!BS306)</f>
        <v>77.192429022082351</v>
      </c>
      <c r="L304" s="26">
        <f>IF(pivå!BT306="",#N/A,pivå!BT306)</f>
        <v>80.103555927815904</v>
      </c>
      <c r="M304" s="26">
        <f>IF(pivå!BU306="",#N/A,pivå!BU306)</f>
        <v>78.673536590090649</v>
      </c>
      <c r="O304" s="37">
        <f>IF(HLOOKUP('lt tabell'!$G$4,pivå!$BV$3:$EF$1000,'lt tabell'!$K304,FALSE)="",#N/A,HLOOKUP('lt tabell'!$G$4,pivå!$BV$3:$EF$1000,'lt tabell'!$K304,FALSE))</f>
        <v>74.37644055063349</v>
      </c>
      <c r="P304" s="37">
        <f>IF(HLOOKUP('lt tabell'!$G$4+0.1,pivå!$BV$3:$EF$1000,'lt tabell'!$K304,FALSE)="",#N/A,HLOOKUP('lt tabell'!$G$4+0.1,pivå!$BV$3:$EF$1000,'lt tabell'!$K304,FALSE))</f>
        <v>74.881807951040997</v>
      </c>
      <c r="Q304" s="37">
        <f>IF(HLOOKUP('lt tabell'!$G$4+0.2,pivå!$BV$3:$EF$1000,'lt tabell'!$K304,FALSE)="",#N/A,HLOOKUP('lt tabell'!$G$4+0.2,pivå!$BV$3:$EF$1000,'lt tabell'!$K304,FALSE))</f>
        <v>75.287109582239978</v>
      </c>
      <c r="S304" s="37">
        <f>IF(HLOOKUP('lt tabell'!$G$4,pivå!$EJ$3:$GT$1000,'lt tabell'!$K304,FALSE)="",#N/A,HLOOKUP('lt tabell'!$G$4,pivå!$EJ$3:$GT$1000,'lt tabell'!$K304,FALSE))</f>
        <v>78.899912725719858</v>
      </c>
      <c r="T304" s="37">
        <f>IF(HLOOKUP('lt tabell'!$G$4+0.1,pivå!$EJ$3:$GT$1000,'lt tabell'!$K304,FALSE)="",#N/A,HLOOKUP('lt tabell'!$G$4+0.1,pivå!$EJ$3:$GT$1000,'lt tabell'!$K304,FALSE))</f>
        <v>79.207901811491894</v>
      </c>
      <c r="U304" s="37">
        <f>IF(HLOOKUP('lt tabell'!$G$4+0.2,pivå!$EJ$3:$GT$1000,'lt tabell'!$K304,FALSE)="",#N/A,HLOOKUP('lt tabell'!$G$4+0.2,pivå!$EJ$3:$GT$1000,'lt tabell'!$K304,FALSE))</f>
        <v>78.411520554746332</v>
      </c>
    </row>
    <row r="305" spans="1:21" x14ac:dyDescent="0.25">
      <c r="A305" s="23"/>
      <c r="B305" s="9">
        <f>pivå!B307</f>
        <v>0</v>
      </c>
      <c r="C305" s="20">
        <f>pivå!E307</f>
        <v>0</v>
      </c>
      <c r="D305" s="12">
        <f>pivå!C307</f>
        <v>0</v>
      </c>
      <c r="E305" s="12">
        <f>pivå!D307</f>
        <v>0</v>
      </c>
      <c r="F305" s="14" t="str">
        <f>pivå!G307</f>
        <v>2006</v>
      </c>
      <c r="G305" s="25">
        <f>IF(HLOOKUP('lt tabell'!$G$4,pivå!$F$3:$BS$1000,'lt tabell'!$K305,FALSE)="",#N/A,HLOOKUP('lt tabell'!$G$4,pivå!$F$3:$BS$1000,'lt tabell'!$K305,FALSE))</f>
        <v>79.402985074626969</v>
      </c>
      <c r="H305" s="25">
        <f>IF(HLOOKUP('lt tabell'!$G$4+0.1,pivå!$F$3:$BS$1000,'lt tabell'!$K305,FALSE)="",#N/A,HLOOKUP('lt tabell'!$G$4+0.1,pivå!$F$3:$BS$1000,'lt tabell'!$K305,FALSE))</f>
        <v>81.571815718157211</v>
      </c>
      <c r="I305" s="25">
        <f>IF(HLOOKUP('lt tabell'!$G$4+0.2,pivå!$F$3:$BS$1000,'lt tabell'!$K305,FALSE)="",#N/A,HLOOKUP('lt tabell'!$G$4+0.2,pivå!$F$3:$BS$1000,'lt tabell'!$K305,FALSE))</f>
        <v>80.539772727272648</v>
      </c>
      <c r="J305" s="25"/>
      <c r="K305" s="26">
        <f>IF(pivå!BS307="",#N/A,pivå!BS307)</f>
        <v>80.053471603337854</v>
      </c>
      <c r="L305" s="26">
        <f>IF(pivå!BT307="",#N/A,pivå!BT307)</f>
        <v>82.813257881972731</v>
      </c>
      <c r="M305" s="26">
        <f>IF(pivå!BU307="",#N/A,pivå!BU307)</f>
        <v>81.434872334398719</v>
      </c>
      <c r="O305" s="37">
        <f>IF(HLOOKUP('lt tabell'!$G$4,pivå!$BV$3:$EF$1000,'lt tabell'!$K305,FALSE)="",#N/A,HLOOKUP('lt tabell'!$G$4,pivå!$BV$3:$EF$1000,'lt tabell'!$K305,FALSE))</f>
        <v>77.190158781016819</v>
      </c>
      <c r="P305" s="37">
        <f>IF(HLOOKUP('lt tabell'!$G$4+0.1,pivå!$BV$3:$EF$1000,'lt tabell'!$K305,FALSE)="",#N/A,HLOOKUP('lt tabell'!$G$4+0.1,pivå!$BV$3:$EF$1000,'lt tabell'!$K305,FALSE))</f>
        <v>79.550717455952807</v>
      </c>
      <c r="Q305" s="37">
        <f>IF(HLOOKUP('lt tabell'!$G$4+0.2,pivå!$BV$3:$EF$1000,'lt tabell'!$K305,FALSE)="",#N/A,HLOOKUP('lt tabell'!$G$4+0.2,pivå!$BV$3:$EF$1000,'lt tabell'!$K305,FALSE))</f>
        <v>79.046629422038151</v>
      </c>
      <c r="S305" s="37">
        <f>IF(HLOOKUP('lt tabell'!$G$4,pivå!$EJ$3:$GT$1000,'lt tabell'!$K305,FALSE)="",#N/A,HLOOKUP('lt tabell'!$G$4,pivå!$EJ$3:$GT$1000,'lt tabell'!$K305,FALSE))</f>
        <v>81.615811368237118</v>
      </c>
      <c r="T305" s="37">
        <f>IF(HLOOKUP('lt tabell'!$G$4+0.1,pivå!$EJ$3:$GT$1000,'lt tabell'!$K305,FALSE)="",#N/A,HLOOKUP('lt tabell'!$G$4+0.1,pivå!$EJ$3:$GT$1000,'lt tabell'!$K305,FALSE))</f>
        <v>83.592913980361615</v>
      </c>
      <c r="U305" s="37">
        <f>IF(HLOOKUP('lt tabell'!$G$4+0.2,pivå!$EJ$3:$GT$1000,'lt tabell'!$K305,FALSE)="",#N/A,HLOOKUP('lt tabell'!$G$4+0.2,pivå!$EJ$3:$GT$1000,'lt tabell'!$K305,FALSE))</f>
        <v>82.032916032507146</v>
      </c>
    </row>
    <row r="306" spans="1:21" x14ac:dyDescent="0.25">
      <c r="A306" s="23"/>
      <c r="B306" s="9">
        <f>pivå!B308</f>
        <v>0</v>
      </c>
      <c r="C306" s="20">
        <f>pivå!E308</f>
        <v>0</v>
      </c>
      <c r="D306" s="12">
        <f>pivå!C308</f>
        <v>0</v>
      </c>
      <c r="E306" s="12">
        <f>pivå!D308</f>
        <v>0</v>
      </c>
      <c r="F306" s="14" t="str">
        <f>pivå!G308</f>
        <v>2007</v>
      </c>
      <c r="G306" s="25">
        <f>IF(HLOOKUP('lt tabell'!$G$4,pivå!$F$3:$BS$1000,'lt tabell'!$K306,FALSE)="",#N/A,HLOOKUP('lt tabell'!$G$4,pivå!$F$3:$BS$1000,'lt tabell'!$K306,FALSE))</f>
        <v>73.204419889502745</v>
      </c>
      <c r="H306" s="25">
        <f>IF(HLOOKUP('lt tabell'!$G$4+0.1,pivå!$F$3:$BS$1000,'lt tabell'!$K306,FALSE)="",#N/A,HLOOKUP('lt tabell'!$G$4+0.1,pivå!$F$3:$BS$1000,'lt tabell'!$K306,FALSE))</f>
        <v>84.182305630026818</v>
      </c>
      <c r="I306" s="25">
        <f>IF(HLOOKUP('lt tabell'!$G$4+0.2,pivå!$F$3:$BS$1000,'lt tabell'!$K306,FALSE)="",#N/A,HLOOKUP('lt tabell'!$G$4+0.2,pivå!$F$3:$BS$1000,'lt tabell'!$K306,FALSE))</f>
        <v>78.775510204081641</v>
      </c>
      <c r="J306" s="25"/>
      <c r="K306" s="26">
        <f>IF(pivå!BS308="",#N/A,pivå!BS308)</f>
        <v>80.379641909813856</v>
      </c>
      <c r="L306" s="26">
        <f>IF(pivå!BT308="",#N/A,pivå!BT308)</f>
        <v>83.833306307767273</v>
      </c>
      <c r="M306" s="26">
        <f>IF(pivå!BU308="",#N/A,pivå!BU308)</f>
        <v>82.125584064267557</v>
      </c>
      <c r="O306" s="37">
        <f>IF(HLOOKUP('lt tabell'!$G$4,pivå!$BV$3:$EF$1000,'lt tabell'!$K306,FALSE)="",#N/A,HLOOKUP('lt tabell'!$G$4,pivå!$BV$3:$EF$1000,'lt tabell'!$K306,FALSE))</f>
        <v>70.873396492702284</v>
      </c>
      <c r="P306" s="37">
        <f>IF(HLOOKUP('lt tabell'!$G$4+0.1,pivå!$BV$3:$EF$1000,'lt tabell'!$K306,FALSE)="",#N/A,HLOOKUP('lt tabell'!$G$4+0.1,pivå!$BV$3:$EF$1000,'lt tabell'!$K306,FALSE))</f>
        <v>82.290351825509219</v>
      </c>
      <c r="Q306" s="37">
        <f>IF(HLOOKUP('lt tabell'!$G$4+0.2,pivå!$BV$3:$EF$1000,'lt tabell'!$K306,FALSE)="",#N/A,HLOOKUP('lt tabell'!$G$4+0.2,pivå!$BV$3:$EF$1000,'lt tabell'!$K306,FALSE))</f>
        <v>77.26624273262351</v>
      </c>
      <c r="S306" s="37">
        <f>IF(HLOOKUP('lt tabell'!$G$4,pivå!$EJ$3:$GT$1000,'lt tabell'!$K306,FALSE)="",#N/A,HLOOKUP('lt tabell'!$G$4,pivå!$EJ$3:$GT$1000,'lt tabell'!$K306,FALSE))</f>
        <v>75.535443286303206</v>
      </c>
      <c r="T306" s="37">
        <f>IF(HLOOKUP('lt tabell'!$G$4+0.1,pivå!$EJ$3:$GT$1000,'lt tabell'!$K306,FALSE)="",#N/A,HLOOKUP('lt tabell'!$G$4+0.1,pivå!$EJ$3:$GT$1000,'lt tabell'!$K306,FALSE))</f>
        <v>86.074259434544416</v>
      </c>
      <c r="U306" s="37">
        <f>IF(HLOOKUP('lt tabell'!$G$4+0.2,pivå!$EJ$3:$GT$1000,'lt tabell'!$K306,FALSE)="",#N/A,HLOOKUP('lt tabell'!$G$4+0.2,pivå!$EJ$3:$GT$1000,'lt tabell'!$K306,FALSE))</f>
        <v>80.284777675539772</v>
      </c>
    </row>
    <row r="307" spans="1:21" x14ac:dyDescent="0.25">
      <c r="A307" s="23"/>
      <c r="B307" s="9">
        <f>pivå!B309</f>
        <v>0</v>
      </c>
      <c r="C307" s="20">
        <f>pivå!E309</f>
        <v>0</v>
      </c>
      <c r="D307" s="12">
        <f>pivå!C309</f>
        <v>0</v>
      </c>
      <c r="E307" s="12">
        <f>pivå!D309</f>
        <v>0</v>
      </c>
      <c r="F307" s="14" t="str">
        <f>pivå!G309</f>
        <v>2008</v>
      </c>
      <c r="G307" s="25">
        <f>IF(HLOOKUP('lt tabell'!$G$4,pivå!$F$3:$BS$1000,'lt tabell'!$K307,FALSE)="",#N/A,HLOOKUP('lt tabell'!$G$4,pivå!$F$3:$BS$1000,'lt tabell'!$K307,FALSE))</f>
        <v>86.980609418282512</v>
      </c>
      <c r="H307" s="25">
        <f>IF(HLOOKUP('lt tabell'!$G$4+0.1,pivå!$F$3:$BS$1000,'lt tabell'!$K307,FALSE)="",#N/A,HLOOKUP('lt tabell'!$G$4+0.1,pivå!$F$3:$BS$1000,'lt tabell'!$K307,FALSE))</f>
        <v>87.755102040816382</v>
      </c>
      <c r="I307" s="25">
        <f>IF(HLOOKUP('lt tabell'!$G$4+0.2,pivå!$F$3:$BS$1000,'lt tabell'!$K307,FALSE)="",#N/A,HLOOKUP('lt tabell'!$G$4+0.2,pivå!$F$3:$BS$1000,'lt tabell'!$K307,FALSE))</f>
        <v>87.383798140770224</v>
      </c>
      <c r="J307" s="25"/>
      <c r="K307" s="26">
        <f>IF(pivå!BS309="",#N/A,pivå!BS309)</f>
        <v>82.474993800116081</v>
      </c>
      <c r="L307" s="26">
        <f>IF(pivå!BT309="",#N/A,pivå!BT309)</f>
        <v>84.896496815286582</v>
      </c>
      <c r="M307" s="26">
        <f>IF(pivå!BU309="",#N/A,pivå!BU309)</f>
        <v>83.708480350408507</v>
      </c>
      <c r="O307" s="37">
        <f>IF(HLOOKUP('lt tabell'!$G$4,pivå!$BV$3:$EF$1000,'lt tabell'!$K307,FALSE)="",#N/A,HLOOKUP('lt tabell'!$G$4,pivå!$BV$3:$EF$1000,'lt tabell'!$K307,FALSE))</f>
        <v>85.207010967664516</v>
      </c>
      <c r="P307" s="37">
        <f>IF(HLOOKUP('lt tabell'!$G$4+0.1,pivå!$BV$3:$EF$1000,'lt tabell'!$K307,FALSE)="",#N/A,HLOOKUP('lt tabell'!$G$4+0.1,pivå!$BV$3:$EF$1000,'lt tabell'!$K307,FALSE))</f>
        <v>86.097327772705952</v>
      </c>
      <c r="Q307" s="37">
        <f>IF(HLOOKUP('lt tabell'!$G$4+0.2,pivå!$BV$3:$EF$1000,'lt tabell'!$K307,FALSE)="",#N/A,HLOOKUP('lt tabell'!$G$4+0.2,pivå!$BV$3:$EF$1000,'lt tabell'!$K307,FALSE))</f>
        <v>86.17300248812677</v>
      </c>
      <c r="S307" s="37">
        <f>IF(HLOOKUP('lt tabell'!$G$4,pivå!$EJ$3:$GT$1000,'lt tabell'!$K307,FALSE)="",#N/A,HLOOKUP('lt tabell'!$G$4,pivå!$EJ$3:$GT$1000,'lt tabell'!$K307,FALSE))</f>
        <v>88.754207868900508</v>
      </c>
      <c r="T307" s="37">
        <f>IF(HLOOKUP('lt tabell'!$G$4+0.1,pivå!$EJ$3:$GT$1000,'lt tabell'!$K307,FALSE)="",#N/A,HLOOKUP('lt tabell'!$G$4+0.1,pivå!$EJ$3:$GT$1000,'lt tabell'!$K307,FALSE))</f>
        <v>89.412876308926812</v>
      </c>
      <c r="U307" s="37">
        <f>IF(HLOOKUP('lt tabell'!$G$4+0.2,pivå!$EJ$3:$GT$1000,'lt tabell'!$K307,FALSE)="",#N/A,HLOOKUP('lt tabell'!$G$4+0.2,pivå!$EJ$3:$GT$1000,'lt tabell'!$K307,FALSE))</f>
        <v>88.594593793413679</v>
      </c>
    </row>
    <row r="308" spans="1:21" x14ac:dyDescent="0.25">
      <c r="A308" s="23"/>
      <c r="B308" s="9">
        <f>pivå!B310</f>
        <v>0</v>
      </c>
      <c r="C308" s="20">
        <f>pivå!E310</f>
        <v>0</v>
      </c>
      <c r="D308" s="12">
        <f>pivå!C310</f>
        <v>0</v>
      </c>
      <c r="E308" s="12">
        <f>pivå!D310</f>
        <v>0</v>
      </c>
      <c r="F308" s="14" t="str">
        <f>pivå!G310</f>
        <v>2009</v>
      </c>
      <c r="G308" s="25">
        <f>IF(HLOOKUP('lt tabell'!$G$4,pivå!$F$3:$BS$1000,'lt tabell'!$K308,FALSE)="",#N/A,HLOOKUP('lt tabell'!$G$4,pivå!$F$3:$BS$1000,'lt tabell'!$K308,FALSE))</f>
        <v>88.586956521739111</v>
      </c>
      <c r="H308" s="25">
        <f>IF(HLOOKUP('lt tabell'!$G$4+0.1,pivå!$F$3:$BS$1000,'lt tabell'!$K308,FALSE)="",#N/A,HLOOKUP('lt tabell'!$G$4+0.1,pivå!$F$3:$BS$1000,'lt tabell'!$K308,FALSE))</f>
        <v>86.797066014669966</v>
      </c>
      <c r="I308" s="25">
        <f>IF(HLOOKUP('lt tabell'!$G$4+0.2,pivå!$F$3:$BS$1000,'lt tabell'!$K308,FALSE)="",#N/A,HLOOKUP('lt tabell'!$G$4+0.2,pivå!$F$3:$BS$1000,'lt tabell'!$K308,FALSE))</f>
        <v>87.64478764478757</v>
      </c>
      <c r="J308" s="25"/>
      <c r="K308" s="26">
        <f>IF(pivå!BS310="",#N/A,pivå!BS310)</f>
        <v>85.742460350070019</v>
      </c>
      <c r="L308" s="26">
        <f>IF(pivå!BT310="",#N/A,pivå!BT310)</f>
        <v>87.301587301587162</v>
      </c>
      <c r="M308" s="26">
        <f>IF(pivå!BU310="",#N/A,pivå!BU310)</f>
        <v>86.541389534418016</v>
      </c>
      <c r="O308" s="37">
        <f>IF(HLOOKUP('lt tabell'!$G$4,pivå!$BV$3:$EF$1000,'lt tabell'!$K308,FALSE)="",#N/A,HLOOKUP('lt tabell'!$G$4,pivå!$BV$3:$EF$1000,'lt tabell'!$K308,FALSE))</f>
        <v>86.927168620915495</v>
      </c>
      <c r="P308" s="37">
        <f>IF(HLOOKUP('lt tabell'!$G$4+0.1,pivå!$BV$3:$EF$1000,'lt tabell'!$K308,FALSE)="",#N/A,HLOOKUP('lt tabell'!$G$4+0.1,pivå!$BV$3:$EF$1000,'lt tabell'!$K308,FALSE))</f>
        <v>85.121129100296145</v>
      </c>
      <c r="Q308" s="37">
        <f>IF(HLOOKUP('lt tabell'!$G$4+0.2,pivå!$BV$3:$EF$1000,'lt tabell'!$K308,FALSE)="",#N/A,HLOOKUP('lt tabell'!$G$4+0.2,pivå!$BV$3:$EF$1000,'lt tabell'!$K308,FALSE))</f>
        <v>86.46349556258356</v>
      </c>
      <c r="S308" s="37">
        <f>IF(HLOOKUP('lt tabell'!$G$4,pivå!$EJ$3:$GT$1000,'lt tabell'!$K308,FALSE)="",#N/A,HLOOKUP('lt tabell'!$G$4,pivå!$EJ$3:$GT$1000,'lt tabell'!$K308,FALSE))</f>
        <v>90.246744422562728</v>
      </c>
      <c r="T308" s="37">
        <f>IF(HLOOKUP('lt tabell'!$G$4+0.1,pivå!$EJ$3:$GT$1000,'lt tabell'!$K308,FALSE)="",#N/A,HLOOKUP('lt tabell'!$G$4+0.1,pivå!$EJ$3:$GT$1000,'lt tabell'!$K308,FALSE))</f>
        <v>88.473002929043787</v>
      </c>
      <c r="U308" s="37">
        <f>IF(HLOOKUP('lt tabell'!$G$4+0.2,pivå!$EJ$3:$GT$1000,'lt tabell'!$K308,FALSE)="",#N/A,HLOOKUP('lt tabell'!$G$4+0.2,pivå!$EJ$3:$GT$1000,'lt tabell'!$K308,FALSE))</f>
        <v>88.82607972699158</v>
      </c>
    </row>
    <row r="309" spans="1:21" x14ac:dyDescent="0.25">
      <c r="A309" s="23"/>
      <c r="B309" s="9">
        <f>pivå!B311</f>
        <v>0</v>
      </c>
      <c r="C309" s="20">
        <f>pivå!E311</f>
        <v>0</v>
      </c>
      <c r="D309" s="12">
        <f>pivå!C311</f>
        <v>0</v>
      </c>
      <c r="E309" s="12">
        <f>pivå!D311</f>
        <v>0</v>
      </c>
      <c r="F309" s="14" t="str">
        <f>pivå!G311</f>
        <v>2010</v>
      </c>
      <c r="G309" s="25">
        <f>IF(HLOOKUP('lt tabell'!$G$4,pivå!$F$3:$BS$1000,'lt tabell'!$K309,FALSE)="",#N/A,HLOOKUP('lt tabell'!$G$4,pivå!$F$3:$BS$1000,'lt tabell'!$K309,FALSE))</f>
        <v>87.969924812030072</v>
      </c>
      <c r="H309" s="25">
        <f>IF(HLOOKUP('lt tabell'!$G$4+0.1,pivå!$F$3:$BS$1000,'lt tabell'!$K309,FALSE)="",#N/A,HLOOKUP('lt tabell'!$G$4+0.1,pivå!$F$3:$BS$1000,'lt tabell'!$K309,FALSE))</f>
        <v>90.314136125654414</v>
      </c>
      <c r="I309" s="25">
        <f>IF(HLOOKUP('lt tabell'!$G$4+0.2,pivå!$F$3:$BS$1000,'lt tabell'!$K309,FALSE)="",#N/A,HLOOKUP('lt tabell'!$G$4+0.2,pivå!$F$3:$BS$1000,'lt tabell'!$K309,FALSE))</f>
        <v>89.116517285531316</v>
      </c>
      <c r="J309" s="25"/>
      <c r="K309" s="26">
        <f>IF(pivå!BS311="",#N/A,pivå!BS311)</f>
        <v>87.351809688309686</v>
      </c>
      <c r="L309" s="26">
        <f>IF(pivå!BT311="",#N/A,pivå!BT311)</f>
        <v>89.22327092681418</v>
      </c>
      <c r="M309" s="26">
        <f>IF(pivå!BU311="",#N/A,pivå!BU311)</f>
        <v>88.294431672057598</v>
      </c>
      <c r="O309" s="37">
        <f>IF(HLOOKUP('lt tabell'!$G$4,pivå!$BV$3:$EF$1000,'lt tabell'!$K309,FALSE)="",#N/A,HLOOKUP('lt tabell'!$G$4,pivå!$BV$3:$EF$1000,'lt tabell'!$K309,FALSE))</f>
        <v>86.339278602786464</v>
      </c>
      <c r="P309" s="37">
        <f>IF(HLOOKUP('lt tabell'!$G$4+0.1,pivå!$BV$3:$EF$1000,'lt tabell'!$K309,FALSE)="",#N/A,HLOOKUP('lt tabell'!$G$4+0.1,pivå!$BV$3:$EF$1000,'lt tabell'!$K309,FALSE))</f>
        <v>88.798885197098784</v>
      </c>
      <c r="Q309" s="37">
        <f>IF(HLOOKUP('lt tabell'!$G$4+0.2,pivå!$BV$3:$EF$1000,'lt tabell'!$K309,FALSE)="",#N/A,HLOOKUP('lt tabell'!$G$4+0.2,pivå!$BV$3:$EF$1000,'lt tabell'!$K309,FALSE))</f>
        <v>88.001412325856819</v>
      </c>
      <c r="S309" s="37">
        <f>IF(HLOOKUP('lt tabell'!$G$4,pivå!$EJ$3:$GT$1000,'lt tabell'!$K309,FALSE)="",#N/A,HLOOKUP('lt tabell'!$G$4,pivå!$EJ$3:$GT$1000,'lt tabell'!$K309,FALSE))</f>
        <v>89.60057102127368</v>
      </c>
      <c r="T309" s="37">
        <f>IF(HLOOKUP('lt tabell'!$G$4+0.1,pivå!$EJ$3:$GT$1000,'lt tabell'!$K309,FALSE)="",#N/A,HLOOKUP('lt tabell'!$G$4+0.1,pivå!$EJ$3:$GT$1000,'lt tabell'!$K309,FALSE))</f>
        <v>91.829387054210045</v>
      </c>
      <c r="U309" s="37">
        <f>IF(HLOOKUP('lt tabell'!$G$4+0.2,pivå!$EJ$3:$GT$1000,'lt tabell'!$K309,FALSE)="",#N/A,HLOOKUP('lt tabell'!$G$4+0.2,pivå!$EJ$3:$GT$1000,'lt tabell'!$K309,FALSE))</f>
        <v>90.231622245205813</v>
      </c>
    </row>
    <row r="310" spans="1:21" x14ac:dyDescent="0.25">
      <c r="A310" s="23"/>
      <c r="B310" s="9">
        <f>pivå!B312</f>
        <v>0</v>
      </c>
      <c r="C310" s="20">
        <f>pivå!E312</f>
        <v>0</v>
      </c>
      <c r="D310" s="12">
        <f>pivå!C312</f>
        <v>0</v>
      </c>
      <c r="E310" s="12">
        <f>pivå!D312</f>
        <v>0</v>
      </c>
      <c r="F310" s="14" t="str">
        <f>pivå!G312</f>
        <v>2011</v>
      </c>
      <c r="G310" s="25">
        <f>IF(HLOOKUP('lt tabell'!$G$4,pivå!$F$3:$BS$1000,'lt tabell'!$K310,FALSE)="",#N/A,HLOOKUP('lt tabell'!$G$4,pivå!$F$3:$BS$1000,'lt tabell'!$K310,FALSE))</f>
        <v>91.07</v>
      </c>
      <c r="H310" s="25">
        <f>IF(HLOOKUP('lt tabell'!$G$4+0.1,pivå!$F$3:$BS$1000,'lt tabell'!$K310,FALSE)="",#N/A,HLOOKUP('lt tabell'!$G$4+0.1,pivå!$F$3:$BS$1000,'lt tabell'!$K310,FALSE))</f>
        <v>89.86</v>
      </c>
      <c r="I310" s="25">
        <f>IF(HLOOKUP('lt tabell'!$G$4+0.2,pivå!$F$3:$BS$1000,'lt tabell'!$K310,FALSE)="",#N/A,HLOOKUP('lt tabell'!$G$4+0.2,pivå!$F$3:$BS$1000,'lt tabell'!$K310,FALSE))</f>
        <v>90.44</v>
      </c>
      <c r="J310" s="25"/>
      <c r="K310" s="26">
        <f>IF(pivå!BS312="",#N/A,pivå!BS312)</f>
        <v>88.72</v>
      </c>
      <c r="L310" s="26">
        <f>IF(pivå!BT312="",#N/A,pivå!BT312)</f>
        <v>89.54</v>
      </c>
      <c r="M310" s="26">
        <f>IF(pivå!BU312="",#N/A,pivå!BU312)</f>
        <v>89.14</v>
      </c>
      <c r="O310" s="37">
        <f>IF(HLOOKUP('lt tabell'!$G$4,pivå!$BV$3:$EF$1000,'lt tabell'!$K310,FALSE)="",#N/A,HLOOKUP('lt tabell'!$G$4,pivå!$BV$3:$EF$1000,'lt tabell'!$K310,FALSE))</f>
        <v>88.0124</v>
      </c>
      <c r="P310" s="37">
        <f>IF(HLOOKUP('lt tabell'!$G$4+0.1,pivå!$BV$3:$EF$1000,'lt tabell'!$K310,FALSE)="",#N/A,HLOOKUP('lt tabell'!$G$4+0.1,pivå!$BV$3:$EF$1000,'lt tabell'!$K310,FALSE))</f>
        <v>86.763199999999998</v>
      </c>
      <c r="Q310" s="37">
        <f>IF(HLOOKUP('lt tabell'!$G$4+0.2,pivå!$BV$3:$EF$1000,'lt tabell'!$K310,FALSE)="",#N/A,HLOOKUP('lt tabell'!$G$4+0.2,pivå!$BV$3:$EF$1000,'lt tabell'!$K310,FALSE))</f>
        <v>88.264399999999995</v>
      </c>
      <c r="S310" s="37">
        <f>IF(HLOOKUP('lt tabell'!$G$4,pivå!$EJ$3:$GT$1000,'lt tabell'!$K310,FALSE)="",#N/A,HLOOKUP('lt tabell'!$G$4,pivå!$EJ$3:$GT$1000,'lt tabell'!$K310,FALSE))</f>
        <v>94.127599999999987</v>
      </c>
      <c r="T310" s="37">
        <f>IF(HLOOKUP('lt tabell'!$G$4+0.1,pivå!$EJ$3:$GT$1000,'lt tabell'!$K310,FALSE)="",#N/A,HLOOKUP('lt tabell'!$G$4+0.1,pivå!$EJ$3:$GT$1000,'lt tabell'!$K310,FALSE))</f>
        <v>92.956800000000001</v>
      </c>
      <c r="U310" s="37">
        <f>IF(HLOOKUP('lt tabell'!$G$4+0.2,pivå!$EJ$3:$GT$1000,'lt tabell'!$K310,FALSE)="",#N/A,HLOOKUP('lt tabell'!$G$4+0.2,pivå!$EJ$3:$GT$1000,'lt tabell'!$K310,FALSE))</f>
        <v>92.615600000000001</v>
      </c>
    </row>
    <row r="311" spans="1:21" x14ac:dyDescent="0.25">
      <c r="A311" s="23"/>
      <c r="B311" s="9">
        <f>pivå!B313</f>
        <v>0</v>
      </c>
      <c r="C311" s="20">
        <f>pivå!E313</f>
        <v>0</v>
      </c>
      <c r="D311" s="12">
        <f>pivå!C313</f>
        <v>0</v>
      </c>
      <c r="E311" s="12">
        <f>pivå!D313</f>
        <v>0</v>
      </c>
      <c r="F311" s="14">
        <f>pivå!G313</f>
        <v>0</v>
      </c>
      <c r="G311" s="25" t="e">
        <f>IF(HLOOKUP('lt tabell'!$G$4,pivå!$F$3:$BS$1000,'lt tabell'!$K311,FALSE)="",#N/A,HLOOKUP('lt tabell'!$G$4,pivå!$F$3:$BS$1000,'lt tabell'!$K311,FALSE))</f>
        <v>#N/A</v>
      </c>
      <c r="H311" s="25" t="e">
        <f>IF(HLOOKUP('lt tabell'!$G$4+0.1,pivå!$F$3:$BS$1000,'lt tabell'!$K311,FALSE)="",#N/A,HLOOKUP('lt tabell'!$G$4+0.1,pivå!$F$3:$BS$1000,'lt tabell'!$K311,FALSE))</f>
        <v>#N/A</v>
      </c>
      <c r="I311" s="25" t="e">
        <f>IF(HLOOKUP('lt tabell'!$G$4+0.2,pivå!$F$3:$BS$1000,'lt tabell'!$K311,FALSE)="",#N/A,HLOOKUP('lt tabell'!$G$4+0.2,pivå!$F$3:$BS$1000,'lt tabell'!$K311,FALSE))</f>
        <v>#N/A</v>
      </c>
      <c r="J311" s="25"/>
      <c r="K311" s="26" t="e">
        <f>IF(pivå!BS313="",#N/A,pivå!BS313)</f>
        <v>#N/A</v>
      </c>
      <c r="L311" s="26" t="e">
        <f>IF(pivå!BT313="",#N/A,pivå!BT313)</f>
        <v>#N/A</v>
      </c>
      <c r="M311" s="26" t="e">
        <f>IF(pivå!BU313="",#N/A,pivå!BU313)</f>
        <v>#N/A</v>
      </c>
      <c r="O311" s="37" t="e">
        <f>IF(HLOOKUP('lt tabell'!$G$4,pivå!$BV$3:$EF$1000,'lt tabell'!$K311,FALSE)="",#N/A,HLOOKUP('lt tabell'!$G$4,pivå!$BV$3:$EF$1000,'lt tabell'!$K311,FALSE))</f>
        <v>#N/A</v>
      </c>
      <c r="P311" s="37" t="e">
        <f>IF(HLOOKUP('lt tabell'!$G$4+0.1,pivå!$BV$3:$EF$1000,'lt tabell'!$K311,FALSE)="",#N/A,HLOOKUP('lt tabell'!$G$4+0.1,pivå!$BV$3:$EF$1000,'lt tabell'!$K311,FALSE))</f>
        <v>#N/A</v>
      </c>
      <c r="Q311" s="37" t="e">
        <f>IF(HLOOKUP('lt tabell'!$G$4+0.2,pivå!$BV$3:$EF$1000,'lt tabell'!$K311,FALSE)="",#N/A,HLOOKUP('lt tabell'!$G$4+0.2,pivå!$BV$3:$EF$1000,'lt tabell'!$K311,FALSE))</f>
        <v>#N/A</v>
      </c>
      <c r="S311" s="37" t="e">
        <f>IF(HLOOKUP('lt tabell'!$G$4,pivå!$EJ$3:$GT$1000,'lt tabell'!$K311,FALSE)="",#N/A,HLOOKUP('lt tabell'!$G$4,pivå!$EJ$3:$GT$1000,'lt tabell'!$K311,FALSE))</f>
        <v>#N/A</v>
      </c>
      <c r="T311" s="37" t="e">
        <f>IF(HLOOKUP('lt tabell'!$G$4+0.1,pivå!$EJ$3:$GT$1000,'lt tabell'!$K311,FALSE)="",#N/A,HLOOKUP('lt tabell'!$G$4+0.1,pivå!$EJ$3:$GT$1000,'lt tabell'!$K311,FALSE))</f>
        <v>#N/A</v>
      </c>
      <c r="U311" s="37" t="e">
        <f>IF(HLOOKUP('lt tabell'!$G$4+0.2,pivå!$EJ$3:$GT$1000,'lt tabell'!$K311,FALSE)="",#N/A,HLOOKUP('lt tabell'!$G$4+0.2,pivå!$EJ$3:$GT$1000,'lt tabell'!$K311,FALSE))</f>
        <v>#N/A</v>
      </c>
    </row>
    <row r="312" spans="1:21" x14ac:dyDescent="0.25">
      <c r="A312" s="23"/>
      <c r="B312" s="9">
        <f>pivå!B314</f>
        <v>104</v>
      </c>
      <c r="C312" s="20" t="str">
        <f>pivå!E314</f>
        <v xml:space="preserve">Trombolysbehandling vid stroke </v>
      </c>
      <c r="D312" s="12" t="str">
        <f>pivå!C314</f>
        <v>Riks-Stroke - Nationella kvalitetsregistret för Stroke</v>
      </c>
      <c r="E312" s="12" t="str">
        <f>pivå!D314</f>
        <v>Procent</v>
      </c>
      <c r="F312" s="14" t="str">
        <f>pivå!G314</f>
        <v>2004</v>
      </c>
      <c r="G312" s="25">
        <f>IF(HLOOKUP('lt tabell'!$G$4,pivå!$F$3:$BS$1000,'lt tabell'!$K312,FALSE)="",#N/A,HLOOKUP('lt tabell'!$G$4,pivå!$F$3:$BS$1000,'lt tabell'!$K312,FALSE))</f>
        <v>9.8484848484848477</v>
      </c>
      <c r="H312" s="25">
        <f>IF(HLOOKUP('lt tabell'!$G$4+0.1,pivå!$F$3:$BS$1000,'lt tabell'!$K312,FALSE)="",#N/A,HLOOKUP('lt tabell'!$G$4+0.1,pivå!$F$3:$BS$1000,'lt tabell'!$K312,FALSE))</f>
        <v>6.9306930693069315</v>
      </c>
      <c r="I312" s="25">
        <f>IF(HLOOKUP('lt tabell'!$G$4+0.2,pivå!$F$3:$BS$1000,'lt tabell'!$K312,FALSE)="",#N/A,HLOOKUP('lt tabell'!$G$4+0.2,pivå!$F$3:$BS$1000,'lt tabell'!$K312,FALSE))</f>
        <v>8.083832335329344</v>
      </c>
      <c r="J312" s="25"/>
      <c r="K312" s="26">
        <f>IF(pivå!BS314="",#N/A,pivå!BS314)</f>
        <v>1.9662921348314606</v>
      </c>
      <c r="L312" s="26">
        <f>IF(pivå!BT314="",#N/A,pivå!BT314)</f>
        <v>2.4567788898999039</v>
      </c>
      <c r="M312" s="26">
        <f>IF(pivå!BU314="",#N/A,pivå!BU314)</f>
        <v>2.2545000891106732</v>
      </c>
      <c r="O312" s="37">
        <f>IF(HLOOKUP('lt tabell'!$G$4,pivå!$BV$3:$EF$1000,'lt tabell'!$K312,FALSE)="",#N/A,HLOOKUP('lt tabell'!$G$4,pivå!$BV$3:$EF$1000,'lt tabell'!$K312,FALSE))</f>
        <v>7.2451167554622131</v>
      </c>
      <c r="P312" s="37">
        <f>IF(HLOOKUP('lt tabell'!$G$4+0.1,pivå!$BV$3:$EF$1000,'lt tabell'!$K312,FALSE)="",#N/A,HLOOKUP('lt tabell'!$G$4+0.1,pivå!$BV$3:$EF$1000,'lt tabell'!$K312,FALSE))</f>
        <v>5.1392890499006327</v>
      </c>
      <c r="Q312" s="37">
        <f>IF(HLOOKUP('lt tabell'!$G$4+0.2,pivå!$BV$3:$EF$1000,'lt tabell'!$K312,FALSE)="",#N/A,HLOOKUP('lt tabell'!$G$4+0.2,pivå!$BV$3:$EF$1000,'lt tabell'!$K312,FALSE))</f>
        <v>6.5900666238060897</v>
      </c>
      <c r="S312" s="37">
        <f>IF(HLOOKUP('lt tabell'!$G$4,pivå!$EJ$3:$GT$1000,'lt tabell'!$K312,FALSE)="",#N/A,HLOOKUP('lt tabell'!$G$4,pivå!$EJ$3:$GT$1000,'lt tabell'!$K312,FALSE))</f>
        <v>12.451852941507482</v>
      </c>
      <c r="T312" s="37">
        <f>IF(HLOOKUP('lt tabell'!$G$4+0.1,pivå!$EJ$3:$GT$1000,'lt tabell'!$K312,FALSE)="",#N/A,HLOOKUP('lt tabell'!$G$4+0.1,pivå!$EJ$3:$GT$1000,'lt tabell'!$K312,FALSE))</f>
        <v>8.7220970887132303</v>
      </c>
      <c r="U312" s="37">
        <f>IF(HLOOKUP('lt tabell'!$G$4+0.2,pivå!$EJ$3:$GT$1000,'lt tabell'!$K312,FALSE)="",#N/A,HLOOKUP('lt tabell'!$G$4+0.2,pivå!$EJ$3:$GT$1000,'lt tabell'!$K312,FALSE))</f>
        <v>9.5775980468525983</v>
      </c>
    </row>
    <row r="313" spans="1:21" x14ac:dyDescent="0.25">
      <c r="A313" s="23"/>
      <c r="B313" s="9">
        <f>pivå!B315</f>
        <v>0</v>
      </c>
      <c r="C313" s="20">
        <f>pivå!E315</f>
        <v>0</v>
      </c>
      <c r="D313" s="12">
        <f>pivå!C315</f>
        <v>0</v>
      </c>
      <c r="E313" s="12">
        <f>pivå!D315</f>
        <v>0</v>
      </c>
      <c r="F313" s="14" t="str">
        <f>pivå!G315</f>
        <v>2005</v>
      </c>
      <c r="G313" s="25">
        <f>IF(HLOOKUP('lt tabell'!$G$4,pivå!$F$3:$BS$1000,'lt tabell'!$K313,FALSE)="",#N/A,HLOOKUP('lt tabell'!$G$4,pivå!$F$3:$BS$1000,'lt tabell'!$K313,FALSE))</f>
        <v>3.6764705882352944</v>
      </c>
      <c r="H313" s="25">
        <f>IF(HLOOKUP('lt tabell'!$G$4+0.1,pivå!$F$3:$BS$1000,'lt tabell'!$K313,FALSE)="",#N/A,HLOOKUP('lt tabell'!$G$4+0.1,pivå!$F$3:$BS$1000,'lt tabell'!$K313,FALSE))</f>
        <v>6.1538461538461551</v>
      </c>
      <c r="I313" s="25">
        <f>IF(HLOOKUP('lt tabell'!$G$4+0.2,pivå!$F$3:$BS$1000,'lt tabell'!$K313,FALSE)="",#N/A,HLOOKUP('lt tabell'!$G$4+0.2,pivå!$F$3:$BS$1000,'lt tabell'!$K313,FALSE))</f>
        <v>5.1359516616314238</v>
      </c>
      <c r="J313" s="25"/>
      <c r="K313" s="26">
        <f>IF(pivå!BS315="",#N/A,pivå!BS315)</f>
        <v>2.9042224510813663</v>
      </c>
      <c r="L313" s="26">
        <f>IF(pivå!BT315="",#N/A,pivå!BT315)</f>
        <v>3.9058012636415764</v>
      </c>
      <c r="M313" s="26">
        <f>IF(pivå!BU315="",#N/A,pivå!BU315)</f>
        <v>3.4943734664523154</v>
      </c>
      <c r="O313" s="37">
        <f>IF(HLOOKUP('lt tabell'!$G$4,pivå!$BV$3:$EF$1000,'lt tabell'!$K313,FALSE)="",#N/A,HLOOKUP('lt tabell'!$G$4,pivå!$BV$3:$EF$1000,'lt tabell'!$K313,FALSE))</f>
        <v>2.0568441501961598</v>
      </c>
      <c r="P313" s="37">
        <f>IF(HLOOKUP('lt tabell'!$G$4+0.1,pivå!$BV$3:$EF$1000,'lt tabell'!$K313,FALSE)="",#N/A,HLOOKUP('lt tabell'!$G$4+0.1,pivå!$BV$3:$EF$1000,'lt tabell'!$K313,FALSE))</f>
        <v>4.4284823151819301</v>
      </c>
      <c r="Q313" s="37">
        <f>IF(HLOOKUP('lt tabell'!$G$4+0.2,pivå!$BV$3:$EF$1000,'lt tabell'!$K313,FALSE)="",#N/A,HLOOKUP('lt tabell'!$G$4+0.2,pivå!$BV$3:$EF$1000,'lt tabell'!$K313,FALSE))</f>
        <v>3.9208732046402615</v>
      </c>
      <c r="S313" s="37">
        <f>IF(HLOOKUP('lt tabell'!$G$4,pivå!$EJ$3:$GT$1000,'lt tabell'!$K313,FALSE)="",#N/A,HLOOKUP('lt tabell'!$G$4,pivå!$EJ$3:$GT$1000,'lt tabell'!$K313,FALSE))</f>
        <v>5.2960970262744294</v>
      </c>
      <c r="T313" s="37">
        <f>IF(HLOOKUP('lt tabell'!$G$4+0.1,pivå!$EJ$3:$GT$1000,'lt tabell'!$K313,FALSE)="",#N/A,HLOOKUP('lt tabell'!$G$4+0.1,pivå!$EJ$3:$GT$1000,'lt tabell'!$K313,FALSE))</f>
        <v>7.87920999251038</v>
      </c>
      <c r="U313" s="37">
        <f>IF(HLOOKUP('lt tabell'!$G$4+0.2,pivå!$EJ$3:$GT$1000,'lt tabell'!$K313,FALSE)="",#N/A,HLOOKUP('lt tabell'!$G$4+0.2,pivå!$EJ$3:$GT$1000,'lt tabell'!$K313,FALSE))</f>
        <v>6.3510301186225862</v>
      </c>
    </row>
    <row r="314" spans="1:21" x14ac:dyDescent="0.25">
      <c r="A314" s="23"/>
      <c r="B314" s="9">
        <f>pivå!B316</f>
        <v>0</v>
      </c>
      <c r="C314" s="20">
        <f>pivå!E316</f>
        <v>0</v>
      </c>
      <c r="D314" s="12">
        <f>pivå!C316</f>
        <v>0</v>
      </c>
      <c r="E314" s="12">
        <f>pivå!D316</f>
        <v>0</v>
      </c>
      <c r="F314" s="14" t="str">
        <f>pivå!G316</f>
        <v>2006</v>
      </c>
      <c r="G314" s="25">
        <f>IF(HLOOKUP('lt tabell'!$G$4,pivå!$F$3:$BS$1000,'lt tabell'!$K314,FALSE)="",#N/A,HLOOKUP('lt tabell'!$G$4,pivå!$F$3:$BS$1000,'lt tabell'!$K314,FALSE))</f>
        <v>4.166666666666667</v>
      </c>
      <c r="H314" s="25">
        <f>IF(HLOOKUP('lt tabell'!$G$4+0.1,pivå!$F$3:$BS$1000,'lt tabell'!$K314,FALSE)="",#N/A,HLOOKUP('lt tabell'!$G$4+0.1,pivå!$F$3:$BS$1000,'lt tabell'!$K314,FALSE))</f>
        <v>4.1237113402061869</v>
      </c>
      <c r="I314" s="25">
        <f>IF(HLOOKUP('lt tabell'!$G$4+0.2,pivå!$F$3:$BS$1000,'lt tabell'!$K314,FALSE)="",#N/A,HLOOKUP('lt tabell'!$G$4+0.2,pivå!$F$3:$BS$1000,'lt tabell'!$K314,FALSE))</f>
        <v>4.1420118343195291</v>
      </c>
      <c r="J314" s="25"/>
      <c r="K314" s="26">
        <f>IF(pivå!BS316="",#N/A,pivå!BS316)</f>
        <v>3.5699016673792183</v>
      </c>
      <c r="L314" s="26">
        <f>IF(pivå!BT316="",#N/A,pivå!BT316)</f>
        <v>3.7832788416627636</v>
      </c>
      <c r="M314" s="26">
        <f>IF(pivå!BU316="",#N/A,pivå!BU316)</f>
        <v>3.6933609584722089</v>
      </c>
      <c r="O314" s="37">
        <f>IF(HLOOKUP('lt tabell'!$G$4,pivå!$BV$3:$EF$1000,'lt tabell'!$K314,FALSE)="",#N/A,HLOOKUP('lt tabell'!$G$4,pivå!$BV$3:$EF$1000,'lt tabell'!$K314,FALSE))</f>
        <v>2.495635086370668</v>
      </c>
      <c r="P314" s="37">
        <f>IF(HLOOKUP('lt tabell'!$G$4+0.1,pivå!$BV$3:$EF$1000,'lt tabell'!$K314,FALSE)="",#N/A,HLOOKUP('lt tabell'!$G$4+0.1,pivå!$BV$3:$EF$1000,'lt tabell'!$K314,FALSE))</f>
        <v>2.6924429458799262</v>
      </c>
      <c r="Q314" s="37">
        <f>IF(HLOOKUP('lt tabell'!$G$4+0.2,pivå!$BV$3:$EF$1000,'lt tabell'!$K314,FALSE)="",#N/A,HLOOKUP('lt tabell'!$G$4+0.2,pivå!$BV$3:$EF$1000,'lt tabell'!$K314,FALSE))</f>
        <v>3.0565742078579232</v>
      </c>
      <c r="S314" s="37">
        <f>IF(HLOOKUP('lt tabell'!$G$4,pivå!$EJ$3:$GT$1000,'lt tabell'!$K314,FALSE)="",#N/A,HLOOKUP('lt tabell'!$G$4,pivå!$EJ$3:$GT$1000,'lt tabell'!$K314,FALSE))</f>
        <v>5.8376982469626659</v>
      </c>
      <c r="T314" s="37">
        <f>IF(HLOOKUP('lt tabell'!$G$4+0.1,pivå!$EJ$3:$GT$1000,'lt tabell'!$K314,FALSE)="",#N/A,HLOOKUP('lt tabell'!$G$4+0.1,pivå!$EJ$3:$GT$1000,'lt tabell'!$K314,FALSE))</f>
        <v>5.5549797345324476</v>
      </c>
      <c r="U314" s="37">
        <f>IF(HLOOKUP('lt tabell'!$G$4+0.2,pivå!$EJ$3:$GT$1000,'lt tabell'!$K314,FALSE)="",#N/A,HLOOKUP('lt tabell'!$G$4+0.2,pivå!$EJ$3:$GT$1000,'lt tabell'!$K314,FALSE))</f>
        <v>5.227449460781135</v>
      </c>
    </row>
    <row r="315" spans="1:21" x14ac:dyDescent="0.25">
      <c r="A315" s="23"/>
      <c r="B315" s="9">
        <f>pivå!B317</f>
        <v>0</v>
      </c>
      <c r="C315" s="20">
        <f>pivå!E317</f>
        <v>0</v>
      </c>
      <c r="D315" s="12">
        <f>pivå!C317</f>
        <v>0</v>
      </c>
      <c r="E315" s="12">
        <f>pivå!D317</f>
        <v>0</v>
      </c>
      <c r="F315" s="14" t="str">
        <f>pivå!G317</f>
        <v>2007</v>
      </c>
      <c r="G315" s="25">
        <f>IF(HLOOKUP('lt tabell'!$G$4,pivå!$F$3:$BS$1000,'lt tabell'!$K315,FALSE)="",#N/A,HLOOKUP('lt tabell'!$G$4,pivå!$F$3:$BS$1000,'lt tabell'!$K315,FALSE))</f>
        <v>6.015037593984963</v>
      </c>
      <c r="H315" s="25">
        <f>IF(HLOOKUP('lt tabell'!$G$4+0.1,pivå!$F$3:$BS$1000,'lt tabell'!$K315,FALSE)="",#N/A,HLOOKUP('lt tabell'!$G$4+0.1,pivå!$F$3:$BS$1000,'lt tabell'!$K315,FALSE))</f>
        <v>8.3333333333333357</v>
      </c>
      <c r="I315" s="25">
        <f>IF(HLOOKUP('lt tabell'!$G$4+0.2,pivå!$F$3:$BS$1000,'lt tabell'!$K315,FALSE)="",#N/A,HLOOKUP('lt tabell'!$G$4+0.2,pivå!$F$3:$BS$1000,'lt tabell'!$K315,FALSE))</f>
        <v>7.4183976261127613</v>
      </c>
      <c r="J315" s="25"/>
      <c r="K315" s="26">
        <f>IF(pivå!BS317="",#N/A,pivå!BS317)</f>
        <v>4.5004500450044969</v>
      </c>
      <c r="L315" s="26">
        <f>IF(pivå!BT317="",#N/A,pivå!BT317)</f>
        <v>5.706733011973264</v>
      </c>
      <c r="M315" s="26">
        <f>IF(pivå!BU317="",#N/A,pivå!BU317)</f>
        <v>5.2137931034482623</v>
      </c>
      <c r="O315" s="37">
        <f>IF(HLOOKUP('lt tabell'!$G$4,pivå!$BV$3:$EF$1000,'lt tabell'!$K315,FALSE)="",#N/A,HLOOKUP('lt tabell'!$G$4,pivå!$BV$3:$EF$1000,'lt tabell'!$K315,FALSE))</f>
        <v>3.945556832469248</v>
      </c>
      <c r="P315" s="37">
        <f>IF(HLOOKUP('lt tabell'!$G$4+0.1,pivå!$BV$3:$EF$1000,'lt tabell'!$K315,FALSE)="",#N/A,HLOOKUP('lt tabell'!$G$4+0.1,pivå!$BV$3:$EF$1000,'lt tabell'!$K315,FALSE))</f>
        <v>6.3934881197519466</v>
      </c>
      <c r="Q315" s="37">
        <f>IF(HLOOKUP('lt tabell'!$G$4+0.2,pivå!$BV$3:$EF$1000,'lt tabell'!$K315,FALSE)="",#N/A,HLOOKUP('lt tabell'!$G$4+0.2,pivå!$BV$3:$EF$1000,'lt tabell'!$K315,FALSE))</f>
        <v>5.9886882616328929</v>
      </c>
      <c r="S315" s="37">
        <f>IF(HLOOKUP('lt tabell'!$G$4,pivå!$EJ$3:$GT$1000,'lt tabell'!$K315,FALSE)="",#N/A,HLOOKUP('lt tabell'!$G$4,pivå!$EJ$3:$GT$1000,'lt tabell'!$K315,FALSE))</f>
        <v>8.084518355500677</v>
      </c>
      <c r="T315" s="37">
        <f>IF(HLOOKUP('lt tabell'!$G$4+0.1,pivå!$EJ$3:$GT$1000,'lt tabell'!$K315,FALSE)="",#N/A,HLOOKUP('lt tabell'!$G$4+0.1,pivå!$EJ$3:$GT$1000,'lt tabell'!$K315,FALSE))</f>
        <v>10.273178546914725</v>
      </c>
      <c r="U315" s="37">
        <f>IF(HLOOKUP('lt tabell'!$G$4+0.2,pivå!$EJ$3:$GT$1000,'lt tabell'!$K315,FALSE)="",#N/A,HLOOKUP('lt tabell'!$G$4+0.2,pivå!$EJ$3:$GT$1000,'lt tabell'!$K315,FALSE))</f>
        <v>8.8481069905926297</v>
      </c>
    </row>
    <row r="316" spans="1:21" x14ac:dyDescent="0.25">
      <c r="A316" s="23"/>
      <c r="B316" s="9">
        <f>pivå!B318</f>
        <v>0</v>
      </c>
      <c r="C316" s="20">
        <f>pivå!E318</f>
        <v>0</v>
      </c>
      <c r="D316" s="12">
        <f>pivå!C318</f>
        <v>0</v>
      </c>
      <c r="E316" s="12">
        <f>pivå!D318</f>
        <v>0</v>
      </c>
      <c r="F316" s="14" t="str">
        <f>pivå!G318</f>
        <v>2008</v>
      </c>
      <c r="G316" s="25">
        <f>IF(HLOOKUP('lt tabell'!$G$4,pivå!$F$3:$BS$1000,'lt tabell'!$K316,FALSE)="",#N/A,HLOOKUP('lt tabell'!$G$4,pivå!$F$3:$BS$1000,'lt tabell'!$K316,FALSE))</f>
        <v>7.4380165289256217</v>
      </c>
      <c r="H316" s="25">
        <f>IF(HLOOKUP('lt tabell'!$G$4+0.1,pivå!$F$3:$BS$1000,'lt tabell'!$K316,FALSE)="",#N/A,HLOOKUP('lt tabell'!$G$4+0.1,pivå!$F$3:$BS$1000,'lt tabell'!$K316,FALSE))</f>
        <v>5.4794520547945211</v>
      </c>
      <c r="I316" s="25">
        <f>IF(HLOOKUP('lt tabell'!$G$4+0.2,pivå!$F$3:$BS$1000,'lt tabell'!$K316,FALSE)="",#N/A,HLOOKUP('lt tabell'!$G$4+0.2,pivå!$F$3:$BS$1000,'lt tabell'!$K316,FALSE))</f>
        <v>6.1764705882352953</v>
      </c>
      <c r="J316" s="25"/>
      <c r="K316" s="26">
        <f>IF(pivå!BS318="",#N/A,pivå!BS318)</f>
        <v>6.906443071491621</v>
      </c>
      <c r="L316" s="26">
        <f>IF(pivå!BT318="",#N/A,pivå!BT318)</f>
        <v>7.0701107011070015</v>
      </c>
      <c r="M316" s="26">
        <f>IF(pivå!BU318="",#N/A,pivå!BU318)</f>
        <v>7.0045104802335034</v>
      </c>
      <c r="O316" s="37">
        <f>IF(HLOOKUP('lt tabell'!$G$4,pivå!$BV$3:$EF$1000,'lt tabell'!$K316,FALSE)="",#N/A,HLOOKUP('lt tabell'!$G$4,pivå!$BV$3:$EF$1000,'lt tabell'!$K316,FALSE))</f>
        <v>5.0427476452579469</v>
      </c>
      <c r="P316" s="37">
        <f>IF(HLOOKUP('lt tabell'!$G$4+0.1,pivå!$BV$3:$EF$1000,'lt tabell'!$K316,FALSE)="",#N/A,HLOOKUP('lt tabell'!$G$4+0.1,pivå!$BV$3:$EF$1000,'lt tabell'!$K316,FALSE))</f>
        <v>3.9380943626505243</v>
      </c>
      <c r="Q316" s="37">
        <f>IF(HLOOKUP('lt tabell'!$G$4+0.2,pivå!$BV$3:$EF$1000,'lt tabell'!$K316,FALSE)="",#N/A,HLOOKUP('lt tabell'!$G$4+0.2,pivå!$BV$3:$EF$1000,'lt tabell'!$K316,FALSE))</f>
        <v>4.8690171762650838</v>
      </c>
      <c r="S316" s="37">
        <f>IF(HLOOKUP('lt tabell'!$G$4,pivå!$EJ$3:$GT$1000,'lt tabell'!$K316,FALSE)="",#N/A,HLOOKUP('lt tabell'!$G$4,pivå!$EJ$3:$GT$1000,'lt tabell'!$K316,FALSE))</f>
        <v>9.8332854125932965</v>
      </c>
      <c r="T316" s="37">
        <f>IF(HLOOKUP('lt tabell'!$G$4+0.1,pivå!$EJ$3:$GT$1000,'lt tabell'!$K316,FALSE)="",#N/A,HLOOKUP('lt tabell'!$G$4+0.1,pivå!$EJ$3:$GT$1000,'lt tabell'!$K316,FALSE))</f>
        <v>7.020809746938518</v>
      </c>
      <c r="U316" s="37">
        <f>IF(HLOOKUP('lt tabell'!$G$4+0.2,pivå!$EJ$3:$GT$1000,'lt tabell'!$K316,FALSE)="",#N/A,HLOOKUP('lt tabell'!$G$4+0.2,pivå!$EJ$3:$GT$1000,'lt tabell'!$K316,FALSE))</f>
        <v>7.4839240002055067</v>
      </c>
    </row>
    <row r="317" spans="1:21" x14ac:dyDescent="0.25">
      <c r="A317" s="23"/>
      <c r="B317" s="9">
        <f>pivå!B319</f>
        <v>0</v>
      </c>
      <c r="C317" s="20">
        <f>pivå!E319</f>
        <v>0</v>
      </c>
      <c r="D317" s="12">
        <f>pivå!C319</f>
        <v>0</v>
      </c>
      <c r="E317" s="12">
        <f>pivå!D319</f>
        <v>0</v>
      </c>
      <c r="F317" s="14" t="str">
        <f>pivå!G319</f>
        <v>2009</v>
      </c>
      <c r="G317" s="25">
        <f>IF(HLOOKUP('lt tabell'!$G$4,pivå!$F$3:$BS$1000,'lt tabell'!$K317,FALSE)="",#N/A,HLOOKUP('lt tabell'!$G$4,pivå!$F$3:$BS$1000,'lt tabell'!$K317,FALSE))</f>
        <v>5.6910569105691069</v>
      </c>
      <c r="H317" s="25">
        <f>IF(HLOOKUP('lt tabell'!$G$4+0.1,pivå!$F$3:$BS$1000,'lt tabell'!$K317,FALSE)="",#N/A,HLOOKUP('lt tabell'!$G$4+0.1,pivå!$F$3:$BS$1000,'lt tabell'!$K317,FALSE))</f>
        <v>9.333333333333341</v>
      </c>
      <c r="I317" s="25">
        <f>IF(HLOOKUP('lt tabell'!$G$4+0.2,pivå!$F$3:$BS$1000,'lt tabell'!$K317,FALSE)="",#N/A,HLOOKUP('lt tabell'!$G$4+0.2,pivå!$F$3:$BS$1000,'lt tabell'!$K317,FALSE))</f>
        <v>8.0459770114942479</v>
      </c>
      <c r="J317" s="25"/>
      <c r="K317" s="26">
        <f>IF(pivå!BS319="",#N/A,pivå!BS319)</f>
        <v>8.1116441343218497</v>
      </c>
      <c r="L317" s="26">
        <f>IF(pivå!BT319="",#N/A,pivå!BT319)</f>
        <v>8.3272354749012525</v>
      </c>
      <c r="M317" s="26">
        <f>IF(pivå!BU319="",#N/A,pivå!BU319)</f>
        <v>8.2406515456695022</v>
      </c>
      <c r="O317" s="37">
        <f>IF(HLOOKUP('lt tabell'!$G$4,pivå!$BV$3:$EF$1000,'lt tabell'!$K317,FALSE)="",#N/A,HLOOKUP('lt tabell'!$G$4,pivå!$BV$3:$EF$1000,'lt tabell'!$K317,FALSE))</f>
        <v>3.5936002885795952</v>
      </c>
      <c r="P317" s="37">
        <f>IF(HLOOKUP('lt tabell'!$G$4+0.1,pivå!$BV$3:$EF$1000,'lt tabell'!$K317,FALSE)="",#N/A,HLOOKUP('lt tabell'!$G$4+0.1,pivå!$BV$3:$EF$1000,'lt tabell'!$K317,FALSE))</f>
        <v>7.3896827017182414</v>
      </c>
      <c r="Q317" s="37">
        <f>IF(HLOOKUP('lt tabell'!$G$4+0.2,pivå!$BV$3:$EF$1000,'lt tabell'!$K317,FALSE)="",#N/A,HLOOKUP('lt tabell'!$G$4+0.2,pivå!$BV$3:$EF$1000,'lt tabell'!$K317,FALSE))</f>
        <v>6.5857848139282389</v>
      </c>
      <c r="S317" s="37">
        <f>IF(HLOOKUP('lt tabell'!$G$4,pivå!$EJ$3:$GT$1000,'lt tabell'!$K317,FALSE)="",#N/A,HLOOKUP('lt tabell'!$G$4,pivå!$EJ$3:$GT$1000,'lt tabell'!$K317,FALSE))</f>
        <v>7.7885135325586186</v>
      </c>
      <c r="T317" s="37">
        <f>IF(HLOOKUP('lt tabell'!$G$4+0.1,pivå!$EJ$3:$GT$1000,'lt tabell'!$K317,FALSE)="",#N/A,HLOOKUP('lt tabell'!$G$4+0.1,pivå!$EJ$3:$GT$1000,'lt tabell'!$K317,FALSE))</f>
        <v>11.276983964948441</v>
      </c>
      <c r="U317" s="37">
        <f>IF(HLOOKUP('lt tabell'!$G$4+0.2,pivå!$EJ$3:$GT$1000,'lt tabell'!$K317,FALSE)="",#N/A,HLOOKUP('lt tabell'!$G$4+0.2,pivå!$EJ$3:$GT$1000,'lt tabell'!$K317,FALSE))</f>
        <v>9.506169209060257</v>
      </c>
    </row>
    <row r="318" spans="1:21" x14ac:dyDescent="0.25">
      <c r="A318" s="23"/>
      <c r="B318" s="9">
        <f>pivå!B320</f>
        <v>0</v>
      </c>
      <c r="C318" s="20">
        <f>pivå!E320</f>
        <v>0</v>
      </c>
      <c r="D318" s="12">
        <f>pivå!C320</f>
        <v>0</v>
      </c>
      <c r="E318" s="12">
        <f>pivå!D320</f>
        <v>0</v>
      </c>
      <c r="F318" s="14" t="str">
        <f>pivå!G320</f>
        <v>2010</v>
      </c>
      <c r="G318" s="25">
        <f>IF(HLOOKUP('lt tabell'!$G$4,pivå!$F$3:$BS$1000,'lt tabell'!$K318,FALSE)="",#N/A,HLOOKUP('lt tabell'!$G$4,pivå!$F$3:$BS$1000,'lt tabell'!$K318,FALSE))</f>
        <v>9.3333333333333375</v>
      </c>
      <c r="H318" s="25">
        <f>IF(HLOOKUP('lt tabell'!$G$4+0.1,pivå!$F$3:$BS$1000,'lt tabell'!$K318,FALSE)="",#N/A,HLOOKUP('lt tabell'!$G$4+0.1,pivå!$F$3:$BS$1000,'lt tabell'!$K318,FALSE))</f>
        <v>9.3457943925233629</v>
      </c>
      <c r="I318" s="25">
        <f>IF(HLOOKUP('lt tabell'!$G$4+0.2,pivå!$F$3:$BS$1000,'lt tabell'!$K318,FALSE)="",#N/A,HLOOKUP('lt tabell'!$G$4+0.2,pivå!$F$3:$BS$1000,'lt tabell'!$K318,FALSE))</f>
        <v>9.3406593406593341</v>
      </c>
      <c r="J318" s="25"/>
      <c r="K318" s="26">
        <f>IF(pivå!BS320="",#N/A,pivå!BS320)</f>
        <v>8.4392581787872203</v>
      </c>
      <c r="L318" s="26">
        <f>IF(pivå!BT320="",#N/A,pivå!BT320)</f>
        <v>9.4450833812535961</v>
      </c>
      <c r="M318" s="26">
        <f>IF(pivå!BU320="",#N/A,pivå!BU320)</f>
        <v>9.0344534240748615</v>
      </c>
      <c r="O318" s="37">
        <f>IF(HLOOKUP('lt tabell'!$G$4,pivå!$BV$3:$EF$1000,'lt tabell'!$K318,FALSE)="",#N/A,HLOOKUP('lt tabell'!$G$4,pivå!$BV$3:$EF$1000,'lt tabell'!$K318,FALSE))</f>
        <v>6.9501959530500468</v>
      </c>
      <c r="P318" s="37">
        <f>IF(HLOOKUP('lt tabell'!$G$4+0.1,pivå!$BV$3:$EF$1000,'lt tabell'!$K318,FALSE)="",#N/A,HLOOKUP('lt tabell'!$G$4+0.1,pivå!$BV$3:$EF$1000,'lt tabell'!$K318,FALSE))</f>
        <v>7.3513942904240892</v>
      </c>
      <c r="Q318" s="37">
        <f>IF(HLOOKUP('lt tabell'!$G$4+0.2,pivå!$BV$3:$EF$1000,'lt tabell'!$K318,FALSE)="",#N/A,HLOOKUP('lt tabell'!$G$4+0.2,pivå!$BV$3:$EF$1000,'lt tabell'!$K318,FALSE))</f>
        <v>7.8132982166412868</v>
      </c>
      <c r="S318" s="37">
        <f>IF(HLOOKUP('lt tabell'!$G$4,pivå!$EJ$3:$GT$1000,'lt tabell'!$K318,FALSE)="",#N/A,HLOOKUP('lt tabell'!$G$4,pivå!$EJ$3:$GT$1000,'lt tabell'!$K318,FALSE))</f>
        <v>11.716470713616628</v>
      </c>
      <c r="T318" s="37">
        <f>IF(HLOOKUP('lt tabell'!$G$4+0.1,pivå!$EJ$3:$GT$1000,'lt tabell'!$K318,FALSE)="",#N/A,HLOOKUP('lt tabell'!$G$4+0.1,pivå!$EJ$3:$GT$1000,'lt tabell'!$K318,FALSE))</f>
        <v>11.340194494622637</v>
      </c>
      <c r="U318" s="37">
        <f>IF(HLOOKUP('lt tabell'!$G$4+0.2,pivå!$EJ$3:$GT$1000,'lt tabell'!$K318,FALSE)="",#N/A,HLOOKUP('lt tabell'!$G$4+0.2,pivå!$EJ$3:$GT$1000,'lt tabell'!$K318,FALSE))</f>
        <v>10.868020464677382</v>
      </c>
    </row>
    <row r="319" spans="1:21" x14ac:dyDescent="0.25">
      <c r="A319" s="23"/>
      <c r="B319" s="9">
        <f>pivå!B321</f>
        <v>0</v>
      </c>
      <c r="C319" s="20">
        <f>pivå!E321</f>
        <v>0</v>
      </c>
      <c r="D319" s="12">
        <f>pivå!C321</f>
        <v>0</v>
      </c>
      <c r="E319" s="12">
        <f>pivå!D321</f>
        <v>0</v>
      </c>
      <c r="F319" s="14" t="str">
        <f>pivå!G321</f>
        <v>2011</v>
      </c>
      <c r="G319" s="25">
        <f>IF(HLOOKUP('lt tabell'!$G$4,pivå!$F$3:$BS$1000,'lt tabell'!$K319,FALSE)="",#N/A,HLOOKUP('lt tabell'!$G$4,pivå!$F$3:$BS$1000,'lt tabell'!$K319,FALSE))</f>
        <v>15.32</v>
      </c>
      <c r="H319" s="25">
        <f>IF(HLOOKUP('lt tabell'!$G$4+0.1,pivå!$F$3:$BS$1000,'lt tabell'!$K319,FALSE)="",#N/A,HLOOKUP('lt tabell'!$G$4+0.1,pivå!$F$3:$BS$1000,'lt tabell'!$K319,FALSE))</f>
        <v>14.14</v>
      </c>
      <c r="I319" s="25">
        <f>IF(HLOOKUP('lt tabell'!$G$4+0.2,pivå!$F$3:$BS$1000,'lt tabell'!$K319,FALSE)="",#N/A,HLOOKUP('lt tabell'!$G$4+0.2,pivå!$F$3:$BS$1000,'lt tabell'!$K319,FALSE))</f>
        <v>14.6</v>
      </c>
      <c r="J319" s="25"/>
      <c r="K319" s="26">
        <f>IF(pivå!BS321="",#N/A,pivå!BS321)</f>
        <v>10.46</v>
      </c>
      <c r="L319" s="26">
        <f>IF(pivå!BT321="",#N/A,pivå!BT321)</f>
        <v>10.16</v>
      </c>
      <c r="M319" s="26">
        <f>IF(pivå!BU321="",#N/A,pivå!BU321)</f>
        <v>10.28</v>
      </c>
      <c r="O319" s="37">
        <f>IF(HLOOKUP('lt tabell'!$G$4,pivå!$BV$3:$EF$1000,'lt tabell'!$K319,FALSE)="",#N/A,HLOOKUP('lt tabell'!$G$4,pivå!$BV$3:$EF$1000,'lt tabell'!$K319,FALSE))</f>
        <v>8.9499999999999993</v>
      </c>
      <c r="P319" s="37">
        <f>IF(HLOOKUP('lt tabell'!$G$4+0.1,pivå!$BV$3:$EF$1000,'lt tabell'!$K319,FALSE)="",#N/A,HLOOKUP('lt tabell'!$G$4+0.1,pivå!$BV$3:$EF$1000,'lt tabell'!$K319,FALSE))</f>
        <v>9.1812000000000005</v>
      </c>
      <c r="Q319" s="37">
        <f>IF(HLOOKUP('lt tabell'!$G$4+0.2,pivå!$BV$3:$EF$1000,'lt tabell'!$K319,FALSE)="",#N/A,HLOOKUP('lt tabell'!$G$4+0.2,pivå!$BV$3:$EF$1000,'lt tabell'!$K319,FALSE))</f>
        <v>10.6996</v>
      </c>
      <c r="S319" s="37">
        <f>IF(HLOOKUP('lt tabell'!$G$4,pivå!$EJ$3:$GT$1000,'lt tabell'!$K319,FALSE)="",#N/A,HLOOKUP('lt tabell'!$G$4,pivå!$EJ$3:$GT$1000,'lt tabell'!$K319,FALSE))</f>
        <v>21.69</v>
      </c>
      <c r="T319" s="37">
        <f>IF(HLOOKUP('lt tabell'!$G$4+0.1,pivå!$EJ$3:$GT$1000,'lt tabell'!$K319,FALSE)="",#N/A,HLOOKUP('lt tabell'!$G$4+0.1,pivå!$EJ$3:$GT$1000,'lt tabell'!$K319,FALSE))</f>
        <v>19.098800000000001</v>
      </c>
      <c r="U319" s="37">
        <f>IF(HLOOKUP('lt tabell'!$G$4+0.2,pivå!$EJ$3:$GT$1000,'lt tabell'!$K319,FALSE)="",#N/A,HLOOKUP('lt tabell'!$G$4+0.2,pivå!$EJ$3:$GT$1000,'lt tabell'!$K319,FALSE))</f>
        <v>18.500399999999999</v>
      </c>
    </row>
    <row r="320" spans="1:21" x14ac:dyDescent="0.25">
      <c r="A320" s="23"/>
      <c r="B320" s="9">
        <f>pivå!B322</f>
        <v>0</v>
      </c>
      <c r="C320" s="20">
        <f>pivå!E322</f>
        <v>0</v>
      </c>
      <c r="D320" s="12">
        <f>pivå!C322</f>
        <v>0</v>
      </c>
      <c r="E320" s="12">
        <f>pivå!D322</f>
        <v>0</v>
      </c>
      <c r="F320" s="14">
        <f>pivå!G322</f>
        <v>0</v>
      </c>
      <c r="G320" s="25" t="e">
        <f>IF(HLOOKUP('lt tabell'!$G$4,pivå!$F$3:$BS$1000,'lt tabell'!$K320,FALSE)="",#N/A,HLOOKUP('lt tabell'!$G$4,pivå!$F$3:$BS$1000,'lt tabell'!$K320,FALSE))</f>
        <v>#N/A</v>
      </c>
      <c r="H320" s="25" t="e">
        <f>IF(HLOOKUP('lt tabell'!$G$4+0.1,pivå!$F$3:$BS$1000,'lt tabell'!$K320,FALSE)="",#N/A,HLOOKUP('lt tabell'!$G$4+0.1,pivå!$F$3:$BS$1000,'lt tabell'!$K320,FALSE))</f>
        <v>#N/A</v>
      </c>
      <c r="I320" s="25" t="e">
        <f>IF(HLOOKUP('lt tabell'!$G$4+0.2,pivå!$F$3:$BS$1000,'lt tabell'!$K320,FALSE)="",#N/A,HLOOKUP('lt tabell'!$G$4+0.2,pivå!$F$3:$BS$1000,'lt tabell'!$K320,FALSE))</f>
        <v>#N/A</v>
      </c>
      <c r="J320" s="25"/>
      <c r="K320" s="26" t="e">
        <f>IF(pivå!BS322="",#N/A,pivå!BS322)</f>
        <v>#N/A</v>
      </c>
      <c r="L320" s="26" t="e">
        <f>IF(pivå!BT322="",#N/A,pivå!BT322)</f>
        <v>#N/A</v>
      </c>
      <c r="M320" s="26" t="e">
        <f>IF(pivå!BU322="",#N/A,pivå!BU322)</f>
        <v>#N/A</v>
      </c>
      <c r="O320" s="37" t="e">
        <f>IF(HLOOKUP('lt tabell'!$G$4,pivå!$BV$3:$EF$1000,'lt tabell'!$K320,FALSE)="",#N/A,HLOOKUP('lt tabell'!$G$4,pivå!$BV$3:$EF$1000,'lt tabell'!$K320,FALSE))</f>
        <v>#N/A</v>
      </c>
      <c r="P320" s="37" t="e">
        <f>IF(HLOOKUP('lt tabell'!$G$4+0.1,pivå!$BV$3:$EF$1000,'lt tabell'!$K320,FALSE)="",#N/A,HLOOKUP('lt tabell'!$G$4+0.1,pivå!$BV$3:$EF$1000,'lt tabell'!$K320,FALSE))</f>
        <v>#N/A</v>
      </c>
      <c r="Q320" s="37" t="e">
        <f>IF(HLOOKUP('lt tabell'!$G$4+0.2,pivå!$BV$3:$EF$1000,'lt tabell'!$K320,FALSE)="",#N/A,HLOOKUP('lt tabell'!$G$4+0.2,pivå!$BV$3:$EF$1000,'lt tabell'!$K320,FALSE))</f>
        <v>#N/A</v>
      </c>
      <c r="S320" s="37" t="e">
        <f>IF(HLOOKUP('lt tabell'!$G$4,pivå!$EJ$3:$GT$1000,'lt tabell'!$K320,FALSE)="",#N/A,HLOOKUP('lt tabell'!$G$4,pivå!$EJ$3:$GT$1000,'lt tabell'!$K320,FALSE))</f>
        <v>#N/A</v>
      </c>
      <c r="T320" s="37" t="e">
        <f>IF(HLOOKUP('lt tabell'!$G$4+0.1,pivå!$EJ$3:$GT$1000,'lt tabell'!$K320,FALSE)="",#N/A,HLOOKUP('lt tabell'!$G$4+0.1,pivå!$EJ$3:$GT$1000,'lt tabell'!$K320,FALSE))</f>
        <v>#N/A</v>
      </c>
      <c r="U320" s="37" t="e">
        <f>IF(HLOOKUP('lt tabell'!$G$4+0.2,pivå!$EJ$3:$GT$1000,'lt tabell'!$K320,FALSE)="",#N/A,HLOOKUP('lt tabell'!$G$4+0.2,pivå!$EJ$3:$GT$1000,'lt tabell'!$K320,FALSE))</f>
        <v>#N/A</v>
      </c>
    </row>
    <row r="321" spans="1:21" x14ac:dyDescent="0.25">
      <c r="A321" s="23"/>
      <c r="B321" s="9">
        <f>pivå!B323</f>
        <v>105</v>
      </c>
      <c r="C321" s="20" t="str">
        <f>pivå!E323</f>
        <v>Test av sväljförmåga vid akut stroke</v>
      </c>
      <c r="D321" s="12" t="str">
        <f>pivå!C323</f>
        <v>Riks-Stroke - Nationella kvalitetsregistret för Stroke</v>
      </c>
      <c r="E321" s="12" t="str">
        <f>pivå!D323</f>
        <v>Procent</v>
      </c>
      <c r="F321" s="14" t="str">
        <f>pivå!G323</f>
        <v>2009</v>
      </c>
      <c r="G321" s="25">
        <f>IF(HLOOKUP('lt tabell'!$G$4,pivå!$F$3:$BS$1000,'lt tabell'!$K321,FALSE)="",#N/A,HLOOKUP('lt tabell'!$G$4,pivå!$F$3:$BS$1000,'lt tabell'!$K321,FALSE))</f>
        <v>96.61971830985911</v>
      </c>
      <c r="H321" s="25">
        <f>IF(HLOOKUP('lt tabell'!$G$4+0.1,pivå!$F$3:$BS$1000,'lt tabell'!$K321,FALSE)="",#N/A,HLOOKUP('lt tabell'!$G$4+0.1,pivå!$F$3:$BS$1000,'lt tabell'!$K321,FALSE))</f>
        <v>96.717171717171723</v>
      </c>
      <c r="I321" s="25">
        <f>IF(HLOOKUP('lt tabell'!$G$4+0.2,pivå!$F$3:$BS$1000,'lt tabell'!$K321,FALSE)="",#N/A,HLOOKUP('lt tabell'!$G$4+0.2,pivå!$F$3:$BS$1000,'lt tabell'!$K321,FALSE))</f>
        <v>96.67110519307596</v>
      </c>
      <c r="J321" s="25"/>
      <c r="K321" s="26">
        <f>IF(pivå!BS323="",#N/A,pivå!BS323)</f>
        <v>92.846392208942291</v>
      </c>
      <c r="L321" s="26">
        <f>IF(pivå!BT323="",#N/A,pivå!BT323)</f>
        <v>92.63891220412988</v>
      </c>
      <c r="M321" s="26">
        <f>IF(pivå!BU323="",#N/A,pivå!BU323)</f>
        <v>92.739885389288432</v>
      </c>
      <c r="O321" s="37">
        <f>IF(HLOOKUP('lt tabell'!$G$4,pivå!$BV$3:$EF$1000,'lt tabell'!$K321,FALSE)="",#N/A,HLOOKUP('lt tabell'!$G$4,pivå!$BV$3:$EF$1000,'lt tabell'!$K321,FALSE))</f>
        <v>95.659195463906386</v>
      </c>
      <c r="P321" s="37">
        <f>IF(HLOOKUP('lt tabell'!$G$4+0.1,pivå!$BV$3:$EF$1000,'lt tabell'!$K321,FALSE)="",#N/A,HLOOKUP('lt tabell'!$G$4+0.1,pivå!$BV$3:$EF$1000,'lt tabell'!$K321,FALSE))</f>
        <v>95.820615906928012</v>
      </c>
      <c r="Q321" s="37">
        <f>IF(HLOOKUP('lt tabell'!$G$4+0.2,pivå!$BV$3:$EF$1000,'lt tabell'!$K321,FALSE)="",#N/A,HLOOKUP('lt tabell'!$G$4+0.2,pivå!$BV$3:$EF$1000,'lt tabell'!$K321,FALSE))</f>
        <v>96.016065306191862</v>
      </c>
      <c r="S321" s="37">
        <f>IF(HLOOKUP('lt tabell'!$G$4,pivå!$EJ$3:$GT$1000,'lt tabell'!$K321,FALSE)="",#N/A,HLOOKUP('lt tabell'!$G$4,pivå!$EJ$3:$GT$1000,'lt tabell'!$K321,FALSE))</f>
        <v>97.580241155811834</v>
      </c>
      <c r="T321" s="37">
        <f>IF(HLOOKUP('lt tabell'!$G$4+0.1,pivå!$EJ$3:$GT$1000,'lt tabell'!$K321,FALSE)="",#N/A,HLOOKUP('lt tabell'!$G$4+0.1,pivå!$EJ$3:$GT$1000,'lt tabell'!$K321,FALSE))</f>
        <v>97.613727527415435</v>
      </c>
      <c r="U321" s="37">
        <f>IF(HLOOKUP('lt tabell'!$G$4+0.2,pivå!$EJ$3:$GT$1000,'lt tabell'!$K321,FALSE)="",#N/A,HLOOKUP('lt tabell'!$G$4+0.2,pivå!$EJ$3:$GT$1000,'lt tabell'!$K321,FALSE))</f>
        <v>97.326145079960057</v>
      </c>
    </row>
    <row r="322" spans="1:21" x14ac:dyDescent="0.25">
      <c r="A322" s="23"/>
      <c r="B322" s="9">
        <f>pivå!B324</f>
        <v>0</v>
      </c>
      <c r="C322" s="20">
        <f>pivå!E324</f>
        <v>0</v>
      </c>
      <c r="D322" s="12">
        <f>pivå!C324</f>
        <v>0</v>
      </c>
      <c r="E322" s="12">
        <f>pivå!D324</f>
        <v>0</v>
      </c>
      <c r="F322" s="14" t="str">
        <f>pivå!G324</f>
        <v>2010</v>
      </c>
      <c r="G322" s="25">
        <f>IF(HLOOKUP('lt tabell'!$G$4,pivå!$F$3:$BS$1000,'lt tabell'!$K322,FALSE)="",#N/A,HLOOKUP('lt tabell'!$G$4,pivå!$F$3:$BS$1000,'lt tabell'!$K322,FALSE))</f>
        <v>98.461538461538382</v>
      </c>
      <c r="H322" s="25">
        <f>IF(HLOOKUP('lt tabell'!$G$4+0.1,pivå!$F$3:$BS$1000,'lt tabell'!$K322,FALSE)="",#N/A,HLOOKUP('lt tabell'!$G$4+0.1,pivå!$F$3:$BS$1000,'lt tabell'!$K322,FALSE))</f>
        <v>98.663101604278012</v>
      </c>
      <c r="I322" s="25">
        <f>IF(HLOOKUP('lt tabell'!$G$4+0.2,pivå!$F$3:$BS$1000,'lt tabell'!$K322,FALSE)="",#N/A,HLOOKUP('lt tabell'!$G$4+0.2,pivå!$F$3:$BS$1000,'lt tabell'!$K322,FALSE))</f>
        <v>98.560209424083695</v>
      </c>
      <c r="J322" s="25"/>
      <c r="K322" s="26">
        <f>IF(pivå!BS324="",#N/A,pivå!BS324)</f>
        <v>93.475399045581852</v>
      </c>
      <c r="L322" s="26">
        <f>IF(pivå!BT324="",#N/A,pivå!BT324)</f>
        <v>93.501775912173642</v>
      </c>
      <c r="M322" s="26">
        <f>IF(pivå!BU324="",#N/A,pivå!BU324)</f>
        <v>93.488713226305933</v>
      </c>
      <c r="O322" s="37">
        <f>IF(HLOOKUP('lt tabell'!$G$4,pivå!$BV$3:$EF$1000,'lt tabell'!$K322,FALSE)="",#N/A,HLOOKUP('lt tabell'!$G$4,pivå!$BV$3:$EF$1000,'lt tabell'!$K322,FALSE))</f>
        <v>97.837513690383432</v>
      </c>
      <c r="P322" s="37">
        <f>IF(HLOOKUP('lt tabell'!$G$4+0.1,pivå!$BV$3:$EF$1000,'lt tabell'!$K322,FALSE)="",#N/A,HLOOKUP('lt tabell'!$G$4+0.1,pivå!$BV$3:$EF$1000,'lt tabell'!$K322,FALSE))</f>
        <v>98.068436893169903</v>
      </c>
      <c r="Q322" s="37">
        <f>IF(HLOOKUP('lt tabell'!$G$4+0.2,pivå!$BV$3:$EF$1000,'lt tabell'!$K322,FALSE)="",#N/A,HLOOKUP('lt tabell'!$G$4+0.2,pivå!$BV$3:$EF$1000,'lt tabell'!$K322,FALSE))</f>
        <v>98.128950392702009</v>
      </c>
      <c r="S322" s="37">
        <f>IF(HLOOKUP('lt tabell'!$G$4,pivå!$EJ$3:$GT$1000,'lt tabell'!$K322,FALSE)="",#N/A,HLOOKUP('lt tabell'!$G$4,pivå!$EJ$3:$GT$1000,'lt tabell'!$K322,FALSE))</f>
        <v>99.085563232693332</v>
      </c>
      <c r="T322" s="37">
        <f>IF(HLOOKUP('lt tabell'!$G$4+0.1,pivå!$EJ$3:$GT$1000,'lt tabell'!$K322,FALSE)="",#N/A,HLOOKUP('lt tabell'!$G$4+0.1,pivå!$EJ$3:$GT$1000,'lt tabell'!$K322,FALSE))</f>
        <v>99.257766315386121</v>
      </c>
      <c r="U322" s="37">
        <f>IF(HLOOKUP('lt tabell'!$G$4+0.2,pivå!$EJ$3:$GT$1000,'lt tabell'!$K322,FALSE)="",#N/A,HLOOKUP('lt tabell'!$G$4+0.2,pivå!$EJ$3:$GT$1000,'lt tabell'!$K322,FALSE))</f>
        <v>98.99146845546538</v>
      </c>
    </row>
    <row r="323" spans="1:21" x14ac:dyDescent="0.25">
      <c r="A323" s="23"/>
      <c r="B323" s="9">
        <f>pivå!B325</f>
        <v>0</v>
      </c>
      <c r="C323" s="20">
        <f>pivå!E325</f>
        <v>0</v>
      </c>
      <c r="D323" s="12">
        <f>pivå!C325</f>
        <v>0</v>
      </c>
      <c r="E323" s="12">
        <f>pivå!D325</f>
        <v>0</v>
      </c>
      <c r="F323" s="14" t="str">
        <f>pivå!G325</f>
        <v>2011</v>
      </c>
      <c r="G323" s="25">
        <f>IF(HLOOKUP('lt tabell'!$G$4,pivå!$F$3:$BS$1000,'lt tabell'!$K323,FALSE)="",#N/A,HLOOKUP('lt tabell'!$G$4,pivå!$F$3:$BS$1000,'lt tabell'!$K323,FALSE))</f>
        <v>96.73</v>
      </c>
      <c r="H323" s="25">
        <f>IF(HLOOKUP('lt tabell'!$G$4+0.1,pivå!$F$3:$BS$1000,'lt tabell'!$K323,FALSE)="",#N/A,HLOOKUP('lt tabell'!$G$4+0.1,pivå!$F$3:$BS$1000,'lt tabell'!$K323,FALSE))</f>
        <v>95.28</v>
      </c>
      <c r="I323" s="25">
        <f>IF(HLOOKUP('lt tabell'!$G$4+0.2,pivå!$F$3:$BS$1000,'lt tabell'!$K323,FALSE)="",#N/A,HLOOKUP('lt tabell'!$G$4+0.2,pivå!$F$3:$BS$1000,'lt tabell'!$K323,FALSE))</f>
        <v>95.98</v>
      </c>
      <c r="J323" s="25"/>
      <c r="K323" s="26">
        <f>IF(pivå!BS325="",#N/A,pivå!BS325)</f>
        <v>92.66</v>
      </c>
      <c r="L323" s="26">
        <f>IF(pivå!BT325="",#N/A,pivå!BT325)</f>
        <v>93.25</v>
      </c>
      <c r="M323" s="26">
        <f>IF(pivå!BU325="",#N/A,pivå!BU325)</f>
        <v>92.97</v>
      </c>
      <c r="O323" s="37">
        <f>IF(HLOOKUP('lt tabell'!$G$4,pivå!$BV$3:$EF$1000,'lt tabell'!$K323,FALSE)="",#N/A,HLOOKUP('lt tabell'!$G$4,pivå!$BV$3:$EF$1000,'lt tabell'!$K323,FALSE))</f>
        <v>94.828800000000001</v>
      </c>
      <c r="P323" s="37">
        <f>IF(HLOOKUP('lt tabell'!$G$4+0.1,pivå!$BV$3:$EF$1000,'lt tabell'!$K323,FALSE)="",#N/A,HLOOKUP('lt tabell'!$G$4+0.1,pivå!$BV$3:$EF$1000,'lt tabell'!$K323,FALSE))</f>
        <v>93.084800000000001</v>
      </c>
      <c r="Q323" s="37">
        <f>IF(HLOOKUP('lt tabell'!$G$4+0.2,pivå!$BV$3:$EF$1000,'lt tabell'!$K323,FALSE)="",#N/A,HLOOKUP('lt tabell'!$G$4+0.2,pivå!$BV$3:$EF$1000,'lt tabell'!$K323,FALSE))</f>
        <v>94.51</v>
      </c>
      <c r="S323" s="37">
        <f>IF(HLOOKUP('lt tabell'!$G$4,pivå!$EJ$3:$GT$1000,'lt tabell'!$K323,FALSE)="",#N/A,HLOOKUP('lt tabell'!$G$4,pivå!$EJ$3:$GT$1000,'lt tabell'!$K323,FALSE))</f>
        <v>98.631200000000007</v>
      </c>
      <c r="T323" s="37">
        <f>IF(HLOOKUP('lt tabell'!$G$4+0.1,pivå!$EJ$3:$GT$1000,'lt tabell'!$K323,FALSE)="",#N/A,HLOOKUP('lt tabell'!$G$4+0.1,pivå!$EJ$3:$GT$1000,'lt tabell'!$K323,FALSE))</f>
        <v>97.475200000000001</v>
      </c>
      <c r="U323" s="37">
        <f>IF(HLOOKUP('lt tabell'!$G$4+0.2,pivå!$EJ$3:$GT$1000,'lt tabell'!$K323,FALSE)="",#N/A,HLOOKUP('lt tabell'!$G$4+0.2,pivå!$EJ$3:$GT$1000,'lt tabell'!$K323,FALSE))</f>
        <v>97.45</v>
      </c>
    </row>
    <row r="324" spans="1:21" x14ac:dyDescent="0.25">
      <c r="A324" s="23"/>
      <c r="B324" s="9">
        <f>pivå!B326</f>
        <v>0</v>
      </c>
      <c r="C324" s="20">
        <f>pivå!E326</f>
        <v>0</v>
      </c>
      <c r="D324" s="12">
        <f>pivå!C326</f>
        <v>0</v>
      </c>
      <c r="E324" s="12">
        <f>pivå!D326</f>
        <v>0</v>
      </c>
      <c r="F324" s="14">
        <f>pivå!G326</f>
        <v>0</v>
      </c>
      <c r="G324" s="25" t="e">
        <f>IF(HLOOKUP('lt tabell'!$G$4,pivå!$F$3:$BS$1000,'lt tabell'!$K324,FALSE)="",#N/A,HLOOKUP('lt tabell'!$G$4,pivå!$F$3:$BS$1000,'lt tabell'!$K324,FALSE))</f>
        <v>#N/A</v>
      </c>
      <c r="H324" s="25" t="e">
        <f>IF(HLOOKUP('lt tabell'!$G$4+0.1,pivå!$F$3:$BS$1000,'lt tabell'!$K324,FALSE)="",#N/A,HLOOKUP('lt tabell'!$G$4+0.1,pivå!$F$3:$BS$1000,'lt tabell'!$K324,FALSE))</f>
        <v>#N/A</v>
      </c>
      <c r="I324" s="25" t="e">
        <f>IF(HLOOKUP('lt tabell'!$G$4+0.2,pivå!$F$3:$BS$1000,'lt tabell'!$K324,FALSE)="",#N/A,HLOOKUP('lt tabell'!$G$4+0.2,pivå!$F$3:$BS$1000,'lt tabell'!$K324,FALSE))</f>
        <v>#N/A</v>
      </c>
      <c r="J324" s="25"/>
      <c r="K324" s="26" t="e">
        <f>IF(pivå!BS326="",#N/A,pivå!BS326)</f>
        <v>#N/A</v>
      </c>
      <c r="L324" s="26" t="e">
        <f>IF(pivå!BT326="",#N/A,pivå!BT326)</f>
        <v>#N/A</v>
      </c>
      <c r="M324" s="26" t="e">
        <f>IF(pivå!BU326="",#N/A,pivå!BU326)</f>
        <v>#N/A</v>
      </c>
      <c r="O324" s="37" t="e">
        <f>IF(HLOOKUP('lt tabell'!$G$4,pivå!$BV$3:$EF$1000,'lt tabell'!$K324,FALSE)="",#N/A,HLOOKUP('lt tabell'!$G$4,pivå!$BV$3:$EF$1000,'lt tabell'!$K324,FALSE))</f>
        <v>#N/A</v>
      </c>
      <c r="P324" s="37" t="e">
        <f>IF(HLOOKUP('lt tabell'!$G$4+0.1,pivå!$BV$3:$EF$1000,'lt tabell'!$K324,FALSE)="",#N/A,HLOOKUP('lt tabell'!$G$4+0.1,pivå!$BV$3:$EF$1000,'lt tabell'!$K324,FALSE))</f>
        <v>#N/A</v>
      </c>
      <c r="Q324" s="37" t="e">
        <f>IF(HLOOKUP('lt tabell'!$G$4+0.2,pivå!$BV$3:$EF$1000,'lt tabell'!$K324,FALSE)="",#N/A,HLOOKUP('lt tabell'!$G$4+0.2,pivå!$BV$3:$EF$1000,'lt tabell'!$K324,FALSE))</f>
        <v>#N/A</v>
      </c>
      <c r="S324" s="37" t="e">
        <f>IF(HLOOKUP('lt tabell'!$G$4,pivå!$EJ$3:$GT$1000,'lt tabell'!$K324,FALSE)="",#N/A,HLOOKUP('lt tabell'!$G$4,pivå!$EJ$3:$GT$1000,'lt tabell'!$K324,FALSE))</f>
        <v>#N/A</v>
      </c>
      <c r="T324" s="37" t="e">
        <f>IF(HLOOKUP('lt tabell'!$G$4+0.1,pivå!$EJ$3:$GT$1000,'lt tabell'!$K324,FALSE)="",#N/A,HLOOKUP('lt tabell'!$G$4+0.1,pivå!$EJ$3:$GT$1000,'lt tabell'!$K324,FALSE))</f>
        <v>#N/A</v>
      </c>
      <c r="U324" s="37" t="e">
        <f>IF(HLOOKUP('lt tabell'!$G$4+0.2,pivå!$EJ$3:$GT$1000,'lt tabell'!$K324,FALSE)="",#N/A,HLOOKUP('lt tabell'!$G$4+0.2,pivå!$EJ$3:$GT$1000,'lt tabell'!$K324,FALSE))</f>
        <v>#N/A</v>
      </c>
    </row>
    <row r="325" spans="1:21" x14ac:dyDescent="0.25">
      <c r="A325" s="23"/>
      <c r="B325" s="9">
        <f>pivå!B327</f>
        <v>106</v>
      </c>
      <c r="C325" s="20" t="str">
        <f>pivå!E327</f>
        <v>Blodförtunnande behandling vid stroke och förmaksflimmer</v>
      </c>
      <c r="D325" s="12" t="str">
        <f>pivå!C327</f>
        <v>Patientregistret och Läkemedelsregistret, Socialstyrelsen</v>
      </c>
      <c r="E325" s="12" t="str">
        <f>pivå!D327</f>
        <v>Procent</v>
      </c>
      <c r="F325" s="14" t="str">
        <f>pivå!G327</f>
        <v>2005-2006</v>
      </c>
      <c r="G325" s="25">
        <f>IF(HLOOKUP('lt tabell'!$G$4,pivå!$F$3:$BS$1000,'lt tabell'!$K325,FALSE)="",#N/A,HLOOKUP('lt tabell'!$G$4,pivå!$F$3:$BS$1000,'lt tabell'!$K325,FALSE))</f>
        <v>58.5</v>
      </c>
      <c r="H325" s="25">
        <f>IF(HLOOKUP('lt tabell'!$G$4+0.1,pivå!$F$3:$BS$1000,'lt tabell'!$K325,FALSE)="",#N/A,HLOOKUP('lt tabell'!$G$4+0.1,pivå!$F$3:$BS$1000,'lt tabell'!$K325,FALSE))</f>
        <v>55.4</v>
      </c>
      <c r="I325" s="25">
        <f>IF(HLOOKUP('lt tabell'!$G$4+0.2,pivå!$F$3:$BS$1000,'lt tabell'!$K325,FALSE)="",#N/A,HLOOKUP('lt tabell'!$G$4+0.2,pivå!$F$3:$BS$1000,'lt tabell'!$K325,FALSE))</f>
        <v>56.4</v>
      </c>
      <c r="J325" s="25"/>
      <c r="K325" s="26">
        <f>IF(pivå!BS327="",#N/A,pivå!BS327)</f>
        <v>62</v>
      </c>
      <c r="L325" s="26">
        <f>IF(pivå!BT327="",#N/A,pivå!BT327)</f>
        <v>61.7</v>
      </c>
      <c r="M325" s="26">
        <f>IF(pivå!BU327="",#N/A,pivå!BU327)</f>
        <v>61.9</v>
      </c>
      <c r="O325" s="37">
        <f>IF(HLOOKUP('lt tabell'!$G$4,pivå!$BV$3:$EF$1000,'lt tabell'!$K325,FALSE)="",#N/A,HLOOKUP('lt tabell'!$G$4,pivå!$BV$3:$EF$1000,'lt tabell'!$K325,FALSE))</f>
        <v>41.6</v>
      </c>
      <c r="P325" s="37">
        <f>IF(HLOOKUP('lt tabell'!$G$4+0.1,pivå!$BV$3:$EF$1000,'lt tabell'!$K325,FALSE)="",#N/A,HLOOKUP('lt tabell'!$G$4+0.1,pivå!$BV$3:$EF$1000,'lt tabell'!$K325,FALSE))</f>
        <v>40.200000000000003</v>
      </c>
      <c r="Q325" s="37">
        <f>IF(HLOOKUP('lt tabell'!$G$4+0.2,pivå!$BV$3:$EF$1000,'lt tabell'!$K325,FALSE)="",#N/A,HLOOKUP('lt tabell'!$G$4+0.2,pivå!$BV$3:$EF$1000,'lt tabell'!$K325,FALSE))</f>
        <v>45.4</v>
      </c>
      <c r="S325" s="37">
        <f>IF(HLOOKUP('lt tabell'!$G$4,pivå!$EJ$3:$GT$1000,'lt tabell'!$K325,FALSE)="",#N/A,HLOOKUP('lt tabell'!$G$4,pivå!$EJ$3:$GT$1000,'lt tabell'!$K325,FALSE))</f>
        <v>75.3</v>
      </c>
      <c r="T325" s="37">
        <f>IF(HLOOKUP('lt tabell'!$G$4+0.1,pivå!$EJ$3:$GT$1000,'lt tabell'!$K325,FALSE)="",#N/A,HLOOKUP('lt tabell'!$G$4+0.1,pivå!$EJ$3:$GT$1000,'lt tabell'!$K325,FALSE))</f>
        <v>70.5</v>
      </c>
      <c r="U325" s="37">
        <f>IF(HLOOKUP('lt tabell'!$G$4+0.2,pivå!$EJ$3:$GT$1000,'lt tabell'!$K325,FALSE)="",#N/A,HLOOKUP('lt tabell'!$G$4+0.2,pivå!$EJ$3:$GT$1000,'lt tabell'!$K325,FALSE))</f>
        <v>67.400000000000006</v>
      </c>
    </row>
    <row r="326" spans="1:21" x14ac:dyDescent="0.25">
      <c r="A326" s="23"/>
      <c r="B326" s="9">
        <f>pivå!B328</f>
        <v>0</v>
      </c>
      <c r="C326" s="20">
        <f>pivå!E328</f>
        <v>0</v>
      </c>
      <c r="D326" s="12">
        <f>pivå!C328</f>
        <v>0</v>
      </c>
      <c r="E326" s="12">
        <f>pivå!D328</f>
        <v>0</v>
      </c>
      <c r="F326" s="14" t="str">
        <f>pivå!G328</f>
        <v>2007-2008</v>
      </c>
      <c r="G326" s="25">
        <f>IF(HLOOKUP('lt tabell'!$G$4,pivå!$F$3:$BS$1000,'lt tabell'!$K326,FALSE)="",#N/A,HLOOKUP('lt tabell'!$G$4,pivå!$F$3:$BS$1000,'lt tabell'!$K326,FALSE))</f>
        <v>68.7</v>
      </c>
      <c r="H326" s="25">
        <f>IF(HLOOKUP('lt tabell'!$G$4+0.1,pivå!$F$3:$BS$1000,'lt tabell'!$K326,FALSE)="",#N/A,HLOOKUP('lt tabell'!$G$4+0.1,pivå!$F$3:$BS$1000,'lt tabell'!$K326,FALSE))</f>
        <v>65.3</v>
      </c>
      <c r="I326" s="25">
        <f>IF(HLOOKUP('lt tabell'!$G$4+0.2,pivå!$F$3:$BS$1000,'lt tabell'!$K326,FALSE)="",#N/A,HLOOKUP('lt tabell'!$G$4+0.2,pivå!$F$3:$BS$1000,'lt tabell'!$K326,FALSE))</f>
        <v>69.599999999999994</v>
      </c>
      <c r="J326" s="25"/>
      <c r="K326" s="26">
        <f>IF(pivå!BS328="",#N/A,pivå!BS328)</f>
        <v>65.599999999999994</v>
      </c>
      <c r="L326" s="26">
        <f>IF(pivå!BT328="",#N/A,pivå!BT328)</f>
        <v>64.400000000000006</v>
      </c>
      <c r="M326" s="26">
        <f>IF(pivå!BU328="",#N/A,pivå!BU328)</f>
        <v>64.8</v>
      </c>
      <c r="O326" s="37">
        <f>IF(HLOOKUP('lt tabell'!$G$4,pivå!$BV$3:$EF$1000,'lt tabell'!$K326,FALSE)="",#N/A,HLOOKUP('lt tabell'!$G$4,pivå!$BV$3:$EF$1000,'lt tabell'!$K326,FALSE))</f>
        <v>50.1</v>
      </c>
      <c r="P326" s="37">
        <f>IF(HLOOKUP('lt tabell'!$G$4+0.1,pivå!$BV$3:$EF$1000,'lt tabell'!$K326,FALSE)="",#N/A,HLOOKUP('lt tabell'!$G$4+0.1,pivå!$BV$3:$EF$1000,'lt tabell'!$K326,FALSE))</f>
        <v>49.6</v>
      </c>
      <c r="Q326" s="37">
        <f>IF(HLOOKUP('lt tabell'!$G$4+0.2,pivå!$BV$3:$EF$1000,'lt tabell'!$K326,FALSE)="",#N/A,HLOOKUP('lt tabell'!$G$4+0.2,pivå!$BV$3:$EF$1000,'lt tabell'!$K326,FALSE))</f>
        <v>59.2</v>
      </c>
      <c r="S326" s="37">
        <f>IF(HLOOKUP('lt tabell'!$G$4,pivå!$EJ$3:$GT$1000,'lt tabell'!$K326,FALSE)="",#N/A,HLOOKUP('lt tabell'!$G$4,pivå!$EJ$3:$GT$1000,'lt tabell'!$K326,FALSE))</f>
        <v>87.3</v>
      </c>
      <c r="T326" s="37">
        <f>IF(HLOOKUP('lt tabell'!$G$4+0.1,pivå!$EJ$3:$GT$1000,'lt tabell'!$K326,FALSE)="",#N/A,HLOOKUP('lt tabell'!$G$4+0.1,pivå!$EJ$3:$GT$1000,'lt tabell'!$K326,FALSE))</f>
        <v>81</v>
      </c>
      <c r="U326" s="37">
        <f>IF(HLOOKUP('lt tabell'!$G$4+0.2,pivå!$EJ$3:$GT$1000,'lt tabell'!$K326,FALSE)="",#N/A,HLOOKUP('lt tabell'!$G$4+0.2,pivå!$EJ$3:$GT$1000,'lt tabell'!$K326,FALSE))</f>
        <v>80</v>
      </c>
    </row>
    <row r="327" spans="1:21" x14ac:dyDescent="0.25">
      <c r="A327" s="23"/>
      <c r="B327" s="9">
        <f>pivå!B329</f>
        <v>0</v>
      </c>
      <c r="C327" s="20">
        <f>pivå!E329</f>
        <v>0</v>
      </c>
      <c r="D327" s="12">
        <f>pivå!C329</f>
        <v>0</v>
      </c>
      <c r="E327" s="12">
        <f>pivå!D329</f>
        <v>0</v>
      </c>
      <c r="F327" s="14" t="str">
        <f>pivå!G329</f>
        <v>2009-2010</v>
      </c>
      <c r="G327" s="25">
        <f>IF(HLOOKUP('lt tabell'!$G$4,pivå!$F$3:$BS$1000,'lt tabell'!$K327,FALSE)="",#N/A,HLOOKUP('lt tabell'!$G$4,pivå!$F$3:$BS$1000,'lt tabell'!$K327,FALSE))</f>
        <v>54.9</v>
      </c>
      <c r="H327" s="25">
        <f>IF(HLOOKUP('lt tabell'!$G$4+0.1,pivå!$F$3:$BS$1000,'lt tabell'!$K327,FALSE)="",#N/A,HLOOKUP('lt tabell'!$G$4+0.1,pivå!$F$3:$BS$1000,'lt tabell'!$K327,FALSE))</f>
        <v>59.6</v>
      </c>
      <c r="I327" s="25">
        <f>IF(HLOOKUP('lt tabell'!$G$4+0.2,pivå!$F$3:$BS$1000,'lt tabell'!$K327,FALSE)="",#N/A,HLOOKUP('lt tabell'!$G$4+0.2,pivå!$F$3:$BS$1000,'lt tabell'!$K327,FALSE))</f>
        <v>58.1</v>
      </c>
      <c r="J327" s="25"/>
      <c r="K327" s="26">
        <f>IF(pivå!BS329="",#N/A,pivå!BS329)</f>
        <v>66.400000000000006</v>
      </c>
      <c r="L327" s="26">
        <f>IF(pivå!BT329="",#N/A,pivå!BT329)</f>
        <v>67.7</v>
      </c>
      <c r="M327" s="26">
        <f>IF(pivå!BU329="",#N/A,pivå!BU329)</f>
        <v>67</v>
      </c>
      <c r="O327" s="37">
        <f>IF(HLOOKUP('lt tabell'!$G$4,pivå!$BV$3:$EF$1000,'lt tabell'!$K327,FALSE)="",#N/A,HLOOKUP('lt tabell'!$G$4,pivå!$BV$3:$EF$1000,'lt tabell'!$K327,FALSE))</f>
        <v>39.4</v>
      </c>
      <c r="P327" s="37">
        <f>IF(HLOOKUP('lt tabell'!$G$4+0.1,pivå!$BV$3:$EF$1000,'lt tabell'!$K327,FALSE)="",#N/A,HLOOKUP('lt tabell'!$G$4+0.1,pivå!$BV$3:$EF$1000,'lt tabell'!$K327,FALSE))</f>
        <v>47.9</v>
      </c>
      <c r="Q327" s="37">
        <f>IF(HLOOKUP('lt tabell'!$G$4+0.2,pivå!$BV$3:$EF$1000,'lt tabell'!$K327,FALSE)="",#N/A,HLOOKUP('lt tabell'!$G$4+0.2,pivå!$BV$3:$EF$1000,'lt tabell'!$K327,FALSE))</f>
        <v>48.6</v>
      </c>
      <c r="S327" s="37">
        <f>IF(HLOOKUP('lt tabell'!$G$4,pivå!$EJ$3:$GT$1000,'lt tabell'!$K327,FALSE)="",#N/A,HLOOKUP('lt tabell'!$G$4,pivå!$EJ$3:$GT$1000,'lt tabell'!$K327,FALSE))</f>
        <v>70.3</v>
      </c>
      <c r="T327" s="37">
        <f>IF(HLOOKUP('lt tabell'!$G$4+0.1,pivå!$EJ$3:$GT$1000,'lt tabell'!$K327,FALSE)="",#N/A,HLOOKUP('lt tabell'!$G$4+0.1,pivå!$EJ$3:$GT$1000,'lt tabell'!$K327,FALSE))</f>
        <v>71.3</v>
      </c>
      <c r="U327" s="37">
        <f>IF(HLOOKUP('lt tabell'!$G$4+0.2,pivå!$EJ$3:$GT$1000,'lt tabell'!$K327,FALSE)="",#N/A,HLOOKUP('lt tabell'!$G$4+0.2,pivå!$EJ$3:$GT$1000,'lt tabell'!$K327,FALSE))</f>
        <v>67.5</v>
      </c>
    </row>
    <row r="328" spans="1:21" x14ac:dyDescent="0.25">
      <c r="A328" s="23"/>
      <c r="B328" s="9">
        <f>pivå!B330</f>
        <v>0</v>
      </c>
      <c r="C328" s="20">
        <f>pivå!E330</f>
        <v>0</v>
      </c>
      <c r="D328" s="12">
        <f>pivå!C330</f>
        <v>0</v>
      </c>
      <c r="E328" s="12">
        <f>pivå!D330</f>
        <v>0</v>
      </c>
      <c r="F328" s="14">
        <f>pivå!G330</f>
        <v>0</v>
      </c>
      <c r="G328" s="25" t="e">
        <f>IF(HLOOKUP('lt tabell'!$G$4,pivå!$F$3:$BS$1000,'lt tabell'!$K328,FALSE)="",#N/A,HLOOKUP('lt tabell'!$G$4,pivå!$F$3:$BS$1000,'lt tabell'!$K328,FALSE))</f>
        <v>#N/A</v>
      </c>
      <c r="H328" s="25" t="e">
        <f>IF(HLOOKUP('lt tabell'!$G$4+0.1,pivå!$F$3:$BS$1000,'lt tabell'!$K328,FALSE)="",#N/A,HLOOKUP('lt tabell'!$G$4+0.1,pivå!$F$3:$BS$1000,'lt tabell'!$K328,FALSE))</f>
        <v>#N/A</v>
      </c>
      <c r="I328" s="25" t="e">
        <f>IF(HLOOKUP('lt tabell'!$G$4+0.2,pivå!$F$3:$BS$1000,'lt tabell'!$K328,FALSE)="",#N/A,HLOOKUP('lt tabell'!$G$4+0.2,pivå!$F$3:$BS$1000,'lt tabell'!$K328,FALSE))</f>
        <v>#N/A</v>
      </c>
      <c r="J328" s="25"/>
      <c r="K328" s="26" t="e">
        <f>IF(pivå!BS330="",#N/A,pivå!BS330)</f>
        <v>#N/A</v>
      </c>
      <c r="L328" s="26" t="e">
        <f>IF(pivå!BT330="",#N/A,pivå!BT330)</f>
        <v>#N/A</v>
      </c>
      <c r="M328" s="26" t="e">
        <f>IF(pivå!BU330="",#N/A,pivå!BU330)</f>
        <v>#N/A</v>
      </c>
      <c r="O328" s="37" t="e">
        <f>IF(HLOOKUP('lt tabell'!$G$4,pivå!$BV$3:$EF$1000,'lt tabell'!$K328,FALSE)="",#N/A,HLOOKUP('lt tabell'!$G$4,pivå!$BV$3:$EF$1000,'lt tabell'!$K328,FALSE))</f>
        <v>#N/A</v>
      </c>
      <c r="P328" s="37" t="e">
        <f>IF(HLOOKUP('lt tabell'!$G$4+0.1,pivå!$BV$3:$EF$1000,'lt tabell'!$K328,FALSE)="",#N/A,HLOOKUP('lt tabell'!$G$4+0.1,pivå!$BV$3:$EF$1000,'lt tabell'!$K328,FALSE))</f>
        <v>#N/A</v>
      </c>
      <c r="Q328" s="37" t="e">
        <f>IF(HLOOKUP('lt tabell'!$G$4+0.2,pivå!$BV$3:$EF$1000,'lt tabell'!$K328,FALSE)="",#N/A,HLOOKUP('lt tabell'!$G$4+0.2,pivå!$BV$3:$EF$1000,'lt tabell'!$K328,FALSE))</f>
        <v>#N/A</v>
      </c>
      <c r="S328" s="37" t="e">
        <f>IF(HLOOKUP('lt tabell'!$G$4,pivå!$EJ$3:$GT$1000,'lt tabell'!$K328,FALSE)="",#N/A,HLOOKUP('lt tabell'!$G$4,pivå!$EJ$3:$GT$1000,'lt tabell'!$K328,FALSE))</f>
        <v>#N/A</v>
      </c>
      <c r="T328" s="37" t="e">
        <f>IF(HLOOKUP('lt tabell'!$G$4+0.1,pivå!$EJ$3:$GT$1000,'lt tabell'!$K328,FALSE)="",#N/A,HLOOKUP('lt tabell'!$G$4+0.1,pivå!$EJ$3:$GT$1000,'lt tabell'!$K328,FALSE))</f>
        <v>#N/A</v>
      </c>
      <c r="U328" s="37" t="e">
        <f>IF(HLOOKUP('lt tabell'!$G$4+0.2,pivå!$EJ$3:$GT$1000,'lt tabell'!$K328,FALSE)="",#N/A,HLOOKUP('lt tabell'!$G$4+0.2,pivå!$EJ$3:$GT$1000,'lt tabell'!$K328,FALSE))</f>
        <v>#N/A</v>
      </c>
    </row>
    <row r="329" spans="1:21" x14ac:dyDescent="0.25">
      <c r="A329" s="23"/>
      <c r="B329" s="9">
        <f>pivå!B331</f>
        <v>107</v>
      </c>
      <c r="C329" s="20" t="str">
        <f>pivå!E331</f>
        <v>Blodfettssänkande behandling efter stroke</v>
      </c>
      <c r="D329" s="12" t="str">
        <f>pivå!C331</f>
        <v>Patientregistret och Läkemedelsregistret, Socialstyrelsen</v>
      </c>
      <c r="E329" s="12" t="str">
        <f>pivå!D331</f>
        <v>Procent</v>
      </c>
      <c r="F329" s="14" t="str">
        <f>pivå!G331</f>
        <v>2005-2006</v>
      </c>
      <c r="G329" s="25">
        <f>IF(HLOOKUP('lt tabell'!$G$4,pivå!$F$3:$BS$1000,'lt tabell'!$K329,FALSE)="",#N/A,HLOOKUP('lt tabell'!$G$4,pivå!$F$3:$BS$1000,'lt tabell'!$K329,FALSE))</f>
        <v>44.4</v>
      </c>
      <c r="H329" s="25">
        <f>IF(HLOOKUP('lt tabell'!$G$4+0.1,pivå!$F$3:$BS$1000,'lt tabell'!$K329,FALSE)="",#N/A,HLOOKUP('lt tabell'!$G$4+0.1,pivå!$F$3:$BS$1000,'lt tabell'!$K329,FALSE))</f>
        <v>59.3</v>
      </c>
      <c r="I329" s="25">
        <f>IF(HLOOKUP('lt tabell'!$G$4+0.2,pivå!$F$3:$BS$1000,'lt tabell'!$K329,FALSE)="",#N/A,HLOOKUP('lt tabell'!$G$4+0.2,pivå!$F$3:$BS$1000,'lt tabell'!$K329,FALSE))</f>
        <v>53</v>
      </c>
      <c r="J329" s="25"/>
      <c r="K329" s="26">
        <f>IF(pivå!BS331="",#N/A,pivå!BS331)</f>
        <v>56.2</v>
      </c>
      <c r="L329" s="26">
        <f>IF(pivå!BT331="",#N/A,pivå!BT331)</f>
        <v>58.8</v>
      </c>
      <c r="M329" s="26">
        <f>IF(pivå!BU331="",#N/A,pivå!BU331)</f>
        <v>57.6</v>
      </c>
      <c r="O329" s="37">
        <f>IF(HLOOKUP('lt tabell'!$G$4,pivå!$BV$3:$EF$1000,'lt tabell'!$K329,FALSE)="",#N/A,HLOOKUP('lt tabell'!$G$4,pivå!$BV$3:$EF$1000,'lt tabell'!$K329,FALSE))</f>
        <v>37.4</v>
      </c>
      <c r="P329" s="37">
        <f>IF(HLOOKUP('lt tabell'!$G$4+0.1,pivå!$BV$3:$EF$1000,'lt tabell'!$K329,FALSE)="",#N/A,HLOOKUP('lt tabell'!$G$4+0.1,pivå!$BV$3:$EF$1000,'lt tabell'!$K329,FALSE))</f>
        <v>53.2</v>
      </c>
      <c r="Q329" s="37">
        <f>IF(HLOOKUP('lt tabell'!$G$4+0.2,pivå!$BV$3:$EF$1000,'lt tabell'!$K329,FALSE)="",#N/A,HLOOKUP('lt tabell'!$G$4+0.2,pivå!$BV$3:$EF$1000,'lt tabell'!$K329,FALSE))</f>
        <v>48.4</v>
      </c>
      <c r="S329" s="37">
        <f>IF(HLOOKUP('lt tabell'!$G$4,pivå!$EJ$3:$GT$1000,'lt tabell'!$K329,FALSE)="",#N/A,HLOOKUP('lt tabell'!$G$4,pivå!$EJ$3:$GT$1000,'lt tabell'!$K329,FALSE))</f>
        <v>51.5</v>
      </c>
      <c r="T329" s="37">
        <f>IF(HLOOKUP('lt tabell'!$G$4+0.1,pivå!$EJ$3:$GT$1000,'lt tabell'!$K329,FALSE)="",#N/A,HLOOKUP('lt tabell'!$G$4+0.1,pivå!$EJ$3:$GT$1000,'lt tabell'!$K329,FALSE))</f>
        <v>65.400000000000006</v>
      </c>
      <c r="U329" s="37">
        <f>IF(HLOOKUP('lt tabell'!$G$4+0.2,pivå!$EJ$3:$GT$1000,'lt tabell'!$K329,FALSE)="",#N/A,HLOOKUP('lt tabell'!$G$4+0.2,pivå!$EJ$3:$GT$1000,'lt tabell'!$K329,FALSE))</f>
        <v>57.7</v>
      </c>
    </row>
    <row r="330" spans="1:21" x14ac:dyDescent="0.25">
      <c r="A330" s="23"/>
      <c r="B330" s="9">
        <f>pivå!B332</f>
        <v>0</v>
      </c>
      <c r="C330" s="20">
        <f>pivå!E332</f>
        <v>0</v>
      </c>
      <c r="D330" s="12">
        <f>pivå!C332</f>
        <v>0</v>
      </c>
      <c r="E330" s="12">
        <f>pivå!D332</f>
        <v>0</v>
      </c>
      <c r="F330" s="14" t="str">
        <f>pivå!G332</f>
        <v>2007-2008</v>
      </c>
      <c r="G330" s="25">
        <f>IF(HLOOKUP('lt tabell'!$G$4,pivå!$F$3:$BS$1000,'lt tabell'!$K330,FALSE)="",#N/A,HLOOKUP('lt tabell'!$G$4,pivå!$F$3:$BS$1000,'lt tabell'!$K330,FALSE))</f>
        <v>54.8</v>
      </c>
      <c r="H330" s="25">
        <f>IF(HLOOKUP('lt tabell'!$G$4+0.1,pivå!$F$3:$BS$1000,'lt tabell'!$K330,FALSE)="",#N/A,HLOOKUP('lt tabell'!$G$4+0.1,pivå!$F$3:$BS$1000,'lt tabell'!$K330,FALSE))</f>
        <v>67.3</v>
      </c>
      <c r="I330" s="25">
        <f>IF(HLOOKUP('lt tabell'!$G$4+0.2,pivå!$F$3:$BS$1000,'lt tabell'!$K330,FALSE)="",#N/A,HLOOKUP('lt tabell'!$G$4+0.2,pivå!$F$3:$BS$1000,'lt tabell'!$K330,FALSE))</f>
        <v>62.1</v>
      </c>
      <c r="J330" s="25"/>
      <c r="K330" s="26">
        <f>IF(pivå!BS332="",#N/A,pivå!BS332)</f>
        <v>64</v>
      </c>
      <c r="L330" s="26">
        <f>IF(pivå!BT332="",#N/A,pivå!BT332)</f>
        <v>67.900000000000006</v>
      </c>
      <c r="M330" s="26">
        <f>IF(pivå!BU332="",#N/A,pivå!BU332)</f>
        <v>66.2</v>
      </c>
      <c r="O330" s="37">
        <f>IF(HLOOKUP('lt tabell'!$G$4,pivå!$BV$3:$EF$1000,'lt tabell'!$K330,FALSE)="",#N/A,HLOOKUP('lt tabell'!$G$4,pivå!$BV$3:$EF$1000,'lt tabell'!$K330,FALSE))</f>
        <v>47.8</v>
      </c>
      <c r="P330" s="37">
        <f>IF(HLOOKUP('lt tabell'!$G$4+0.1,pivå!$BV$3:$EF$1000,'lt tabell'!$K330,FALSE)="",#N/A,HLOOKUP('lt tabell'!$G$4+0.1,pivå!$BV$3:$EF$1000,'lt tabell'!$K330,FALSE))</f>
        <v>61.5</v>
      </c>
      <c r="Q330" s="37">
        <f>IF(HLOOKUP('lt tabell'!$G$4+0.2,pivå!$BV$3:$EF$1000,'lt tabell'!$K330,FALSE)="",#N/A,HLOOKUP('lt tabell'!$G$4+0.2,pivå!$BV$3:$EF$1000,'lt tabell'!$K330,FALSE))</f>
        <v>57.6</v>
      </c>
      <c r="S330" s="37">
        <f>IF(HLOOKUP('lt tabell'!$G$4,pivå!$EJ$3:$GT$1000,'lt tabell'!$K330,FALSE)="",#N/A,HLOOKUP('lt tabell'!$G$4,pivå!$EJ$3:$GT$1000,'lt tabell'!$K330,FALSE))</f>
        <v>61.8</v>
      </c>
      <c r="T330" s="37">
        <f>IF(HLOOKUP('lt tabell'!$G$4+0.1,pivå!$EJ$3:$GT$1000,'lt tabell'!$K330,FALSE)="",#N/A,HLOOKUP('lt tabell'!$G$4+0.1,pivå!$EJ$3:$GT$1000,'lt tabell'!$K330,FALSE))</f>
        <v>73.099999999999994</v>
      </c>
      <c r="U330" s="37">
        <f>IF(HLOOKUP('lt tabell'!$G$4+0.2,pivå!$EJ$3:$GT$1000,'lt tabell'!$K330,FALSE)="",#N/A,HLOOKUP('lt tabell'!$G$4+0.2,pivå!$EJ$3:$GT$1000,'lt tabell'!$K330,FALSE))</f>
        <v>66.599999999999994</v>
      </c>
    </row>
    <row r="331" spans="1:21" x14ac:dyDescent="0.25">
      <c r="A331" s="23"/>
      <c r="B331" s="9">
        <f>pivå!B333</f>
        <v>0</v>
      </c>
      <c r="C331" s="20">
        <f>pivå!E333</f>
        <v>0</v>
      </c>
      <c r="D331" s="12">
        <f>pivå!C333</f>
        <v>0</v>
      </c>
      <c r="E331" s="12">
        <f>pivå!D333</f>
        <v>0</v>
      </c>
      <c r="F331" s="14" t="str">
        <f>pivå!G333</f>
        <v>2009-2010</v>
      </c>
      <c r="G331" s="25">
        <f>IF(HLOOKUP('lt tabell'!$G$4,pivå!$F$3:$BS$1000,'lt tabell'!$K331,FALSE)="",#N/A,HLOOKUP('lt tabell'!$G$4,pivå!$F$3:$BS$1000,'lt tabell'!$K331,FALSE))</f>
        <v>62.6</v>
      </c>
      <c r="H331" s="25">
        <f>IF(HLOOKUP('lt tabell'!$G$4+0.1,pivå!$F$3:$BS$1000,'lt tabell'!$K331,FALSE)="",#N/A,HLOOKUP('lt tabell'!$G$4+0.1,pivå!$F$3:$BS$1000,'lt tabell'!$K331,FALSE))</f>
        <v>73.2</v>
      </c>
      <c r="I331" s="25">
        <f>IF(HLOOKUP('lt tabell'!$G$4+0.2,pivå!$F$3:$BS$1000,'lt tabell'!$K331,FALSE)="",#N/A,HLOOKUP('lt tabell'!$G$4+0.2,pivå!$F$3:$BS$1000,'lt tabell'!$K331,FALSE))</f>
        <v>68.5</v>
      </c>
      <c r="J331" s="25"/>
      <c r="K331" s="26">
        <f>IF(pivå!BS333="",#N/A,pivå!BS333)</f>
        <v>68.400000000000006</v>
      </c>
      <c r="L331" s="26">
        <f>IF(pivå!BT333="",#N/A,pivå!BT333)</f>
        <v>72.8</v>
      </c>
      <c r="M331" s="26">
        <f>IF(pivå!BU333="",#N/A,pivå!BU333)</f>
        <v>70.900000000000006</v>
      </c>
      <c r="O331" s="37">
        <f>IF(HLOOKUP('lt tabell'!$G$4,pivå!$BV$3:$EF$1000,'lt tabell'!$K331,FALSE)="",#N/A,HLOOKUP('lt tabell'!$G$4,pivå!$BV$3:$EF$1000,'lt tabell'!$K331,FALSE))</f>
        <v>56</v>
      </c>
      <c r="P331" s="37">
        <f>IF(HLOOKUP('lt tabell'!$G$4+0.1,pivå!$BV$3:$EF$1000,'lt tabell'!$K331,FALSE)="",#N/A,HLOOKUP('lt tabell'!$G$4+0.1,pivå!$BV$3:$EF$1000,'lt tabell'!$K331,FALSE))</f>
        <v>67.8</v>
      </c>
      <c r="Q331" s="37">
        <f>IF(HLOOKUP('lt tabell'!$G$4+0.2,pivå!$BV$3:$EF$1000,'lt tabell'!$K331,FALSE)="",#N/A,HLOOKUP('lt tabell'!$G$4+0.2,pivå!$BV$3:$EF$1000,'lt tabell'!$K331,FALSE))</f>
        <v>64.3</v>
      </c>
      <c r="S331" s="37">
        <f>IF(HLOOKUP('lt tabell'!$G$4,pivå!$EJ$3:$GT$1000,'lt tabell'!$K331,FALSE)="",#N/A,HLOOKUP('lt tabell'!$G$4,pivå!$EJ$3:$GT$1000,'lt tabell'!$K331,FALSE))</f>
        <v>69.2</v>
      </c>
      <c r="T331" s="37">
        <f>IF(HLOOKUP('lt tabell'!$G$4+0.1,pivå!$EJ$3:$GT$1000,'lt tabell'!$K331,FALSE)="",#N/A,HLOOKUP('lt tabell'!$G$4+0.1,pivå!$EJ$3:$GT$1000,'lt tabell'!$K331,FALSE))</f>
        <v>78.599999999999994</v>
      </c>
      <c r="U331" s="37">
        <f>IF(HLOOKUP('lt tabell'!$G$4+0.2,pivå!$EJ$3:$GT$1000,'lt tabell'!$K331,FALSE)="",#N/A,HLOOKUP('lt tabell'!$G$4+0.2,pivå!$EJ$3:$GT$1000,'lt tabell'!$K331,FALSE))</f>
        <v>72.7</v>
      </c>
    </row>
    <row r="332" spans="1:21" x14ac:dyDescent="0.25">
      <c r="A332" s="23"/>
      <c r="B332" s="9">
        <f>pivå!B334</f>
        <v>0</v>
      </c>
      <c r="C332" s="20">
        <f>pivå!E334</f>
        <v>0</v>
      </c>
      <c r="D332" s="12">
        <f>pivå!C334</f>
        <v>0</v>
      </c>
      <c r="E332" s="12">
        <f>pivå!D334</f>
        <v>0</v>
      </c>
      <c r="F332" s="14">
        <f>pivå!G334</f>
        <v>0</v>
      </c>
      <c r="G332" s="25" t="e">
        <f>IF(HLOOKUP('lt tabell'!$G$4,pivå!$F$3:$BS$1000,'lt tabell'!$K332,FALSE)="",#N/A,HLOOKUP('lt tabell'!$G$4,pivå!$F$3:$BS$1000,'lt tabell'!$K332,FALSE))</f>
        <v>#N/A</v>
      </c>
      <c r="H332" s="25" t="e">
        <f>IF(HLOOKUP('lt tabell'!$G$4+0.1,pivå!$F$3:$BS$1000,'lt tabell'!$K332,FALSE)="",#N/A,HLOOKUP('lt tabell'!$G$4+0.1,pivå!$F$3:$BS$1000,'lt tabell'!$K332,FALSE))</f>
        <v>#N/A</v>
      </c>
      <c r="I332" s="25" t="e">
        <f>IF(HLOOKUP('lt tabell'!$G$4+0.2,pivå!$F$3:$BS$1000,'lt tabell'!$K332,FALSE)="",#N/A,HLOOKUP('lt tabell'!$G$4+0.2,pivå!$F$3:$BS$1000,'lt tabell'!$K332,FALSE))</f>
        <v>#N/A</v>
      </c>
      <c r="J332" s="25"/>
      <c r="K332" s="26" t="e">
        <f>IF(pivå!BS334="",#N/A,pivå!BS334)</f>
        <v>#N/A</v>
      </c>
      <c r="L332" s="26" t="e">
        <f>IF(pivå!BT334="",#N/A,pivå!BT334)</f>
        <v>#N/A</v>
      </c>
      <c r="M332" s="26" t="e">
        <f>IF(pivå!BU334="",#N/A,pivå!BU334)</f>
        <v>#N/A</v>
      </c>
      <c r="O332" s="37" t="e">
        <f>IF(HLOOKUP('lt tabell'!$G$4,pivå!$BV$3:$EF$1000,'lt tabell'!$K332,FALSE)="",#N/A,HLOOKUP('lt tabell'!$G$4,pivå!$BV$3:$EF$1000,'lt tabell'!$K332,FALSE))</f>
        <v>#N/A</v>
      </c>
      <c r="P332" s="37" t="e">
        <f>IF(HLOOKUP('lt tabell'!$G$4+0.1,pivå!$BV$3:$EF$1000,'lt tabell'!$K332,FALSE)="",#N/A,HLOOKUP('lt tabell'!$G$4+0.1,pivå!$BV$3:$EF$1000,'lt tabell'!$K332,FALSE))</f>
        <v>#N/A</v>
      </c>
      <c r="Q332" s="37" t="e">
        <f>IF(HLOOKUP('lt tabell'!$G$4+0.2,pivå!$BV$3:$EF$1000,'lt tabell'!$K332,FALSE)="",#N/A,HLOOKUP('lt tabell'!$G$4+0.2,pivå!$BV$3:$EF$1000,'lt tabell'!$K332,FALSE))</f>
        <v>#N/A</v>
      </c>
      <c r="S332" s="37" t="e">
        <f>IF(HLOOKUP('lt tabell'!$G$4,pivå!$EJ$3:$GT$1000,'lt tabell'!$K332,FALSE)="",#N/A,HLOOKUP('lt tabell'!$G$4,pivå!$EJ$3:$GT$1000,'lt tabell'!$K332,FALSE))</f>
        <v>#N/A</v>
      </c>
      <c r="T332" s="37" t="e">
        <f>IF(HLOOKUP('lt tabell'!$G$4+0.1,pivå!$EJ$3:$GT$1000,'lt tabell'!$K332,FALSE)="",#N/A,HLOOKUP('lt tabell'!$G$4+0.1,pivå!$EJ$3:$GT$1000,'lt tabell'!$K332,FALSE))</f>
        <v>#N/A</v>
      </c>
      <c r="U332" s="37" t="e">
        <f>IF(HLOOKUP('lt tabell'!$G$4+0.2,pivå!$EJ$3:$GT$1000,'lt tabell'!$K332,FALSE)="",#N/A,HLOOKUP('lt tabell'!$G$4+0.2,pivå!$EJ$3:$GT$1000,'lt tabell'!$K332,FALSE))</f>
        <v>#N/A</v>
      </c>
    </row>
    <row r="333" spans="1:21" x14ac:dyDescent="0.25">
      <c r="A333" s="23"/>
      <c r="B333" s="9">
        <f>pivå!B335</f>
        <v>108</v>
      </c>
      <c r="C333" s="20" t="str">
        <f>pivå!E335</f>
        <v>Återinsjuknande efter stroke</v>
      </c>
      <c r="D333" s="12" t="str">
        <f>pivå!C335</f>
        <v>Patientregistret, Socialstyrelsen</v>
      </c>
      <c r="E333" s="12" t="str">
        <f>pivå!D335</f>
        <v>Procent</v>
      </c>
      <c r="F333" s="14" t="str">
        <f>pivå!G335</f>
        <v>1996-2000</v>
      </c>
      <c r="G333" s="25">
        <f>IF(HLOOKUP('lt tabell'!$G$4,pivå!$F$3:$BS$1000,'lt tabell'!$K333,FALSE)="",#N/A,HLOOKUP('lt tabell'!$G$4,pivå!$F$3:$BS$1000,'lt tabell'!$K333,FALSE))</f>
        <v>12.09972169824057</v>
      </c>
      <c r="H333" s="25">
        <f>IF(HLOOKUP('lt tabell'!$G$4+0.1,pivå!$F$3:$BS$1000,'lt tabell'!$K333,FALSE)="",#N/A,HLOOKUP('lt tabell'!$G$4+0.1,pivå!$F$3:$BS$1000,'lt tabell'!$K333,FALSE))</f>
        <v>11.202055291533775</v>
      </c>
      <c r="I333" s="25">
        <f>IF(HLOOKUP('lt tabell'!$G$4+0.2,pivå!$F$3:$BS$1000,'lt tabell'!$K333,FALSE)="",#N/A,HLOOKUP('lt tabell'!$G$4+0.2,pivå!$F$3:$BS$1000,'lt tabell'!$K333,FALSE))</f>
        <v>11.497562029799774</v>
      </c>
      <c r="J333" s="25"/>
      <c r="K333" s="26">
        <f>IF(pivå!BS335="",#N/A,pivå!BS335)</f>
        <v>10.487895305630657</v>
      </c>
      <c r="L333" s="26">
        <f>IF(pivå!BT335="",#N/A,pivå!BT335)</f>
        <v>11.205645879184381</v>
      </c>
      <c r="M333" s="26">
        <f>IF(pivå!BU335="",#N/A,pivå!BU335)</f>
        <v>10.795071286499605</v>
      </c>
      <c r="O333" s="37">
        <f>IF(HLOOKUP('lt tabell'!$G$4,pivå!$BV$3:$EF$1000,'lt tabell'!$K333,FALSE)="",#N/A,HLOOKUP('lt tabell'!$G$4,pivå!$BV$3:$EF$1000,'lt tabell'!$K333,FALSE))</f>
        <v>10.316893454506038</v>
      </c>
      <c r="P333" s="37">
        <f>IF(HLOOKUP('lt tabell'!$G$4+0.1,pivå!$BV$3:$EF$1000,'lt tabell'!$K333,FALSE)="",#N/A,HLOOKUP('lt tabell'!$G$4+0.1,pivå!$BV$3:$EF$1000,'lt tabell'!$K333,FALSE))</f>
        <v>9.2876250639046454</v>
      </c>
      <c r="Q333" s="37">
        <f>IF(HLOOKUP('lt tabell'!$G$4+0.2,pivå!$BV$3:$EF$1000,'lt tabell'!$K333,FALSE)="",#N/A,HLOOKUP('lt tabell'!$G$4+0.2,pivå!$BV$3:$EF$1000,'lt tabell'!$K333,FALSE))</f>
        <v>10.248785981505049</v>
      </c>
      <c r="S333" s="37">
        <f>IF(HLOOKUP('lt tabell'!$G$4,pivå!$EJ$3:$GT$1000,'lt tabell'!$K333,FALSE)="",#N/A,HLOOKUP('lt tabell'!$G$4,pivå!$EJ$3:$GT$1000,'lt tabell'!$K333,FALSE))</f>
        <v>13.882549941975103</v>
      </c>
      <c r="T333" s="37">
        <f>IF(HLOOKUP('lt tabell'!$G$4+0.1,pivå!$EJ$3:$GT$1000,'lt tabell'!$K333,FALSE)="",#N/A,HLOOKUP('lt tabell'!$G$4+0.1,pivå!$EJ$3:$GT$1000,'lt tabell'!$K333,FALSE))</f>
        <v>13.116485519162904</v>
      </c>
      <c r="U333" s="37">
        <f>IF(HLOOKUP('lt tabell'!$G$4+0.2,pivå!$EJ$3:$GT$1000,'lt tabell'!$K333,FALSE)="",#N/A,HLOOKUP('lt tabell'!$G$4+0.2,pivå!$EJ$3:$GT$1000,'lt tabell'!$K333,FALSE))</f>
        <v>12.746338078094496</v>
      </c>
    </row>
    <row r="334" spans="1:21" x14ac:dyDescent="0.25">
      <c r="A334" s="23"/>
      <c r="B334" s="9">
        <f>pivå!B336</f>
        <v>0</v>
      </c>
      <c r="C334" s="20">
        <f>pivå!E336</f>
        <v>0</v>
      </c>
      <c r="D334" s="12">
        <f>pivå!C336</f>
        <v>0</v>
      </c>
      <c r="E334" s="12">
        <f>pivå!D336</f>
        <v>0</v>
      </c>
      <c r="F334" s="14" t="str">
        <f>pivå!G336</f>
        <v>2001-2005</v>
      </c>
      <c r="G334" s="25">
        <f>IF(HLOOKUP('lt tabell'!$G$4,pivå!$F$3:$BS$1000,'lt tabell'!$K334,FALSE)="",#N/A,HLOOKUP('lt tabell'!$G$4,pivå!$F$3:$BS$1000,'lt tabell'!$K334,FALSE))</f>
        <v>7.9742335887086888</v>
      </c>
      <c r="H334" s="25">
        <f>IF(HLOOKUP('lt tabell'!$G$4+0.1,pivå!$F$3:$BS$1000,'lt tabell'!$K334,FALSE)="",#N/A,HLOOKUP('lt tabell'!$G$4+0.1,pivå!$F$3:$BS$1000,'lt tabell'!$K334,FALSE))</f>
        <v>10.182585290632948</v>
      </c>
      <c r="I334" s="25">
        <f>IF(HLOOKUP('lt tabell'!$G$4+0.2,pivå!$F$3:$BS$1000,'lt tabell'!$K334,FALSE)="",#N/A,HLOOKUP('lt tabell'!$G$4+0.2,pivå!$F$3:$BS$1000,'lt tabell'!$K334,FALSE))</f>
        <v>8.9723797832583685</v>
      </c>
      <c r="J334" s="25"/>
      <c r="K334" s="26">
        <f>IF(pivå!BS336="",#N/A,pivå!BS336)</f>
        <v>9.3380902479461874</v>
      </c>
      <c r="L334" s="26">
        <f>IF(pivå!BT336="",#N/A,pivå!BT336)</f>
        <v>10.275645202187905</v>
      </c>
      <c r="M334" s="26">
        <f>IF(pivå!BU336="",#N/A,pivå!BU336)</f>
        <v>9.7657053560877145</v>
      </c>
      <c r="O334" s="37">
        <f>IF(HLOOKUP('lt tabell'!$G$4,pivå!$BV$3:$EF$1000,'lt tabell'!$K334,FALSE)="",#N/A,HLOOKUP('lt tabell'!$G$4,pivå!$BV$3:$EF$1000,'lt tabell'!$K334,FALSE))</f>
        <v>6.3654540821461465</v>
      </c>
      <c r="P334" s="37">
        <f>IF(HLOOKUP('lt tabell'!$G$4+0.1,pivå!$BV$3:$EF$1000,'lt tabell'!$K334,FALSE)="",#N/A,HLOOKUP('lt tabell'!$G$4+0.1,pivå!$BV$3:$EF$1000,'lt tabell'!$K334,FALSE))</f>
        <v>8.2364833535523161</v>
      </c>
      <c r="Q334" s="37">
        <f>IF(HLOOKUP('lt tabell'!$G$4+0.2,pivå!$BV$3:$EF$1000,'lt tabell'!$K334,FALSE)="",#N/A,HLOOKUP('lt tabell'!$G$4+0.2,pivå!$BV$3:$EF$1000,'lt tabell'!$K334,FALSE))</f>
        <v>7.7575485692382333</v>
      </c>
      <c r="S334" s="37">
        <f>IF(HLOOKUP('lt tabell'!$G$4,pivå!$EJ$3:$GT$1000,'lt tabell'!$K334,FALSE)="",#N/A,HLOOKUP('lt tabell'!$G$4,pivå!$EJ$3:$GT$1000,'lt tabell'!$K334,FALSE))</f>
        <v>9.5830130952712302</v>
      </c>
      <c r="T334" s="37">
        <f>IF(HLOOKUP('lt tabell'!$G$4+0.1,pivå!$EJ$3:$GT$1000,'lt tabell'!$K334,FALSE)="",#N/A,HLOOKUP('lt tabell'!$G$4+0.1,pivå!$EJ$3:$GT$1000,'lt tabell'!$K334,FALSE))</f>
        <v>12.128687227713579</v>
      </c>
      <c r="U334" s="37">
        <f>IF(HLOOKUP('lt tabell'!$G$4+0.2,pivå!$EJ$3:$GT$1000,'lt tabell'!$K334,FALSE)="",#N/A,HLOOKUP('lt tabell'!$G$4+0.2,pivå!$EJ$3:$GT$1000,'lt tabell'!$K334,FALSE))</f>
        <v>10.187210997278505</v>
      </c>
    </row>
    <row r="335" spans="1:21" x14ac:dyDescent="0.25">
      <c r="A335" s="23"/>
      <c r="B335" s="9">
        <f>pivå!B337</f>
        <v>0</v>
      </c>
      <c r="C335" s="20">
        <f>pivå!E337</f>
        <v>0</v>
      </c>
      <c r="D335" s="12">
        <f>pivå!C337</f>
        <v>0</v>
      </c>
      <c r="E335" s="12">
        <f>pivå!D337</f>
        <v>0</v>
      </c>
      <c r="F335" s="14" t="str">
        <f>pivå!G337</f>
        <v>2006-2010</v>
      </c>
      <c r="G335" s="25">
        <f>IF(HLOOKUP('lt tabell'!$G$4,pivå!$F$3:$BS$1000,'lt tabell'!$K335,FALSE)="",#N/A,HLOOKUP('lt tabell'!$G$4,pivå!$F$3:$BS$1000,'lt tabell'!$K335,FALSE))</f>
        <v>7.4845634646065058</v>
      </c>
      <c r="H335" s="25">
        <f>IF(HLOOKUP('lt tabell'!$G$4+0.1,pivå!$F$3:$BS$1000,'lt tabell'!$K335,FALSE)="",#N/A,HLOOKUP('lt tabell'!$G$4+0.1,pivå!$F$3:$BS$1000,'lt tabell'!$K335,FALSE))</f>
        <v>9.0718643215017796</v>
      </c>
      <c r="I335" s="25">
        <f>IF(HLOOKUP('lt tabell'!$G$4+0.2,pivå!$F$3:$BS$1000,'lt tabell'!$K335,FALSE)="",#N/A,HLOOKUP('lt tabell'!$G$4+0.2,pivå!$F$3:$BS$1000,'lt tabell'!$K335,FALSE))</f>
        <v>8.3435761670213413</v>
      </c>
      <c r="J335" s="25"/>
      <c r="K335" s="26">
        <f>IF(pivå!BS337="",#N/A,pivå!BS337)</f>
        <v>9.128224124369396</v>
      </c>
      <c r="L335" s="26">
        <f>IF(pivå!BT337="",#N/A,pivå!BT337)</f>
        <v>9.338232160097613</v>
      </c>
      <c r="M335" s="26">
        <f>IF(pivå!BU337="",#N/A,pivå!BU337)</f>
        <v>9.2268980901143145</v>
      </c>
      <c r="O335" s="37">
        <f>IF(HLOOKUP('lt tabell'!$G$4,pivå!$BV$3:$EF$1000,'lt tabell'!$K335,FALSE)="",#N/A,HLOOKUP('lt tabell'!$G$4,pivå!$BV$3:$EF$1000,'lt tabell'!$K335,FALSE))</f>
        <v>5.9250997787604938</v>
      </c>
      <c r="P335" s="37">
        <f>IF(HLOOKUP('lt tabell'!$G$4+0.1,pivå!$BV$3:$EF$1000,'lt tabell'!$K335,FALSE)="",#N/A,HLOOKUP('lt tabell'!$G$4+0.1,pivå!$BV$3:$EF$1000,'lt tabell'!$K335,FALSE))</f>
        <v>7.3479743893266338</v>
      </c>
      <c r="Q335" s="37">
        <f>IF(HLOOKUP('lt tabell'!$G$4+0.2,pivå!$BV$3:$EF$1000,'lt tabell'!$K335,FALSE)="",#N/A,HLOOKUP('lt tabell'!$G$4+0.2,pivå!$BV$3:$EF$1000,'lt tabell'!$K335,FALSE))</f>
        <v>7.1893388303645418</v>
      </c>
      <c r="S335" s="37">
        <f>IF(HLOOKUP('lt tabell'!$G$4,pivå!$EJ$3:$GT$1000,'lt tabell'!$K335,FALSE)="",#N/A,HLOOKUP('lt tabell'!$G$4,pivå!$EJ$3:$GT$1000,'lt tabell'!$K335,FALSE))</f>
        <v>9.0440271504525178</v>
      </c>
      <c r="T335" s="37">
        <f>IF(HLOOKUP('lt tabell'!$G$4+0.1,pivå!$EJ$3:$GT$1000,'lt tabell'!$K335,FALSE)="",#N/A,HLOOKUP('lt tabell'!$G$4+0.1,pivå!$EJ$3:$GT$1000,'lt tabell'!$K335,FALSE))</f>
        <v>10.795754253676925</v>
      </c>
      <c r="U335" s="37">
        <f>IF(HLOOKUP('lt tabell'!$G$4+0.2,pivå!$EJ$3:$GT$1000,'lt tabell'!$K335,FALSE)="",#N/A,HLOOKUP('lt tabell'!$G$4+0.2,pivå!$EJ$3:$GT$1000,'lt tabell'!$K335,FALSE))</f>
        <v>9.4978135036781399</v>
      </c>
    </row>
    <row r="336" spans="1:21" x14ac:dyDescent="0.25">
      <c r="A336" s="23"/>
      <c r="B336" s="9">
        <f>pivå!B338</f>
        <v>0</v>
      </c>
      <c r="C336" s="20">
        <f>pivå!E338</f>
        <v>0</v>
      </c>
      <c r="D336" s="12">
        <f>pivå!C338</f>
        <v>0</v>
      </c>
      <c r="E336" s="12">
        <f>pivå!D338</f>
        <v>0</v>
      </c>
      <c r="F336" s="14">
        <f>pivå!G338</f>
        <v>0</v>
      </c>
      <c r="G336" s="25" t="e">
        <f>IF(HLOOKUP('lt tabell'!$G$4,pivå!$F$3:$BS$1000,'lt tabell'!$K336,FALSE)="",#N/A,HLOOKUP('lt tabell'!$G$4,pivå!$F$3:$BS$1000,'lt tabell'!$K336,FALSE))</f>
        <v>#N/A</v>
      </c>
      <c r="H336" s="25" t="e">
        <f>IF(HLOOKUP('lt tabell'!$G$4+0.1,pivå!$F$3:$BS$1000,'lt tabell'!$K336,FALSE)="",#N/A,HLOOKUP('lt tabell'!$G$4+0.1,pivå!$F$3:$BS$1000,'lt tabell'!$K336,FALSE))</f>
        <v>#N/A</v>
      </c>
      <c r="I336" s="25" t="e">
        <f>IF(HLOOKUP('lt tabell'!$G$4+0.2,pivå!$F$3:$BS$1000,'lt tabell'!$K336,FALSE)="",#N/A,HLOOKUP('lt tabell'!$G$4+0.2,pivå!$F$3:$BS$1000,'lt tabell'!$K336,FALSE))</f>
        <v>#N/A</v>
      </c>
      <c r="J336" s="25"/>
      <c r="K336" s="26" t="e">
        <f>IF(pivå!BS338="",#N/A,pivå!BS338)</f>
        <v>#N/A</v>
      </c>
      <c r="L336" s="26" t="e">
        <f>IF(pivå!BT338="",#N/A,pivå!BT338)</f>
        <v>#N/A</v>
      </c>
      <c r="M336" s="26" t="e">
        <f>IF(pivå!BU338="",#N/A,pivå!BU338)</f>
        <v>#N/A</v>
      </c>
      <c r="O336" s="37" t="e">
        <f>IF(HLOOKUP('lt tabell'!$G$4,pivå!$BV$3:$EF$1000,'lt tabell'!$K336,FALSE)="",#N/A,HLOOKUP('lt tabell'!$G$4,pivå!$BV$3:$EF$1000,'lt tabell'!$K336,FALSE))</f>
        <v>#N/A</v>
      </c>
      <c r="P336" s="37" t="e">
        <f>IF(HLOOKUP('lt tabell'!$G$4+0.1,pivå!$BV$3:$EF$1000,'lt tabell'!$K336,FALSE)="",#N/A,HLOOKUP('lt tabell'!$G$4+0.1,pivå!$BV$3:$EF$1000,'lt tabell'!$K336,FALSE))</f>
        <v>#N/A</v>
      </c>
      <c r="Q336" s="37" t="e">
        <f>IF(HLOOKUP('lt tabell'!$G$4+0.2,pivå!$BV$3:$EF$1000,'lt tabell'!$K336,FALSE)="",#N/A,HLOOKUP('lt tabell'!$G$4+0.2,pivå!$BV$3:$EF$1000,'lt tabell'!$K336,FALSE))</f>
        <v>#N/A</v>
      </c>
      <c r="S336" s="37" t="e">
        <f>IF(HLOOKUP('lt tabell'!$G$4,pivå!$EJ$3:$GT$1000,'lt tabell'!$K336,FALSE)="",#N/A,HLOOKUP('lt tabell'!$G$4,pivå!$EJ$3:$GT$1000,'lt tabell'!$K336,FALSE))</f>
        <v>#N/A</v>
      </c>
      <c r="T336" s="37" t="e">
        <f>IF(HLOOKUP('lt tabell'!$G$4+0.1,pivå!$EJ$3:$GT$1000,'lt tabell'!$K336,FALSE)="",#N/A,HLOOKUP('lt tabell'!$G$4+0.1,pivå!$EJ$3:$GT$1000,'lt tabell'!$K336,FALSE))</f>
        <v>#N/A</v>
      </c>
      <c r="U336" s="37" t="e">
        <f>IF(HLOOKUP('lt tabell'!$G$4+0.2,pivå!$EJ$3:$GT$1000,'lt tabell'!$K336,FALSE)="",#N/A,HLOOKUP('lt tabell'!$G$4+0.2,pivå!$EJ$3:$GT$1000,'lt tabell'!$K336,FALSE))</f>
        <v>#N/A</v>
      </c>
    </row>
    <row r="337" spans="1:21" x14ac:dyDescent="0.25">
      <c r="A337" s="23"/>
      <c r="B337" s="9">
        <f>pivå!B339</f>
        <v>109</v>
      </c>
      <c r="C337" s="20" t="str">
        <f>pivå!E339</f>
        <v>Funktionsförmåga efter stroke</v>
      </c>
      <c r="D337" s="12" t="str">
        <f>pivå!C339</f>
        <v>Riks-Stroke - Nationella kvalitetsregistret för Stroke</v>
      </c>
      <c r="E337" s="12" t="str">
        <f>pivå!D339</f>
        <v>Procent</v>
      </c>
      <c r="F337" s="14" t="str">
        <f>pivå!G339</f>
        <v>2007</v>
      </c>
      <c r="G337" s="25">
        <f>IF(HLOOKUP('lt tabell'!$G$4,pivå!$F$3:$BS$1000,'lt tabell'!$K337,FALSE)="",#N/A,HLOOKUP('lt tabell'!$G$4,pivå!$F$3:$BS$1000,'lt tabell'!$K337,FALSE))</f>
        <v>74.766999999999996</v>
      </c>
      <c r="H337" s="25">
        <f>IF(HLOOKUP('lt tabell'!$G$4+0.1,pivå!$F$3:$BS$1000,'lt tabell'!$K337,FALSE)="",#N/A,HLOOKUP('lt tabell'!$G$4+0.1,pivå!$F$3:$BS$1000,'lt tabell'!$K337,FALSE))</f>
        <v>78.19</v>
      </c>
      <c r="I337" s="25">
        <f>IF(HLOOKUP('lt tabell'!$G$4+0.2,pivå!$F$3:$BS$1000,'lt tabell'!$K337,FALSE)="",#N/A,HLOOKUP('lt tabell'!$G$4+0.2,pivå!$F$3:$BS$1000,'lt tabell'!$K337,FALSE))</f>
        <v>76.683000000000007</v>
      </c>
      <c r="J337" s="25"/>
      <c r="K337" s="26">
        <f>IF(pivå!BS339="",#N/A,pivå!BS339)</f>
        <v>76.803999999999988</v>
      </c>
      <c r="L337" s="26">
        <f>IF(pivå!BT339="",#N/A,pivå!BT339)</f>
        <v>81.076999999999998</v>
      </c>
      <c r="M337" s="26">
        <f>IF(pivå!BU339="",#N/A,pivå!BU339)</f>
        <v>79.074999999999989</v>
      </c>
      <c r="O337" s="37">
        <f>IF(HLOOKUP('lt tabell'!$G$4,pivå!$BV$3:$EF$1000,'lt tabell'!$K337,FALSE)="",#N/A,HLOOKUP('lt tabell'!$G$4,pivå!$BV$3:$EF$1000,'lt tabell'!$K337,FALSE))</f>
        <v>72.516919999999999</v>
      </c>
      <c r="P337" s="37">
        <f>IF(HLOOKUP('lt tabell'!$G$4+0.1,pivå!$BV$3:$EF$1000,'lt tabell'!$K337,FALSE)="",#N/A,HLOOKUP('lt tabell'!$G$4+0.1,pivå!$BV$3:$EF$1000,'lt tabell'!$K337,FALSE))</f>
        <v>76.496560000000002</v>
      </c>
      <c r="Q337" s="37">
        <f>IF(HLOOKUP('lt tabell'!$G$4+0.2,pivå!$BV$3:$EF$1000,'lt tabell'!$K337,FALSE)="",#N/A,HLOOKUP('lt tabell'!$G$4+0.2,pivå!$BV$3:$EF$1000,'lt tabell'!$K337,FALSE))</f>
        <v>75.307079999999999</v>
      </c>
      <c r="S337" s="37">
        <f>IF(HLOOKUP('lt tabell'!$G$4,pivå!$EJ$3:$GT$1000,'lt tabell'!$K337,FALSE)="",#N/A,HLOOKUP('lt tabell'!$G$4,pivå!$EJ$3:$GT$1000,'lt tabell'!$K337,FALSE))</f>
        <v>77.017079999999993</v>
      </c>
      <c r="T337" s="37">
        <f>IF(HLOOKUP('lt tabell'!$G$4+0.1,pivå!$EJ$3:$GT$1000,'lt tabell'!$K337,FALSE)="",#N/A,HLOOKUP('lt tabell'!$G$4+0.1,pivå!$EJ$3:$GT$1000,'lt tabell'!$K337,FALSE))</f>
        <v>79.883440000000007</v>
      </c>
      <c r="U337" s="37">
        <f>IF(HLOOKUP('lt tabell'!$G$4+0.2,pivå!$EJ$3:$GT$1000,'lt tabell'!$K337,FALSE)="",#N/A,HLOOKUP('lt tabell'!$G$4+0.2,pivå!$EJ$3:$GT$1000,'lt tabell'!$K337,FALSE))</f>
        <v>78.058920000000001</v>
      </c>
    </row>
    <row r="338" spans="1:21" x14ac:dyDescent="0.25">
      <c r="A338" s="23"/>
      <c r="B338" s="9">
        <f>pivå!B340</f>
        <v>0</v>
      </c>
      <c r="C338" s="20">
        <f>pivå!E340</f>
        <v>0</v>
      </c>
      <c r="D338" s="12">
        <f>pivå!C340</f>
        <v>0</v>
      </c>
      <c r="E338" s="12">
        <f>pivå!D340</f>
        <v>0</v>
      </c>
      <c r="F338" s="14" t="str">
        <f>pivå!G340</f>
        <v>2008</v>
      </c>
      <c r="G338" s="25">
        <f>IF(HLOOKUP('lt tabell'!$G$4,pivå!$F$3:$BS$1000,'lt tabell'!$K338,FALSE)="",#N/A,HLOOKUP('lt tabell'!$G$4,pivå!$F$3:$BS$1000,'lt tabell'!$K338,FALSE))</f>
        <v>72.033999999999992</v>
      </c>
      <c r="H338" s="25">
        <f>IF(HLOOKUP('lt tabell'!$G$4+0.1,pivå!$F$3:$BS$1000,'lt tabell'!$K338,FALSE)="",#N/A,HLOOKUP('lt tabell'!$G$4+0.1,pivå!$F$3:$BS$1000,'lt tabell'!$K338,FALSE))</f>
        <v>79.731999999999999</v>
      </c>
      <c r="I338" s="25">
        <f>IF(HLOOKUP('lt tabell'!$G$4+0.2,pivå!$F$3:$BS$1000,'lt tabell'!$K338,FALSE)="",#N/A,HLOOKUP('lt tabell'!$G$4+0.2,pivå!$F$3:$BS$1000,'lt tabell'!$K338,FALSE))</f>
        <v>76.358000000000004</v>
      </c>
      <c r="J338" s="25"/>
      <c r="K338" s="26">
        <f>IF(pivå!BS340="",#N/A,pivå!BS340)</f>
        <v>76.935000000000002</v>
      </c>
      <c r="L338" s="26">
        <f>IF(pivå!BT340="",#N/A,pivå!BT340)</f>
        <v>81.242000000000004</v>
      </c>
      <c r="M338" s="26">
        <f>IF(pivå!BU340="",#N/A,pivå!BU340)</f>
        <v>79.239999999999995</v>
      </c>
      <c r="O338" s="37">
        <f>IF(HLOOKUP('lt tabell'!$G$4,pivå!$BV$3:$EF$1000,'lt tabell'!$K338,FALSE)="",#N/A,HLOOKUP('lt tabell'!$G$4,pivå!$BV$3:$EF$1000,'lt tabell'!$K338,FALSE))</f>
        <v>69.84272</v>
      </c>
      <c r="P338" s="37">
        <f>IF(HLOOKUP('lt tabell'!$G$4+0.1,pivå!$BV$3:$EF$1000,'lt tabell'!$K338,FALSE)="",#N/A,HLOOKUP('lt tabell'!$G$4+0.1,pivå!$BV$3:$EF$1000,'lt tabell'!$K338,FALSE))</f>
        <v>78.179680000000005</v>
      </c>
      <c r="Q338" s="37">
        <f>IF(HLOOKUP('lt tabell'!$G$4+0.2,pivå!$BV$3:$EF$1000,'lt tabell'!$K338,FALSE)="",#N/A,HLOOKUP('lt tabell'!$G$4+0.2,pivå!$BV$3:$EF$1000,'lt tabell'!$K338,FALSE))</f>
        <v>75.023240000000001</v>
      </c>
      <c r="S338" s="37">
        <f>IF(HLOOKUP('lt tabell'!$G$4,pivå!$EJ$3:$GT$1000,'lt tabell'!$K338,FALSE)="",#N/A,HLOOKUP('lt tabell'!$G$4,pivå!$EJ$3:$GT$1000,'lt tabell'!$K338,FALSE))</f>
        <v>74.225279999999998</v>
      </c>
      <c r="T338" s="37">
        <f>IF(HLOOKUP('lt tabell'!$G$4+0.1,pivå!$EJ$3:$GT$1000,'lt tabell'!$K338,FALSE)="",#N/A,HLOOKUP('lt tabell'!$G$4+0.1,pivå!$EJ$3:$GT$1000,'lt tabell'!$K338,FALSE))</f>
        <v>81.284319999999994</v>
      </c>
      <c r="U338" s="37">
        <f>IF(HLOOKUP('lt tabell'!$G$4+0.2,pivå!$EJ$3:$GT$1000,'lt tabell'!$K338,FALSE)="",#N/A,HLOOKUP('lt tabell'!$G$4+0.2,pivå!$EJ$3:$GT$1000,'lt tabell'!$K338,FALSE))</f>
        <v>77.692760000000007</v>
      </c>
    </row>
    <row r="339" spans="1:21" x14ac:dyDescent="0.25">
      <c r="A339" s="23"/>
      <c r="B339" s="9">
        <f>pivå!B341</f>
        <v>0</v>
      </c>
      <c r="C339" s="20">
        <f>pivå!E341</f>
        <v>0</v>
      </c>
      <c r="D339" s="12">
        <f>pivå!C341</f>
        <v>0</v>
      </c>
      <c r="E339" s="12">
        <f>pivå!D341</f>
        <v>0</v>
      </c>
      <c r="F339" s="14" t="str">
        <f>pivå!G341</f>
        <v>2009</v>
      </c>
      <c r="G339" s="25">
        <f>IF(HLOOKUP('lt tabell'!$G$4,pivå!$F$3:$BS$1000,'lt tabell'!$K339,FALSE)="",#N/A,HLOOKUP('lt tabell'!$G$4,pivå!$F$3:$BS$1000,'lt tabell'!$K339,FALSE))</f>
        <v>73.918999999999997</v>
      </c>
      <c r="H339" s="25">
        <f>IF(HLOOKUP('lt tabell'!$G$4+0.1,pivå!$F$3:$BS$1000,'lt tabell'!$K339,FALSE)="",#N/A,HLOOKUP('lt tabell'!$G$4+0.1,pivå!$F$3:$BS$1000,'lt tabell'!$K339,FALSE))</f>
        <v>79.656999999999996</v>
      </c>
      <c r="I339" s="25">
        <f>IF(HLOOKUP('lt tabell'!$G$4+0.2,pivå!$F$3:$BS$1000,'lt tabell'!$K339,FALSE)="",#N/A,HLOOKUP('lt tabell'!$G$4+0.2,pivå!$F$3:$BS$1000,'lt tabell'!$K339,FALSE))</f>
        <v>77.12</v>
      </c>
      <c r="J339" s="25"/>
      <c r="K339" s="26">
        <f>IF(pivå!BS341="",#N/A,pivå!BS341)</f>
        <v>76.585000000000008</v>
      </c>
      <c r="L339" s="26">
        <f>IF(pivå!BT341="",#N/A,pivå!BT341)</f>
        <v>80.825000000000003</v>
      </c>
      <c r="M339" s="26">
        <f>IF(pivå!BU341="",#N/A,pivå!BU341)</f>
        <v>78.884</v>
      </c>
      <c r="O339" s="37">
        <f>IF(HLOOKUP('lt tabell'!$G$4,pivå!$BV$3:$EF$1000,'lt tabell'!$K339,FALSE)="",#N/A,HLOOKUP('lt tabell'!$G$4,pivå!$BV$3:$EF$1000,'lt tabell'!$K339,FALSE))</f>
        <v>71.782600000000002</v>
      </c>
      <c r="P339" s="37">
        <f>IF(HLOOKUP('lt tabell'!$G$4+0.1,pivå!$BV$3:$EF$1000,'lt tabell'!$K339,FALSE)="",#N/A,HLOOKUP('lt tabell'!$G$4+0.1,pivå!$BV$3:$EF$1000,'lt tabell'!$K339,FALSE))</f>
        <v>78.06156</v>
      </c>
      <c r="Q339" s="37">
        <f>IF(HLOOKUP('lt tabell'!$G$4+0.2,pivå!$BV$3:$EF$1000,'lt tabell'!$K339,FALSE)="",#N/A,HLOOKUP('lt tabell'!$G$4+0.2,pivå!$BV$3:$EF$1000,'lt tabell'!$K339,FALSE))</f>
        <v>75.800920000000005</v>
      </c>
      <c r="S339" s="37">
        <f>IF(HLOOKUP('lt tabell'!$G$4,pivå!$EJ$3:$GT$1000,'lt tabell'!$K339,FALSE)="",#N/A,HLOOKUP('lt tabell'!$G$4,pivå!$EJ$3:$GT$1000,'lt tabell'!$K339,FALSE))</f>
        <v>76.055400000000006</v>
      </c>
      <c r="T339" s="37">
        <f>IF(HLOOKUP('lt tabell'!$G$4+0.1,pivå!$EJ$3:$GT$1000,'lt tabell'!$K339,FALSE)="",#N/A,HLOOKUP('lt tabell'!$G$4+0.1,pivå!$EJ$3:$GT$1000,'lt tabell'!$K339,FALSE))</f>
        <v>81.252440000000007</v>
      </c>
      <c r="U339" s="37">
        <f>IF(HLOOKUP('lt tabell'!$G$4+0.2,pivå!$EJ$3:$GT$1000,'lt tabell'!$K339,FALSE)="",#N/A,HLOOKUP('lt tabell'!$G$4+0.2,pivå!$EJ$3:$GT$1000,'lt tabell'!$K339,FALSE))</f>
        <v>78.43907999999999</v>
      </c>
    </row>
    <row r="340" spans="1:21" x14ac:dyDescent="0.25">
      <c r="A340" s="23"/>
      <c r="B340" s="9">
        <f>pivå!B342</f>
        <v>0</v>
      </c>
      <c r="C340" s="20">
        <f>pivå!E342</f>
        <v>0</v>
      </c>
      <c r="D340" s="12">
        <f>pivå!C342</f>
        <v>0</v>
      </c>
      <c r="E340" s="12">
        <f>pivå!D342</f>
        <v>0</v>
      </c>
      <c r="F340" s="14" t="str">
        <f>pivå!G342</f>
        <v>2010</v>
      </c>
      <c r="G340" s="25">
        <f>IF(HLOOKUP('lt tabell'!$G$4,pivå!$F$3:$BS$1000,'lt tabell'!$K340,FALSE)="",#N/A,HLOOKUP('lt tabell'!$G$4,pivå!$F$3:$BS$1000,'lt tabell'!$K340,FALSE))</f>
        <v>75.072000000000003</v>
      </c>
      <c r="H340" s="25">
        <f>IF(HLOOKUP('lt tabell'!$G$4+0.1,pivå!$F$3:$BS$1000,'lt tabell'!$K340,FALSE)="",#N/A,HLOOKUP('lt tabell'!$G$4+0.1,pivå!$F$3:$BS$1000,'lt tabell'!$K340,FALSE))</f>
        <v>80.040000000000006</v>
      </c>
      <c r="I340" s="25">
        <f>IF(HLOOKUP('lt tabell'!$G$4+0.2,pivå!$F$3:$BS$1000,'lt tabell'!$K340,FALSE)="",#N/A,HLOOKUP('lt tabell'!$G$4+0.2,pivå!$F$3:$BS$1000,'lt tabell'!$K340,FALSE))</f>
        <v>77.739999999999995</v>
      </c>
      <c r="J340" s="25"/>
      <c r="K340" s="26">
        <f>IF(pivå!BS342="",#N/A,pivå!BS342)</f>
        <v>77.72</v>
      </c>
      <c r="L340" s="26">
        <f>IF(pivå!BT342="",#N/A,pivå!BT342)</f>
        <v>81.676000000000002</v>
      </c>
      <c r="M340" s="26">
        <f>IF(pivå!BU342="",#N/A,pivå!BU342)</f>
        <v>79.834999999999994</v>
      </c>
      <c r="O340" s="37">
        <f>IF(HLOOKUP('lt tabell'!$G$4,pivå!$BV$3:$EF$1000,'lt tabell'!$K340,FALSE)="",#N/A,HLOOKUP('lt tabell'!$G$4,pivå!$BV$3:$EF$1000,'lt tabell'!$K340,FALSE))</f>
        <v>73.100239999999999</v>
      </c>
      <c r="P340" s="37">
        <f>IF(HLOOKUP('lt tabell'!$G$4+0.1,pivå!$BV$3:$EF$1000,'lt tabell'!$K340,FALSE)="",#N/A,HLOOKUP('lt tabell'!$G$4+0.1,pivå!$BV$3:$EF$1000,'lt tabell'!$K340,FALSE))</f>
        <v>78.419079999999994</v>
      </c>
      <c r="Q340" s="37">
        <f>IF(HLOOKUP('lt tabell'!$G$4+0.2,pivå!$BV$3:$EF$1000,'lt tabell'!$K340,FALSE)="",#N/A,HLOOKUP('lt tabell'!$G$4+0.2,pivå!$BV$3:$EF$1000,'lt tabell'!$K340,FALSE))</f>
        <v>76.46208</v>
      </c>
      <c r="S340" s="37">
        <f>IF(HLOOKUP('lt tabell'!$G$4,pivå!$EJ$3:$GT$1000,'lt tabell'!$K340,FALSE)="",#N/A,HLOOKUP('lt tabell'!$G$4,pivå!$EJ$3:$GT$1000,'lt tabell'!$K340,FALSE))</f>
        <v>77.043760000000006</v>
      </c>
      <c r="T340" s="37">
        <f>IF(HLOOKUP('lt tabell'!$G$4+0.1,pivå!$EJ$3:$GT$1000,'lt tabell'!$K340,FALSE)="",#N/A,HLOOKUP('lt tabell'!$G$4+0.1,pivå!$EJ$3:$GT$1000,'lt tabell'!$K340,FALSE))</f>
        <v>81.660920000000004</v>
      </c>
      <c r="U340" s="37">
        <f>IF(HLOOKUP('lt tabell'!$G$4+0.2,pivå!$EJ$3:$GT$1000,'lt tabell'!$K340,FALSE)="",#N/A,HLOOKUP('lt tabell'!$G$4+0.2,pivå!$EJ$3:$GT$1000,'lt tabell'!$K340,FALSE))</f>
        <v>79.017920000000004</v>
      </c>
    </row>
    <row r="341" spans="1:21" x14ac:dyDescent="0.25">
      <c r="A341" s="23"/>
      <c r="B341" s="9">
        <f>pivå!B343</f>
        <v>0</v>
      </c>
      <c r="C341" s="20">
        <f>pivå!E343</f>
        <v>0</v>
      </c>
      <c r="D341" s="12">
        <f>pivå!C343</f>
        <v>0</v>
      </c>
      <c r="E341" s="12">
        <f>pivå!D343</f>
        <v>0</v>
      </c>
      <c r="F341" s="14" t="str">
        <f>pivå!G343</f>
        <v>2011</v>
      </c>
      <c r="G341" s="25">
        <f>IF(HLOOKUP('lt tabell'!$G$4,pivå!$F$3:$BS$1000,'lt tabell'!$K341,FALSE)="",#N/A,HLOOKUP('lt tabell'!$G$4,pivå!$F$3:$BS$1000,'lt tabell'!$K341,FALSE))</f>
        <v>77.754000000000005</v>
      </c>
      <c r="H341" s="25">
        <f>IF(HLOOKUP('lt tabell'!$G$4+0.1,pivå!$F$3:$BS$1000,'lt tabell'!$K341,FALSE)="",#N/A,HLOOKUP('lt tabell'!$G$4+0.1,pivå!$F$3:$BS$1000,'lt tabell'!$K341,FALSE))</f>
        <v>80.462999999999994</v>
      </c>
      <c r="I341" s="25">
        <f>IF(HLOOKUP('lt tabell'!$G$4+0.2,pivå!$F$3:$BS$1000,'lt tabell'!$K341,FALSE)="",#N/A,HLOOKUP('lt tabell'!$G$4+0.2,pivå!$F$3:$BS$1000,'lt tabell'!$K341,FALSE))</f>
        <v>79.254999999999995</v>
      </c>
      <c r="J341" s="25"/>
      <c r="K341" s="26">
        <f>IF(pivå!BS343="",#N/A,pivå!BS343)</f>
        <v>78.605999999999995</v>
      </c>
      <c r="L341" s="26">
        <f>IF(pivå!BT343="",#N/A,pivå!BT343)</f>
        <v>82.796000000000006</v>
      </c>
      <c r="M341" s="26">
        <f>IF(pivå!BU343="",#N/A,pivå!BU343)</f>
        <v>80.887</v>
      </c>
      <c r="O341" s="37">
        <f>IF(HLOOKUP('lt tabell'!$G$4,pivå!$BV$3:$EF$1000,'lt tabell'!$K341,FALSE)="",#N/A,HLOOKUP('lt tabell'!$G$4,pivå!$BV$3:$EF$1000,'lt tabell'!$K341,FALSE))</f>
        <v>75.795959999999994</v>
      </c>
      <c r="P341" s="37">
        <f>IF(HLOOKUP('lt tabell'!$G$4+0.1,pivå!$BV$3:$EF$1000,'lt tabell'!$K341,FALSE)="",#N/A,HLOOKUP('lt tabell'!$G$4+0.1,pivå!$BV$3:$EF$1000,'lt tabell'!$K341,FALSE))</f>
        <v>78.838159999999988</v>
      </c>
      <c r="Q341" s="37">
        <f>IF(HLOOKUP('lt tabell'!$G$4+0.2,pivå!$BV$3:$EF$1000,'lt tabell'!$K341,FALSE)="",#N/A,HLOOKUP('lt tabell'!$G$4+0.2,pivå!$BV$3:$EF$1000,'lt tabell'!$K341,FALSE))</f>
        <v>77.996679999999998</v>
      </c>
      <c r="S341" s="37">
        <f>IF(HLOOKUP('lt tabell'!$G$4,pivå!$EJ$3:$GT$1000,'lt tabell'!$K341,FALSE)="",#N/A,HLOOKUP('lt tabell'!$G$4,pivå!$EJ$3:$GT$1000,'lt tabell'!$K341,FALSE))</f>
        <v>79.712040000000002</v>
      </c>
      <c r="T341" s="37">
        <f>IF(HLOOKUP('lt tabell'!$G$4+0.1,pivå!$EJ$3:$GT$1000,'lt tabell'!$K341,FALSE)="",#N/A,HLOOKUP('lt tabell'!$G$4+0.1,pivå!$EJ$3:$GT$1000,'lt tabell'!$K341,FALSE))</f>
        <v>82.08784</v>
      </c>
      <c r="U341" s="37">
        <f>IF(HLOOKUP('lt tabell'!$G$4+0.2,pivå!$EJ$3:$GT$1000,'lt tabell'!$K341,FALSE)="",#N/A,HLOOKUP('lt tabell'!$G$4+0.2,pivå!$EJ$3:$GT$1000,'lt tabell'!$K341,FALSE))</f>
        <v>80.513319999999993</v>
      </c>
    </row>
    <row r="342" spans="1:21" x14ac:dyDescent="0.25">
      <c r="A342" s="23"/>
      <c r="B342" s="9">
        <f>pivå!B344</f>
        <v>0</v>
      </c>
      <c r="C342" s="20">
        <f>pivå!E344</f>
        <v>0</v>
      </c>
      <c r="D342" s="12">
        <f>pivå!C344</f>
        <v>0</v>
      </c>
      <c r="E342" s="12">
        <f>pivå!D344</f>
        <v>0</v>
      </c>
      <c r="F342" s="14">
        <f>pivå!G344</f>
        <v>0</v>
      </c>
      <c r="G342" s="25" t="e">
        <f>IF(HLOOKUP('lt tabell'!$G$4,pivå!$F$3:$BS$1000,'lt tabell'!$K342,FALSE)="",#N/A,HLOOKUP('lt tabell'!$G$4,pivå!$F$3:$BS$1000,'lt tabell'!$K342,FALSE))</f>
        <v>#N/A</v>
      </c>
      <c r="H342" s="25" t="e">
        <f>IF(HLOOKUP('lt tabell'!$G$4+0.1,pivå!$F$3:$BS$1000,'lt tabell'!$K342,FALSE)="",#N/A,HLOOKUP('lt tabell'!$G$4+0.1,pivå!$F$3:$BS$1000,'lt tabell'!$K342,FALSE))</f>
        <v>#N/A</v>
      </c>
      <c r="I342" s="25" t="e">
        <f>IF(HLOOKUP('lt tabell'!$G$4+0.2,pivå!$F$3:$BS$1000,'lt tabell'!$K342,FALSE)="",#N/A,HLOOKUP('lt tabell'!$G$4+0.2,pivå!$F$3:$BS$1000,'lt tabell'!$K342,FALSE))</f>
        <v>#N/A</v>
      </c>
      <c r="J342" s="25"/>
      <c r="K342" s="26" t="e">
        <f>IF(pivå!BS344="",#N/A,pivå!BS344)</f>
        <v>#N/A</v>
      </c>
      <c r="L342" s="26" t="e">
        <f>IF(pivå!BT344="",#N/A,pivå!BT344)</f>
        <v>#N/A</v>
      </c>
      <c r="M342" s="26" t="e">
        <f>IF(pivå!BU344="",#N/A,pivå!BU344)</f>
        <v>#N/A</v>
      </c>
      <c r="O342" s="37" t="e">
        <f>IF(HLOOKUP('lt tabell'!$G$4,pivå!$BV$3:$EF$1000,'lt tabell'!$K342,FALSE)="",#N/A,HLOOKUP('lt tabell'!$G$4,pivå!$BV$3:$EF$1000,'lt tabell'!$K342,FALSE))</f>
        <v>#N/A</v>
      </c>
      <c r="P342" s="37" t="e">
        <f>IF(HLOOKUP('lt tabell'!$G$4+0.1,pivå!$BV$3:$EF$1000,'lt tabell'!$K342,FALSE)="",#N/A,HLOOKUP('lt tabell'!$G$4+0.1,pivå!$BV$3:$EF$1000,'lt tabell'!$K342,FALSE))</f>
        <v>#N/A</v>
      </c>
      <c r="Q342" s="37" t="e">
        <f>IF(HLOOKUP('lt tabell'!$G$4+0.2,pivå!$BV$3:$EF$1000,'lt tabell'!$K342,FALSE)="",#N/A,HLOOKUP('lt tabell'!$G$4+0.2,pivå!$BV$3:$EF$1000,'lt tabell'!$K342,FALSE))</f>
        <v>#N/A</v>
      </c>
      <c r="S342" s="37" t="e">
        <f>IF(HLOOKUP('lt tabell'!$G$4,pivå!$EJ$3:$GT$1000,'lt tabell'!$K342,FALSE)="",#N/A,HLOOKUP('lt tabell'!$G$4,pivå!$EJ$3:$GT$1000,'lt tabell'!$K342,FALSE))</f>
        <v>#N/A</v>
      </c>
      <c r="T342" s="37" t="e">
        <f>IF(HLOOKUP('lt tabell'!$G$4+0.1,pivå!$EJ$3:$GT$1000,'lt tabell'!$K342,FALSE)="",#N/A,HLOOKUP('lt tabell'!$G$4+0.1,pivå!$EJ$3:$GT$1000,'lt tabell'!$K342,FALSE))</f>
        <v>#N/A</v>
      </c>
      <c r="U342" s="37" t="e">
        <f>IF(HLOOKUP('lt tabell'!$G$4+0.2,pivå!$EJ$3:$GT$1000,'lt tabell'!$K342,FALSE)="",#N/A,HLOOKUP('lt tabell'!$G$4+0.2,pivå!$EJ$3:$GT$1000,'lt tabell'!$K342,FALSE))</f>
        <v>#N/A</v>
      </c>
    </row>
    <row r="343" spans="1:21" x14ac:dyDescent="0.25">
      <c r="A343" s="23"/>
      <c r="B343" s="9">
        <f>pivå!B345</f>
        <v>110</v>
      </c>
      <c r="C343" s="20" t="str">
        <f>pivå!E345</f>
        <v>Nöjdhet med sjukhusvård vid stroke</v>
      </c>
      <c r="D343" s="12" t="str">
        <f>pivå!C345</f>
        <v>Riks-Stroke - Nationella kvalitetsregistret för Stroke</v>
      </c>
      <c r="E343" s="12" t="str">
        <f>pivå!D345</f>
        <v>Procent</v>
      </c>
      <c r="F343" s="14" t="str">
        <f>pivå!G345</f>
        <v>2002</v>
      </c>
      <c r="G343" s="25">
        <f>IF(HLOOKUP('lt tabell'!$G$4,pivå!$F$3:$BS$1000,'lt tabell'!$K343,FALSE)="",#N/A,HLOOKUP('lt tabell'!$G$4,pivå!$F$3:$BS$1000,'lt tabell'!$K343,FALSE))</f>
        <v>97.237569060773481</v>
      </c>
      <c r="H343" s="25">
        <f>IF(HLOOKUP('lt tabell'!$G$4+0.1,pivå!$F$3:$BS$1000,'lt tabell'!$K343,FALSE)="",#N/A,HLOOKUP('lt tabell'!$G$4+0.1,pivå!$F$3:$BS$1000,'lt tabell'!$K343,FALSE))</f>
        <v>97.196261682243033</v>
      </c>
      <c r="I343" s="25">
        <f>IF(HLOOKUP('lt tabell'!$G$4+0.2,pivå!$F$3:$BS$1000,'lt tabell'!$K343,FALSE)="",#N/A,HLOOKUP('lt tabell'!$G$4+0.2,pivå!$F$3:$BS$1000,'lt tabell'!$K343,FALSE))</f>
        <v>97.215189873417728</v>
      </c>
      <c r="J343" s="25"/>
      <c r="K343" s="26">
        <f>IF(pivå!BS345="",#N/A,pivå!BS345)</f>
        <v>97.17971797179699</v>
      </c>
      <c r="L343" s="26">
        <f>IF(pivå!BT345="",#N/A,pivå!BT345)</f>
        <v>97.189757058437422</v>
      </c>
      <c r="M343" s="26">
        <f>IF(pivå!BU345="",#N/A,pivå!BU345)</f>
        <v>97.185071073454367</v>
      </c>
      <c r="O343" s="37">
        <f>IF(HLOOKUP('lt tabell'!$G$4,pivå!$BV$3:$EF$1000,'lt tabell'!$K343,FALSE)="",#N/A,HLOOKUP('lt tabell'!$G$4,pivå!$BV$3:$EF$1000,'lt tabell'!$K343,FALSE))</f>
        <v>96.015976136149021</v>
      </c>
      <c r="P343" s="37">
        <f>IF(HLOOKUP('lt tabell'!$G$4+0.1,pivå!$BV$3:$EF$1000,'lt tabell'!$K343,FALSE)="",#N/A,HLOOKUP('lt tabell'!$G$4+0.1,pivå!$BV$3:$EF$1000,'lt tabell'!$K343,FALSE))</f>
        <v>96.065154610559958</v>
      </c>
      <c r="Q343" s="37">
        <f>IF(HLOOKUP('lt tabell'!$G$4+0.2,pivå!$BV$3:$EF$1000,'lt tabell'!$K343,FALSE)="",#N/A,HLOOKUP('lt tabell'!$G$4+0.2,pivå!$BV$3:$EF$1000,'lt tabell'!$K343,FALSE))</f>
        <v>96.386261990812017</v>
      </c>
      <c r="S343" s="37">
        <f>IF(HLOOKUP('lt tabell'!$G$4,pivå!$EJ$3:$GT$1000,'lt tabell'!$K343,FALSE)="",#N/A,HLOOKUP('lt tabell'!$G$4,pivå!$EJ$3:$GT$1000,'lt tabell'!$K343,FALSE))</f>
        <v>98.459161985397941</v>
      </c>
      <c r="T343" s="37">
        <f>IF(HLOOKUP('lt tabell'!$G$4+0.1,pivå!$EJ$3:$GT$1000,'lt tabell'!$K343,FALSE)="",#N/A,HLOOKUP('lt tabell'!$G$4+0.1,pivå!$EJ$3:$GT$1000,'lt tabell'!$K343,FALSE))</f>
        <v>98.327368753926109</v>
      </c>
      <c r="U343" s="37">
        <f>IF(HLOOKUP('lt tabell'!$G$4+0.2,pivå!$EJ$3:$GT$1000,'lt tabell'!$K343,FALSE)="",#N/A,HLOOKUP('lt tabell'!$G$4+0.2,pivå!$EJ$3:$GT$1000,'lt tabell'!$K343,FALSE))</f>
        <v>98.044117756023439</v>
      </c>
    </row>
    <row r="344" spans="1:21" x14ac:dyDescent="0.25">
      <c r="A344" s="23"/>
      <c r="B344" s="9">
        <f>pivå!B346</f>
        <v>0</v>
      </c>
      <c r="C344" s="20">
        <f>pivå!E346</f>
        <v>0</v>
      </c>
      <c r="D344" s="12">
        <f>pivå!C346</f>
        <v>0</v>
      </c>
      <c r="E344" s="12">
        <f>pivå!D346</f>
        <v>0</v>
      </c>
      <c r="F344" s="14" t="str">
        <f>pivå!G346</f>
        <v>2003</v>
      </c>
      <c r="G344" s="25">
        <f>IF(HLOOKUP('lt tabell'!$G$4,pivå!$F$3:$BS$1000,'lt tabell'!$K344,FALSE)="",#N/A,HLOOKUP('lt tabell'!$G$4,pivå!$F$3:$BS$1000,'lt tabell'!$K344,FALSE))</f>
        <v>97.692307692307708</v>
      </c>
      <c r="H344" s="25">
        <f>IF(HLOOKUP('lt tabell'!$G$4+0.1,pivå!$F$3:$BS$1000,'lt tabell'!$K344,FALSE)="",#N/A,HLOOKUP('lt tabell'!$G$4+0.1,pivå!$F$3:$BS$1000,'lt tabell'!$K344,FALSE))</f>
        <v>96.193771626297547</v>
      </c>
      <c r="I344" s="25">
        <f>IF(HLOOKUP('lt tabell'!$G$4+0.2,pivå!$F$3:$BS$1000,'lt tabell'!$K344,FALSE)="",#N/A,HLOOKUP('lt tabell'!$G$4+0.2,pivå!$F$3:$BS$1000,'lt tabell'!$K344,FALSE))</f>
        <v>96.903460837887096</v>
      </c>
      <c r="J344" s="25"/>
      <c r="K344" s="26">
        <f>IF(pivå!BS346="",#N/A,pivå!BS346)</f>
        <v>96.752706078268261</v>
      </c>
      <c r="L344" s="26">
        <f>IF(pivå!BT346="",#N/A,pivå!BT346)</f>
        <v>96.942739005137639</v>
      </c>
      <c r="M344" s="26">
        <f>IF(pivå!BU346="",#N/A,pivå!BU346)</f>
        <v>96.852571278066691</v>
      </c>
      <c r="O344" s="37">
        <f>IF(HLOOKUP('lt tabell'!$G$4,pivå!$BV$3:$EF$1000,'lt tabell'!$K344,FALSE)="",#N/A,HLOOKUP('lt tabell'!$G$4,pivå!$BV$3:$EF$1000,'lt tabell'!$K344,FALSE))</f>
        <v>96.759334310062641</v>
      </c>
      <c r="P344" s="37">
        <f>IF(HLOOKUP('lt tabell'!$G$4+0.1,pivå!$BV$3:$EF$1000,'lt tabell'!$K344,FALSE)="",#N/A,HLOOKUP('lt tabell'!$G$4+0.1,pivå!$BV$3:$EF$1000,'lt tabell'!$K344,FALSE))</f>
        <v>95.066250588464953</v>
      </c>
      <c r="Q344" s="37">
        <f>IF(HLOOKUP('lt tabell'!$G$4+0.2,pivå!$BV$3:$EF$1000,'lt tabell'!$K344,FALSE)="",#N/A,HLOOKUP('lt tabell'!$G$4+0.2,pivå!$BV$3:$EF$1000,'lt tabell'!$K344,FALSE))</f>
        <v>96.163484805738264</v>
      </c>
      <c r="S344" s="37">
        <f>IF(HLOOKUP('lt tabell'!$G$4,pivå!$EJ$3:$GT$1000,'lt tabell'!$K344,FALSE)="",#N/A,HLOOKUP('lt tabell'!$G$4,pivå!$EJ$3:$GT$1000,'lt tabell'!$K344,FALSE))</f>
        <v>98.625281074552774</v>
      </c>
      <c r="T344" s="37">
        <f>IF(HLOOKUP('lt tabell'!$G$4+0.1,pivå!$EJ$3:$GT$1000,'lt tabell'!$K344,FALSE)="",#N/A,HLOOKUP('lt tabell'!$G$4+0.1,pivå!$EJ$3:$GT$1000,'lt tabell'!$K344,FALSE))</f>
        <v>97.321292664130141</v>
      </c>
      <c r="U344" s="37">
        <f>IF(HLOOKUP('lt tabell'!$G$4+0.2,pivå!$EJ$3:$GT$1000,'lt tabell'!$K344,FALSE)="",#N/A,HLOOKUP('lt tabell'!$G$4+0.2,pivå!$EJ$3:$GT$1000,'lt tabell'!$K344,FALSE))</f>
        <v>97.643436870035927</v>
      </c>
    </row>
    <row r="345" spans="1:21" x14ac:dyDescent="0.25">
      <c r="A345" s="23"/>
      <c r="B345" s="9">
        <f>pivå!B347</f>
        <v>0</v>
      </c>
      <c r="C345" s="20">
        <f>pivå!E347</f>
        <v>0</v>
      </c>
      <c r="D345" s="12">
        <f>pivå!C347</f>
        <v>0</v>
      </c>
      <c r="E345" s="12">
        <f>pivå!D347</f>
        <v>0</v>
      </c>
      <c r="F345" s="14" t="str">
        <f>pivå!G347</f>
        <v>2004</v>
      </c>
      <c r="G345" s="25">
        <f>IF(HLOOKUP('lt tabell'!$G$4,pivå!$F$3:$BS$1000,'lt tabell'!$K345,FALSE)="",#N/A,HLOOKUP('lt tabell'!$G$4,pivå!$F$3:$BS$1000,'lt tabell'!$K345,FALSE))</f>
        <v>97.345132743362782</v>
      </c>
      <c r="H345" s="25">
        <f>IF(HLOOKUP('lt tabell'!$G$4+0.1,pivå!$F$3:$BS$1000,'lt tabell'!$K345,FALSE)="",#N/A,HLOOKUP('lt tabell'!$G$4+0.1,pivå!$F$3:$BS$1000,'lt tabell'!$K345,FALSE))</f>
        <v>98.461538461538453</v>
      </c>
      <c r="I345" s="25">
        <f>IF(HLOOKUP('lt tabell'!$G$4+0.2,pivå!$F$3:$BS$1000,'lt tabell'!$K345,FALSE)="",#N/A,HLOOKUP('lt tabell'!$G$4+0.2,pivå!$F$3:$BS$1000,'lt tabell'!$K345,FALSE))</f>
        <v>97.942386831275584</v>
      </c>
      <c r="J345" s="25"/>
      <c r="K345" s="26">
        <f>IF(pivå!BS347="",#N/A,pivå!BS347)</f>
        <v>97.251646149441797</v>
      </c>
      <c r="L345" s="26">
        <f>IF(pivå!BT347="",#N/A,pivå!BT347)</f>
        <v>97.822570610924629</v>
      </c>
      <c r="M345" s="26">
        <f>IF(pivå!BU347="",#N/A,pivå!BU347)</f>
        <v>97.557079145310112</v>
      </c>
      <c r="O345" s="37">
        <f>IF(HLOOKUP('lt tabell'!$G$4,pivå!$BV$3:$EF$1000,'lt tabell'!$K345,FALSE)="",#N/A,HLOOKUP('lt tabell'!$G$4,pivå!$BV$3:$EF$1000,'lt tabell'!$K345,FALSE))</f>
        <v>96.273398104744203</v>
      </c>
      <c r="P345" s="37">
        <f>IF(HLOOKUP('lt tabell'!$G$4+0.1,pivå!$BV$3:$EF$1000,'lt tabell'!$K345,FALSE)="",#N/A,HLOOKUP('lt tabell'!$G$4+0.1,pivå!$BV$3:$EF$1000,'lt tabell'!$K345,FALSE))</f>
        <v>97.696775672613896</v>
      </c>
      <c r="Q345" s="37">
        <f>IF(HLOOKUP('lt tabell'!$G$4+0.2,pivå!$BV$3:$EF$1000,'lt tabell'!$K345,FALSE)="",#N/A,HLOOKUP('lt tabell'!$G$4+0.2,pivå!$BV$3:$EF$1000,'lt tabell'!$K345,FALSE))</f>
        <v>97.297777871381356</v>
      </c>
      <c r="S345" s="37">
        <f>IF(HLOOKUP('lt tabell'!$G$4,pivå!$EJ$3:$GT$1000,'lt tabell'!$K345,FALSE)="",#N/A,HLOOKUP('lt tabell'!$G$4,pivå!$EJ$3:$GT$1000,'lt tabell'!$K345,FALSE))</f>
        <v>98.416867381981362</v>
      </c>
      <c r="T345" s="37">
        <f>IF(HLOOKUP('lt tabell'!$G$4+0.1,pivå!$EJ$3:$GT$1000,'lt tabell'!$K345,FALSE)="",#N/A,HLOOKUP('lt tabell'!$G$4+0.1,pivå!$EJ$3:$GT$1000,'lt tabell'!$K345,FALSE))</f>
        <v>99.22630125046301</v>
      </c>
      <c r="U345" s="37">
        <f>IF(HLOOKUP('lt tabell'!$G$4+0.2,pivå!$EJ$3:$GT$1000,'lt tabell'!$K345,FALSE)="",#N/A,HLOOKUP('lt tabell'!$G$4+0.2,pivå!$EJ$3:$GT$1000,'lt tabell'!$K345,FALSE))</f>
        <v>98.586995791169812</v>
      </c>
    </row>
    <row r="346" spans="1:21" x14ac:dyDescent="0.25">
      <c r="A346" s="23"/>
      <c r="B346" s="9">
        <f>pivå!B348</f>
        <v>0</v>
      </c>
      <c r="C346" s="20">
        <f>pivå!E348</f>
        <v>0</v>
      </c>
      <c r="D346" s="12">
        <f>pivå!C348</f>
        <v>0</v>
      </c>
      <c r="E346" s="12">
        <f>pivå!D348</f>
        <v>0</v>
      </c>
      <c r="F346" s="14" t="str">
        <f>pivå!G348</f>
        <v>2005</v>
      </c>
      <c r="G346" s="25">
        <f>IF(HLOOKUP('lt tabell'!$G$4,pivå!$F$3:$BS$1000,'lt tabell'!$K346,FALSE)="",#N/A,HLOOKUP('lt tabell'!$G$4,pivå!$F$3:$BS$1000,'lt tabell'!$K346,FALSE))</f>
        <v>93.434343434343475</v>
      </c>
      <c r="H346" s="25">
        <f>IF(HLOOKUP('lt tabell'!$G$4+0.1,pivå!$F$3:$BS$1000,'lt tabell'!$K346,FALSE)="",#N/A,HLOOKUP('lt tabell'!$G$4+0.1,pivå!$F$3:$BS$1000,'lt tabell'!$K346,FALSE))</f>
        <v>98.837209302325576</v>
      </c>
      <c r="I346" s="25">
        <f>IF(HLOOKUP('lt tabell'!$G$4+0.2,pivå!$F$3:$BS$1000,'lt tabell'!$K346,FALSE)="",#N/A,HLOOKUP('lt tabell'!$G$4+0.2,pivå!$F$3:$BS$1000,'lt tabell'!$K346,FALSE))</f>
        <v>96.491228070175438</v>
      </c>
      <c r="J346" s="25"/>
      <c r="K346" s="26">
        <f>IF(pivå!BS348="",#N/A,pivå!BS348)</f>
        <v>97.045769764216246</v>
      </c>
      <c r="L346" s="26">
        <f>IF(pivå!BT348="",#N/A,pivå!BT348)</f>
        <v>97.629770087698773</v>
      </c>
      <c r="M346" s="26">
        <f>IF(pivå!BU348="",#N/A,pivå!BU348)</f>
        <v>97.360685071575006</v>
      </c>
      <c r="O346" s="37">
        <f>IF(HLOOKUP('lt tabell'!$G$4,pivå!$BV$3:$EF$1000,'lt tabell'!$K346,FALSE)="",#N/A,HLOOKUP('lt tabell'!$G$4,pivå!$BV$3:$EF$1000,'lt tabell'!$K346,FALSE))</f>
        <v>91.669690766620135</v>
      </c>
      <c r="P346" s="37">
        <f>IF(HLOOKUP('lt tabell'!$G$4+0.1,pivå!$BV$3:$EF$1000,'lt tabell'!$K346,FALSE)="",#N/A,HLOOKUP('lt tabell'!$G$4+0.1,pivå!$BV$3:$EF$1000,'lt tabell'!$K346,FALSE))</f>
        <v>98.168489090258802</v>
      </c>
      <c r="Q346" s="37">
        <f>IF(HLOOKUP('lt tabell'!$G$4+0.2,pivå!$BV$3:$EF$1000,'lt tabell'!$K346,FALSE)="",#N/A,HLOOKUP('lt tabell'!$G$4+0.2,pivå!$BV$3:$EF$1000,'lt tabell'!$K346,FALSE))</f>
        <v>95.628615487904483</v>
      </c>
      <c r="S346" s="37">
        <f>IF(HLOOKUP('lt tabell'!$G$4,pivå!$EJ$3:$GT$1000,'lt tabell'!$K346,FALSE)="",#N/A,HLOOKUP('lt tabell'!$G$4,pivå!$EJ$3:$GT$1000,'lt tabell'!$K346,FALSE))</f>
        <v>95.198996102066815</v>
      </c>
      <c r="T346" s="37">
        <f>IF(HLOOKUP('lt tabell'!$G$4+0.1,pivå!$EJ$3:$GT$1000,'lt tabell'!$K346,FALSE)="",#N/A,HLOOKUP('lt tabell'!$G$4+0.1,pivå!$EJ$3:$GT$1000,'lt tabell'!$K346,FALSE))</f>
        <v>99.505929514392349</v>
      </c>
      <c r="U346" s="37">
        <f>IF(HLOOKUP('lt tabell'!$G$4+0.2,pivå!$EJ$3:$GT$1000,'lt tabell'!$K346,FALSE)="",#N/A,HLOOKUP('lt tabell'!$G$4+0.2,pivå!$EJ$3:$GT$1000,'lt tabell'!$K346,FALSE))</f>
        <v>97.353840652446394</v>
      </c>
    </row>
    <row r="347" spans="1:21" x14ac:dyDescent="0.25">
      <c r="A347" s="23"/>
      <c r="B347" s="9">
        <f>pivå!B349</f>
        <v>0</v>
      </c>
      <c r="C347" s="20">
        <f>pivå!E349</f>
        <v>0</v>
      </c>
      <c r="D347" s="12">
        <f>pivå!C349</f>
        <v>0</v>
      </c>
      <c r="E347" s="12">
        <f>pivå!D349</f>
        <v>0</v>
      </c>
      <c r="F347" s="14" t="str">
        <f>pivå!G349</f>
        <v>2006</v>
      </c>
      <c r="G347" s="25">
        <f>IF(HLOOKUP('lt tabell'!$G$4,pivå!$F$3:$BS$1000,'lt tabell'!$K347,FALSE)="",#N/A,HLOOKUP('lt tabell'!$G$4,pivå!$F$3:$BS$1000,'lt tabell'!$K347,FALSE))</f>
        <v>97.029702970297038</v>
      </c>
      <c r="H347" s="25">
        <f>IF(HLOOKUP('lt tabell'!$G$4+0.1,pivå!$F$3:$BS$1000,'lt tabell'!$K347,FALSE)="",#N/A,HLOOKUP('lt tabell'!$G$4+0.1,pivå!$F$3:$BS$1000,'lt tabell'!$K347,FALSE))</f>
        <v>97.600000000000065</v>
      </c>
      <c r="I347" s="25">
        <f>IF(HLOOKUP('lt tabell'!$G$4+0.2,pivå!$F$3:$BS$1000,'lt tabell'!$K347,FALSE)="",#N/A,HLOOKUP('lt tabell'!$G$4+0.2,pivå!$F$3:$BS$1000,'lt tabell'!$K347,FALSE))</f>
        <v>97.345132743362782</v>
      </c>
      <c r="J347" s="25"/>
      <c r="K347" s="26">
        <f>IF(pivå!BS349="",#N/A,pivå!BS349)</f>
        <v>97.17294100677897</v>
      </c>
      <c r="L347" s="26">
        <f>IF(pivå!BT349="",#N/A,pivå!BT349)</f>
        <v>97.351078950768581</v>
      </c>
      <c r="M347" s="26">
        <f>IF(pivå!BU349="",#N/A,pivå!BU349)</f>
        <v>97.266902944383617</v>
      </c>
      <c r="O347" s="37">
        <f>IF(HLOOKUP('lt tabell'!$G$4,pivå!$BV$3:$EF$1000,'lt tabell'!$K347,FALSE)="",#N/A,HLOOKUP('lt tabell'!$G$4,pivå!$BV$3:$EF$1000,'lt tabell'!$K347,FALSE))</f>
        <v>95.832261588303069</v>
      </c>
      <c r="P347" s="37">
        <f>IF(HLOOKUP('lt tabell'!$G$4+0.1,pivå!$BV$3:$EF$1000,'lt tabell'!$K347,FALSE)="",#N/A,HLOOKUP('lt tabell'!$G$4+0.1,pivå!$BV$3:$EF$1000,'lt tabell'!$K347,FALSE))</f>
        <v>96.630091297303636</v>
      </c>
      <c r="Q347" s="37">
        <f>IF(HLOOKUP('lt tabell'!$G$4+0.2,pivå!$BV$3:$EF$1000,'lt tabell'!$K347,FALSE)="",#N/A,HLOOKUP('lt tabell'!$G$4+0.2,pivå!$BV$3:$EF$1000,'lt tabell'!$K347,FALSE))</f>
        <v>96.588142546222699</v>
      </c>
      <c r="S347" s="37">
        <f>IF(HLOOKUP('lt tabell'!$G$4,pivå!$EJ$3:$GT$1000,'lt tabell'!$K347,FALSE)="",#N/A,HLOOKUP('lt tabell'!$G$4,pivå!$EJ$3:$GT$1000,'lt tabell'!$K347,FALSE))</f>
        <v>98.227144352291006</v>
      </c>
      <c r="T347" s="37">
        <f>IF(HLOOKUP('lt tabell'!$G$4+0.1,pivå!$EJ$3:$GT$1000,'lt tabell'!$K347,FALSE)="",#N/A,HLOOKUP('lt tabell'!$G$4+0.1,pivå!$EJ$3:$GT$1000,'lt tabell'!$K347,FALSE))</f>
        <v>98.569908702696495</v>
      </c>
      <c r="U347" s="37">
        <f>IF(HLOOKUP('lt tabell'!$G$4+0.2,pivå!$EJ$3:$GT$1000,'lt tabell'!$K347,FALSE)="",#N/A,HLOOKUP('lt tabell'!$G$4+0.2,pivå!$EJ$3:$GT$1000,'lt tabell'!$K347,FALSE))</f>
        <v>98.102122940502866</v>
      </c>
    </row>
    <row r="348" spans="1:21" x14ac:dyDescent="0.25">
      <c r="A348" s="23"/>
      <c r="B348" s="9">
        <f>pivå!B350</f>
        <v>0</v>
      </c>
      <c r="C348" s="20">
        <f>pivå!E350</f>
        <v>0</v>
      </c>
      <c r="D348" s="12">
        <f>pivå!C350</f>
        <v>0</v>
      </c>
      <c r="E348" s="12">
        <f>pivå!D350</f>
        <v>0</v>
      </c>
      <c r="F348" s="14" t="str">
        <f>pivå!G350</f>
        <v>2007</v>
      </c>
      <c r="G348" s="25">
        <f>IF(HLOOKUP('lt tabell'!$G$4,pivå!$F$3:$BS$1000,'lt tabell'!$K348,FALSE)="",#N/A,HLOOKUP('lt tabell'!$G$4,pivå!$F$3:$BS$1000,'lt tabell'!$K348,FALSE))</f>
        <v>95.964125560538108</v>
      </c>
      <c r="H348" s="25">
        <f>IF(HLOOKUP('lt tabell'!$G$4+0.1,pivå!$F$3:$BS$1000,'lt tabell'!$K348,FALSE)="",#N/A,HLOOKUP('lt tabell'!$G$4+0.1,pivå!$F$3:$BS$1000,'lt tabell'!$K348,FALSE))</f>
        <v>95.925925925925853</v>
      </c>
      <c r="I348" s="25">
        <f>IF(HLOOKUP('lt tabell'!$G$4+0.2,pivå!$F$3:$BS$1000,'lt tabell'!$K348,FALSE)="",#N/A,HLOOKUP('lt tabell'!$G$4+0.2,pivå!$F$3:$BS$1000,'lt tabell'!$K348,FALSE))</f>
        <v>95.943204868154126</v>
      </c>
      <c r="J348" s="25"/>
      <c r="K348" s="26">
        <f>IF(pivå!BS350="",#N/A,pivå!BS350)</f>
        <v>96.109430849601296</v>
      </c>
      <c r="L348" s="26">
        <f>IF(pivå!BT350="",#N/A,pivå!BT350)</f>
        <v>96.042599540118701</v>
      </c>
      <c r="M348" s="26">
        <f>IF(pivå!BU350="",#N/A,pivå!BU350)</f>
        <v>96.073888137992697</v>
      </c>
      <c r="O348" s="37">
        <f>IF(HLOOKUP('lt tabell'!$G$4,pivå!$BV$3:$EF$1000,'lt tabell'!$K348,FALSE)="",#N/A,HLOOKUP('lt tabell'!$G$4,pivå!$BV$3:$EF$1000,'lt tabell'!$K348,FALSE))</f>
        <v>94.643295966167486</v>
      </c>
      <c r="P348" s="37">
        <f>IF(HLOOKUP('lt tabell'!$G$4+0.1,pivå!$BV$3:$EF$1000,'lt tabell'!$K348,FALSE)="",#N/A,HLOOKUP('lt tabell'!$G$4+0.1,pivå!$BV$3:$EF$1000,'lt tabell'!$K348,FALSE))</f>
        <v>94.720594942296046</v>
      </c>
      <c r="Q348" s="37">
        <f>IF(HLOOKUP('lt tabell'!$G$4+0.2,pivå!$BV$3:$EF$1000,'lt tabell'!$K348,FALSE)="",#N/A,HLOOKUP('lt tabell'!$G$4+0.2,pivå!$BV$3:$EF$1000,'lt tabell'!$K348,FALSE))</f>
        <v>95.053766013308106</v>
      </c>
      <c r="S348" s="37">
        <f>IF(HLOOKUP('lt tabell'!$G$4,pivå!$EJ$3:$GT$1000,'lt tabell'!$K348,FALSE)="",#N/A,HLOOKUP('lt tabell'!$G$4,pivå!$EJ$3:$GT$1000,'lt tabell'!$K348,FALSE))</f>
        <v>97.284955154908729</v>
      </c>
      <c r="T348" s="37">
        <f>IF(HLOOKUP('lt tabell'!$G$4+0.1,pivå!$EJ$3:$GT$1000,'lt tabell'!$K348,FALSE)="",#N/A,HLOOKUP('lt tabell'!$G$4+0.1,pivå!$EJ$3:$GT$1000,'lt tabell'!$K348,FALSE))</f>
        <v>97.13125690955566</v>
      </c>
      <c r="U348" s="37">
        <f>IF(HLOOKUP('lt tabell'!$G$4+0.2,pivå!$EJ$3:$GT$1000,'lt tabell'!$K348,FALSE)="",#N/A,HLOOKUP('lt tabell'!$G$4+0.2,pivå!$EJ$3:$GT$1000,'lt tabell'!$K348,FALSE))</f>
        <v>96.832643723000146</v>
      </c>
    </row>
    <row r="349" spans="1:21" x14ac:dyDescent="0.25">
      <c r="A349" s="23"/>
      <c r="B349" s="9">
        <f>pivå!B351</f>
        <v>0</v>
      </c>
      <c r="C349" s="20">
        <f>pivå!E351</f>
        <v>0</v>
      </c>
      <c r="D349" s="12">
        <f>pivå!C351</f>
        <v>0</v>
      </c>
      <c r="E349" s="12">
        <f>pivå!D351</f>
        <v>0</v>
      </c>
      <c r="F349" s="14" t="str">
        <f>pivå!G351</f>
        <v>2008</v>
      </c>
      <c r="G349" s="25">
        <f>IF(HLOOKUP('lt tabell'!$G$4,pivå!$F$3:$BS$1000,'lt tabell'!$K349,FALSE)="",#N/A,HLOOKUP('lt tabell'!$G$4,pivå!$F$3:$BS$1000,'lt tabell'!$K349,FALSE))</f>
        <v>98.617511520737366</v>
      </c>
      <c r="H349" s="25">
        <f>IF(HLOOKUP('lt tabell'!$G$4+0.1,pivå!$F$3:$BS$1000,'lt tabell'!$K349,FALSE)="",#N/A,HLOOKUP('lt tabell'!$G$4+0.1,pivå!$F$3:$BS$1000,'lt tabell'!$K349,FALSE))</f>
        <v>95.532646048109967</v>
      </c>
      <c r="I349" s="25">
        <f>IF(HLOOKUP('lt tabell'!$G$4+0.2,pivå!$F$3:$BS$1000,'lt tabell'!$K349,FALSE)="",#N/A,HLOOKUP('lt tabell'!$G$4+0.2,pivå!$F$3:$BS$1000,'lt tabell'!$K349,FALSE))</f>
        <v>96.850393700787393</v>
      </c>
      <c r="J349" s="25"/>
      <c r="K349" s="26">
        <f>IF(pivå!BS351="",#N/A,pivå!BS351)</f>
        <v>95.205574912892075</v>
      </c>
      <c r="L349" s="26">
        <f>IF(pivå!BT351="",#N/A,pivå!BT351)</f>
        <v>96.130124561615631</v>
      </c>
      <c r="M349" s="26">
        <f>IF(pivå!BU351="",#N/A,pivå!BU351)</f>
        <v>95.700595700595684</v>
      </c>
      <c r="O349" s="37">
        <f>IF(HLOOKUP('lt tabell'!$G$4,pivå!$BV$3:$EF$1000,'lt tabell'!$K349,FALSE)="",#N/A,HLOOKUP('lt tabell'!$G$4,pivå!$BV$3:$EF$1000,'lt tabell'!$K349,FALSE))</f>
        <v>97.82303529702088</v>
      </c>
      <c r="P349" s="37">
        <f>IF(HLOOKUP('lt tabell'!$G$4+0.1,pivå!$BV$3:$EF$1000,'lt tabell'!$K349,FALSE)="",#N/A,HLOOKUP('lt tabell'!$G$4+0.1,pivå!$BV$3:$EF$1000,'lt tabell'!$K349,FALSE))</f>
        <v>94.319530731282029</v>
      </c>
      <c r="Q349" s="37">
        <f>IF(HLOOKUP('lt tabell'!$G$4+0.2,pivå!$BV$3:$EF$1000,'lt tabell'!$K349,FALSE)="",#N/A,HLOOKUP('lt tabell'!$G$4+0.2,pivå!$BV$3:$EF$1000,'lt tabell'!$K349,FALSE))</f>
        <v>96.074727530292805</v>
      </c>
      <c r="S349" s="37">
        <f>IF(HLOOKUP('lt tabell'!$G$4,pivå!$EJ$3:$GT$1000,'lt tabell'!$K349,FALSE)="",#N/A,HLOOKUP('lt tabell'!$G$4,pivå!$EJ$3:$GT$1000,'lt tabell'!$K349,FALSE))</f>
        <v>99.411987744453853</v>
      </c>
      <c r="T349" s="37">
        <f>IF(HLOOKUP('lt tabell'!$G$4+0.1,pivå!$EJ$3:$GT$1000,'lt tabell'!$K349,FALSE)="",#N/A,HLOOKUP('lt tabell'!$G$4+0.1,pivå!$EJ$3:$GT$1000,'lt tabell'!$K349,FALSE))</f>
        <v>96.745761364937906</v>
      </c>
      <c r="U349" s="37">
        <f>IF(HLOOKUP('lt tabell'!$G$4+0.2,pivå!$EJ$3:$GT$1000,'lt tabell'!$K349,FALSE)="",#N/A,HLOOKUP('lt tabell'!$G$4+0.2,pivå!$EJ$3:$GT$1000,'lt tabell'!$K349,FALSE))</f>
        <v>97.626059871281981</v>
      </c>
    </row>
    <row r="350" spans="1:21" x14ac:dyDescent="0.25">
      <c r="A350" s="23"/>
      <c r="B350" s="9">
        <f>pivå!B352</f>
        <v>0</v>
      </c>
      <c r="C350" s="20">
        <f>pivå!E352</f>
        <v>0</v>
      </c>
      <c r="D350" s="12">
        <f>pivå!C352</f>
        <v>0</v>
      </c>
      <c r="E350" s="12">
        <f>pivå!D352</f>
        <v>0</v>
      </c>
      <c r="F350" s="14" t="str">
        <f>pivå!G352</f>
        <v>2009</v>
      </c>
      <c r="G350" s="25">
        <f>IF(HLOOKUP('lt tabell'!$G$4,pivå!$F$3:$BS$1000,'lt tabell'!$K350,FALSE)="",#N/A,HLOOKUP('lt tabell'!$G$4,pivå!$F$3:$BS$1000,'lt tabell'!$K350,FALSE))</f>
        <v>96.68246445497627</v>
      </c>
      <c r="H350" s="25">
        <f>IF(HLOOKUP('lt tabell'!$G$4+0.1,pivå!$F$3:$BS$1000,'lt tabell'!$K350,FALSE)="",#N/A,HLOOKUP('lt tabell'!$G$4+0.1,pivå!$F$3:$BS$1000,'lt tabell'!$K350,FALSE))</f>
        <v>97.080291970802961</v>
      </c>
      <c r="I350" s="25">
        <f>IF(HLOOKUP('lt tabell'!$G$4+0.2,pivå!$F$3:$BS$1000,'lt tabell'!$K350,FALSE)="",#N/A,HLOOKUP('lt tabell'!$G$4+0.2,pivå!$F$3:$BS$1000,'lt tabell'!$K350,FALSE))</f>
        <v>96.9072164948454</v>
      </c>
      <c r="J350" s="25"/>
      <c r="K350" s="26">
        <f>IF(pivå!BS352="",#N/A,pivå!BS352)</f>
        <v>95.308403477300999</v>
      </c>
      <c r="L350" s="26">
        <f>IF(pivå!BT352="",#N/A,pivå!BT352)</f>
        <v>96.058359807036283</v>
      </c>
      <c r="M350" s="26">
        <f>IF(pivå!BU352="",#N/A,pivå!BU352)</f>
        <v>95.71319700241267</v>
      </c>
      <c r="O350" s="37">
        <f>IF(HLOOKUP('lt tabell'!$G$4,pivå!$BV$3:$EF$1000,'lt tabell'!$K350,FALSE)="",#N/A,HLOOKUP('lt tabell'!$G$4,pivå!$BV$3:$EF$1000,'lt tabell'!$K350,FALSE))</f>
        <v>95.446596700435478</v>
      </c>
      <c r="P350" s="37">
        <f>IF(HLOOKUP('lt tabell'!$G$4+0.1,pivå!$BV$3:$EF$1000,'lt tabell'!$K350,FALSE)="",#N/A,HLOOKUP('lt tabell'!$G$4+0.1,pivå!$BV$3:$EF$1000,'lt tabell'!$K350,FALSE))</f>
        <v>96.061339502989654</v>
      </c>
      <c r="Q350" s="37">
        <f>IF(HLOOKUP('lt tabell'!$G$4+0.2,pivå!$BV$3:$EF$1000,'lt tabell'!$K350,FALSE)="",#N/A,HLOOKUP('lt tabell'!$G$4+0.2,pivå!$BV$3:$EF$1000,'lt tabell'!$K350,FALSE))</f>
        <v>96.120297299730751</v>
      </c>
      <c r="S350" s="37">
        <f>IF(HLOOKUP('lt tabell'!$G$4,pivå!$EJ$3:$GT$1000,'lt tabell'!$K350,FALSE)="",#N/A,HLOOKUP('lt tabell'!$G$4,pivå!$EJ$3:$GT$1000,'lt tabell'!$K350,FALSE))</f>
        <v>97.918332209517061</v>
      </c>
      <c r="T350" s="37">
        <f>IF(HLOOKUP('lt tabell'!$G$4+0.1,pivå!$EJ$3:$GT$1000,'lt tabell'!$K350,FALSE)="",#N/A,HLOOKUP('lt tabell'!$G$4+0.1,pivå!$EJ$3:$GT$1000,'lt tabell'!$K350,FALSE))</f>
        <v>98.099244438616267</v>
      </c>
      <c r="U350" s="37">
        <f>IF(HLOOKUP('lt tabell'!$G$4+0.2,pivå!$EJ$3:$GT$1000,'lt tabell'!$K350,FALSE)="",#N/A,HLOOKUP('lt tabell'!$G$4+0.2,pivå!$EJ$3:$GT$1000,'lt tabell'!$K350,FALSE))</f>
        <v>97.694135689960049</v>
      </c>
    </row>
    <row r="351" spans="1:21" x14ac:dyDescent="0.25">
      <c r="A351" s="23"/>
      <c r="B351" s="9">
        <f>pivå!B353</f>
        <v>0</v>
      </c>
      <c r="C351" s="20">
        <f>pivå!E353</f>
        <v>0</v>
      </c>
      <c r="D351" s="12">
        <f>pivå!C353</f>
        <v>0</v>
      </c>
      <c r="E351" s="12">
        <f>pivå!D353</f>
        <v>0</v>
      </c>
      <c r="F351" s="14" t="str">
        <f>pivå!G353</f>
        <v>2010</v>
      </c>
      <c r="G351" s="25">
        <f>IF(HLOOKUP('lt tabell'!$G$4,pivå!$F$3:$BS$1000,'lt tabell'!$K351,FALSE)="",#N/A,HLOOKUP('lt tabell'!$G$4,pivå!$F$3:$BS$1000,'lt tabell'!$K351,FALSE))</f>
        <v>96.666666666666671</v>
      </c>
      <c r="H351" s="25">
        <f>IF(HLOOKUP('lt tabell'!$G$4+0.1,pivå!$F$3:$BS$1000,'lt tabell'!$K351,FALSE)="",#N/A,HLOOKUP('lt tabell'!$G$4+0.1,pivå!$F$3:$BS$1000,'lt tabell'!$K351,FALSE))</f>
        <v>94.909090909090949</v>
      </c>
      <c r="I351" s="25">
        <f>IF(HLOOKUP('lt tabell'!$G$4+0.2,pivå!$F$3:$BS$1000,'lt tabell'!$K351,FALSE)="",#N/A,HLOOKUP('lt tabell'!$G$4+0.2,pivå!$F$3:$BS$1000,'lt tabell'!$K351,FALSE))</f>
        <v>95.728155339805838</v>
      </c>
      <c r="J351" s="25"/>
      <c r="K351" s="26">
        <f>IF(pivå!BS353="",#N/A,pivå!BS353)</f>
        <v>94.9822671745695</v>
      </c>
      <c r="L351" s="26">
        <f>IF(pivå!BT353="",#N/A,pivå!BT353)</f>
        <v>95.935890097309638</v>
      </c>
      <c r="M351" s="26">
        <f>IF(pivå!BU353="",#N/A,pivå!BU353)</f>
        <v>95.491803278687797</v>
      </c>
      <c r="O351" s="37">
        <f>IF(HLOOKUP('lt tabell'!$G$4,pivå!$BV$3:$EF$1000,'lt tabell'!$K351,FALSE)="",#N/A,HLOOKUP('lt tabell'!$G$4,pivå!$BV$3:$EF$1000,'lt tabell'!$K351,FALSE))</f>
        <v>95.505542153610037</v>
      </c>
      <c r="P351" s="37">
        <f>IF(HLOOKUP('lt tabell'!$G$4+0.1,pivå!$BV$3:$EF$1000,'lt tabell'!$K351,FALSE)="",#N/A,HLOOKUP('lt tabell'!$G$4+0.1,pivå!$BV$3:$EF$1000,'lt tabell'!$K351,FALSE))</f>
        <v>93.581157503245109</v>
      </c>
      <c r="Q351" s="37">
        <f>IF(HLOOKUP('lt tabell'!$G$4+0.2,pivå!$BV$3:$EF$1000,'lt tabell'!$K351,FALSE)="",#N/A,HLOOKUP('lt tabell'!$G$4+0.2,pivå!$BV$3:$EF$1000,'lt tabell'!$K351,FALSE))</f>
        <v>94.8361940404384</v>
      </c>
      <c r="S351" s="37">
        <f>IF(HLOOKUP('lt tabell'!$G$4,pivå!$EJ$3:$GT$1000,'lt tabell'!$K351,FALSE)="",#N/A,HLOOKUP('lt tabell'!$G$4,pivå!$EJ$3:$GT$1000,'lt tabell'!$K351,FALSE))</f>
        <v>97.827791179723306</v>
      </c>
      <c r="T351" s="37">
        <f>IF(HLOOKUP('lt tabell'!$G$4+0.1,pivå!$EJ$3:$GT$1000,'lt tabell'!$K351,FALSE)="",#N/A,HLOOKUP('lt tabell'!$G$4+0.1,pivå!$EJ$3:$GT$1000,'lt tabell'!$K351,FALSE))</f>
        <v>96.237024314936789</v>
      </c>
      <c r="U351" s="37">
        <f>IF(HLOOKUP('lt tabell'!$G$4+0.2,pivå!$EJ$3:$GT$1000,'lt tabell'!$K351,FALSE)="",#N/A,HLOOKUP('lt tabell'!$G$4+0.2,pivå!$EJ$3:$GT$1000,'lt tabell'!$K351,FALSE))</f>
        <v>96.620116639173276</v>
      </c>
    </row>
    <row r="352" spans="1:21" x14ac:dyDescent="0.25">
      <c r="A352" s="23"/>
      <c r="B352" s="9">
        <f>pivå!B354</f>
        <v>0</v>
      </c>
      <c r="C352" s="20">
        <f>pivå!E354</f>
        <v>0</v>
      </c>
      <c r="D352" s="12">
        <f>pivå!C354</f>
        <v>0</v>
      </c>
      <c r="E352" s="12">
        <f>pivå!D354</f>
        <v>0</v>
      </c>
      <c r="F352" s="14" t="str">
        <f>pivå!G354</f>
        <v>2011</v>
      </c>
      <c r="G352" s="25">
        <f>IF(HLOOKUP('lt tabell'!$G$4,pivå!$F$3:$BS$1000,'lt tabell'!$K352,FALSE)="",#N/A,HLOOKUP('lt tabell'!$G$4,pivå!$F$3:$BS$1000,'lt tabell'!$K352,FALSE))</f>
        <v>95.199999999999989</v>
      </c>
      <c r="H352" s="25">
        <f>IF(HLOOKUP('lt tabell'!$G$4+0.1,pivå!$F$3:$BS$1000,'lt tabell'!$K352,FALSE)="",#N/A,HLOOKUP('lt tabell'!$G$4+0.1,pivå!$F$3:$BS$1000,'lt tabell'!$K352,FALSE))</f>
        <v>96.2</v>
      </c>
      <c r="I352" s="25">
        <f>IF(HLOOKUP('lt tabell'!$G$4+0.2,pivå!$F$3:$BS$1000,'lt tabell'!$K352,FALSE)="",#N/A,HLOOKUP('lt tabell'!$G$4+0.2,pivå!$F$3:$BS$1000,'lt tabell'!$K352,FALSE))</f>
        <v>95.7</v>
      </c>
      <c r="J352" s="25"/>
      <c r="K352" s="26">
        <f>IF(pivå!BS354="",#N/A,pivå!BS354)</f>
        <v>95.199999999999989</v>
      </c>
      <c r="L352" s="26">
        <f>IF(pivå!BT354="",#N/A,pivå!BT354)</f>
        <v>96</v>
      </c>
      <c r="M352" s="26">
        <f>IF(pivå!BU354="",#N/A,pivå!BU354)</f>
        <v>95.6</v>
      </c>
      <c r="O352" s="37">
        <f>IF(HLOOKUP('lt tabell'!$G$4,pivå!$BV$3:$EF$1000,'lt tabell'!$K352,FALSE)="",#N/A,HLOOKUP('lt tabell'!$G$4,pivå!$BV$3:$EF$1000,'lt tabell'!$K352,FALSE))</f>
        <v>90.6768</v>
      </c>
      <c r="P352" s="37">
        <f>IF(HLOOKUP('lt tabell'!$G$4+0.1,pivå!$BV$3:$EF$1000,'lt tabell'!$K352,FALSE)="",#N/A,HLOOKUP('lt tabell'!$G$4+0.1,pivå!$BV$3:$EF$1000,'lt tabell'!$K352,FALSE))</f>
        <v>92.452400000000011</v>
      </c>
      <c r="Q352" s="37">
        <f>IF(HLOOKUP('lt tabell'!$G$4+0.2,pivå!$BV$3:$EF$1000,'lt tabell'!$K352,FALSE)="",#N/A,HLOOKUP('lt tabell'!$G$4+0.2,pivå!$BV$3:$EF$1000,'lt tabell'!$K352,FALSE))</f>
        <v>92.6584</v>
      </c>
      <c r="S352" s="37">
        <f>IF(HLOOKUP('lt tabell'!$G$4,pivå!$EJ$3:$GT$1000,'lt tabell'!$K352,FALSE)="",#N/A,HLOOKUP('lt tabell'!$G$4,pivå!$EJ$3:$GT$1000,'lt tabell'!$K352,FALSE))</f>
        <v>98.203199999999995</v>
      </c>
      <c r="T352" s="37">
        <f>IF(HLOOKUP('lt tabell'!$G$4+0.1,pivå!$EJ$3:$GT$1000,'lt tabell'!$K352,FALSE)="",#N/A,HLOOKUP('lt tabell'!$G$4+0.1,pivå!$EJ$3:$GT$1000,'lt tabell'!$K352,FALSE))</f>
        <v>98.567599999999999</v>
      </c>
      <c r="U352" s="37">
        <f>IF(HLOOKUP('lt tabell'!$G$4+0.2,pivå!$EJ$3:$GT$1000,'lt tabell'!$K352,FALSE)="",#N/A,HLOOKUP('lt tabell'!$G$4+0.2,pivå!$EJ$3:$GT$1000,'lt tabell'!$K352,FALSE))</f>
        <v>97.401600000000002</v>
      </c>
    </row>
    <row r="353" spans="1:21" x14ac:dyDescent="0.25">
      <c r="A353" s="23"/>
      <c r="B353" s="9">
        <f>pivå!B355</f>
        <v>0</v>
      </c>
      <c r="C353" s="20">
        <f>pivå!E355</f>
        <v>0</v>
      </c>
      <c r="D353" s="12">
        <f>pivå!C355</f>
        <v>0</v>
      </c>
      <c r="E353" s="12">
        <f>pivå!D355</f>
        <v>0</v>
      </c>
      <c r="F353" s="14">
        <f>pivå!G355</f>
        <v>0</v>
      </c>
      <c r="G353" s="25" t="e">
        <f>IF(HLOOKUP('lt tabell'!$G$4,pivå!$F$3:$BS$1000,'lt tabell'!$K353,FALSE)="",#N/A,HLOOKUP('lt tabell'!$G$4,pivå!$F$3:$BS$1000,'lt tabell'!$K353,FALSE))</f>
        <v>#N/A</v>
      </c>
      <c r="H353" s="25" t="e">
        <f>IF(HLOOKUP('lt tabell'!$G$4+0.1,pivå!$F$3:$BS$1000,'lt tabell'!$K353,FALSE)="",#N/A,HLOOKUP('lt tabell'!$G$4+0.1,pivå!$F$3:$BS$1000,'lt tabell'!$K353,FALSE))</f>
        <v>#N/A</v>
      </c>
      <c r="I353" s="25" t="e">
        <f>IF(HLOOKUP('lt tabell'!$G$4+0.2,pivå!$F$3:$BS$1000,'lt tabell'!$K353,FALSE)="",#N/A,HLOOKUP('lt tabell'!$G$4+0.2,pivå!$F$3:$BS$1000,'lt tabell'!$K353,FALSE))</f>
        <v>#N/A</v>
      </c>
      <c r="J353" s="25"/>
      <c r="K353" s="26" t="e">
        <f>IF(pivå!BS355="",#N/A,pivå!BS355)</f>
        <v>#N/A</v>
      </c>
      <c r="L353" s="26" t="e">
        <f>IF(pivå!BT355="",#N/A,pivå!BT355)</f>
        <v>#N/A</v>
      </c>
      <c r="M353" s="26" t="e">
        <f>IF(pivå!BU355="",#N/A,pivå!BU355)</f>
        <v>#N/A</v>
      </c>
      <c r="O353" s="37" t="e">
        <f>IF(HLOOKUP('lt tabell'!$G$4,pivå!$BV$3:$EF$1000,'lt tabell'!$K353,FALSE)="",#N/A,HLOOKUP('lt tabell'!$G$4,pivå!$BV$3:$EF$1000,'lt tabell'!$K353,FALSE))</f>
        <v>#N/A</v>
      </c>
      <c r="P353" s="37" t="e">
        <f>IF(HLOOKUP('lt tabell'!$G$4+0.1,pivå!$BV$3:$EF$1000,'lt tabell'!$K353,FALSE)="",#N/A,HLOOKUP('lt tabell'!$G$4+0.1,pivå!$BV$3:$EF$1000,'lt tabell'!$K353,FALSE))</f>
        <v>#N/A</v>
      </c>
      <c r="Q353" s="37" t="e">
        <f>IF(HLOOKUP('lt tabell'!$G$4+0.2,pivå!$BV$3:$EF$1000,'lt tabell'!$K353,FALSE)="",#N/A,HLOOKUP('lt tabell'!$G$4+0.2,pivå!$BV$3:$EF$1000,'lt tabell'!$K353,FALSE))</f>
        <v>#N/A</v>
      </c>
      <c r="S353" s="37" t="e">
        <f>IF(HLOOKUP('lt tabell'!$G$4,pivå!$EJ$3:$GT$1000,'lt tabell'!$K353,FALSE)="",#N/A,HLOOKUP('lt tabell'!$G$4,pivå!$EJ$3:$GT$1000,'lt tabell'!$K353,FALSE))</f>
        <v>#N/A</v>
      </c>
      <c r="T353" s="37" t="e">
        <f>IF(HLOOKUP('lt tabell'!$G$4+0.1,pivå!$EJ$3:$GT$1000,'lt tabell'!$K353,FALSE)="",#N/A,HLOOKUP('lt tabell'!$G$4+0.1,pivå!$EJ$3:$GT$1000,'lt tabell'!$K353,FALSE))</f>
        <v>#N/A</v>
      </c>
      <c r="U353" s="37" t="e">
        <f>IF(HLOOKUP('lt tabell'!$G$4+0.2,pivå!$EJ$3:$GT$1000,'lt tabell'!$K353,FALSE)="",#N/A,HLOOKUP('lt tabell'!$G$4+0.2,pivå!$EJ$3:$GT$1000,'lt tabell'!$K353,FALSE))</f>
        <v>#N/A</v>
      </c>
    </row>
    <row r="354" spans="1:21" x14ac:dyDescent="0.25">
      <c r="A354" s="23"/>
      <c r="B354" s="9">
        <f>pivå!B356</f>
        <v>111</v>
      </c>
      <c r="C354" s="20" t="str">
        <f>pivå!E356</f>
        <v>Tillgodosedda behov av rehabilitering efter stroke</v>
      </c>
      <c r="D354" s="12" t="str">
        <f>pivå!C356</f>
        <v>Riks-Stroke - Nationella kvalitetsregistret för Stroke</v>
      </c>
      <c r="E354" s="12" t="str">
        <f>pivå!D356</f>
        <v>Procent</v>
      </c>
      <c r="F354" s="14" t="str">
        <f>pivå!G356</f>
        <v>2008</v>
      </c>
      <c r="G354" s="25">
        <f>IF(HLOOKUP('lt tabell'!$G$4,pivå!$F$3:$BS$1000,'lt tabell'!$K354,FALSE)="",#N/A,HLOOKUP('lt tabell'!$G$4,pivå!$F$3:$BS$1000,'lt tabell'!$K354,FALSE))</f>
        <v>63.703703703703724</v>
      </c>
      <c r="H354" s="25">
        <f>IF(HLOOKUP('lt tabell'!$G$4+0.1,pivå!$F$3:$BS$1000,'lt tabell'!$K354,FALSE)="",#N/A,HLOOKUP('lt tabell'!$G$4+0.1,pivå!$F$3:$BS$1000,'lt tabell'!$K354,FALSE))</f>
        <v>51.515151515151508</v>
      </c>
      <c r="I354" s="25">
        <f>IF(HLOOKUP('lt tabell'!$G$4+0.2,pivå!$F$3:$BS$1000,'lt tabell'!$K354,FALSE)="",#N/A,HLOOKUP('lt tabell'!$G$4+0.2,pivå!$F$3:$BS$1000,'lt tabell'!$K354,FALSE))</f>
        <v>58.547008547008531</v>
      </c>
      <c r="J354" s="25"/>
      <c r="K354" s="26">
        <f>IF(pivå!BS356="",#N/A,pivå!BS356)</f>
        <v>58.838174273858797</v>
      </c>
      <c r="L354" s="26">
        <f>IF(pivå!BT356="",#N/A,pivå!BT356)</f>
        <v>54.47716346153846</v>
      </c>
      <c r="M354" s="26">
        <f>IF(pivå!BU356="",#N/A,pivå!BU356)</f>
        <v>56.747803543136939</v>
      </c>
      <c r="O354" s="37">
        <f>IF(HLOOKUP('lt tabell'!$G$4,pivå!$BV$3:$EF$1000,'lt tabell'!$K354,FALSE)="",#N/A,HLOOKUP('lt tabell'!$G$4,pivå!$BV$3:$EF$1000,'lt tabell'!$K354,FALSE))</f>
        <v>55.56196483040862</v>
      </c>
      <c r="P354" s="37">
        <f>IF(HLOOKUP('lt tabell'!$G$4+0.1,pivå!$BV$3:$EF$1000,'lt tabell'!$K354,FALSE)="",#N/A,HLOOKUP('lt tabell'!$G$4+0.1,pivå!$BV$3:$EF$1000,'lt tabell'!$K354,FALSE))</f>
        <v>41.620202845110995</v>
      </c>
      <c r="Q354" s="37">
        <f>IF(HLOOKUP('lt tabell'!$G$4+0.2,pivå!$BV$3:$EF$1000,'lt tabell'!$K354,FALSE)="",#N/A,HLOOKUP('lt tabell'!$G$4+0.2,pivå!$BV$3:$EF$1000,'lt tabell'!$K354,FALSE))</f>
        <v>52.22131127446594</v>
      </c>
      <c r="S354" s="37">
        <f>IF(HLOOKUP('lt tabell'!$G$4,pivå!$EJ$3:$GT$1000,'lt tabell'!$K354,FALSE)="",#N/A,HLOOKUP('lt tabell'!$G$4,pivå!$EJ$3:$GT$1000,'lt tabell'!$K354,FALSE))</f>
        <v>71.845442576998821</v>
      </c>
      <c r="T354" s="37">
        <f>IF(HLOOKUP('lt tabell'!$G$4+0.1,pivå!$EJ$3:$GT$1000,'lt tabell'!$K354,FALSE)="",#N/A,HLOOKUP('lt tabell'!$G$4+0.1,pivå!$EJ$3:$GT$1000,'lt tabell'!$K354,FALSE))</f>
        <v>61.410100185192022</v>
      </c>
      <c r="U354" s="37">
        <f>IF(HLOOKUP('lt tabell'!$G$4+0.2,pivå!$EJ$3:$GT$1000,'lt tabell'!$K354,FALSE)="",#N/A,HLOOKUP('lt tabell'!$G$4+0.2,pivå!$EJ$3:$GT$1000,'lt tabell'!$K354,FALSE))</f>
        <v>64.872705819551129</v>
      </c>
    </row>
    <row r="355" spans="1:21" x14ac:dyDescent="0.25">
      <c r="A355" s="23"/>
      <c r="B355" s="9">
        <f>pivå!B357</f>
        <v>0</v>
      </c>
      <c r="C355" s="20">
        <f>pivå!E357</f>
        <v>0</v>
      </c>
      <c r="D355" s="12">
        <f>pivå!C357</f>
        <v>0</v>
      </c>
      <c r="E355" s="12">
        <f>pivå!D357</f>
        <v>0</v>
      </c>
      <c r="F355" s="14" t="str">
        <f>pivå!G357</f>
        <v>2009</v>
      </c>
      <c r="G355" s="25">
        <f>IF(HLOOKUP('lt tabell'!$G$4,pivå!$F$3:$BS$1000,'lt tabell'!$K355,FALSE)="",#N/A,HLOOKUP('lt tabell'!$G$4,pivå!$F$3:$BS$1000,'lt tabell'!$K355,FALSE))</f>
        <v>57.798165137614689</v>
      </c>
      <c r="H355" s="25">
        <f>IF(HLOOKUP('lt tabell'!$G$4+0.1,pivå!$F$3:$BS$1000,'lt tabell'!$K355,FALSE)="",#N/A,HLOOKUP('lt tabell'!$G$4+0.1,pivå!$F$3:$BS$1000,'lt tabell'!$K355,FALSE))</f>
        <v>42.857142857142847</v>
      </c>
      <c r="I355" s="25">
        <f>IF(HLOOKUP('lt tabell'!$G$4+0.2,pivå!$F$3:$BS$1000,'lt tabell'!$K355,FALSE)="",#N/A,HLOOKUP('lt tabell'!$G$4+0.2,pivå!$F$3:$BS$1000,'lt tabell'!$K355,FALSE))</f>
        <v>50.467289719626166</v>
      </c>
      <c r="J355" s="25"/>
      <c r="K355" s="26">
        <f>IF(pivå!BS357="",#N/A,pivå!BS357)</f>
        <v>59.940249864204148</v>
      </c>
      <c r="L355" s="26">
        <f>IF(pivå!BT357="",#N/A,pivå!BT357)</f>
        <v>55.781710914454266</v>
      </c>
      <c r="M355" s="26">
        <f>IF(pivå!BU357="",#N/A,pivå!BU357)</f>
        <v>57.94683257918571</v>
      </c>
      <c r="O355" s="37">
        <f>IF(HLOOKUP('lt tabell'!$G$4,pivå!$BV$3:$EF$1000,'lt tabell'!$K355,FALSE)="",#N/A,HLOOKUP('lt tabell'!$G$4,pivå!$BV$3:$EF$1000,'lt tabell'!$K355,FALSE))</f>
        <v>48.483507729320102</v>
      </c>
      <c r="P355" s="37">
        <f>IF(HLOOKUP('lt tabell'!$G$4+0.1,pivå!$BV$3:$EF$1000,'lt tabell'!$K355,FALSE)="",#N/A,HLOOKUP('lt tabell'!$G$4+0.1,pivå!$BV$3:$EF$1000,'lt tabell'!$K355,FALSE))</f>
        <v>33.346015770328243</v>
      </c>
      <c r="Q355" s="37">
        <f>IF(HLOOKUP('lt tabell'!$G$4+0.2,pivå!$BV$3:$EF$1000,'lt tabell'!$K355,FALSE)="",#N/A,HLOOKUP('lt tabell'!$G$4+0.2,pivå!$BV$3:$EF$1000,'lt tabell'!$K355,FALSE))</f>
        <v>43.752733620194164</v>
      </c>
      <c r="S355" s="37">
        <f>IF(HLOOKUP('lt tabell'!$G$4,pivå!$EJ$3:$GT$1000,'lt tabell'!$K355,FALSE)="",#N/A,HLOOKUP('lt tabell'!$G$4,pivå!$EJ$3:$GT$1000,'lt tabell'!$K355,FALSE))</f>
        <v>67.112822545909282</v>
      </c>
      <c r="T355" s="37">
        <f>IF(HLOOKUP('lt tabell'!$G$4+0.1,pivå!$EJ$3:$GT$1000,'lt tabell'!$K355,FALSE)="",#N/A,HLOOKUP('lt tabell'!$G$4+0.1,pivå!$EJ$3:$GT$1000,'lt tabell'!$K355,FALSE))</f>
        <v>52.368269943957451</v>
      </c>
      <c r="U355" s="37">
        <f>IF(HLOOKUP('lt tabell'!$G$4+0.2,pivå!$EJ$3:$GT$1000,'lt tabell'!$K355,FALSE)="",#N/A,HLOOKUP('lt tabell'!$G$4+0.2,pivå!$EJ$3:$GT$1000,'lt tabell'!$K355,FALSE))</f>
        <v>57.181845819058168</v>
      </c>
    </row>
    <row r="356" spans="1:21" x14ac:dyDescent="0.25">
      <c r="A356" s="23"/>
      <c r="B356" s="9">
        <f>pivå!B358</f>
        <v>0</v>
      </c>
      <c r="C356" s="20">
        <f>pivå!E358</f>
        <v>0</v>
      </c>
      <c r="D356" s="12">
        <f>pivå!C358</f>
        <v>0</v>
      </c>
      <c r="E356" s="12">
        <f>pivå!D358</f>
        <v>0</v>
      </c>
      <c r="F356" s="14" t="str">
        <f>pivå!G358</f>
        <v>2010</v>
      </c>
      <c r="G356" s="25">
        <f>IF(HLOOKUP('lt tabell'!$G$4,pivå!$F$3:$BS$1000,'lt tabell'!$K356,FALSE)="",#N/A,HLOOKUP('lt tabell'!$G$4,pivå!$F$3:$BS$1000,'lt tabell'!$K356,FALSE))</f>
        <v>60.6</v>
      </c>
      <c r="H356" s="25">
        <f>IF(HLOOKUP('lt tabell'!$G$4+0.1,pivå!$F$3:$BS$1000,'lt tabell'!$K356,FALSE)="",#N/A,HLOOKUP('lt tabell'!$G$4+0.1,pivå!$F$3:$BS$1000,'lt tabell'!$K356,FALSE))</f>
        <v>53.7</v>
      </c>
      <c r="I356" s="25">
        <f>IF(HLOOKUP('lt tabell'!$G$4+0.2,pivå!$F$3:$BS$1000,'lt tabell'!$K356,FALSE)="",#N/A,HLOOKUP('lt tabell'!$G$4+0.2,pivå!$F$3:$BS$1000,'lt tabell'!$K356,FALSE))</f>
        <v>57.099999999999994</v>
      </c>
      <c r="J356" s="25"/>
      <c r="K356" s="26">
        <f>IF(pivå!BS358="",#N/A,pivå!BS358)</f>
        <v>59.699999999999996</v>
      </c>
      <c r="L356" s="26">
        <f>IF(pivå!BT358="",#N/A,pivå!BT358)</f>
        <v>55.000000000000007</v>
      </c>
      <c r="M356" s="26">
        <f>IF(pivå!BU358="",#N/A,pivå!BU358)</f>
        <v>57.4</v>
      </c>
      <c r="O356" s="37">
        <f>IF(HLOOKUP('lt tabell'!$G$4,pivå!$BV$3:$EF$1000,'lt tabell'!$K356,FALSE)="",#N/A,HLOOKUP('lt tabell'!$G$4,pivå!$BV$3:$EF$1000,'lt tabell'!$K356,FALSE))</f>
        <v>51.152799999999999</v>
      </c>
      <c r="P356" s="37">
        <f>IF(HLOOKUP('lt tabell'!$G$4+0.1,pivå!$BV$3:$EF$1000,'lt tabell'!$K356,FALSE)="",#N/A,HLOOKUP('lt tabell'!$G$4+0.1,pivå!$BV$3:$EF$1000,'lt tabell'!$K356,FALSE))</f>
        <v>44.252800000000001</v>
      </c>
      <c r="Q356" s="37">
        <f>IF(HLOOKUP('lt tabell'!$G$4+0.2,pivå!$BV$3:$EF$1000,'lt tabell'!$K356,FALSE)="",#N/A,HLOOKUP('lt tabell'!$G$4+0.2,pivå!$BV$3:$EF$1000,'lt tabell'!$K356,FALSE))</f>
        <v>50.416399999999996</v>
      </c>
      <c r="S356" s="37">
        <f>IF(HLOOKUP('lt tabell'!$G$4,pivå!$EJ$3:$GT$1000,'lt tabell'!$K356,FALSE)="",#N/A,HLOOKUP('lt tabell'!$G$4,pivå!$EJ$3:$GT$1000,'lt tabell'!$K356,FALSE))</f>
        <v>70.047200000000004</v>
      </c>
      <c r="T356" s="37">
        <f>IF(HLOOKUP('lt tabell'!$G$4+0.1,pivå!$EJ$3:$GT$1000,'lt tabell'!$K356,FALSE)="",#N/A,HLOOKUP('lt tabell'!$G$4+0.1,pivå!$EJ$3:$GT$1000,'lt tabell'!$K356,FALSE))</f>
        <v>63.147200000000005</v>
      </c>
      <c r="U356" s="37">
        <f>IF(HLOOKUP('lt tabell'!$G$4+0.2,pivå!$EJ$3:$GT$1000,'lt tabell'!$K356,FALSE)="",#N/A,HLOOKUP('lt tabell'!$G$4+0.2,pivå!$EJ$3:$GT$1000,'lt tabell'!$K356,FALSE))</f>
        <v>63.783599999999993</v>
      </c>
    </row>
    <row r="357" spans="1:21" x14ac:dyDescent="0.25">
      <c r="A357" s="23"/>
      <c r="B357" s="9">
        <f>pivå!B359</f>
        <v>0</v>
      </c>
      <c r="C357" s="20">
        <f>pivå!E359</f>
        <v>0</v>
      </c>
      <c r="D357" s="12">
        <f>pivå!C359</f>
        <v>0</v>
      </c>
      <c r="E357" s="12">
        <f>pivå!D359</f>
        <v>0</v>
      </c>
      <c r="F357" s="14">
        <f>pivå!G359</f>
        <v>0</v>
      </c>
      <c r="G357" s="25" t="e">
        <f>IF(HLOOKUP('lt tabell'!$G$4,pivå!$F$3:$BS$1000,'lt tabell'!$K357,FALSE)="",#N/A,HLOOKUP('lt tabell'!$G$4,pivå!$F$3:$BS$1000,'lt tabell'!$K357,FALSE))</f>
        <v>#N/A</v>
      </c>
      <c r="H357" s="25" t="e">
        <f>IF(HLOOKUP('lt tabell'!$G$4+0.1,pivå!$F$3:$BS$1000,'lt tabell'!$K357,FALSE)="",#N/A,HLOOKUP('lt tabell'!$G$4+0.1,pivå!$F$3:$BS$1000,'lt tabell'!$K357,FALSE))</f>
        <v>#N/A</v>
      </c>
      <c r="I357" s="25" t="e">
        <f>IF(HLOOKUP('lt tabell'!$G$4+0.2,pivå!$F$3:$BS$1000,'lt tabell'!$K357,FALSE)="",#N/A,HLOOKUP('lt tabell'!$G$4+0.2,pivå!$F$3:$BS$1000,'lt tabell'!$K357,FALSE))</f>
        <v>#N/A</v>
      </c>
      <c r="J357" s="25"/>
      <c r="K357" s="26" t="e">
        <f>IF(pivå!BS359="",#N/A,pivå!BS359)</f>
        <v>#N/A</v>
      </c>
      <c r="L357" s="26" t="e">
        <f>IF(pivå!BT359="",#N/A,pivå!BT359)</f>
        <v>#N/A</v>
      </c>
      <c r="M357" s="26" t="e">
        <f>IF(pivå!BU359="",#N/A,pivå!BU359)</f>
        <v>#N/A</v>
      </c>
      <c r="O357" s="37" t="e">
        <f>IF(HLOOKUP('lt tabell'!$G$4,pivå!$BV$3:$EF$1000,'lt tabell'!$K357,FALSE)="",#N/A,HLOOKUP('lt tabell'!$G$4,pivå!$BV$3:$EF$1000,'lt tabell'!$K357,FALSE))</f>
        <v>#N/A</v>
      </c>
      <c r="P357" s="37" t="e">
        <f>IF(HLOOKUP('lt tabell'!$G$4+0.1,pivå!$BV$3:$EF$1000,'lt tabell'!$K357,FALSE)="",#N/A,HLOOKUP('lt tabell'!$G$4+0.1,pivå!$BV$3:$EF$1000,'lt tabell'!$K357,FALSE))</f>
        <v>#N/A</v>
      </c>
      <c r="Q357" s="37" t="e">
        <f>IF(HLOOKUP('lt tabell'!$G$4+0.2,pivå!$BV$3:$EF$1000,'lt tabell'!$K357,FALSE)="",#N/A,HLOOKUP('lt tabell'!$G$4+0.2,pivå!$BV$3:$EF$1000,'lt tabell'!$K357,FALSE))</f>
        <v>#N/A</v>
      </c>
      <c r="S357" s="37" t="e">
        <f>IF(HLOOKUP('lt tabell'!$G$4,pivå!$EJ$3:$GT$1000,'lt tabell'!$K357,FALSE)="",#N/A,HLOOKUP('lt tabell'!$G$4,pivå!$EJ$3:$GT$1000,'lt tabell'!$K357,FALSE))</f>
        <v>#N/A</v>
      </c>
      <c r="T357" s="37" t="e">
        <f>IF(HLOOKUP('lt tabell'!$G$4+0.1,pivå!$EJ$3:$GT$1000,'lt tabell'!$K357,FALSE)="",#N/A,HLOOKUP('lt tabell'!$G$4+0.1,pivå!$EJ$3:$GT$1000,'lt tabell'!$K357,FALSE))</f>
        <v>#N/A</v>
      </c>
      <c r="U357" s="37" t="e">
        <f>IF(HLOOKUP('lt tabell'!$G$4+0.2,pivå!$EJ$3:$GT$1000,'lt tabell'!$K357,FALSE)="",#N/A,HLOOKUP('lt tabell'!$G$4+0.2,pivå!$EJ$3:$GT$1000,'lt tabell'!$K357,FALSE))</f>
        <v>#N/A</v>
      </c>
    </row>
    <row r="358" spans="1:21" x14ac:dyDescent="0.25">
      <c r="A358" s="23"/>
      <c r="B358" s="9">
        <f>pivå!B360</f>
        <v>117</v>
      </c>
      <c r="C358" s="20" t="str">
        <f>pivå!E360</f>
        <v>Omoperation vid tjocktarmscancer</v>
      </c>
      <c r="D358" s="12" t="str">
        <f>pivå!C360</f>
        <v>Nationella Coloncancerregistret</v>
      </c>
      <c r="E358" s="12" t="str">
        <f>pivå!D360</f>
        <v>Procent</v>
      </c>
      <c r="F358" s="14" t="str">
        <f>pivå!G360</f>
        <v>2007</v>
      </c>
      <c r="G358" s="25">
        <f>IF(HLOOKUP('lt tabell'!$G$4,pivå!$F$3:$BS$1000,'lt tabell'!$K358,FALSE)="",#N/A,HLOOKUP('lt tabell'!$G$4,pivå!$F$3:$BS$1000,'lt tabell'!$K358,FALSE))</f>
        <v>8.89</v>
      </c>
      <c r="H358" s="25">
        <f>IF(HLOOKUP('lt tabell'!$G$4+0.1,pivå!$F$3:$BS$1000,'lt tabell'!$K358,FALSE)="",#N/A,HLOOKUP('lt tabell'!$G$4+0.1,pivå!$F$3:$BS$1000,'lt tabell'!$K358,FALSE))</f>
        <v>6.38</v>
      </c>
      <c r="I358" s="25">
        <f>IF(HLOOKUP('lt tabell'!$G$4+0.2,pivå!$F$3:$BS$1000,'lt tabell'!$K358,FALSE)="",#N/A,HLOOKUP('lt tabell'!$G$4+0.2,pivå!$F$3:$BS$1000,'lt tabell'!$K358,FALSE))</f>
        <v>7.61</v>
      </c>
      <c r="J358" s="25"/>
      <c r="K358" s="26">
        <f>IF(pivå!BS360="",#N/A,pivå!BS360)</f>
        <v>6.3</v>
      </c>
      <c r="L358" s="26">
        <f>IF(pivå!BT360="",#N/A,pivå!BT360)</f>
        <v>9.6300000000000008</v>
      </c>
      <c r="M358" s="26">
        <f>IF(pivå!BU360="",#N/A,pivå!BU360)</f>
        <v>7.88</v>
      </c>
      <c r="O358" s="37">
        <f>IF(HLOOKUP('lt tabell'!$G$4,pivå!$BV$3:$EF$1000,'lt tabell'!$K358,FALSE)="",#N/A,HLOOKUP('lt tabell'!$G$4,pivå!$BV$3:$EF$1000,'lt tabell'!$K358,FALSE))</f>
        <v>0.5745890264721929</v>
      </c>
      <c r="P358" s="37">
        <f>IF(HLOOKUP('lt tabell'!$G$4+0.1,pivå!$BV$3:$EF$1000,'lt tabell'!$K358,FALSE)="",#N/A,HLOOKUP('lt tabell'!$G$4+0.1,pivå!$BV$3:$EF$1000,'lt tabell'!$K358,FALSE))</f>
        <v>0</v>
      </c>
      <c r="Q358" s="37">
        <f>IF(HLOOKUP('lt tabell'!$G$4+0.2,pivå!$BV$3:$EF$1000,'lt tabell'!$K358,FALSE)="",#N/A,HLOOKUP('lt tabell'!$G$4+0.2,pivå!$BV$3:$EF$1000,'lt tabell'!$K358,FALSE))</f>
        <v>2.1916510650503911</v>
      </c>
      <c r="S358" s="37">
        <f>IF(HLOOKUP('lt tabell'!$G$4,pivå!$EJ$3:$GT$1000,'lt tabell'!$K358,FALSE)="",#N/A,HLOOKUP('lt tabell'!$G$4,pivå!$EJ$3:$GT$1000,'lt tabell'!$K358,FALSE))</f>
        <v>17.205410973527808</v>
      </c>
      <c r="T358" s="37">
        <f>IF(HLOOKUP('lt tabell'!$G$4+0.1,pivå!$EJ$3:$GT$1000,'lt tabell'!$K358,FALSE)="",#N/A,HLOOKUP('lt tabell'!$G$4+0.1,pivå!$EJ$3:$GT$1000,'lt tabell'!$K358,FALSE))</f>
        <v>13.367177887311598</v>
      </c>
      <c r="U358" s="37">
        <f>IF(HLOOKUP('lt tabell'!$G$4+0.2,pivå!$EJ$3:$GT$1000,'lt tabell'!$K358,FALSE)="",#N/A,HLOOKUP('lt tabell'!$G$4+0.2,pivå!$EJ$3:$GT$1000,'lt tabell'!$K358,FALSE))</f>
        <v>13.028348934949609</v>
      </c>
    </row>
    <row r="359" spans="1:21" x14ac:dyDescent="0.25">
      <c r="A359" s="23"/>
      <c r="B359" s="9">
        <f>pivå!B361</f>
        <v>0</v>
      </c>
      <c r="C359" s="20">
        <f>pivå!E361</f>
        <v>0</v>
      </c>
      <c r="D359" s="12">
        <f>pivå!C361</f>
        <v>0</v>
      </c>
      <c r="E359" s="12">
        <f>pivå!D361</f>
        <v>0</v>
      </c>
      <c r="F359" s="14" t="str">
        <f>pivå!G361</f>
        <v>2008</v>
      </c>
      <c r="G359" s="25">
        <f>IF(HLOOKUP('lt tabell'!$G$4,pivå!$F$3:$BS$1000,'lt tabell'!$K359,FALSE)="",#N/A,HLOOKUP('lt tabell'!$G$4,pivå!$F$3:$BS$1000,'lt tabell'!$K359,FALSE))</f>
        <v>3.77</v>
      </c>
      <c r="H359" s="25">
        <f>IF(HLOOKUP('lt tabell'!$G$4+0.1,pivå!$F$3:$BS$1000,'lt tabell'!$K359,FALSE)="",#N/A,HLOOKUP('lt tabell'!$G$4+0.1,pivå!$F$3:$BS$1000,'lt tabell'!$K359,FALSE))</f>
        <v>4.76</v>
      </c>
      <c r="I359" s="25">
        <f>IF(HLOOKUP('lt tabell'!$G$4+0.2,pivå!$F$3:$BS$1000,'lt tabell'!$K359,FALSE)="",#N/A,HLOOKUP('lt tabell'!$G$4+0.2,pivå!$F$3:$BS$1000,'lt tabell'!$K359,FALSE))</f>
        <v>4.21</v>
      </c>
      <c r="J359" s="25"/>
      <c r="K359" s="26">
        <f>IF(pivå!BS361="",#N/A,pivå!BS361)</f>
        <v>6.03</v>
      </c>
      <c r="L359" s="26">
        <f>IF(pivå!BT361="",#N/A,pivå!BT361)</f>
        <v>10.61</v>
      </c>
      <c r="M359" s="26">
        <f>IF(pivå!BU361="",#N/A,pivå!BU361)</f>
        <v>8.26</v>
      </c>
      <c r="O359" s="37">
        <f>IF(HLOOKUP('lt tabell'!$G$4,pivå!$BV$3:$EF$1000,'lt tabell'!$K359,FALSE)="",#N/A,HLOOKUP('lt tabell'!$G$4,pivå!$BV$3:$EF$1000,'lt tabell'!$K359,FALSE))</f>
        <v>0</v>
      </c>
      <c r="P359" s="37">
        <f>IF(HLOOKUP('lt tabell'!$G$4+0.1,pivå!$BV$3:$EF$1000,'lt tabell'!$K359,FALSE)="",#N/A,HLOOKUP('lt tabell'!$G$4+0.1,pivå!$BV$3:$EF$1000,'lt tabell'!$K359,FALSE))</f>
        <v>0</v>
      </c>
      <c r="Q359" s="37">
        <f>IF(HLOOKUP('lt tabell'!$G$4+0.2,pivå!$BV$3:$EF$1000,'lt tabell'!$K359,FALSE)="",#N/A,HLOOKUP('lt tabell'!$G$4+0.2,pivå!$BV$3:$EF$1000,'lt tabell'!$K359,FALSE))</f>
        <v>0.1717295293522918</v>
      </c>
      <c r="S359" s="37">
        <f>IF(HLOOKUP('lt tabell'!$G$4,pivå!$EJ$3:$GT$1000,'lt tabell'!$K359,FALSE)="",#N/A,HLOOKUP('lt tabell'!$G$4,pivå!$EJ$3:$GT$1000,'lt tabell'!$K359,FALSE))</f>
        <v>8.8979532188134893</v>
      </c>
      <c r="T359" s="37">
        <f>IF(HLOOKUP('lt tabell'!$G$4+0.1,pivå!$EJ$3:$GT$1000,'lt tabell'!$K359,FALSE)="",#N/A,HLOOKUP('lt tabell'!$G$4+0.1,pivå!$EJ$3:$GT$1000,'lt tabell'!$K359,FALSE))</f>
        <v>11.199388028894257</v>
      </c>
      <c r="U359" s="37">
        <f>IF(HLOOKUP('lt tabell'!$G$4+0.2,pivå!$EJ$3:$GT$1000,'lt tabell'!$K359,FALSE)="",#N/A,HLOOKUP('lt tabell'!$G$4+0.2,pivå!$EJ$3:$GT$1000,'lt tabell'!$K359,FALSE))</f>
        <v>8.2482704706477072</v>
      </c>
    </row>
    <row r="360" spans="1:21" x14ac:dyDescent="0.25">
      <c r="A360" s="23"/>
      <c r="B360" s="9">
        <f>pivå!B362</f>
        <v>0</v>
      </c>
      <c r="C360" s="20">
        <f>pivå!E362</f>
        <v>0</v>
      </c>
      <c r="D360" s="12">
        <f>pivå!C362</f>
        <v>0</v>
      </c>
      <c r="E360" s="12">
        <f>pivå!D362</f>
        <v>0</v>
      </c>
      <c r="F360" s="14" t="str">
        <f>pivå!G362</f>
        <v>2009</v>
      </c>
      <c r="G360" s="25">
        <f>IF(HLOOKUP('lt tabell'!$G$4,pivå!$F$3:$BS$1000,'lt tabell'!$K360,FALSE)="",#N/A,HLOOKUP('lt tabell'!$G$4,pivå!$F$3:$BS$1000,'lt tabell'!$K360,FALSE))</f>
        <v>10.199999999999999</v>
      </c>
      <c r="H360" s="25">
        <f>IF(HLOOKUP('lt tabell'!$G$4+0.1,pivå!$F$3:$BS$1000,'lt tabell'!$K360,FALSE)="",#N/A,HLOOKUP('lt tabell'!$G$4+0.1,pivå!$F$3:$BS$1000,'lt tabell'!$K360,FALSE))</f>
        <v>8.06</v>
      </c>
      <c r="I360" s="25">
        <f>IF(HLOOKUP('lt tabell'!$G$4+0.2,pivå!$F$3:$BS$1000,'lt tabell'!$K360,FALSE)="",#N/A,HLOOKUP('lt tabell'!$G$4+0.2,pivå!$F$3:$BS$1000,'lt tabell'!$K360,FALSE))</f>
        <v>9.01</v>
      </c>
      <c r="J360" s="25"/>
      <c r="K360" s="26">
        <f>IF(pivå!BS362="",#N/A,pivå!BS362)</f>
        <v>6.29</v>
      </c>
      <c r="L360" s="26">
        <f>IF(pivå!BT362="",#N/A,pivå!BT362)</f>
        <v>11.83</v>
      </c>
      <c r="M360" s="26">
        <f>IF(pivå!BU362="",#N/A,pivå!BU362)</f>
        <v>9.06</v>
      </c>
      <c r="O360" s="37">
        <f>IF(HLOOKUP('lt tabell'!$G$4,pivå!$BV$3:$EF$1000,'lt tabell'!$K360,FALSE)="",#N/A,HLOOKUP('lt tabell'!$G$4,pivå!$BV$3:$EF$1000,'lt tabell'!$K360,FALSE))</f>
        <v>1.7258472989920683</v>
      </c>
      <c r="P360" s="37">
        <f>IF(HLOOKUP('lt tabell'!$G$4+0.1,pivå!$BV$3:$EF$1000,'lt tabell'!$K360,FALSE)="",#N/A,HLOOKUP('lt tabell'!$G$4+0.1,pivå!$BV$3:$EF$1000,'lt tabell'!$K360,FALSE))</f>
        <v>1.2838970255758362</v>
      </c>
      <c r="Q360" s="37">
        <f>IF(HLOOKUP('lt tabell'!$G$4+0.2,pivå!$BV$3:$EF$1000,'lt tabell'!$K360,FALSE)="",#N/A,HLOOKUP('lt tabell'!$G$4+0.2,pivå!$BV$3:$EF$1000,'lt tabell'!$K360,FALSE))</f>
        <v>3.6833543101812314</v>
      </c>
      <c r="S360" s="37">
        <f>IF(HLOOKUP('lt tabell'!$G$4,pivå!$EJ$3:$GT$1000,'lt tabell'!$K360,FALSE)="",#N/A,HLOOKUP('lt tabell'!$G$4,pivå!$EJ$3:$GT$1000,'lt tabell'!$K360,FALSE))</f>
        <v>18.67415270100793</v>
      </c>
      <c r="T360" s="37">
        <f>IF(HLOOKUP('lt tabell'!$G$4+0.1,pivå!$EJ$3:$GT$1000,'lt tabell'!$K360,FALSE)="",#N/A,HLOOKUP('lt tabell'!$G$4+0.1,pivå!$EJ$3:$GT$1000,'lt tabell'!$K360,FALSE))</f>
        <v>14.836102974424165</v>
      </c>
      <c r="U360" s="37">
        <f>IF(HLOOKUP('lt tabell'!$G$4+0.2,pivå!$EJ$3:$GT$1000,'lt tabell'!$K360,FALSE)="",#N/A,HLOOKUP('lt tabell'!$G$4+0.2,pivå!$EJ$3:$GT$1000,'lt tabell'!$K360,FALSE))</f>
        <v>14.336645689818768</v>
      </c>
    </row>
    <row r="361" spans="1:21" x14ac:dyDescent="0.25">
      <c r="A361" s="23"/>
      <c r="B361" s="9">
        <f>pivå!B363</f>
        <v>0</v>
      </c>
      <c r="C361" s="20">
        <f>pivå!E363</f>
        <v>0</v>
      </c>
      <c r="D361" s="12">
        <f>pivå!C363</f>
        <v>0</v>
      </c>
      <c r="E361" s="12">
        <f>pivå!D363</f>
        <v>0</v>
      </c>
      <c r="F361" s="14" t="str">
        <f>pivå!G363</f>
        <v>2010</v>
      </c>
      <c r="G361" s="25">
        <f>IF(HLOOKUP('lt tabell'!$G$4,pivå!$F$3:$BS$1000,'lt tabell'!$K361,FALSE)="",#N/A,HLOOKUP('lt tabell'!$G$4,pivå!$F$3:$BS$1000,'lt tabell'!$K361,FALSE))</f>
        <v>2.2200000000000002</v>
      </c>
      <c r="H361" s="25">
        <f>IF(HLOOKUP('lt tabell'!$G$4+0.1,pivå!$F$3:$BS$1000,'lt tabell'!$K361,FALSE)="",#N/A,HLOOKUP('lt tabell'!$G$4+0.1,pivå!$F$3:$BS$1000,'lt tabell'!$K361,FALSE))</f>
        <v>15.22</v>
      </c>
      <c r="I361" s="25">
        <f>IF(HLOOKUP('lt tabell'!$G$4+0.2,pivå!$F$3:$BS$1000,'lt tabell'!$K361,FALSE)="",#N/A,HLOOKUP('lt tabell'!$G$4+0.2,pivå!$F$3:$BS$1000,'lt tabell'!$K361,FALSE))</f>
        <v>8.7899999999999991</v>
      </c>
      <c r="J361" s="25"/>
      <c r="K361" s="26">
        <f>IF(pivå!BS363="",#N/A,pivå!BS363)</f>
        <v>7.26</v>
      </c>
      <c r="L361" s="26">
        <f>IF(pivå!BT363="",#N/A,pivå!BT363)</f>
        <v>11.21</v>
      </c>
      <c r="M361" s="26">
        <f>IF(pivå!BU363="",#N/A,pivå!BU363)</f>
        <v>9.17</v>
      </c>
      <c r="O361" s="37">
        <f>IF(HLOOKUP('lt tabell'!$G$4,pivå!$BV$3:$EF$1000,'lt tabell'!$K361,FALSE)="",#N/A,HLOOKUP('lt tabell'!$G$4,pivå!$BV$3:$EF$1000,'lt tabell'!$K361,FALSE))</f>
        <v>0</v>
      </c>
      <c r="P361" s="37">
        <f>IF(HLOOKUP('lt tabell'!$G$4+0.1,pivå!$BV$3:$EF$1000,'lt tabell'!$K361,FALSE)="",#N/A,HLOOKUP('lt tabell'!$G$4+0.1,pivå!$BV$3:$EF$1000,'lt tabell'!$K361,FALSE))</f>
        <v>4.8391912996605395</v>
      </c>
      <c r="Q361" s="37">
        <f>IF(HLOOKUP('lt tabell'!$G$4+0.2,pivå!$BV$3:$EF$1000,'lt tabell'!$K361,FALSE)="",#N/A,HLOOKUP('lt tabell'!$G$4+0.2,pivå!$BV$3:$EF$1000,'lt tabell'!$K361,FALSE))</f>
        <v>2.972303773961591</v>
      </c>
      <c r="S361" s="37">
        <f>IF(HLOOKUP('lt tabell'!$G$4,pivå!$EJ$3:$GT$1000,'lt tabell'!$K361,FALSE)="",#N/A,HLOOKUP('lt tabell'!$G$4,pivå!$EJ$3:$GT$1000,'lt tabell'!$K361,FALSE))</f>
        <v>6.5247835371053604</v>
      </c>
      <c r="T361" s="37">
        <f>IF(HLOOKUP('lt tabell'!$G$4+0.1,pivå!$EJ$3:$GT$1000,'lt tabell'!$K361,FALSE)="",#N/A,HLOOKUP('lt tabell'!$G$4+0.1,pivå!$EJ$3:$GT$1000,'lt tabell'!$K361,FALSE))</f>
        <v>25.600808700339464</v>
      </c>
      <c r="U361" s="37">
        <f>IF(HLOOKUP('lt tabell'!$G$4+0.2,pivå!$EJ$3:$GT$1000,'lt tabell'!$K361,FALSE)="",#N/A,HLOOKUP('lt tabell'!$G$4+0.2,pivå!$EJ$3:$GT$1000,'lt tabell'!$K361,FALSE))</f>
        <v>14.607696226038406</v>
      </c>
    </row>
    <row r="362" spans="1:21" x14ac:dyDescent="0.25">
      <c r="A362" s="23"/>
      <c r="B362" s="9">
        <f>pivå!B364</f>
        <v>0</v>
      </c>
      <c r="C362" s="20">
        <f>pivå!E364</f>
        <v>0</v>
      </c>
      <c r="D362" s="12">
        <f>pivå!C364</f>
        <v>0</v>
      </c>
      <c r="E362" s="12">
        <f>pivå!D364</f>
        <v>0</v>
      </c>
      <c r="F362" s="14" t="str">
        <f>pivå!G364</f>
        <v>2011</v>
      </c>
      <c r="G362" s="25">
        <f>IF(HLOOKUP('lt tabell'!$G$4,pivå!$F$3:$BS$1000,'lt tabell'!$K362,FALSE)="",#N/A,HLOOKUP('lt tabell'!$G$4,pivå!$F$3:$BS$1000,'lt tabell'!$K362,FALSE))</f>
        <v>3.7</v>
      </c>
      <c r="H362" s="25">
        <f>IF(HLOOKUP('lt tabell'!$G$4+0.1,pivå!$F$3:$BS$1000,'lt tabell'!$K362,FALSE)="",#N/A,HLOOKUP('lt tabell'!$G$4+0.1,pivå!$F$3:$BS$1000,'lt tabell'!$K362,FALSE))</f>
        <v>6.82</v>
      </c>
      <c r="I362" s="25">
        <f>IF(HLOOKUP('lt tabell'!$G$4+0.2,pivå!$F$3:$BS$1000,'lt tabell'!$K362,FALSE)="",#N/A,HLOOKUP('lt tabell'!$G$4+0.2,pivå!$F$3:$BS$1000,'lt tabell'!$K362,FALSE))</f>
        <v>5.0999999999999996</v>
      </c>
      <c r="J362" s="25"/>
      <c r="K362" s="26">
        <f>IF(pivå!BS364="",#N/A,pivå!BS364)</f>
        <v>5.81</v>
      </c>
      <c r="L362" s="26">
        <f>IF(pivå!BT364="",#N/A,pivå!BT364)</f>
        <v>11.02</v>
      </c>
      <c r="M362" s="26">
        <f>IF(pivå!BU364="",#N/A,pivå!BU364)</f>
        <v>8.39</v>
      </c>
      <c r="O362" s="37">
        <f>IF(HLOOKUP('lt tabell'!$G$4,pivå!$BV$3:$EF$1000,'lt tabell'!$K362,FALSE)="",#N/A,HLOOKUP('lt tabell'!$G$4,pivå!$BV$3:$EF$1000,'lt tabell'!$K362,FALSE))</f>
        <v>0</v>
      </c>
      <c r="P362" s="37">
        <f>IF(HLOOKUP('lt tabell'!$G$4+0.1,pivå!$BV$3:$EF$1000,'lt tabell'!$K362,FALSE)="",#N/A,HLOOKUP('lt tabell'!$G$4+0.1,pivå!$BV$3:$EF$1000,'lt tabell'!$K362,FALSE))</f>
        <v>0</v>
      </c>
      <c r="Q362" s="37">
        <f>IF(HLOOKUP('lt tabell'!$G$4+0.2,pivå!$BV$3:$EF$1000,'lt tabell'!$K362,FALSE)="",#N/A,HLOOKUP('lt tabell'!$G$4+0.2,pivå!$BV$3:$EF$1000,'lt tabell'!$K362,FALSE))</f>
        <v>0.74426722582755289</v>
      </c>
      <c r="S362" s="37">
        <f>IF(HLOOKUP('lt tabell'!$G$4,pivå!$EJ$3:$GT$1000,'lt tabell'!$K362,FALSE)="",#N/A,HLOOKUP('lt tabell'!$G$4,pivå!$EJ$3:$GT$1000,'lt tabell'!$K362,FALSE))</f>
        <v>8.7346953565566743</v>
      </c>
      <c r="T362" s="37">
        <f>IF(HLOOKUP('lt tabell'!$G$4+0.1,pivå!$EJ$3:$GT$1000,'lt tabell'!$K362,FALSE)="",#N/A,HLOOKUP('lt tabell'!$G$4+0.1,pivå!$EJ$3:$GT$1000,'lt tabell'!$K362,FALSE))</f>
        <v>14.268747857190496</v>
      </c>
      <c r="U362" s="37">
        <f>IF(HLOOKUP('lt tabell'!$G$4+0.2,pivå!$EJ$3:$GT$1000,'lt tabell'!$K362,FALSE)="",#N/A,HLOOKUP('lt tabell'!$G$4+0.2,pivå!$EJ$3:$GT$1000,'lt tabell'!$K362,FALSE))</f>
        <v>9.4557327741724464</v>
      </c>
    </row>
    <row r="363" spans="1:21" s="43" customFormat="1" x14ac:dyDescent="0.25">
      <c r="A363" s="40"/>
      <c r="B363" s="41">
        <f>pivå!B365</f>
        <v>0</v>
      </c>
      <c r="C363" s="42">
        <f>pivå!E365</f>
        <v>0</v>
      </c>
      <c r="D363" s="43">
        <f>pivå!C365</f>
        <v>0</v>
      </c>
      <c r="E363" s="43">
        <f>pivå!D365</f>
        <v>0</v>
      </c>
      <c r="F363" s="44" t="str">
        <f>pivå!G365</f>
        <v>2007-2008</v>
      </c>
      <c r="G363" s="45">
        <f>IF(HLOOKUP('lt tabell'!$G$4,pivå!$F$3:$BS$1000,'lt tabell'!$K363,FALSE)="",#N/A,HLOOKUP('lt tabell'!$G$4,pivå!$F$3:$BS$1000,'lt tabell'!$K363,FALSE))</f>
        <v>6.12</v>
      </c>
      <c r="H363" s="45">
        <f>IF(HLOOKUP('lt tabell'!$G$4+0.1,pivå!$F$3:$BS$1000,'lt tabell'!$K363,FALSE)="",#N/A,HLOOKUP('lt tabell'!$G$4+0.1,pivå!$F$3:$BS$1000,'lt tabell'!$K363,FALSE))</f>
        <v>5.62</v>
      </c>
      <c r="I363" s="45">
        <f>IF(HLOOKUP('lt tabell'!$G$4+0.2,pivå!$F$3:$BS$1000,'lt tabell'!$K363,FALSE)="",#N/A,HLOOKUP('lt tabell'!$G$4+0.2,pivå!$F$3:$BS$1000,'lt tabell'!$K363,FALSE))</f>
        <v>5.88</v>
      </c>
      <c r="J363" s="45"/>
      <c r="K363" s="46">
        <f>IF(pivå!BS365="",#N/A,pivå!BS365)</f>
        <v>6.17</v>
      </c>
      <c r="L363" s="46">
        <f>IF(pivå!BT365="",#N/A,pivå!BT365)</f>
        <v>10.130000000000001</v>
      </c>
      <c r="M363" s="46">
        <f>IF(pivå!BU365="",#N/A,pivå!BU365)</f>
        <v>8.07</v>
      </c>
      <c r="O363" s="47">
        <f>IF(HLOOKUP('lt tabell'!$G$4,pivå!$BV$3:$EF$1000,'lt tabell'!$K363,FALSE)="",#N/A,HLOOKUP('lt tabell'!$G$4,pivå!$BV$3:$EF$1000,'lt tabell'!$K363,FALSE))</f>
        <v>1.3742453160745862</v>
      </c>
      <c r="P363" s="47">
        <f>IF(HLOOKUP('lt tabell'!$G$4+0.1,pivå!$BV$3:$EF$1000,'lt tabell'!$K363,FALSE)="",#N/A,HLOOKUP('lt tabell'!$G$4+0.1,pivå!$BV$3:$EF$1000,'lt tabell'!$K363,FALSE))</f>
        <v>0.83514025312095796</v>
      </c>
      <c r="Q363" s="47">
        <f>IF(HLOOKUP('lt tabell'!$G$4+0.2,pivå!$BV$3:$EF$1000,'lt tabell'!$K363,FALSE)="",#N/A,HLOOKUP('lt tabell'!$G$4+0.2,pivå!$BV$3:$EF$1000,'lt tabell'!$K363,FALSE))</f>
        <v>2.5081760557502344</v>
      </c>
      <c r="R363" s="48"/>
      <c r="S363" s="47">
        <f>IF(HLOOKUP('lt tabell'!$G$4,pivå!$EJ$3:$GT$1000,'lt tabell'!$K363,FALSE)="",#N/A,HLOOKUP('lt tabell'!$G$4,pivå!$EJ$3:$GT$1000,'lt tabell'!$K363,FALSE))</f>
        <v>10.865754683925413</v>
      </c>
      <c r="T363" s="47">
        <f>IF(HLOOKUP('lt tabell'!$G$4+0.1,pivå!$EJ$3:$GT$1000,'lt tabell'!$K363,FALSE)="",#N/A,HLOOKUP('lt tabell'!$G$4+0.1,pivå!$EJ$3:$GT$1000,'lt tabell'!$K363,FALSE))</f>
        <v>10.404859746879042</v>
      </c>
      <c r="U363" s="47">
        <f>IF(HLOOKUP('lt tabell'!$G$4+0.2,pivå!$EJ$3:$GT$1000,'lt tabell'!$K363,FALSE)="",#N/A,HLOOKUP('lt tabell'!$G$4+0.2,pivå!$EJ$3:$GT$1000,'lt tabell'!$K363,FALSE))</f>
        <v>9.2518239442497645</v>
      </c>
    </row>
    <row r="364" spans="1:21" s="43" customFormat="1" x14ac:dyDescent="0.25">
      <c r="A364" s="40"/>
      <c r="B364" s="41">
        <f>pivå!B366</f>
        <v>0</v>
      </c>
      <c r="C364" s="42">
        <f>pivå!E366</f>
        <v>0</v>
      </c>
      <c r="D364" s="43">
        <f>pivå!C366</f>
        <v>0</v>
      </c>
      <c r="E364" s="43">
        <f>pivå!D366</f>
        <v>0</v>
      </c>
      <c r="F364" s="44" t="str">
        <f>pivå!G366</f>
        <v>2009-2011</v>
      </c>
      <c r="G364" s="45">
        <f>IF(HLOOKUP('lt tabell'!$G$4,pivå!$F$3:$BS$1000,'lt tabell'!$K364,FALSE)="",#N/A,HLOOKUP('lt tabell'!$G$4,pivå!$F$3:$BS$1000,'lt tabell'!$K364,FALSE))</f>
        <v>5.41</v>
      </c>
      <c r="H364" s="45">
        <f>IF(HLOOKUP('lt tabell'!$G$4+0.1,pivå!$F$3:$BS$1000,'lt tabell'!$K364,FALSE)="",#N/A,HLOOKUP('lt tabell'!$G$4+0.1,pivå!$F$3:$BS$1000,'lt tabell'!$K364,FALSE))</f>
        <v>9.8699999999999992</v>
      </c>
      <c r="I364" s="45">
        <f>IF(HLOOKUP('lt tabell'!$G$4+0.2,pivå!$F$3:$BS$1000,'lt tabell'!$K364,FALSE)="",#N/A,HLOOKUP('lt tabell'!$G$4+0.2,pivå!$F$3:$BS$1000,'lt tabell'!$K364,FALSE))</f>
        <v>7.67</v>
      </c>
      <c r="J364" s="45"/>
      <c r="K364" s="46">
        <f>IF(pivå!BS366="",#N/A,pivå!BS366)</f>
        <v>6.46</v>
      </c>
      <c r="L364" s="46">
        <f>IF(pivå!BT366="",#N/A,pivå!BT366)</f>
        <v>11.35</v>
      </c>
      <c r="M364" s="46">
        <f>IF(pivå!BU366="",#N/A,pivå!BU366)</f>
        <v>8.8800000000000008</v>
      </c>
      <c r="O364" s="47">
        <f>IF(HLOOKUP('lt tabell'!$G$4,pivå!$BV$3:$EF$1000,'lt tabell'!$K364,FALSE)="",#N/A,HLOOKUP('lt tabell'!$G$4,pivå!$BV$3:$EF$1000,'lt tabell'!$K364,FALSE))</f>
        <v>1.7654286324763824</v>
      </c>
      <c r="P364" s="47">
        <f>IF(HLOOKUP('lt tabell'!$G$4+0.1,pivå!$BV$3:$EF$1000,'lt tabell'!$K364,FALSE)="",#N/A,HLOOKUP('lt tabell'!$G$4+0.1,pivå!$BV$3:$EF$1000,'lt tabell'!$K364,FALSE))</f>
        <v>5.128371340096205</v>
      </c>
      <c r="Q364" s="47">
        <f>IF(HLOOKUP('lt tabell'!$G$4+0.2,pivå!$BV$3:$EF$1000,'lt tabell'!$K364,FALSE)="",#N/A,HLOOKUP('lt tabell'!$G$4+0.2,pivå!$BV$3:$EF$1000,'lt tabell'!$K364,FALSE))</f>
        <v>4.6586270585440044</v>
      </c>
      <c r="R364" s="48"/>
      <c r="S364" s="47">
        <f>IF(HLOOKUP('lt tabell'!$G$4,pivå!$EJ$3:$GT$1000,'lt tabell'!$K364,FALSE)="",#N/A,HLOOKUP('lt tabell'!$G$4,pivå!$EJ$3:$GT$1000,'lt tabell'!$K364,FALSE))</f>
        <v>9.0545713675236179</v>
      </c>
      <c r="T364" s="47">
        <f>IF(HLOOKUP('lt tabell'!$G$4+0.1,pivå!$EJ$3:$GT$1000,'lt tabell'!$K364,FALSE)="",#N/A,HLOOKUP('lt tabell'!$G$4+0.1,pivå!$EJ$3:$GT$1000,'lt tabell'!$K364,FALSE))</f>
        <v>14.611628659903793</v>
      </c>
      <c r="U364" s="47">
        <f>IF(HLOOKUP('lt tabell'!$G$4+0.2,pivå!$EJ$3:$GT$1000,'lt tabell'!$K364,FALSE)="",#N/A,HLOOKUP('lt tabell'!$G$4+0.2,pivå!$EJ$3:$GT$1000,'lt tabell'!$K364,FALSE))</f>
        <v>10.681372941455995</v>
      </c>
    </row>
    <row r="365" spans="1:21" x14ac:dyDescent="0.25">
      <c r="A365" s="23"/>
      <c r="B365" s="9">
        <f>pivå!B367</f>
        <v>0</v>
      </c>
      <c r="C365" s="20">
        <f>pivå!E367</f>
        <v>0</v>
      </c>
      <c r="D365" s="12">
        <f>pivå!C367</f>
        <v>0</v>
      </c>
      <c r="E365" s="12">
        <f>pivå!D367</f>
        <v>0</v>
      </c>
      <c r="F365" s="14">
        <f>pivå!G367</f>
        <v>0</v>
      </c>
      <c r="G365" s="25" t="e">
        <f>IF(HLOOKUP('lt tabell'!$G$4,pivå!$F$3:$BS$1000,'lt tabell'!$K365,FALSE)="",#N/A,HLOOKUP('lt tabell'!$G$4,pivå!$F$3:$BS$1000,'lt tabell'!$K365,FALSE))</f>
        <v>#N/A</v>
      </c>
      <c r="H365" s="25" t="e">
        <f>IF(HLOOKUP('lt tabell'!$G$4+0.1,pivå!$F$3:$BS$1000,'lt tabell'!$K365,FALSE)="",#N/A,HLOOKUP('lt tabell'!$G$4+0.1,pivå!$F$3:$BS$1000,'lt tabell'!$K365,FALSE))</f>
        <v>#N/A</v>
      </c>
      <c r="I365" s="25" t="e">
        <f>IF(HLOOKUP('lt tabell'!$G$4+0.2,pivå!$F$3:$BS$1000,'lt tabell'!$K365,FALSE)="",#N/A,HLOOKUP('lt tabell'!$G$4+0.2,pivå!$F$3:$BS$1000,'lt tabell'!$K365,FALSE))</f>
        <v>#N/A</v>
      </c>
      <c r="J365" s="25"/>
      <c r="K365" s="26" t="e">
        <f>IF(pivå!BS367="",#N/A,pivå!BS367)</f>
        <v>#N/A</v>
      </c>
      <c r="L365" s="26" t="e">
        <f>IF(pivå!BT367="",#N/A,pivå!BT367)</f>
        <v>#N/A</v>
      </c>
      <c r="M365" s="26" t="e">
        <f>IF(pivå!BU367="",#N/A,pivå!BU367)</f>
        <v>#N/A</v>
      </c>
      <c r="O365" s="37" t="e">
        <f>IF(HLOOKUP('lt tabell'!$G$4,pivå!$BV$3:$EF$1000,'lt tabell'!$K365,FALSE)="",#N/A,HLOOKUP('lt tabell'!$G$4,pivå!$BV$3:$EF$1000,'lt tabell'!$K365,FALSE))</f>
        <v>#N/A</v>
      </c>
      <c r="P365" s="37" t="e">
        <f>IF(HLOOKUP('lt tabell'!$G$4+0.1,pivå!$BV$3:$EF$1000,'lt tabell'!$K365,FALSE)="",#N/A,HLOOKUP('lt tabell'!$G$4+0.1,pivå!$BV$3:$EF$1000,'lt tabell'!$K365,FALSE))</f>
        <v>#N/A</v>
      </c>
      <c r="Q365" s="37" t="e">
        <f>IF(HLOOKUP('lt tabell'!$G$4+0.2,pivå!$BV$3:$EF$1000,'lt tabell'!$K365,FALSE)="",#N/A,HLOOKUP('lt tabell'!$G$4+0.2,pivå!$BV$3:$EF$1000,'lt tabell'!$K365,FALSE))</f>
        <v>#N/A</v>
      </c>
      <c r="S365" s="37" t="e">
        <f>IF(HLOOKUP('lt tabell'!$G$4,pivå!$EJ$3:$GT$1000,'lt tabell'!$K365,FALSE)="",#N/A,HLOOKUP('lt tabell'!$G$4,pivå!$EJ$3:$GT$1000,'lt tabell'!$K365,FALSE))</f>
        <v>#N/A</v>
      </c>
      <c r="T365" s="37" t="e">
        <f>IF(HLOOKUP('lt tabell'!$G$4+0.1,pivå!$EJ$3:$GT$1000,'lt tabell'!$K365,FALSE)="",#N/A,HLOOKUP('lt tabell'!$G$4+0.1,pivå!$EJ$3:$GT$1000,'lt tabell'!$K365,FALSE))</f>
        <v>#N/A</v>
      </c>
      <c r="U365" s="37" t="e">
        <f>IF(HLOOKUP('lt tabell'!$G$4+0.2,pivå!$EJ$3:$GT$1000,'lt tabell'!$K365,FALSE)="",#N/A,HLOOKUP('lt tabell'!$G$4+0.2,pivå!$EJ$3:$GT$1000,'lt tabell'!$K365,FALSE))</f>
        <v>#N/A</v>
      </c>
    </row>
    <row r="366" spans="1:21" x14ac:dyDescent="0.25">
      <c r="A366" s="23"/>
      <c r="B366" s="9">
        <f>pivå!B368</f>
        <v>118</v>
      </c>
      <c r="C366" s="20" t="str">
        <f>pivå!E368</f>
        <v>Dödlighet vid operation för tjocktarmscancer</v>
      </c>
      <c r="D366" s="12" t="str">
        <f>pivå!C368</f>
        <v>Nationella Coloncancerregistret</v>
      </c>
      <c r="E366" s="12" t="str">
        <f>pivå!D368</f>
        <v>Procent</v>
      </c>
      <c r="F366" s="14" t="str">
        <f>pivå!G368</f>
        <v>2007</v>
      </c>
      <c r="G366" s="25">
        <f>IF(HLOOKUP('lt tabell'!$G$4,pivå!$F$3:$BS$1000,'lt tabell'!$K366,FALSE)="",#N/A,HLOOKUP('lt tabell'!$G$4,pivå!$F$3:$BS$1000,'lt tabell'!$K366,FALSE))</f>
        <v>8.89</v>
      </c>
      <c r="H366" s="25">
        <f>IF(HLOOKUP('lt tabell'!$G$4+0.1,pivå!$F$3:$BS$1000,'lt tabell'!$K366,FALSE)="",#N/A,HLOOKUP('lt tabell'!$G$4+0.1,pivå!$F$3:$BS$1000,'lt tabell'!$K366,FALSE))</f>
        <v>4.55</v>
      </c>
      <c r="I366" s="25">
        <f>IF(HLOOKUP('lt tabell'!$G$4+0.2,pivå!$F$3:$BS$1000,'lt tabell'!$K366,FALSE)="",#N/A,HLOOKUP('lt tabell'!$G$4+0.2,pivå!$F$3:$BS$1000,'lt tabell'!$K366,FALSE))</f>
        <v>6.74</v>
      </c>
      <c r="J366" s="25"/>
      <c r="K366" s="26">
        <f>IF(pivå!BS368="",#N/A,pivå!BS368)</f>
        <v>5.55</v>
      </c>
      <c r="L366" s="26">
        <f>IF(pivå!BT368="",#N/A,pivå!BT368)</f>
        <v>6.16</v>
      </c>
      <c r="M366" s="26">
        <f>IF(pivå!BU368="",#N/A,pivå!BU368)</f>
        <v>5.84</v>
      </c>
      <c r="O366" s="37" t="e">
        <f>IF(HLOOKUP('lt tabell'!$G$4,pivå!$BV$3:$EF$1000,'lt tabell'!$K366,FALSE)="",#N/A,HLOOKUP('lt tabell'!$G$4,pivå!$BV$3:$EF$1000,'lt tabell'!$K366,FALSE))</f>
        <v>#N/A</v>
      </c>
      <c r="P366" s="37" t="e">
        <f>IF(HLOOKUP('lt tabell'!$G$4+0.1,pivå!$BV$3:$EF$1000,'lt tabell'!$K366,FALSE)="",#N/A,HLOOKUP('lt tabell'!$G$4+0.1,pivå!$BV$3:$EF$1000,'lt tabell'!$K366,FALSE))</f>
        <v>#N/A</v>
      </c>
      <c r="Q366" s="37" t="e">
        <f>IF(HLOOKUP('lt tabell'!$G$4+0.2,pivå!$BV$3:$EF$1000,'lt tabell'!$K366,FALSE)="",#N/A,HLOOKUP('lt tabell'!$G$4+0.2,pivå!$BV$3:$EF$1000,'lt tabell'!$K366,FALSE))</f>
        <v>#N/A</v>
      </c>
      <c r="S366" s="37" t="e">
        <f>IF(HLOOKUP('lt tabell'!$G$4,pivå!$EJ$3:$GT$1000,'lt tabell'!$K366,FALSE)="",#N/A,HLOOKUP('lt tabell'!$G$4,pivå!$EJ$3:$GT$1000,'lt tabell'!$K366,FALSE))</f>
        <v>#N/A</v>
      </c>
      <c r="T366" s="37" t="e">
        <f>IF(HLOOKUP('lt tabell'!$G$4+0.1,pivå!$EJ$3:$GT$1000,'lt tabell'!$K366,FALSE)="",#N/A,HLOOKUP('lt tabell'!$G$4+0.1,pivå!$EJ$3:$GT$1000,'lt tabell'!$K366,FALSE))</f>
        <v>#N/A</v>
      </c>
      <c r="U366" s="37" t="e">
        <f>IF(HLOOKUP('lt tabell'!$G$4+0.2,pivå!$EJ$3:$GT$1000,'lt tabell'!$K366,FALSE)="",#N/A,HLOOKUP('lt tabell'!$G$4+0.2,pivå!$EJ$3:$GT$1000,'lt tabell'!$K366,FALSE))</f>
        <v>#N/A</v>
      </c>
    </row>
    <row r="367" spans="1:21" x14ac:dyDescent="0.25">
      <c r="A367" s="23"/>
      <c r="B367" s="9">
        <f>pivå!B369</f>
        <v>0</v>
      </c>
      <c r="C367" s="20">
        <f>pivå!E369</f>
        <v>0</v>
      </c>
      <c r="D367" s="12">
        <f>pivå!C369</f>
        <v>0</v>
      </c>
      <c r="E367" s="12">
        <f>pivå!D369</f>
        <v>0</v>
      </c>
      <c r="F367" s="14" t="str">
        <f>pivå!G369</f>
        <v>2008</v>
      </c>
      <c r="G367" s="25">
        <f>IF(HLOOKUP('lt tabell'!$G$4,pivå!$F$3:$BS$1000,'lt tabell'!$K367,FALSE)="",#N/A,HLOOKUP('lt tabell'!$G$4,pivå!$F$3:$BS$1000,'lt tabell'!$K367,FALSE))</f>
        <v>2</v>
      </c>
      <c r="H367" s="25">
        <f>IF(HLOOKUP('lt tabell'!$G$4+0.1,pivå!$F$3:$BS$1000,'lt tabell'!$K367,FALSE)="",#N/A,HLOOKUP('lt tabell'!$G$4+0.1,pivå!$F$3:$BS$1000,'lt tabell'!$K367,FALSE))</f>
        <v>8.57</v>
      </c>
      <c r="I367" s="25">
        <f>IF(HLOOKUP('lt tabell'!$G$4+0.2,pivå!$F$3:$BS$1000,'lt tabell'!$K367,FALSE)="",#N/A,HLOOKUP('lt tabell'!$G$4+0.2,pivå!$F$3:$BS$1000,'lt tabell'!$K367,FALSE))</f>
        <v>4.71</v>
      </c>
      <c r="J367" s="25"/>
      <c r="K367" s="26">
        <f>IF(pivå!BS369="",#N/A,pivå!BS369)</f>
        <v>4.99</v>
      </c>
      <c r="L367" s="26">
        <f>IF(pivå!BT369="",#N/A,pivå!BT369)</f>
        <v>6.42</v>
      </c>
      <c r="M367" s="26">
        <f>IF(pivå!BU369="",#N/A,pivå!BU369)</f>
        <v>5.69</v>
      </c>
      <c r="O367" s="37" t="e">
        <f>IF(HLOOKUP('lt tabell'!$G$4,pivå!$BV$3:$EF$1000,'lt tabell'!$K367,FALSE)="",#N/A,HLOOKUP('lt tabell'!$G$4,pivå!$BV$3:$EF$1000,'lt tabell'!$K367,FALSE))</f>
        <v>#N/A</v>
      </c>
      <c r="P367" s="37" t="e">
        <f>IF(HLOOKUP('lt tabell'!$G$4+0.1,pivå!$BV$3:$EF$1000,'lt tabell'!$K367,FALSE)="",#N/A,HLOOKUP('lt tabell'!$G$4+0.1,pivå!$BV$3:$EF$1000,'lt tabell'!$K367,FALSE))</f>
        <v>#N/A</v>
      </c>
      <c r="Q367" s="37" t="e">
        <f>IF(HLOOKUP('lt tabell'!$G$4+0.2,pivå!$BV$3:$EF$1000,'lt tabell'!$K367,FALSE)="",#N/A,HLOOKUP('lt tabell'!$G$4+0.2,pivå!$BV$3:$EF$1000,'lt tabell'!$K367,FALSE))</f>
        <v>#N/A</v>
      </c>
      <c r="S367" s="37" t="e">
        <f>IF(HLOOKUP('lt tabell'!$G$4,pivå!$EJ$3:$GT$1000,'lt tabell'!$K367,FALSE)="",#N/A,HLOOKUP('lt tabell'!$G$4,pivå!$EJ$3:$GT$1000,'lt tabell'!$K367,FALSE))</f>
        <v>#N/A</v>
      </c>
      <c r="T367" s="37" t="e">
        <f>IF(HLOOKUP('lt tabell'!$G$4+0.1,pivå!$EJ$3:$GT$1000,'lt tabell'!$K367,FALSE)="",#N/A,HLOOKUP('lt tabell'!$G$4+0.1,pivå!$EJ$3:$GT$1000,'lt tabell'!$K367,FALSE))</f>
        <v>#N/A</v>
      </c>
      <c r="U367" s="37" t="e">
        <f>IF(HLOOKUP('lt tabell'!$G$4+0.2,pivå!$EJ$3:$GT$1000,'lt tabell'!$K367,FALSE)="",#N/A,HLOOKUP('lt tabell'!$G$4+0.2,pivå!$EJ$3:$GT$1000,'lt tabell'!$K367,FALSE))</f>
        <v>#N/A</v>
      </c>
    </row>
    <row r="368" spans="1:21" x14ac:dyDescent="0.25">
      <c r="A368" s="23"/>
      <c r="B368" s="9">
        <f>pivå!B370</f>
        <v>0</v>
      </c>
      <c r="C368" s="20">
        <f>pivå!E370</f>
        <v>0</v>
      </c>
      <c r="D368" s="12">
        <f>pivå!C370</f>
        <v>0</v>
      </c>
      <c r="E368" s="12">
        <f>pivå!D370</f>
        <v>0</v>
      </c>
      <c r="F368" s="14" t="str">
        <f>pivå!G370</f>
        <v>2009</v>
      </c>
      <c r="G368" s="25">
        <f>IF(HLOOKUP('lt tabell'!$G$4,pivå!$F$3:$BS$1000,'lt tabell'!$K368,FALSE)="",#N/A,HLOOKUP('lt tabell'!$G$4,pivå!$F$3:$BS$1000,'lt tabell'!$K368,FALSE))</f>
        <v>2.17</v>
      </c>
      <c r="H368" s="25">
        <f>IF(HLOOKUP('lt tabell'!$G$4+0.1,pivå!$F$3:$BS$1000,'lt tabell'!$K368,FALSE)="",#N/A,HLOOKUP('lt tabell'!$G$4+0.1,pivå!$F$3:$BS$1000,'lt tabell'!$K368,FALSE))</f>
        <v>3.45</v>
      </c>
      <c r="I368" s="25">
        <f>IF(HLOOKUP('lt tabell'!$G$4+0.2,pivå!$F$3:$BS$1000,'lt tabell'!$K368,FALSE)="",#N/A,HLOOKUP('lt tabell'!$G$4+0.2,pivå!$F$3:$BS$1000,'lt tabell'!$K368,FALSE))</f>
        <v>2.88</v>
      </c>
      <c r="J368" s="25"/>
      <c r="K368" s="26">
        <f>IF(pivå!BS370="",#N/A,pivå!BS370)</f>
        <v>5.92</v>
      </c>
      <c r="L368" s="26">
        <f>IF(pivå!BT370="",#N/A,pivå!BT370)</f>
        <v>5.82</v>
      </c>
      <c r="M368" s="26">
        <f>IF(pivå!BU370="",#N/A,pivå!BU370)</f>
        <v>5.87</v>
      </c>
      <c r="O368" s="37" t="e">
        <f>IF(HLOOKUP('lt tabell'!$G$4,pivå!$BV$3:$EF$1000,'lt tabell'!$K368,FALSE)="",#N/A,HLOOKUP('lt tabell'!$G$4,pivå!$BV$3:$EF$1000,'lt tabell'!$K368,FALSE))</f>
        <v>#N/A</v>
      </c>
      <c r="P368" s="37" t="e">
        <f>IF(HLOOKUP('lt tabell'!$G$4+0.1,pivå!$BV$3:$EF$1000,'lt tabell'!$K368,FALSE)="",#N/A,HLOOKUP('lt tabell'!$G$4+0.1,pivå!$BV$3:$EF$1000,'lt tabell'!$K368,FALSE))</f>
        <v>#N/A</v>
      </c>
      <c r="Q368" s="37" t="e">
        <f>IF(HLOOKUP('lt tabell'!$G$4+0.2,pivå!$BV$3:$EF$1000,'lt tabell'!$K368,FALSE)="",#N/A,HLOOKUP('lt tabell'!$G$4+0.2,pivå!$BV$3:$EF$1000,'lt tabell'!$K368,FALSE))</f>
        <v>#N/A</v>
      </c>
      <c r="S368" s="37" t="e">
        <f>IF(HLOOKUP('lt tabell'!$G$4,pivå!$EJ$3:$GT$1000,'lt tabell'!$K368,FALSE)="",#N/A,HLOOKUP('lt tabell'!$G$4,pivå!$EJ$3:$GT$1000,'lt tabell'!$K368,FALSE))</f>
        <v>#N/A</v>
      </c>
      <c r="T368" s="37" t="e">
        <f>IF(HLOOKUP('lt tabell'!$G$4+0.1,pivå!$EJ$3:$GT$1000,'lt tabell'!$K368,FALSE)="",#N/A,HLOOKUP('lt tabell'!$G$4+0.1,pivå!$EJ$3:$GT$1000,'lt tabell'!$K368,FALSE))</f>
        <v>#N/A</v>
      </c>
      <c r="U368" s="37" t="e">
        <f>IF(HLOOKUP('lt tabell'!$G$4+0.2,pivå!$EJ$3:$GT$1000,'lt tabell'!$K368,FALSE)="",#N/A,HLOOKUP('lt tabell'!$G$4+0.2,pivå!$EJ$3:$GT$1000,'lt tabell'!$K368,FALSE))</f>
        <v>#N/A</v>
      </c>
    </row>
    <row r="369" spans="1:21" x14ac:dyDescent="0.25">
      <c r="A369" s="23"/>
      <c r="B369" s="9">
        <f>pivå!B371</f>
        <v>0</v>
      </c>
      <c r="C369" s="20">
        <f>pivå!E371</f>
        <v>0</v>
      </c>
      <c r="D369" s="12">
        <f>pivå!C371</f>
        <v>0</v>
      </c>
      <c r="E369" s="12">
        <f>pivå!D371</f>
        <v>0</v>
      </c>
      <c r="F369" s="14" t="str">
        <f>pivå!G371</f>
        <v>2010</v>
      </c>
      <c r="G369" s="25">
        <f>IF(HLOOKUP('lt tabell'!$G$4,pivå!$F$3:$BS$1000,'lt tabell'!$K369,FALSE)="",#N/A,HLOOKUP('lt tabell'!$G$4,pivå!$F$3:$BS$1000,'lt tabell'!$K369,FALSE))</f>
        <v>2.44</v>
      </c>
      <c r="H369" s="25">
        <f>IF(HLOOKUP('lt tabell'!$G$4+0.1,pivå!$F$3:$BS$1000,'lt tabell'!$K369,FALSE)="",#N/A,HLOOKUP('lt tabell'!$G$4+0.1,pivå!$F$3:$BS$1000,'lt tabell'!$K369,FALSE))</f>
        <v>4.88</v>
      </c>
      <c r="I369" s="25">
        <f>IF(HLOOKUP('lt tabell'!$G$4+0.2,pivå!$F$3:$BS$1000,'lt tabell'!$K369,FALSE)="",#N/A,HLOOKUP('lt tabell'!$G$4+0.2,pivå!$F$3:$BS$1000,'lt tabell'!$K369,FALSE))</f>
        <v>3.66</v>
      </c>
      <c r="J369" s="25"/>
      <c r="K369" s="26">
        <f>IF(pivå!BS371="",#N/A,pivå!BS371)</f>
        <v>4.97</v>
      </c>
      <c r="L369" s="26">
        <f>IF(pivå!BT371="",#N/A,pivå!BT371)</f>
        <v>5.45</v>
      </c>
      <c r="M369" s="26">
        <f>IF(pivå!BU371="",#N/A,pivå!BU371)</f>
        <v>5.2</v>
      </c>
      <c r="O369" s="37" t="e">
        <f>IF(HLOOKUP('lt tabell'!$G$4,pivå!$BV$3:$EF$1000,'lt tabell'!$K369,FALSE)="",#N/A,HLOOKUP('lt tabell'!$G$4,pivå!$BV$3:$EF$1000,'lt tabell'!$K369,FALSE))</f>
        <v>#N/A</v>
      </c>
      <c r="P369" s="37" t="e">
        <f>IF(HLOOKUP('lt tabell'!$G$4+0.1,pivå!$BV$3:$EF$1000,'lt tabell'!$K369,FALSE)="",#N/A,HLOOKUP('lt tabell'!$G$4+0.1,pivå!$BV$3:$EF$1000,'lt tabell'!$K369,FALSE))</f>
        <v>#N/A</v>
      </c>
      <c r="Q369" s="37" t="e">
        <f>IF(HLOOKUP('lt tabell'!$G$4+0.2,pivå!$BV$3:$EF$1000,'lt tabell'!$K369,FALSE)="",#N/A,HLOOKUP('lt tabell'!$G$4+0.2,pivå!$BV$3:$EF$1000,'lt tabell'!$K369,FALSE))</f>
        <v>#N/A</v>
      </c>
      <c r="S369" s="37" t="e">
        <f>IF(HLOOKUP('lt tabell'!$G$4,pivå!$EJ$3:$GT$1000,'lt tabell'!$K369,FALSE)="",#N/A,HLOOKUP('lt tabell'!$G$4,pivå!$EJ$3:$GT$1000,'lt tabell'!$K369,FALSE))</f>
        <v>#N/A</v>
      </c>
      <c r="T369" s="37" t="e">
        <f>IF(HLOOKUP('lt tabell'!$G$4+0.1,pivå!$EJ$3:$GT$1000,'lt tabell'!$K369,FALSE)="",#N/A,HLOOKUP('lt tabell'!$G$4+0.1,pivå!$EJ$3:$GT$1000,'lt tabell'!$K369,FALSE))</f>
        <v>#N/A</v>
      </c>
      <c r="U369" s="37" t="e">
        <f>IF(HLOOKUP('lt tabell'!$G$4+0.2,pivå!$EJ$3:$GT$1000,'lt tabell'!$K369,FALSE)="",#N/A,HLOOKUP('lt tabell'!$G$4+0.2,pivå!$EJ$3:$GT$1000,'lt tabell'!$K369,FALSE))</f>
        <v>#N/A</v>
      </c>
    </row>
    <row r="370" spans="1:21" x14ac:dyDescent="0.25">
      <c r="A370" s="23"/>
      <c r="B370" s="9">
        <f>pivå!B372</f>
        <v>0</v>
      </c>
      <c r="C370" s="20">
        <f>pivå!E372</f>
        <v>0</v>
      </c>
      <c r="D370" s="12">
        <f>pivå!C372</f>
        <v>0</v>
      </c>
      <c r="E370" s="12">
        <f>pivå!D372</f>
        <v>0</v>
      </c>
      <c r="F370" s="14" t="str">
        <f>pivå!G372</f>
        <v>2011</v>
      </c>
      <c r="G370" s="25">
        <f>IF(HLOOKUP('lt tabell'!$G$4,pivå!$F$3:$BS$1000,'lt tabell'!$K370,FALSE)="",#N/A,HLOOKUP('lt tabell'!$G$4,pivå!$F$3:$BS$1000,'lt tabell'!$K370,FALSE))</f>
        <v>2.08</v>
      </c>
      <c r="H370" s="25">
        <f>IF(HLOOKUP('lt tabell'!$G$4+0.1,pivå!$F$3:$BS$1000,'lt tabell'!$K370,FALSE)="",#N/A,HLOOKUP('lt tabell'!$G$4+0.1,pivå!$F$3:$BS$1000,'lt tabell'!$K370,FALSE))</f>
        <v>2.56</v>
      </c>
      <c r="I370" s="25">
        <f>IF(HLOOKUP('lt tabell'!$G$4+0.2,pivå!$F$3:$BS$1000,'lt tabell'!$K370,FALSE)="",#N/A,HLOOKUP('lt tabell'!$G$4+0.2,pivå!$F$3:$BS$1000,'lt tabell'!$K370,FALSE))</f>
        <v>2.2999999999999998</v>
      </c>
      <c r="J370" s="25"/>
      <c r="K370" s="26">
        <f>IF(pivå!BS372="",#N/A,pivå!BS372)</f>
        <v>4.4400000000000004</v>
      </c>
      <c r="L370" s="26">
        <f>IF(pivå!BT372="",#N/A,pivå!BT372)</f>
        <v>5.45</v>
      </c>
      <c r="M370" s="26">
        <f>IF(pivå!BU372="",#N/A,pivå!BU372)</f>
        <v>4.93</v>
      </c>
      <c r="O370" s="37" t="e">
        <f>IF(HLOOKUP('lt tabell'!$G$4,pivå!$BV$3:$EF$1000,'lt tabell'!$K370,FALSE)="",#N/A,HLOOKUP('lt tabell'!$G$4,pivå!$BV$3:$EF$1000,'lt tabell'!$K370,FALSE))</f>
        <v>#N/A</v>
      </c>
      <c r="P370" s="37" t="e">
        <f>IF(HLOOKUP('lt tabell'!$G$4+0.1,pivå!$BV$3:$EF$1000,'lt tabell'!$K370,FALSE)="",#N/A,HLOOKUP('lt tabell'!$G$4+0.1,pivå!$BV$3:$EF$1000,'lt tabell'!$K370,FALSE))</f>
        <v>#N/A</v>
      </c>
      <c r="Q370" s="37" t="e">
        <f>IF(HLOOKUP('lt tabell'!$G$4+0.2,pivå!$BV$3:$EF$1000,'lt tabell'!$K370,FALSE)="",#N/A,HLOOKUP('lt tabell'!$G$4+0.2,pivå!$BV$3:$EF$1000,'lt tabell'!$K370,FALSE))</f>
        <v>#N/A</v>
      </c>
      <c r="S370" s="37" t="e">
        <f>IF(HLOOKUP('lt tabell'!$G$4,pivå!$EJ$3:$GT$1000,'lt tabell'!$K370,FALSE)="",#N/A,HLOOKUP('lt tabell'!$G$4,pivå!$EJ$3:$GT$1000,'lt tabell'!$K370,FALSE))</f>
        <v>#N/A</v>
      </c>
      <c r="T370" s="37" t="e">
        <f>IF(HLOOKUP('lt tabell'!$G$4+0.1,pivå!$EJ$3:$GT$1000,'lt tabell'!$K370,FALSE)="",#N/A,HLOOKUP('lt tabell'!$G$4+0.1,pivå!$EJ$3:$GT$1000,'lt tabell'!$K370,FALSE))</f>
        <v>#N/A</v>
      </c>
      <c r="U370" s="37" t="e">
        <f>IF(HLOOKUP('lt tabell'!$G$4+0.2,pivå!$EJ$3:$GT$1000,'lt tabell'!$K370,FALSE)="",#N/A,HLOOKUP('lt tabell'!$G$4+0.2,pivå!$EJ$3:$GT$1000,'lt tabell'!$K370,FALSE))</f>
        <v>#N/A</v>
      </c>
    </row>
    <row r="371" spans="1:21" s="43" customFormat="1" x14ac:dyDescent="0.25">
      <c r="A371" s="40"/>
      <c r="B371" s="41">
        <f>pivå!B373</f>
        <v>0</v>
      </c>
      <c r="C371" s="42">
        <f>pivå!E373</f>
        <v>0</v>
      </c>
      <c r="D371" s="43">
        <f>pivå!C373</f>
        <v>0</v>
      </c>
      <c r="E371" s="43">
        <f>pivå!D373</f>
        <v>0</v>
      </c>
      <c r="F371" s="44" t="str">
        <f>pivå!G373</f>
        <v>2007-2008</v>
      </c>
      <c r="G371" s="45">
        <f>IF(HLOOKUP('lt tabell'!$G$4,pivå!$F$3:$BS$1000,'lt tabell'!$K371,FALSE)="",#N/A,HLOOKUP('lt tabell'!$G$4,pivå!$F$3:$BS$1000,'lt tabell'!$K371,FALSE))</f>
        <v>5.26</v>
      </c>
      <c r="H371" s="45">
        <f>IF(HLOOKUP('lt tabell'!$G$4+0.1,pivå!$F$3:$BS$1000,'lt tabell'!$K371,FALSE)="",#N/A,HLOOKUP('lt tabell'!$G$4+0.1,pivå!$F$3:$BS$1000,'lt tabell'!$K371,FALSE))</f>
        <v>6.33</v>
      </c>
      <c r="I371" s="45">
        <f>IF(HLOOKUP('lt tabell'!$G$4+0.2,pivå!$F$3:$BS$1000,'lt tabell'!$K371,FALSE)="",#N/A,HLOOKUP('lt tabell'!$G$4+0.2,pivå!$F$3:$BS$1000,'lt tabell'!$K371,FALSE))</f>
        <v>5.75</v>
      </c>
      <c r="J371" s="45"/>
      <c r="K371" s="46">
        <f>IF(pivå!BS373="",#N/A,pivå!BS373)</f>
        <v>5.28</v>
      </c>
      <c r="L371" s="46">
        <f>IF(pivå!BT373="",#N/A,pivå!BT373)</f>
        <v>6.3</v>
      </c>
      <c r="M371" s="46">
        <f>IF(pivå!BU373="",#N/A,pivå!BU373)</f>
        <v>5.76</v>
      </c>
      <c r="O371" s="47" t="e">
        <f>IF(HLOOKUP('lt tabell'!$G$4,pivå!$BV$3:$EF$1000,'lt tabell'!$K371,FALSE)="",#N/A,HLOOKUP('lt tabell'!$G$4,pivå!$BV$3:$EF$1000,'lt tabell'!$K371,FALSE))</f>
        <v>#N/A</v>
      </c>
      <c r="P371" s="47" t="e">
        <f>IF(HLOOKUP('lt tabell'!$G$4+0.1,pivå!$BV$3:$EF$1000,'lt tabell'!$K371,FALSE)="",#N/A,HLOOKUP('lt tabell'!$G$4+0.1,pivå!$BV$3:$EF$1000,'lt tabell'!$K371,FALSE))</f>
        <v>#N/A</v>
      </c>
      <c r="Q371" s="47" t="e">
        <f>IF(HLOOKUP('lt tabell'!$G$4+0.2,pivå!$BV$3:$EF$1000,'lt tabell'!$K371,FALSE)="",#N/A,HLOOKUP('lt tabell'!$G$4+0.2,pivå!$BV$3:$EF$1000,'lt tabell'!$K371,FALSE))</f>
        <v>#N/A</v>
      </c>
      <c r="R371" s="48"/>
      <c r="S371" s="47" t="e">
        <f>IF(HLOOKUP('lt tabell'!$G$4,pivå!$EJ$3:$GT$1000,'lt tabell'!$K371,FALSE)="",#N/A,HLOOKUP('lt tabell'!$G$4,pivå!$EJ$3:$GT$1000,'lt tabell'!$K371,FALSE))</f>
        <v>#N/A</v>
      </c>
      <c r="T371" s="47" t="e">
        <f>IF(HLOOKUP('lt tabell'!$G$4+0.1,pivå!$EJ$3:$GT$1000,'lt tabell'!$K371,FALSE)="",#N/A,HLOOKUP('lt tabell'!$G$4+0.1,pivå!$EJ$3:$GT$1000,'lt tabell'!$K371,FALSE))</f>
        <v>#N/A</v>
      </c>
      <c r="U371" s="47" t="e">
        <f>IF(HLOOKUP('lt tabell'!$G$4+0.2,pivå!$EJ$3:$GT$1000,'lt tabell'!$K371,FALSE)="",#N/A,HLOOKUP('lt tabell'!$G$4+0.2,pivå!$EJ$3:$GT$1000,'lt tabell'!$K371,FALSE))</f>
        <v>#N/A</v>
      </c>
    </row>
    <row r="372" spans="1:21" s="43" customFormat="1" x14ac:dyDescent="0.25">
      <c r="A372" s="40"/>
      <c r="B372" s="41">
        <f>pivå!B374</f>
        <v>0</v>
      </c>
      <c r="C372" s="42">
        <f>pivå!E374</f>
        <v>0</v>
      </c>
      <c r="D372" s="43">
        <f>pivå!C374</f>
        <v>0</v>
      </c>
      <c r="E372" s="43">
        <f>pivå!D374</f>
        <v>0</v>
      </c>
      <c r="F372" s="44" t="str">
        <f>pivå!G374</f>
        <v>2009-2011</v>
      </c>
      <c r="G372" s="45">
        <f>IF(HLOOKUP('lt tabell'!$G$4,pivå!$F$3:$BS$1000,'lt tabell'!$K372,FALSE)="",#N/A,HLOOKUP('lt tabell'!$G$4,pivå!$F$3:$BS$1000,'lt tabell'!$K372,FALSE))</f>
        <v>2.2200000000000002</v>
      </c>
      <c r="H372" s="45">
        <f>IF(HLOOKUP('lt tabell'!$G$4+0.1,pivå!$F$3:$BS$1000,'lt tabell'!$K372,FALSE)="",#N/A,HLOOKUP('lt tabell'!$G$4+0.1,pivå!$F$3:$BS$1000,'lt tabell'!$K372,FALSE))</f>
        <v>3.62</v>
      </c>
      <c r="I372" s="45">
        <f>IF(HLOOKUP('lt tabell'!$G$4+0.2,pivå!$F$3:$BS$1000,'lt tabell'!$K372,FALSE)="",#N/A,HLOOKUP('lt tabell'!$G$4+0.2,pivå!$F$3:$BS$1000,'lt tabell'!$K372,FALSE))</f>
        <v>2.93</v>
      </c>
      <c r="J372" s="45"/>
      <c r="K372" s="46">
        <f>IF(pivå!BS374="",#N/A,pivå!BS374)</f>
        <v>5.1100000000000003</v>
      </c>
      <c r="L372" s="46">
        <f>IF(pivå!BT374="",#N/A,pivå!BT374)</f>
        <v>5.57</v>
      </c>
      <c r="M372" s="46">
        <f>IF(pivå!BU374="",#N/A,pivå!BU374)</f>
        <v>5.34</v>
      </c>
      <c r="O372" s="47">
        <f>IF(HLOOKUP('lt tabell'!$G$4,pivå!$BV$3:$EF$1000,'lt tabell'!$K372,FALSE)="",#N/A,HLOOKUP('lt tabell'!$G$4,pivå!$BV$3:$EF$1000,'lt tabell'!$K372,FALSE))</f>
        <v>0</v>
      </c>
      <c r="P372" s="47">
        <f>IF(HLOOKUP('lt tabell'!$G$4+0.1,pivå!$BV$3:$EF$1000,'lt tabell'!$K372,FALSE)="",#N/A,HLOOKUP('lt tabell'!$G$4+0.1,pivå!$BV$3:$EF$1000,'lt tabell'!$K372,FALSE))</f>
        <v>0.50352050051269615</v>
      </c>
      <c r="Q372" s="47">
        <f>IF(HLOOKUP('lt tabell'!$G$4+0.2,pivå!$BV$3:$EF$1000,'lt tabell'!$K372,FALSE)="",#N/A,HLOOKUP('lt tabell'!$G$4+0.2,pivå!$BV$3:$EF$1000,'lt tabell'!$K372,FALSE))</f>
        <v>0.9294423413355406</v>
      </c>
      <c r="R372" s="48"/>
      <c r="S372" s="47">
        <f>IF(HLOOKUP('lt tabell'!$G$4,pivå!$EJ$3:$GT$1000,'lt tabell'!$K372,FALSE)="",#N/A,HLOOKUP('lt tabell'!$G$4,pivå!$EJ$3:$GT$1000,'lt tabell'!$K372,FALSE))</f>
        <v>4.705367933950849</v>
      </c>
      <c r="T372" s="47">
        <f>IF(HLOOKUP('lt tabell'!$G$4+0.1,pivå!$EJ$3:$GT$1000,'lt tabell'!$K372,FALSE)="",#N/A,HLOOKUP('lt tabell'!$G$4+0.1,pivå!$EJ$3:$GT$1000,'lt tabell'!$K372,FALSE))</f>
        <v>6.7364794994873041</v>
      </c>
      <c r="U372" s="47">
        <f>IF(HLOOKUP('lt tabell'!$G$4+0.2,pivå!$EJ$3:$GT$1000,'lt tabell'!$K372,FALSE)="",#N/A,HLOOKUP('lt tabell'!$G$4+0.2,pivå!$EJ$3:$GT$1000,'lt tabell'!$K372,FALSE))</f>
        <v>4.9305576586644602</v>
      </c>
    </row>
    <row r="373" spans="1:21" x14ac:dyDescent="0.25">
      <c r="A373" s="23"/>
      <c r="B373" s="9">
        <f>pivå!B375</f>
        <v>0</v>
      </c>
      <c r="C373" s="20">
        <f>pivå!E375</f>
        <v>0</v>
      </c>
      <c r="D373" s="12">
        <f>pivå!C375</f>
        <v>0</v>
      </c>
      <c r="E373" s="12">
        <f>pivå!D375</f>
        <v>0</v>
      </c>
      <c r="F373" s="14">
        <f>pivå!G375</f>
        <v>0</v>
      </c>
      <c r="G373" s="25" t="e">
        <f>IF(HLOOKUP('lt tabell'!$G$4,pivå!$F$3:$BS$1000,'lt tabell'!$K373,FALSE)="",#N/A,HLOOKUP('lt tabell'!$G$4,pivå!$F$3:$BS$1000,'lt tabell'!$K373,FALSE))</f>
        <v>#N/A</v>
      </c>
      <c r="H373" s="25" t="e">
        <f>IF(HLOOKUP('lt tabell'!$G$4+0.1,pivå!$F$3:$BS$1000,'lt tabell'!$K373,FALSE)="",#N/A,HLOOKUP('lt tabell'!$G$4+0.1,pivå!$F$3:$BS$1000,'lt tabell'!$K373,FALSE))</f>
        <v>#N/A</v>
      </c>
      <c r="I373" s="25" t="e">
        <f>IF(HLOOKUP('lt tabell'!$G$4+0.2,pivå!$F$3:$BS$1000,'lt tabell'!$K373,FALSE)="",#N/A,HLOOKUP('lt tabell'!$G$4+0.2,pivå!$F$3:$BS$1000,'lt tabell'!$K373,FALSE))</f>
        <v>#N/A</v>
      </c>
      <c r="J373" s="25"/>
      <c r="K373" s="26" t="e">
        <f>IF(pivå!BS375="",#N/A,pivå!BS375)</f>
        <v>#N/A</v>
      </c>
      <c r="L373" s="26" t="e">
        <f>IF(pivå!BT375="",#N/A,pivå!BT375)</f>
        <v>#N/A</v>
      </c>
      <c r="M373" s="26" t="e">
        <f>IF(pivå!BU375="",#N/A,pivå!BU375)</f>
        <v>#N/A</v>
      </c>
      <c r="O373" s="37" t="e">
        <f>IF(HLOOKUP('lt tabell'!$G$4,pivå!$BV$3:$EF$1000,'lt tabell'!$K373,FALSE)="",#N/A,HLOOKUP('lt tabell'!$G$4,pivå!$BV$3:$EF$1000,'lt tabell'!$K373,FALSE))</f>
        <v>#N/A</v>
      </c>
      <c r="P373" s="37" t="e">
        <f>IF(HLOOKUP('lt tabell'!$G$4+0.1,pivå!$BV$3:$EF$1000,'lt tabell'!$K373,FALSE)="",#N/A,HLOOKUP('lt tabell'!$G$4+0.1,pivå!$BV$3:$EF$1000,'lt tabell'!$K373,FALSE))</f>
        <v>#N/A</v>
      </c>
      <c r="Q373" s="37" t="e">
        <f>IF(HLOOKUP('lt tabell'!$G$4+0.2,pivå!$BV$3:$EF$1000,'lt tabell'!$K373,FALSE)="",#N/A,HLOOKUP('lt tabell'!$G$4+0.2,pivå!$BV$3:$EF$1000,'lt tabell'!$K373,FALSE))</f>
        <v>#N/A</v>
      </c>
      <c r="S373" s="37" t="e">
        <f>IF(HLOOKUP('lt tabell'!$G$4,pivå!$EJ$3:$GT$1000,'lt tabell'!$K373,FALSE)="",#N/A,HLOOKUP('lt tabell'!$G$4,pivå!$EJ$3:$GT$1000,'lt tabell'!$K373,FALSE))</f>
        <v>#N/A</v>
      </c>
      <c r="T373" s="37" t="e">
        <f>IF(HLOOKUP('lt tabell'!$G$4+0.1,pivå!$EJ$3:$GT$1000,'lt tabell'!$K373,FALSE)="",#N/A,HLOOKUP('lt tabell'!$G$4+0.1,pivå!$EJ$3:$GT$1000,'lt tabell'!$K373,FALSE))</f>
        <v>#N/A</v>
      </c>
      <c r="U373" s="37" t="e">
        <f>IF(HLOOKUP('lt tabell'!$G$4+0.2,pivå!$EJ$3:$GT$1000,'lt tabell'!$K373,FALSE)="",#N/A,HLOOKUP('lt tabell'!$G$4+0.2,pivå!$EJ$3:$GT$1000,'lt tabell'!$K373,FALSE))</f>
        <v>#N/A</v>
      </c>
    </row>
    <row r="374" spans="1:21" x14ac:dyDescent="0.25">
      <c r="A374" s="23"/>
      <c r="B374" s="9">
        <f>pivå!B376</f>
        <v>120</v>
      </c>
      <c r="C374" s="20" t="str">
        <f>pivå!E376</f>
        <v>Omoperation vid ändtarmscancer</v>
      </c>
      <c r="D374" s="12" t="str">
        <f>pivå!C376</f>
        <v>Svenska Rektalcancerregistret</v>
      </c>
      <c r="E374" s="12" t="str">
        <f>pivå!D376</f>
        <v>Procent</v>
      </c>
      <c r="F374" s="14" t="str">
        <f>pivå!G376</f>
        <v>2002</v>
      </c>
      <c r="G374" s="25">
        <f>IF(HLOOKUP('lt tabell'!$G$4,pivå!$F$3:$BS$1000,'lt tabell'!$K374,FALSE)="",#N/A,HLOOKUP('lt tabell'!$G$4,pivå!$F$3:$BS$1000,'lt tabell'!$K374,FALSE))</f>
        <v>0</v>
      </c>
      <c r="H374" s="25">
        <f>IF(HLOOKUP('lt tabell'!$G$4+0.1,pivå!$F$3:$BS$1000,'lt tabell'!$K374,FALSE)="",#N/A,HLOOKUP('lt tabell'!$G$4+0.1,pivå!$F$3:$BS$1000,'lt tabell'!$K374,FALSE))</f>
        <v>13.04</v>
      </c>
      <c r="I374" s="25">
        <f>IF(HLOOKUP('lt tabell'!$G$4+0.2,pivå!$F$3:$BS$1000,'lt tabell'!$K374,FALSE)="",#N/A,HLOOKUP('lt tabell'!$G$4+0.2,pivå!$F$3:$BS$1000,'lt tabell'!$K374,FALSE))</f>
        <v>8.11</v>
      </c>
      <c r="J374" s="25"/>
      <c r="K374" s="26">
        <f>IF(pivå!BS376="",#N/A,pivå!BS376)</f>
        <v>9.89</v>
      </c>
      <c r="L374" s="26">
        <f>IF(pivå!BT376="",#N/A,pivå!BT376)</f>
        <v>11.14</v>
      </c>
      <c r="M374" s="26">
        <f>IF(pivå!BU376="",#N/A,pivå!BU376)</f>
        <v>10.61</v>
      </c>
      <c r="O374" s="37" t="e">
        <f>IF(HLOOKUP('lt tabell'!$G$4,pivå!$BV$3:$EF$1000,'lt tabell'!$K374,FALSE)="",#N/A,HLOOKUP('lt tabell'!$G$4,pivå!$BV$3:$EF$1000,'lt tabell'!$K374,FALSE))</f>
        <v>#N/A</v>
      </c>
      <c r="P374" s="37" t="e">
        <f>IF(HLOOKUP('lt tabell'!$G$4+0.1,pivå!$BV$3:$EF$1000,'lt tabell'!$K374,FALSE)="",#N/A,HLOOKUP('lt tabell'!$G$4+0.1,pivå!$BV$3:$EF$1000,'lt tabell'!$K374,FALSE))</f>
        <v>#N/A</v>
      </c>
      <c r="Q374" s="37" t="e">
        <f>IF(HLOOKUP('lt tabell'!$G$4+0.2,pivå!$BV$3:$EF$1000,'lt tabell'!$K374,FALSE)="",#N/A,HLOOKUP('lt tabell'!$G$4+0.2,pivå!$BV$3:$EF$1000,'lt tabell'!$K374,FALSE))</f>
        <v>#N/A</v>
      </c>
      <c r="S374" s="37" t="e">
        <f>IF(HLOOKUP('lt tabell'!$G$4,pivå!$EJ$3:$GT$1000,'lt tabell'!$K374,FALSE)="",#N/A,HLOOKUP('lt tabell'!$G$4,pivå!$EJ$3:$GT$1000,'lt tabell'!$K374,FALSE))</f>
        <v>#N/A</v>
      </c>
      <c r="T374" s="37" t="e">
        <f>IF(HLOOKUP('lt tabell'!$G$4+0.1,pivå!$EJ$3:$GT$1000,'lt tabell'!$K374,FALSE)="",#N/A,HLOOKUP('lt tabell'!$G$4+0.1,pivå!$EJ$3:$GT$1000,'lt tabell'!$K374,FALSE))</f>
        <v>#N/A</v>
      </c>
      <c r="U374" s="37" t="e">
        <f>IF(HLOOKUP('lt tabell'!$G$4+0.2,pivå!$EJ$3:$GT$1000,'lt tabell'!$K374,FALSE)="",#N/A,HLOOKUP('lt tabell'!$G$4+0.2,pivå!$EJ$3:$GT$1000,'lt tabell'!$K374,FALSE))</f>
        <v>#N/A</v>
      </c>
    </row>
    <row r="375" spans="1:21" x14ac:dyDescent="0.25">
      <c r="A375" s="23"/>
      <c r="B375" s="9">
        <f>pivå!B377</f>
        <v>0</v>
      </c>
      <c r="C375" s="20">
        <f>pivå!E377</f>
        <v>0</v>
      </c>
      <c r="D375" s="12">
        <f>pivå!C377</f>
        <v>0</v>
      </c>
      <c r="E375" s="12">
        <f>pivå!D377</f>
        <v>0</v>
      </c>
      <c r="F375" s="14" t="str">
        <f>pivå!G377</f>
        <v>2003</v>
      </c>
      <c r="G375" s="25">
        <f>IF(HLOOKUP('lt tabell'!$G$4,pivå!$F$3:$BS$1000,'lt tabell'!$K375,FALSE)="",#N/A,HLOOKUP('lt tabell'!$G$4,pivå!$F$3:$BS$1000,'lt tabell'!$K375,FALSE))</f>
        <v>8.33</v>
      </c>
      <c r="H375" s="25">
        <f>IF(HLOOKUP('lt tabell'!$G$4+0.1,pivå!$F$3:$BS$1000,'lt tabell'!$K375,FALSE)="",#N/A,HLOOKUP('lt tabell'!$G$4+0.1,pivå!$F$3:$BS$1000,'lt tabell'!$K375,FALSE))</f>
        <v>7.69</v>
      </c>
      <c r="I375" s="25">
        <f>IF(HLOOKUP('lt tabell'!$G$4+0.2,pivå!$F$3:$BS$1000,'lt tabell'!$K375,FALSE)="",#N/A,HLOOKUP('lt tabell'!$G$4+0.2,pivå!$F$3:$BS$1000,'lt tabell'!$K375,FALSE))</f>
        <v>8</v>
      </c>
      <c r="J375" s="25"/>
      <c r="K375" s="26">
        <f>IF(pivå!BS377="",#N/A,pivå!BS377)</f>
        <v>8.59</v>
      </c>
      <c r="L375" s="26">
        <f>IF(pivå!BT377="",#N/A,pivå!BT377)</f>
        <v>9.24</v>
      </c>
      <c r="M375" s="26">
        <f>IF(pivå!BU377="",#N/A,pivå!BU377)</f>
        <v>8.9499999999999993</v>
      </c>
      <c r="O375" s="37" t="e">
        <f>IF(HLOOKUP('lt tabell'!$G$4,pivå!$BV$3:$EF$1000,'lt tabell'!$K375,FALSE)="",#N/A,HLOOKUP('lt tabell'!$G$4,pivå!$BV$3:$EF$1000,'lt tabell'!$K375,FALSE))</f>
        <v>#N/A</v>
      </c>
      <c r="P375" s="37" t="e">
        <f>IF(HLOOKUP('lt tabell'!$G$4+0.1,pivå!$BV$3:$EF$1000,'lt tabell'!$K375,FALSE)="",#N/A,HLOOKUP('lt tabell'!$G$4+0.1,pivå!$BV$3:$EF$1000,'lt tabell'!$K375,FALSE))</f>
        <v>#N/A</v>
      </c>
      <c r="Q375" s="37" t="e">
        <f>IF(HLOOKUP('lt tabell'!$G$4+0.2,pivå!$BV$3:$EF$1000,'lt tabell'!$K375,FALSE)="",#N/A,HLOOKUP('lt tabell'!$G$4+0.2,pivå!$BV$3:$EF$1000,'lt tabell'!$K375,FALSE))</f>
        <v>#N/A</v>
      </c>
      <c r="S375" s="37" t="e">
        <f>IF(HLOOKUP('lt tabell'!$G$4,pivå!$EJ$3:$GT$1000,'lt tabell'!$K375,FALSE)="",#N/A,HLOOKUP('lt tabell'!$G$4,pivå!$EJ$3:$GT$1000,'lt tabell'!$K375,FALSE))</f>
        <v>#N/A</v>
      </c>
      <c r="T375" s="37" t="e">
        <f>IF(HLOOKUP('lt tabell'!$G$4+0.1,pivå!$EJ$3:$GT$1000,'lt tabell'!$K375,FALSE)="",#N/A,HLOOKUP('lt tabell'!$G$4+0.1,pivå!$EJ$3:$GT$1000,'lt tabell'!$K375,FALSE))</f>
        <v>#N/A</v>
      </c>
      <c r="U375" s="37" t="e">
        <f>IF(HLOOKUP('lt tabell'!$G$4+0.2,pivå!$EJ$3:$GT$1000,'lt tabell'!$K375,FALSE)="",#N/A,HLOOKUP('lt tabell'!$G$4+0.2,pivå!$EJ$3:$GT$1000,'lt tabell'!$K375,FALSE))</f>
        <v>#N/A</v>
      </c>
    </row>
    <row r="376" spans="1:21" x14ac:dyDescent="0.25">
      <c r="A376" s="23"/>
      <c r="B376" s="9">
        <f>pivå!B378</f>
        <v>0</v>
      </c>
      <c r="C376" s="20">
        <f>pivå!E378</f>
        <v>0</v>
      </c>
      <c r="D376" s="12">
        <f>pivå!C378</f>
        <v>0</v>
      </c>
      <c r="E376" s="12">
        <f>pivå!D378</f>
        <v>0</v>
      </c>
      <c r="F376" s="14" t="str">
        <f>pivå!G378</f>
        <v>2004</v>
      </c>
      <c r="G376" s="25">
        <f>IF(HLOOKUP('lt tabell'!$G$4,pivå!$F$3:$BS$1000,'lt tabell'!$K376,FALSE)="",#N/A,HLOOKUP('lt tabell'!$G$4,pivå!$F$3:$BS$1000,'lt tabell'!$K376,FALSE))</f>
        <v>6.25</v>
      </c>
      <c r="H376" s="25">
        <f>IF(HLOOKUP('lt tabell'!$G$4+0.1,pivå!$F$3:$BS$1000,'lt tabell'!$K376,FALSE)="",#N/A,HLOOKUP('lt tabell'!$G$4+0.1,pivå!$F$3:$BS$1000,'lt tabell'!$K376,FALSE))</f>
        <v>13.64</v>
      </c>
      <c r="I376" s="25">
        <f>IF(HLOOKUP('lt tabell'!$G$4+0.2,pivå!$F$3:$BS$1000,'lt tabell'!$K376,FALSE)="",#N/A,HLOOKUP('lt tabell'!$G$4+0.2,pivå!$F$3:$BS$1000,'lt tabell'!$K376,FALSE))</f>
        <v>10.53</v>
      </c>
      <c r="J376" s="25"/>
      <c r="K376" s="26">
        <f>IF(pivå!BS378="",#N/A,pivå!BS378)</f>
        <v>6.95</v>
      </c>
      <c r="L376" s="26">
        <f>IF(pivå!BT378="",#N/A,pivå!BT378)</f>
        <v>10.23</v>
      </c>
      <c r="M376" s="26">
        <f>IF(pivå!BU378="",#N/A,pivå!BU378)</f>
        <v>8.91</v>
      </c>
      <c r="O376" s="37" t="e">
        <f>IF(HLOOKUP('lt tabell'!$G$4,pivå!$BV$3:$EF$1000,'lt tabell'!$K376,FALSE)="",#N/A,HLOOKUP('lt tabell'!$G$4,pivå!$BV$3:$EF$1000,'lt tabell'!$K376,FALSE))</f>
        <v>#N/A</v>
      </c>
      <c r="P376" s="37" t="e">
        <f>IF(HLOOKUP('lt tabell'!$G$4+0.1,pivå!$BV$3:$EF$1000,'lt tabell'!$K376,FALSE)="",#N/A,HLOOKUP('lt tabell'!$G$4+0.1,pivå!$BV$3:$EF$1000,'lt tabell'!$K376,FALSE))</f>
        <v>#N/A</v>
      </c>
      <c r="Q376" s="37" t="e">
        <f>IF(HLOOKUP('lt tabell'!$G$4+0.2,pivå!$BV$3:$EF$1000,'lt tabell'!$K376,FALSE)="",#N/A,HLOOKUP('lt tabell'!$G$4+0.2,pivå!$BV$3:$EF$1000,'lt tabell'!$K376,FALSE))</f>
        <v>#N/A</v>
      </c>
      <c r="S376" s="37" t="e">
        <f>IF(HLOOKUP('lt tabell'!$G$4,pivå!$EJ$3:$GT$1000,'lt tabell'!$K376,FALSE)="",#N/A,HLOOKUP('lt tabell'!$G$4,pivå!$EJ$3:$GT$1000,'lt tabell'!$K376,FALSE))</f>
        <v>#N/A</v>
      </c>
      <c r="T376" s="37" t="e">
        <f>IF(HLOOKUP('lt tabell'!$G$4+0.1,pivå!$EJ$3:$GT$1000,'lt tabell'!$K376,FALSE)="",#N/A,HLOOKUP('lt tabell'!$G$4+0.1,pivå!$EJ$3:$GT$1000,'lt tabell'!$K376,FALSE))</f>
        <v>#N/A</v>
      </c>
      <c r="U376" s="37" t="e">
        <f>IF(HLOOKUP('lt tabell'!$G$4+0.2,pivå!$EJ$3:$GT$1000,'lt tabell'!$K376,FALSE)="",#N/A,HLOOKUP('lt tabell'!$G$4+0.2,pivå!$EJ$3:$GT$1000,'lt tabell'!$K376,FALSE))</f>
        <v>#N/A</v>
      </c>
    </row>
    <row r="377" spans="1:21" x14ac:dyDescent="0.25">
      <c r="A377" s="23"/>
      <c r="B377" s="9">
        <f>pivå!B379</f>
        <v>0</v>
      </c>
      <c r="C377" s="20">
        <f>pivå!E379</f>
        <v>0</v>
      </c>
      <c r="D377" s="12">
        <f>pivå!C379</f>
        <v>0</v>
      </c>
      <c r="E377" s="12">
        <f>pivå!D379</f>
        <v>0</v>
      </c>
      <c r="F377" s="14" t="str">
        <f>pivå!G379</f>
        <v>2005</v>
      </c>
      <c r="G377" s="25">
        <f>IF(HLOOKUP('lt tabell'!$G$4,pivå!$F$3:$BS$1000,'lt tabell'!$K377,FALSE)="",#N/A,HLOOKUP('lt tabell'!$G$4,pivå!$F$3:$BS$1000,'lt tabell'!$K377,FALSE))</f>
        <v>5.26</v>
      </c>
      <c r="H377" s="25">
        <f>IF(HLOOKUP('lt tabell'!$G$4+0.1,pivå!$F$3:$BS$1000,'lt tabell'!$K377,FALSE)="",#N/A,HLOOKUP('lt tabell'!$G$4+0.1,pivå!$F$3:$BS$1000,'lt tabell'!$K377,FALSE))</f>
        <v>12.5</v>
      </c>
      <c r="I377" s="25">
        <f>IF(HLOOKUP('lt tabell'!$G$4+0.2,pivå!$F$3:$BS$1000,'lt tabell'!$K377,FALSE)="",#N/A,HLOOKUP('lt tabell'!$G$4+0.2,pivå!$F$3:$BS$1000,'lt tabell'!$K377,FALSE))</f>
        <v>8.57</v>
      </c>
      <c r="J377" s="25"/>
      <c r="K377" s="26">
        <f>IF(pivå!BS379="",#N/A,pivå!BS379)</f>
        <v>8.9499999999999993</v>
      </c>
      <c r="L377" s="26">
        <f>IF(pivå!BT379="",#N/A,pivå!BT379)</f>
        <v>10.45</v>
      </c>
      <c r="M377" s="26">
        <f>IF(pivå!BU379="",#N/A,pivå!BU379)</f>
        <v>9.82</v>
      </c>
      <c r="O377" s="37" t="e">
        <f>IF(HLOOKUP('lt tabell'!$G$4,pivå!$BV$3:$EF$1000,'lt tabell'!$K377,FALSE)="",#N/A,HLOOKUP('lt tabell'!$G$4,pivå!$BV$3:$EF$1000,'lt tabell'!$K377,FALSE))</f>
        <v>#N/A</v>
      </c>
      <c r="P377" s="37" t="e">
        <f>IF(HLOOKUP('lt tabell'!$G$4+0.1,pivå!$BV$3:$EF$1000,'lt tabell'!$K377,FALSE)="",#N/A,HLOOKUP('lt tabell'!$G$4+0.1,pivå!$BV$3:$EF$1000,'lt tabell'!$K377,FALSE))</f>
        <v>#N/A</v>
      </c>
      <c r="Q377" s="37" t="e">
        <f>IF(HLOOKUP('lt tabell'!$G$4+0.2,pivå!$BV$3:$EF$1000,'lt tabell'!$K377,FALSE)="",#N/A,HLOOKUP('lt tabell'!$G$4+0.2,pivå!$BV$3:$EF$1000,'lt tabell'!$K377,FALSE))</f>
        <v>#N/A</v>
      </c>
      <c r="S377" s="37" t="e">
        <f>IF(HLOOKUP('lt tabell'!$G$4,pivå!$EJ$3:$GT$1000,'lt tabell'!$K377,FALSE)="",#N/A,HLOOKUP('lt tabell'!$G$4,pivå!$EJ$3:$GT$1000,'lt tabell'!$K377,FALSE))</f>
        <v>#N/A</v>
      </c>
      <c r="T377" s="37" t="e">
        <f>IF(HLOOKUP('lt tabell'!$G$4+0.1,pivå!$EJ$3:$GT$1000,'lt tabell'!$K377,FALSE)="",#N/A,HLOOKUP('lt tabell'!$G$4+0.1,pivå!$EJ$3:$GT$1000,'lt tabell'!$K377,FALSE))</f>
        <v>#N/A</v>
      </c>
      <c r="U377" s="37" t="e">
        <f>IF(HLOOKUP('lt tabell'!$G$4+0.2,pivå!$EJ$3:$GT$1000,'lt tabell'!$K377,FALSE)="",#N/A,HLOOKUP('lt tabell'!$G$4+0.2,pivå!$EJ$3:$GT$1000,'lt tabell'!$K377,FALSE))</f>
        <v>#N/A</v>
      </c>
    </row>
    <row r="378" spans="1:21" x14ac:dyDescent="0.25">
      <c r="A378" s="23"/>
      <c r="B378" s="9">
        <f>pivå!B380</f>
        <v>0</v>
      </c>
      <c r="C378" s="20">
        <f>pivå!E380</f>
        <v>0</v>
      </c>
      <c r="D378" s="12">
        <f>pivå!C380</f>
        <v>0</v>
      </c>
      <c r="E378" s="12">
        <f>pivå!D380</f>
        <v>0</v>
      </c>
      <c r="F378" s="14" t="str">
        <f>pivå!G380</f>
        <v>2006</v>
      </c>
      <c r="G378" s="25">
        <f>IF(HLOOKUP('lt tabell'!$G$4,pivå!$F$3:$BS$1000,'lt tabell'!$K378,FALSE)="",#N/A,HLOOKUP('lt tabell'!$G$4,pivå!$F$3:$BS$1000,'lt tabell'!$K378,FALSE))</f>
        <v>4</v>
      </c>
      <c r="H378" s="25">
        <f>IF(HLOOKUP('lt tabell'!$G$4+0.1,pivå!$F$3:$BS$1000,'lt tabell'!$K378,FALSE)="",#N/A,HLOOKUP('lt tabell'!$G$4+0.1,pivå!$F$3:$BS$1000,'lt tabell'!$K378,FALSE))</f>
        <v>4.3499999999999996</v>
      </c>
      <c r="I378" s="25">
        <f>IF(HLOOKUP('lt tabell'!$G$4+0.2,pivå!$F$3:$BS$1000,'lt tabell'!$K378,FALSE)="",#N/A,HLOOKUP('lt tabell'!$G$4+0.2,pivå!$F$3:$BS$1000,'lt tabell'!$K378,FALSE))</f>
        <v>4.17</v>
      </c>
      <c r="J378" s="25"/>
      <c r="K378" s="26">
        <f>IF(pivå!BS380="",#N/A,pivå!BS380)</f>
        <v>8.1300000000000008</v>
      </c>
      <c r="L378" s="26">
        <f>IF(pivå!BT380="",#N/A,pivå!BT380)</f>
        <v>10.15</v>
      </c>
      <c r="M378" s="26">
        <f>IF(pivå!BU380="",#N/A,pivå!BU380)</f>
        <v>9.36</v>
      </c>
      <c r="O378" s="37" t="e">
        <f>IF(HLOOKUP('lt tabell'!$G$4,pivå!$BV$3:$EF$1000,'lt tabell'!$K378,FALSE)="",#N/A,HLOOKUP('lt tabell'!$G$4,pivå!$BV$3:$EF$1000,'lt tabell'!$K378,FALSE))</f>
        <v>#N/A</v>
      </c>
      <c r="P378" s="37" t="e">
        <f>IF(HLOOKUP('lt tabell'!$G$4+0.1,pivå!$BV$3:$EF$1000,'lt tabell'!$K378,FALSE)="",#N/A,HLOOKUP('lt tabell'!$G$4+0.1,pivå!$BV$3:$EF$1000,'lt tabell'!$K378,FALSE))</f>
        <v>#N/A</v>
      </c>
      <c r="Q378" s="37" t="e">
        <f>IF(HLOOKUP('lt tabell'!$G$4+0.2,pivå!$BV$3:$EF$1000,'lt tabell'!$K378,FALSE)="",#N/A,HLOOKUP('lt tabell'!$G$4+0.2,pivå!$BV$3:$EF$1000,'lt tabell'!$K378,FALSE))</f>
        <v>#N/A</v>
      </c>
      <c r="S378" s="37" t="e">
        <f>IF(HLOOKUP('lt tabell'!$G$4,pivå!$EJ$3:$GT$1000,'lt tabell'!$K378,FALSE)="",#N/A,HLOOKUP('lt tabell'!$G$4,pivå!$EJ$3:$GT$1000,'lt tabell'!$K378,FALSE))</f>
        <v>#N/A</v>
      </c>
      <c r="T378" s="37" t="e">
        <f>IF(HLOOKUP('lt tabell'!$G$4+0.1,pivå!$EJ$3:$GT$1000,'lt tabell'!$K378,FALSE)="",#N/A,HLOOKUP('lt tabell'!$G$4+0.1,pivå!$EJ$3:$GT$1000,'lt tabell'!$K378,FALSE))</f>
        <v>#N/A</v>
      </c>
      <c r="U378" s="37" t="e">
        <f>IF(HLOOKUP('lt tabell'!$G$4+0.2,pivå!$EJ$3:$GT$1000,'lt tabell'!$K378,FALSE)="",#N/A,HLOOKUP('lt tabell'!$G$4+0.2,pivå!$EJ$3:$GT$1000,'lt tabell'!$K378,FALSE))</f>
        <v>#N/A</v>
      </c>
    </row>
    <row r="379" spans="1:21" s="43" customFormat="1" x14ac:dyDescent="0.25">
      <c r="A379" s="40"/>
      <c r="B379" s="9">
        <f>pivå!B381</f>
        <v>0</v>
      </c>
      <c r="C379" s="20">
        <f>pivå!E381</f>
        <v>0</v>
      </c>
      <c r="D379" s="12">
        <f>pivå!C381</f>
        <v>0</v>
      </c>
      <c r="E379" s="12">
        <f>pivå!D381</f>
        <v>0</v>
      </c>
      <c r="F379" s="14" t="str">
        <f>pivå!G381</f>
        <v>2007</v>
      </c>
      <c r="G379" s="25">
        <f>IF(HLOOKUP('lt tabell'!$G$4,pivå!$F$3:$BS$1000,'lt tabell'!$K379,FALSE)="",#N/A,HLOOKUP('lt tabell'!$G$4,pivå!$F$3:$BS$1000,'lt tabell'!$K379,FALSE))</f>
        <v>8.33</v>
      </c>
      <c r="H379" s="25">
        <f>IF(HLOOKUP('lt tabell'!$G$4+0.1,pivå!$F$3:$BS$1000,'lt tabell'!$K379,FALSE)="",#N/A,HLOOKUP('lt tabell'!$G$4+0.1,pivå!$F$3:$BS$1000,'lt tabell'!$K379,FALSE))</f>
        <v>6.9</v>
      </c>
      <c r="I379" s="25">
        <f>IF(HLOOKUP('lt tabell'!$G$4+0.2,pivå!$F$3:$BS$1000,'lt tabell'!$K379,FALSE)="",#N/A,HLOOKUP('lt tabell'!$G$4+0.2,pivå!$F$3:$BS$1000,'lt tabell'!$K379,FALSE))</f>
        <v>7.32</v>
      </c>
      <c r="J379" s="25"/>
      <c r="K379" s="26">
        <f>IF(pivå!BS381="",#N/A,pivå!BS381)</f>
        <v>10.26</v>
      </c>
      <c r="L379" s="26">
        <f>IF(pivå!BT381="",#N/A,pivå!BT381)</f>
        <v>12.71</v>
      </c>
      <c r="M379" s="26">
        <f>IF(pivå!BU381="",#N/A,pivå!BU381)</f>
        <v>11.72</v>
      </c>
      <c r="O379" s="47" t="e">
        <f>IF(HLOOKUP('lt tabell'!$G$4,pivå!$BV$3:$EF$1000,'lt tabell'!$K379,FALSE)="",#N/A,HLOOKUP('lt tabell'!$G$4,pivå!$BV$3:$EF$1000,'lt tabell'!$K379,FALSE))</f>
        <v>#N/A</v>
      </c>
      <c r="P379" s="47" t="e">
        <f>IF(HLOOKUP('lt tabell'!$G$4+0.1,pivå!$BV$3:$EF$1000,'lt tabell'!$K379,FALSE)="",#N/A,HLOOKUP('lt tabell'!$G$4+0.1,pivå!$BV$3:$EF$1000,'lt tabell'!$K379,FALSE))</f>
        <v>#N/A</v>
      </c>
      <c r="Q379" s="47" t="e">
        <f>IF(HLOOKUP('lt tabell'!$G$4+0.2,pivå!$BV$3:$EF$1000,'lt tabell'!$K379,FALSE)="",#N/A,HLOOKUP('lt tabell'!$G$4+0.2,pivå!$BV$3:$EF$1000,'lt tabell'!$K379,FALSE))</f>
        <v>#N/A</v>
      </c>
      <c r="R379" s="48"/>
      <c r="S379" s="47" t="e">
        <f>IF(HLOOKUP('lt tabell'!$G$4,pivå!$EJ$3:$GT$1000,'lt tabell'!$K379,FALSE)="",#N/A,HLOOKUP('lt tabell'!$G$4,pivå!$EJ$3:$GT$1000,'lt tabell'!$K379,FALSE))</f>
        <v>#N/A</v>
      </c>
      <c r="T379" s="47" t="e">
        <f>IF(HLOOKUP('lt tabell'!$G$4+0.1,pivå!$EJ$3:$GT$1000,'lt tabell'!$K379,FALSE)="",#N/A,HLOOKUP('lt tabell'!$G$4+0.1,pivå!$EJ$3:$GT$1000,'lt tabell'!$K379,FALSE))</f>
        <v>#N/A</v>
      </c>
      <c r="U379" s="47" t="e">
        <f>IF(HLOOKUP('lt tabell'!$G$4+0.2,pivå!$EJ$3:$GT$1000,'lt tabell'!$K379,FALSE)="",#N/A,HLOOKUP('lt tabell'!$G$4+0.2,pivå!$EJ$3:$GT$1000,'lt tabell'!$K379,FALSE))</f>
        <v>#N/A</v>
      </c>
    </row>
    <row r="380" spans="1:21" s="43" customFormat="1" x14ac:dyDescent="0.25">
      <c r="A380" s="40"/>
      <c r="B380" s="9">
        <f>pivå!B382</f>
        <v>0</v>
      </c>
      <c r="C380" s="20">
        <f>pivå!E382</f>
        <v>0</v>
      </c>
      <c r="D380" s="12">
        <f>pivå!C382</f>
        <v>0</v>
      </c>
      <c r="E380" s="12">
        <f>pivå!D382</f>
        <v>0</v>
      </c>
      <c r="F380" s="14" t="str">
        <f>pivå!G382</f>
        <v>2008</v>
      </c>
      <c r="G380" s="25">
        <f>IF(HLOOKUP('lt tabell'!$G$4,pivå!$F$3:$BS$1000,'lt tabell'!$K380,FALSE)="",#N/A,HLOOKUP('lt tabell'!$G$4,pivå!$F$3:$BS$1000,'lt tabell'!$K380,FALSE))</f>
        <v>5.56</v>
      </c>
      <c r="H380" s="25">
        <f>IF(HLOOKUP('lt tabell'!$G$4+0.1,pivå!$F$3:$BS$1000,'lt tabell'!$K380,FALSE)="",#N/A,HLOOKUP('lt tabell'!$G$4+0.1,pivå!$F$3:$BS$1000,'lt tabell'!$K380,FALSE))</f>
        <v>3.85</v>
      </c>
      <c r="I380" s="25">
        <f>IF(HLOOKUP('lt tabell'!$G$4+0.2,pivå!$F$3:$BS$1000,'lt tabell'!$K380,FALSE)="",#N/A,HLOOKUP('lt tabell'!$G$4+0.2,pivå!$F$3:$BS$1000,'lt tabell'!$K380,FALSE))</f>
        <v>4.55</v>
      </c>
      <c r="J380" s="25"/>
      <c r="K380" s="26">
        <f>IF(pivå!BS382="",#N/A,pivå!BS382)</f>
        <v>7.96</v>
      </c>
      <c r="L380" s="26">
        <f>IF(pivå!BT382="",#N/A,pivå!BT382)</f>
        <v>12.13</v>
      </c>
      <c r="M380" s="26">
        <f>IF(pivå!BU382="",#N/A,pivå!BU382)</f>
        <v>10.35</v>
      </c>
      <c r="O380" s="47" t="e">
        <f>IF(HLOOKUP('lt tabell'!$G$4,pivå!$BV$3:$EF$1000,'lt tabell'!$K380,FALSE)="",#N/A,HLOOKUP('lt tabell'!$G$4,pivå!$BV$3:$EF$1000,'lt tabell'!$K380,FALSE))</f>
        <v>#N/A</v>
      </c>
      <c r="P380" s="47" t="e">
        <f>IF(HLOOKUP('lt tabell'!$G$4+0.1,pivå!$BV$3:$EF$1000,'lt tabell'!$K380,FALSE)="",#N/A,HLOOKUP('lt tabell'!$G$4+0.1,pivå!$BV$3:$EF$1000,'lt tabell'!$K380,FALSE))</f>
        <v>#N/A</v>
      </c>
      <c r="Q380" s="47" t="e">
        <f>IF(HLOOKUP('lt tabell'!$G$4+0.2,pivå!$BV$3:$EF$1000,'lt tabell'!$K380,FALSE)="",#N/A,HLOOKUP('lt tabell'!$G$4+0.2,pivå!$BV$3:$EF$1000,'lt tabell'!$K380,FALSE))</f>
        <v>#N/A</v>
      </c>
      <c r="R380" s="48"/>
      <c r="S380" s="47" t="e">
        <f>IF(HLOOKUP('lt tabell'!$G$4,pivå!$EJ$3:$GT$1000,'lt tabell'!$K380,FALSE)="",#N/A,HLOOKUP('lt tabell'!$G$4,pivå!$EJ$3:$GT$1000,'lt tabell'!$K380,FALSE))</f>
        <v>#N/A</v>
      </c>
      <c r="T380" s="47" t="e">
        <f>IF(HLOOKUP('lt tabell'!$G$4+0.1,pivå!$EJ$3:$GT$1000,'lt tabell'!$K380,FALSE)="",#N/A,HLOOKUP('lt tabell'!$G$4+0.1,pivå!$EJ$3:$GT$1000,'lt tabell'!$K380,FALSE))</f>
        <v>#N/A</v>
      </c>
      <c r="U380" s="47" t="e">
        <f>IF(HLOOKUP('lt tabell'!$G$4+0.2,pivå!$EJ$3:$GT$1000,'lt tabell'!$K380,FALSE)="",#N/A,HLOOKUP('lt tabell'!$G$4+0.2,pivå!$EJ$3:$GT$1000,'lt tabell'!$K380,FALSE))</f>
        <v>#N/A</v>
      </c>
    </row>
    <row r="381" spans="1:21" x14ac:dyDescent="0.25">
      <c r="A381" s="23"/>
      <c r="B381" s="9">
        <f>pivå!B383</f>
        <v>0</v>
      </c>
      <c r="C381" s="20">
        <f>pivå!E383</f>
        <v>0</v>
      </c>
      <c r="D381" s="12">
        <f>pivå!C383</f>
        <v>0</v>
      </c>
      <c r="E381" s="12">
        <f>pivå!D383</f>
        <v>0</v>
      </c>
      <c r="F381" s="14" t="str">
        <f>pivå!G383</f>
        <v>2009</v>
      </c>
      <c r="G381" s="25">
        <f>IF(HLOOKUP('lt tabell'!$G$4,pivå!$F$3:$BS$1000,'lt tabell'!$K381,FALSE)="",#N/A,HLOOKUP('lt tabell'!$G$4,pivå!$F$3:$BS$1000,'lt tabell'!$K381,FALSE))</f>
        <v>5</v>
      </c>
      <c r="H381" s="25">
        <f>IF(HLOOKUP('lt tabell'!$G$4+0.1,pivå!$F$3:$BS$1000,'lt tabell'!$K381,FALSE)="",#N/A,HLOOKUP('lt tabell'!$G$4+0.1,pivå!$F$3:$BS$1000,'lt tabell'!$K381,FALSE))</f>
        <v>0</v>
      </c>
      <c r="I381" s="25">
        <f>IF(HLOOKUP('lt tabell'!$G$4+0.2,pivå!$F$3:$BS$1000,'lt tabell'!$K381,FALSE)="",#N/A,HLOOKUP('lt tabell'!$G$4+0.2,pivå!$F$3:$BS$1000,'lt tabell'!$K381,FALSE))</f>
        <v>2.94</v>
      </c>
      <c r="J381" s="25"/>
      <c r="K381" s="26">
        <f>IF(pivå!BS383="",#N/A,pivå!BS383)</f>
        <v>7.65</v>
      </c>
      <c r="L381" s="26">
        <f>IF(pivå!BT383="",#N/A,pivå!BT383)</f>
        <v>10.74</v>
      </c>
      <c r="M381" s="26">
        <f>IF(pivå!BU383="",#N/A,pivå!BU383)</f>
        <v>9.5399999999999991</v>
      </c>
      <c r="O381" s="37" t="e">
        <f>IF(HLOOKUP('lt tabell'!$G$4,pivå!$BV$3:$EF$1000,'lt tabell'!$K381,FALSE)="",#N/A,HLOOKUP('lt tabell'!$G$4,pivå!$BV$3:$EF$1000,'lt tabell'!$K381,FALSE))</f>
        <v>#N/A</v>
      </c>
      <c r="P381" s="37" t="e">
        <f>IF(HLOOKUP('lt tabell'!$G$4+0.1,pivå!$BV$3:$EF$1000,'lt tabell'!$K381,FALSE)="",#N/A,HLOOKUP('lt tabell'!$G$4+0.1,pivå!$BV$3:$EF$1000,'lt tabell'!$K381,FALSE))</f>
        <v>#N/A</v>
      </c>
      <c r="Q381" s="37" t="e">
        <f>IF(HLOOKUP('lt tabell'!$G$4+0.2,pivå!$BV$3:$EF$1000,'lt tabell'!$K381,FALSE)="",#N/A,HLOOKUP('lt tabell'!$G$4+0.2,pivå!$BV$3:$EF$1000,'lt tabell'!$K381,FALSE))</f>
        <v>#N/A</v>
      </c>
      <c r="S381" s="37" t="e">
        <f>IF(HLOOKUP('lt tabell'!$G$4,pivå!$EJ$3:$GT$1000,'lt tabell'!$K381,FALSE)="",#N/A,HLOOKUP('lt tabell'!$G$4,pivå!$EJ$3:$GT$1000,'lt tabell'!$K381,FALSE))</f>
        <v>#N/A</v>
      </c>
      <c r="T381" s="37" t="e">
        <f>IF(HLOOKUP('lt tabell'!$G$4+0.1,pivå!$EJ$3:$GT$1000,'lt tabell'!$K381,FALSE)="",#N/A,HLOOKUP('lt tabell'!$G$4+0.1,pivå!$EJ$3:$GT$1000,'lt tabell'!$K381,FALSE))</f>
        <v>#N/A</v>
      </c>
      <c r="U381" s="37" t="e">
        <f>IF(HLOOKUP('lt tabell'!$G$4+0.2,pivå!$EJ$3:$GT$1000,'lt tabell'!$K381,FALSE)="",#N/A,HLOOKUP('lt tabell'!$G$4+0.2,pivå!$EJ$3:$GT$1000,'lt tabell'!$K381,FALSE))</f>
        <v>#N/A</v>
      </c>
    </row>
    <row r="382" spans="1:21" x14ac:dyDescent="0.25">
      <c r="A382" s="23"/>
      <c r="B382" s="9">
        <f>pivå!B384</f>
        <v>0</v>
      </c>
      <c r="C382" s="20">
        <f>pivå!E384</f>
        <v>0</v>
      </c>
      <c r="D382" s="12">
        <f>pivå!C384</f>
        <v>0</v>
      </c>
      <c r="E382" s="12">
        <f>pivå!D384</f>
        <v>0</v>
      </c>
      <c r="F382" s="14" t="str">
        <f>pivå!G384</f>
        <v>2010</v>
      </c>
      <c r="G382" s="25">
        <f>IF(HLOOKUP('lt tabell'!$G$4,pivå!$F$3:$BS$1000,'lt tabell'!$K382,FALSE)="",#N/A,HLOOKUP('lt tabell'!$G$4,pivå!$F$3:$BS$1000,'lt tabell'!$K382,FALSE))</f>
        <v>7.69</v>
      </c>
      <c r="H382" s="25">
        <f>IF(HLOOKUP('lt tabell'!$G$4+0.1,pivå!$F$3:$BS$1000,'lt tabell'!$K382,FALSE)="",#N/A,HLOOKUP('lt tabell'!$G$4+0.1,pivå!$F$3:$BS$1000,'lt tabell'!$K382,FALSE))</f>
        <v>3.57</v>
      </c>
      <c r="I382" s="25">
        <f>IF(HLOOKUP('lt tabell'!$G$4+0.2,pivå!$F$3:$BS$1000,'lt tabell'!$K382,FALSE)="",#N/A,HLOOKUP('lt tabell'!$G$4+0.2,pivå!$F$3:$BS$1000,'lt tabell'!$K382,FALSE))</f>
        <v>5.56</v>
      </c>
      <c r="J382" s="25"/>
      <c r="K382" s="26">
        <f>IF(pivå!BS384="",#N/A,pivå!BS384)</f>
        <v>7.6</v>
      </c>
      <c r="L382" s="26">
        <f>IF(pivå!BT384="",#N/A,pivå!BT384)</f>
        <v>10.74</v>
      </c>
      <c r="M382" s="26">
        <f>IF(pivå!BU384="",#N/A,pivå!BU384)</f>
        <v>9.43</v>
      </c>
      <c r="O382" s="37" t="e">
        <f>IF(HLOOKUP('lt tabell'!$G$4,pivå!$BV$3:$EF$1000,'lt tabell'!$K382,FALSE)="",#N/A,HLOOKUP('lt tabell'!$G$4,pivå!$BV$3:$EF$1000,'lt tabell'!$K382,FALSE))</f>
        <v>#N/A</v>
      </c>
      <c r="P382" s="37" t="e">
        <f>IF(HLOOKUP('lt tabell'!$G$4+0.1,pivå!$BV$3:$EF$1000,'lt tabell'!$K382,FALSE)="",#N/A,HLOOKUP('lt tabell'!$G$4+0.1,pivå!$BV$3:$EF$1000,'lt tabell'!$K382,FALSE))</f>
        <v>#N/A</v>
      </c>
      <c r="Q382" s="37" t="e">
        <f>IF(HLOOKUP('lt tabell'!$G$4+0.2,pivå!$BV$3:$EF$1000,'lt tabell'!$K382,FALSE)="",#N/A,HLOOKUP('lt tabell'!$G$4+0.2,pivå!$BV$3:$EF$1000,'lt tabell'!$K382,FALSE))</f>
        <v>#N/A</v>
      </c>
      <c r="S382" s="37" t="e">
        <f>IF(HLOOKUP('lt tabell'!$G$4,pivå!$EJ$3:$GT$1000,'lt tabell'!$K382,FALSE)="",#N/A,HLOOKUP('lt tabell'!$G$4,pivå!$EJ$3:$GT$1000,'lt tabell'!$K382,FALSE))</f>
        <v>#N/A</v>
      </c>
      <c r="T382" s="37" t="e">
        <f>IF(HLOOKUP('lt tabell'!$G$4+0.1,pivå!$EJ$3:$GT$1000,'lt tabell'!$K382,FALSE)="",#N/A,HLOOKUP('lt tabell'!$G$4+0.1,pivå!$EJ$3:$GT$1000,'lt tabell'!$K382,FALSE))</f>
        <v>#N/A</v>
      </c>
      <c r="U382" s="37" t="e">
        <f>IF(HLOOKUP('lt tabell'!$G$4+0.2,pivå!$EJ$3:$GT$1000,'lt tabell'!$K382,FALSE)="",#N/A,HLOOKUP('lt tabell'!$G$4+0.2,pivå!$EJ$3:$GT$1000,'lt tabell'!$K382,FALSE))</f>
        <v>#N/A</v>
      </c>
    </row>
    <row r="383" spans="1:21" x14ac:dyDescent="0.25">
      <c r="A383" s="23"/>
      <c r="B383" s="9">
        <f>pivå!B385</f>
        <v>0</v>
      </c>
      <c r="C383" s="20">
        <f>pivå!E385</f>
        <v>0</v>
      </c>
      <c r="D383" s="12">
        <f>pivå!C385</f>
        <v>0</v>
      </c>
      <c r="E383" s="12">
        <f>pivå!D385</f>
        <v>0</v>
      </c>
      <c r="F383" s="14" t="str">
        <f>pivå!G385</f>
        <v>2011</v>
      </c>
      <c r="G383" s="25">
        <f>IF(HLOOKUP('lt tabell'!$G$4,pivå!$F$3:$BS$1000,'lt tabell'!$K383,FALSE)="",#N/A,HLOOKUP('lt tabell'!$G$4,pivå!$F$3:$BS$1000,'lt tabell'!$K383,FALSE))</f>
        <v>0</v>
      </c>
      <c r="H383" s="25">
        <f>IF(HLOOKUP('lt tabell'!$G$4+0.1,pivå!$F$3:$BS$1000,'lt tabell'!$K383,FALSE)="",#N/A,HLOOKUP('lt tabell'!$G$4+0.1,pivå!$F$3:$BS$1000,'lt tabell'!$K383,FALSE))</f>
        <v>10.53</v>
      </c>
      <c r="I383" s="25">
        <f>IF(HLOOKUP('lt tabell'!$G$4+0.2,pivå!$F$3:$BS$1000,'lt tabell'!$K383,FALSE)="",#N/A,HLOOKUP('lt tabell'!$G$4+0.2,pivå!$F$3:$BS$1000,'lt tabell'!$K383,FALSE))</f>
        <v>6.06</v>
      </c>
      <c r="J383" s="25"/>
      <c r="K383" s="26">
        <f>IF(pivå!BS385="",#N/A,pivå!BS385)</f>
        <v>7.78</v>
      </c>
      <c r="L383" s="26">
        <f>IF(pivå!BT385="",#N/A,pivå!BT385)</f>
        <v>11</v>
      </c>
      <c r="M383" s="26">
        <f>IF(pivå!BU385="",#N/A,pivå!BU385)</f>
        <v>9.69</v>
      </c>
      <c r="O383" s="37" t="e">
        <f>IF(HLOOKUP('lt tabell'!$G$4,pivå!$BV$3:$EF$1000,'lt tabell'!$K383,FALSE)="",#N/A,HLOOKUP('lt tabell'!$G$4,pivå!$BV$3:$EF$1000,'lt tabell'!$K383,FALSE))</f>
        <v>#N/A</v>
      </c>
      <c r="P383" s="37" t="e">
        <f>IF(HLOOKUP('lt tabell'!$G$4+0.1,pivå!$BV$3:$EF$1000,'lt tabell'!$K383,FALSE)="",#N/A,HLOOKUP('lt tabell'!$G$4+0.1,pivå!$BV$3:$EF$1000,'lt tabell'!$K383,FALSE))</f>
        <v>#N/A</v>
      </c>
      <c r="Q383" s="37" t="e">
        <f>IF(HLOOKUP('lt tabell'!$G$4+0.2,pivå!$BV$3:$EF$1000,'lt tabell'!$K383,FALSE)="",#N/A,HLOOKUP('lt tabell'!$G$4+0.2,pivå!$BV$3:$EF$1000,'lt tabell'!$K383,FALSE))</f>
        <v>#N/A</v>
      </c>
      <c r="S383" s="37" t="e">
        <f>IF(HLOOKUP('lt tabell'!$G$4,pivå!$EJ$3:$GT$1000,'lt tabell'!$K383,FALSE)="",#N/A,HLOOKUP('lt tabell'!$G$4,pivå!$EJ$3:$GT$1000,'lt tabell'!$K383,FALSE))</f>
        <v>#N/A</v>
      </c>
      <c r="T383" s="37" t="e">
        <f>IF(HLOOKUP('lt tabell'!$G$4+0.1,pivå!$EJ$3:$GT$1000,'lt tabell'!$K383,FALSE)="",#N/A,HLOOKUP('lt tabell'!$G$4+0.1,pivå!$EJ$3:$GT$1000,'lt tabell'!$K383,FALSE))</f>
        <v>#N/A</v>
      </c>
      <c r="U383" s="37" t="e">
        <f>IF(HLOOKUP('lt tabell'!$G$4+0.2,pivå!$EJ$3:$GT$1000,'lt tabell'!$K383,FALSE)="",#N/A,HLOOKUP('lt tabell'!$G$4+0.2,pivå!$EJ$3:$GT$1000,'lt tabell'!$K383,FALSE))</f>
        <v>#N/A</v>
      </c>
    </row>
    <row r="384" spans="1:21" s="43" customFormat="1" x14ac:dyDescent="0.25">
      <c r="A384" s="40"/>
      <c r="B384" s="41">
        <f>pivå!B386</f>
        <v>0</v>
      </c>
      <c r="C384" s="42">
        <f>pivå!E386</f>
        <v>0</v>
      </c>
      <c r="D384" s="43">
        <f>pivå!C386</f>
        <v>0</v>
      </c>
      <c r="E384" s="43">
        <f>pivå!D386</f>
        <v>0</v>
      </c>
      <c r="F384" s="44" t="str">
        <f>pivå!G386</f>
        <v>2002-2006</v>
      </c>
      <c r="G384" s="45">
        <f>IF(HLOOKUP('lt tabell'!$G$4,pivå!$F$3:$BS$1000,'lt tabell'!$K384,FALSE)="",#N/A,HLOOKUP('lt tabell'!$G$4,pivå!$F$3:$BS$1000,'lt tabell'!$K384,FALSE))</f>
        <v>4.6500000000000004</v>
      </c>
      <c r="H384" s="45">
        <f>IF(HLOOKUP('lt tabell'!$G$4+0.1,pivå!$F$3:$BS$1000,'lt tabell'!$K384,FALSE)="",#N/A,HLOOKUP('lt tabell'!$G$4+0.1,pivå!$F$3:$BS$1000,'lt tabell'!$K384,FALSE))</f>
        <v>10.31</v>
      </c>
      <c r="I384" s="45">
        <f>IF(HLOOKUP('lt tabell'!$G$4+0.2,pivå!$F$3:$BS$1000,'lt tabell'!$K384,FALSE)="",#N/A,HLOOKUP('lt tabell'!$G$4+0.2,pivå!$F$3:$BS$1000,'lt tabell'!$K384,FALSE))</f>
        <v>7.65</v>
      </c>
      <c r="J384" s="45"/>
      <c r="K384" s="46">
        <f>IF(pivå!BS386="",#N/A,pivå!BS386)</f>
        <v>8.51</v>
      </c>
      <c r="L384" s="46">
        <f>IF(pivå!BT386="",#N/A,pivå!BT386)</f>
        <v>10.24</v>
      </c>
      <c r="M384" s="46">
        <f>IF(pivå!BU386="",#N/A,pivå!BU386)</f>
        <v>9.52</v>
      </c>
      <c r="O384" s="47" t="e">
        <f>IF(HLOOKUP('lt tabell'!$G$4,pivå!$BV$3:$EF$1000,'lt tabell'!$K384,FALSE)="",#N/A,HLOOKUP('lt tabell'!$G$4,pivå!$BV$3:$EF$1000,'lt tabell'!$K384,FALSE))</f>
        <v>#N/A</v>
      </c>
      <c r="P384" s="47" t="e">
        <f>IF(HLOOKUP('lt tabell'!$G$4+0.1,pivå!$BV$3:$EF$1000,'lt tabell'!$K384,FALSE)="",#N/A,HLOOKUP('lt tabell'!$G$4+0.1,pivå!$BV$3:$EF$1000,'lt tabell'!$K384,FALSE))</f>
        <v>#N/A</v>
      </c>
      <c r="Q384" s="47" t="e">
        <f>IF(HLOOKUP('lt tabell'!$G$4+0.2,pivå!$BV$3:$EF$1000,'lt tabell'!$K384,FALSE)="",#N/A,HLOOKUP('lt tabell'!$G$4+0.2,pivå!$BV$3:$EF$1000,'lt tabell'!$K384,FALSE))</f>
        <v>#N/A</v>
      </c>
      <c r="R384" s="48"/>
      <c r="S384" s="47" t="e">
        <f>IF(HLOOKUP('lt tabell'!$G$4,pivå!$EJ$3:$GT$1000,'lt tabell'!$K384,FALSE)="",#N/A,HLOOKUP('lt tabell'!$G$4,pivå!$EJ$3:$GT$1000,'lt tabell'!$K384,FALSE))</f>
        <v>#N/A</v>
      </c>
      <c r="T384" s="47" t="e">
        <f>IF(HLOOKUP('lt tabell'!$G$4+0.1,pivå!$EJ$3:$GT$1000,'lt tabell'!$K384,FALSE)="",#N/A,HLOOKUP('lt tabell'!$G$4+0.1,pivå!$EJ$3:$GT$1000,'lt tabell'!$K384,FALSE))</f>
        <v>#N/A</v>
      </c>
      <c r="U384" s="47" t="e">
        <f>IF(HLOOKUP('lt tabell'!$G$4+0.2,pivå!$EJ$3:$GT$1000,'lt tabell'!$K384,FALSE)="",#N/A,HLOOKUP('lt tabell'!$G$4+0.2,pivå!$EJ$3:$GT$1000,'lt tabell'!$K384,FALSE))</f>
        <v>#N/A</v>
      </c>
    </row>
    <row r="385" spans="1:21" s="43" customFormat="1" x14ac:dyDescent="0.25">
      <c r="A385" s="40"/>
      <c r="B385" s="41">
        <f>pivå!B387</f>
        <v>0</v>
      </c>
      <c r="C385" s="42">
        <f>pivå!E387</f>
        <v>0</v>
      </c>
      <c r="D385" s="43">
        <f>pivå!C387</f>
        <v>0</v>
      </c>
      <c r="E385" s="43">
        <f>pivå!D387</f>
        <v>0</v>
      </c>
      <c r="F385" s="44" t="str">
        <f>pivå!G387</f>
        <v>2007-2011</v>
      </c>
      <c r="G385" s="45">
        <f>IF(HLOOKUP('lt tabell'!$G$4,pivå!$F$3:$BS$1000,'lt tabell'!$K385,FALSE)="",#N/A,HLOOKUP('lt tabell'!$G$4,pivå!$F$3:$BS$1000,'lt tabell'!$K385,FALSE))</f>
        <v>5.56</v>
      </c>
      <c r="H385" s="45">
        <f>IF(HLOOKUP('lt tabell'!$G$4+0.1,pivå!$F$3:$BS$1000,'lt tabell'!$K385,FALSE)="",#N/A,HLOOKUP('lt tabell'!$G$4+0.1,pivå!$F$3:$BS$1000,'lt tabell'!$K385,FALSE))</f>
        <v>5.17</v>
      </c>
      <c r="I385" s="45">
        <f>IF(HLOOKUP('lt tabell'!$G$4+0.2,pivå!$F$3:$BS$1000,'lt tabell'!$K385,FALSE)="",#N/A,HLOOKUP('lt tabell'!$G$4+0.2,pivå!$F$3:$BS$1000,'lt tabell'!$K385,FALSE))</f>
        <v>5.34</v>
      </c>
      <c r="J385" s="45"/>
      <c r="K385" s="46">
        <f>IF(pivå!BS387="",#N/A,pivå!BS387)</f>
        <v>8.23</v>
      </c>
      <c r="L385" s="46">
        <f>IF(pivå!BT387="",#N/A,pivå!BT387)</f>
        <v>11.46</v>
      </c>
      <c r="M385" s="46">
        <f>IF(pivå!BU387="",#N/A,pivå!BU387)</f>
        <v>10.14</v>
      </c>
      <c r="O385" s="47">
        <f>IF(HLOOKUP('lt tabell'!$G$4,pivå!$BV$3:$EF$1000,'lt tabell'!$K385,FALSE)="",#N/A,HLOOKUP('lt tabell'!$G$4,pivå!$BV$3:$EF$1000,'lt tabell'!$K385,FALSE))</f>
        <v>0.82576075072949795</v>
      </c>
      <c r="P385" s="47">
        <f>IF(HLOOKUP('lt tabell'!$G$4+0.1,pivå!$BV$3:$EF$1000,'lt tabell'!$K385,FALSE)="",#N/A,HLOOKUP('lt tabell'!$G$4+0.1,pivå!$BV$3:$EF$1000,'lt tabell'!$K385,FALSE))</f>
        <v>1.1405550804111995</v>
      </c>
      <c r="Q385" s="47">
        <f>IF(HLOOKUP('lt tabell'!$G$4+0.2,pivå!$BV$3:$EF$1000,'lt tabell'!$K385,FALSE)="",#N/A,HLOOKUP('lt tabell'!$G$4+0.2,pivå!$BV$3:$EF$1000,'lt tabell'!$K385,FALSE))</f>
        <v>2.2697316212308243</v>
      </c>
      <c r="R385" s="48"/>
      <c r="S385" s="47">
        <f>IF(HLOOKUP('lt tabell'!$G$4,pivå!$EJ$3:$GT$1000,'lt tabell'!$K385,FALSE)="",#N/A,HLOOKUP('lt tabell'!$G$4,pivå!$EJ$3:$GT$1000,'lt tabell'!$K385,FALSE))</f>
        <v>10.2942392492705</v>
      </c>
      <c r="T385" s="47">
        <f>IF(HLOOKUP('lt tabell'!$G$4+0.1,pivå!$EJ$3:$GT$1000,'lt tabell'!$K385,FALSE)="",#N/A,HLOOKUP('lt tabell'!$G$4+0.1,pivå!$EJ$3:$GT$1000,'lt tabell'!$K385,FALSE))</f>
        <v>9.1994449195887995</v>
      </c>
      <c r="U385" s="47">
        <f>IF(HLOOKUP('lt tabell'!$G$4+0.2,pivå!$EJ$3:$GT$1000,'lt tabell'!$K385,FALSE)="",#N/A,HLOOKUP('lt tabell'!$G$4+0.2,pivå!$EJ$3:$GT$1000,'lt tabell'!$K385,FALSE))</f>
        <v>8.4102683787691745</v>
      </c>
    </row>
    <row r="386" spans="1:21" x14ac:dyDescent="0.25">
      <c r="A386" s="23"/>
      <c r="B386" s="9">
        <f>pivå!B388</f>
        <v>0</v>
      </c>
      <c r="C386" s="20">
        <f>pivå!E388</f>
        <v>0</v>
      </c>
      <c r="D386" s="12">
        <f>pivå!C388</f>
        <v>0</v>
      </c>
      <c r="E386" s="12">
        <f>pivå!D388</f>
        <v>0</v>
      </c>
      <c r="F386" s="14">
        <f>pivå!G388</f>
        <v>0</v>
      </c>
      <c r="G386" s="25" t="e">
        <f>IF(HLOOKUP('lt tabell'!$G$4,pivå!$F$3:$BS$1000,'lt tabell'!$K386,FALSE)="",#N/A,HLOOKUP('lt tabell'!$G$4,pivå!$F$3:$BS$1000,'lt tabell'!$K386,FALSE))</f>
        <v>#N/A</v>
      </c>
      <c r="H386" s="25" t="e">
        <f>IF(HLOOKUP('lt tabell'!$G$4+0.1,pivå!$F$3:$BS$1000,'lt tabell'!$K386,FALSE)="",#N/A,HLOOKUP('lt tabell'!$G$4+0.1,pivå!$F$3:$BS$1000,'lt tabell'!$K386,FALSE))</f>
        <v>#N/A</v>
      </c>
      <c r="I386" s="25" t="e">
        <f>IF(HLOOKUP('lt tabell'!$G$4+0.2,pivå!$F$3:$BS$1000,'lt tabell'!$K386,FALSE)="",#N/A,HLOOKUP('lt tabell'!$G$4+0.2,pivå!$F$3:$BS$1000,'lt tabell'!$K386,FALSE))</f>
        <v>#N/A</v>
      </c>
      <c r="J386" s="25"/>
      <c r="K386" s="26" t="e">
        <f>IF(pivå!BS388="",#N/A,pivå!BS388)</f>
        <v>#N/A</v>
      </c>
      <c r="L386" s="26" t="e">
        <f>IF(pivå!BT388="",#N/A,pivå!BT388)</f>
        <v>#N/A</v>
      </c>
      <c r="M386" s="26" t="e">
        <f>IF(pivå!BU388="",#N/A,pivå!BU388)</f>
        <v>#N/A</v>
      </c>
      <c r="O386" s="37" t="e">
        <f>IF(HLOOKUP('lt tabell'!$G$4,pivå!$BV$3:$EF$1000,'lt tabell'!$K386,FALSE)="",#N/A,HLOOKUP('lt tabell'!$G$4,pivå!$BV$3:$EF$1000,'lt tabell'!$K386,FALSE))</f>
        <v>#N/A</v>
      </c>
      <c r="P386" s="37" t="e">
        <f>IF(HLOOKUP('lt tabell'!$G$4+0.1,pivå!$BV$3:$EF$1000,'lt tabell'!$K386,FALSE)="",#N/A,HLOOKUP('lt tabell'!$G$4+0.1,pivå!$BV$3:$EF$1000,'lt tabell'!$K386,FALSE))</f>
        <v>#N/A</v>
      </c>
      <c r="Q386" s="37" t="e">
        <f>IF(HLOOKUP('lt tabell'!$G$4+0.2,pivå!$BV$3:$EF$1000,'lt tabell'!$K386,FALSE)="",#N/A,HLOOKUP('lt tabell'!$G$4+0.2,pivå!$BV$3:$EF$1000,'lt tabell'!$K386,FALSE))</f>
        <v>#N/A</v>
      </c>
      <c r="S386" s="37" t="e">
        <f>IF(HLOOKUP('lt tabell'!$G$4,pivå!$EJ$3:$GT$1000,'lt tabell'!$K386,FALSE)="",#N/A,HLOOKUP('lt tabell'!$G$4,pivå!$EJ$3:$GT$1000,'lt tabell'!$K386,FALSE))</f>
        <v>#N/A</v>
      </c>
      <c r="T386" s="37" t="e">
        <f>IF(HLOOKUP('lt tabell'!$G$4+0.1,pivå!$EJ$3:$GT$1000,'lt tabell'!$K386,FALSE)="",#N/A,HLOOKUP('lt tabell'!$G$4+0.1,pivå!$EJ$3:$GT$1000,'lt tabell'!$K386,FALSE))</f>
        <v>#N/A</v>
      </c>
      <c r="U386" s="37" t="e">
        <f>IF(HLOOKUP('lt tabell'!$G$4+0.2,pivå!$EJ$3:$GT$1000,'lt tabell'!$K386,FALSE)="",#N/A,HLOOKUP('lt tabell'!$G$4+0.2,pivå!$EJ$3:$GT$1000,'lt tabell'!$K386,FALSE))</f>
        <v>#N/A</v>
      </c>
    </row>
    <row r="387" spans="1:21" s="43" customFormat="1" x14ac:dyDescent="0.25">
      <c r="A387" s="40"/>
      <c r="B387" s="9">
        <f>pivå!B389</f>
        <v>121</v>
      </c>
      <c r="C387" s="20" t="str">
        <f>pivå!E389</f>
        <v>Dödlighet vid operation för ändtarmscancer</v>
      </c>
      <c r="D387" s="12" t="str">
        <f>pivå!C389</f>
        <v>Svenska Rektalcancerregistret</v>
      </c>
      <c r="E387" s="12" t="str">
        <f>pivå!D389</f>
        <v>Procent</v>
      </c>
      <c r="F387" s="14" t="str">
        <f>pivå!G389</f>
        <v>2006</v>
      </c>
      <c r="G387" s="25">
        <f>IF(HLOOKUP('lt tabell'!$G$4,pivå!$F$3:$BS$1000,'lt tabell'!$K387,FALSE)="",#N/A,HLOOKUP('lt tabell'!$G$4,pivå!$F$3:$BS$1000,'lt tabell'!$K387,FALSE))</f>
        <v>4</v>
      </c>
      <c r="H387" s="25">
        <f>IF(HLOOKUP('lt tabell'!$G$4+0.1,pivå!$F$3:$BS$1000,'lt tabell'!$K387,FALSE)="",#N/A,HLOOKUP('lt tabell'!$G$4+0.1,pivå!$F$3:$BS$1000,'lt tabell'!$K387,FALSE))</f>
        <v>4.3499999999999996</v>
      </c>
      <c r="I387" s="25">
        <f>IF(HLOOKUP('lt tabell'!$G$4+0.2,pivå!$F$3:$BS$1000,'lt tabell'!$K387,FALSE)="",#N/A,HLOOKUP('lt tabell'!$G$4+0.2,pivå!$F$3:$BS$1000,'lt tabell'!$K387,FALSE))</f>
        <v>4.17</v>
      </c>
      <c r="J387" s="25"/>
      <c r="K387" s="26">
        <f>IF(pivå!BS389="",#N/A,pivå!BS389)</f>
        <v>3.32</v>
      </c>
      <c r="L387" s="26">
        <f>IF(pivå!BT389="",#N/A,pivå!BT389)</f>
        <v>3.59</v>
      </c>
      <c r="M387" s="26">
        <f>IF(pivå!BU389="",#N/A,pivå!BU389)</f>
        <v>3.48</v>
      </c>
      <c r="O387" s="37" t="e">
        <f>IF(HLOOKUP('lt tabell'!$G$4,pivå!$BV$3:$EF$1000,'lt tabell'!$K387,FALSE)="",#N/A,HLOOKUP('lt tabell'!$G$4,pivå!$BV$3:$EF$1000,'lt tabell'!$K387,FALSE))</f>
        <v>#N/A</v>
      </c>
      <c r="P387" s="37" t="e">
        <f>IF(HLOOKUP('lt tabell'!$G$4+0.1,pivå!$BV$3:$EF$1000,'lt tabell'!$K387,FALSE)="",#N/A,HLOOKUP('lt tabell'!$G$4+0.1,pivå!$BV$3:$EF$1000,'lt tabell'!$K387,FALSE))</f>
        <v>#N/A</v>
      </c>
      <c r="Q387" s="37" t="e">
        <f>IF(HLOOKUP('lt tabell'!$G$4+0.2,pivå!$BV$3:$EF$1000,'lt tabell'!$K387,FALSE)="",#N/A,HLOOKUP('lt tabell'!$G$4+0.2,pivå!$BV$3:$EF$1000,'lt tabell'!$K387,FALSE))</f>
        <v>#N/A</v>
      </c>
      <c r="R387" s="36"/>
      <c r="S387" s="37" t="e">
        <f>IF(HLOOKUP('lt tabell'!$G$4,pivå!$EJ$3:$GT$1000,'lt tabell'!$K387,FALSE)="",#N/A,HLOOKUP('lt tabell'!$G$4,pivå!$EJ$3:$GT$1000,'lt tabell'!$K387,FALSE))</f>
        <v>#N/A</v>
      </c>
      <c r="T387" s="37" t="e">
        <f>IF(HLOOKUP('lt tabell'!$G$4+0.1,pivå!$EJ$3:$GT$1000,'lt tabell'!$K387,FALSE)="",#N/A,HLOOKUP('lt tabell'!$G$4+0.1,pivå!$EJ$3:$GT$1000,'lt tabell'!$K387,FALSE))</f>
        <v>#N/A</v>
      </c>
      <c r="U387" s="37" t="e">
        <f>IF(HLOOKUP('lt tabell'!$G$4+0.2,pivå!$EJ$3:$GT$1000,'lt tabell'!$K387,FALSE)="",#N/A,HLOOKUP('lt tabell'!$G$4+0.2,pivå!$EJ$3:$GT$1000,'lt tabell'!$K387,FALSE))</f>
        <v>#N/A</v>
      </c>
    </row>
    <row r="388" spans="1:21" s="43" customFormat="1" x14ac:dyDescent="0.25">
      <c r="A388" s="40"/>
      <c r="B388" s="9">
        <f>pivå!B390</f>
        <v>0</v>
      </c>
      <c r="C388" s="20">
        <f>pivå!E390</f>
        <v>0</v>
      </c>
      <c r="D388" s="12">
        <f>pivå!C390</f>
        <v>0</v>
      </c>
      <c r="E388" s="12">
        <f>pivå!D390</f>
        <v>0</v>
      </c>
      <c r="F388" s="14" t="str">
        <f>pivå!G390</f>
        <v>2007</v>
      </c>
      <c r="G388" s="25">
        <f>IF(HLOOKUP('lt tabell'!$G$4,pivå!$F$3:$BS$1000,'lt tabell'!$K388,FALSE)="",#N/A,HLOOKUP('lt tabell'!$G$4,pivå!$F$3:$BS$1000,'lt tabell'!$K388,FALSE))</f>
        <v>0</v>
      </c>
      <c r="H388" s="25">
        <f>IF(HLOOKUP('lt tabell'!$G$4+0.1,pivå!$F$3:$BS$1000,'lt tabell'!$K388,FALSE)="",#N/A,HLOOKUP('lt tabell'!$G$4+0.1,pivå!$F$3:$BS$1000,'lt tabell'!$K388,FALSE))</f>
        <v>3.7</v>
      </c>
      <c r="I388" s="25">
        <f>IF(HLOOKUP('lt tabell'!$G$4+0.2,pivå!$F$3:$BS$1000,'lt tabell'!$K388,FALSE)="",#N/A,HLOOKUP('lt tabell'!$G$4+0.2,pivå!$F$3:$BS$1000,'lt tabell'!$K388,FALSE))</f>
        <v>2.63</v>
      </c>
      <c r="J388" s="25"/>
      <c r="K388" s="26">
        <f>IF(pivå!BS390="",#N/A,pivå!BS390)</f>
        <v>3.07</v>
      </c>
      <c r="L388" s="26">
        <f>IF(pivå!BT390="",#N/A,pivå!BT390)</f>
        <v>4.5599999999999996</v>
      </c>
      <c r="M388" s="26">
        <f>IF(pivå!BU390="",#N/A,pivå!BU390)</f>
        <v>3.98</v>
      </c>
      <c r="O388" s="37" t="e">
        <f>IF(HLOOKUP('lt tabell'!$G$4,pivå!$BV$3:$EF$1000,'lt tabell'!$K388,FALSE)="",#N/A,HLOOKUP('lt tabell'!$G$4,pivå!$BV$3:$EF$1000,'lt tabell'!$K388,FALSE))</f>
        <v>#N/A</v>
      </c>
      <c r="P388" s="37" t="e">
        <f>IF(HLOOKUP('lt tabell'!$G$4+0.1,pivå!$BV$3:$EF$1000,'lt tabell'!$K388,FALSE)="",#N/A,HLOOKUP('lt tabell'!$G$4+0.1,pivå!$BV$3:$EF$1000,'lt tabell'!$K388,FALSE))</f>
        <v>#N/A</v>
      </c>
      <c r="Q388" s="37" t="e">
        <f>IF(HLOOKUP('lt tabell'!$G$4+0.2,pivå!$BV$3:$EF$1000,'lt tabell'!$K388,FALSE)="",#N/A,HLOOKUP('lt tabell'!$G$4+0.2,pivå!$BV$3:$EF$1000,'lt tabell'!$K388,FALSE))</f>
        <v>#N/A</v>
      </c>
      <c r="R388" s="36"/>
      <c r="S388" s="37" t="e">
        <f>IF(HLOOKUP('lt tabell'!$G$4,pivå!$EJ$3:$GT$1000,'lt tabell'!$K388,FALSE)="",#N/A,HLOOKUP('lt tabell'!$G$4,pivå!$EJ$3:$GT$1000,'lt tabell'!$K388,FALSE))</f>
        <v>#N/A</v>
      </c>
      <c r="T388" s="37" t="e">
        <f>IF(HLOOKUP('lt tabell'!$G$4+0.1,pivå!$EJ$3:$GT$1000,'lt tabell'!$K388,FALSE)="",#N/A,HLOOKUP('lt tabell'!$G$4+0.1,pivå!$EJ$3:$GT$1000,'lt tabell'!$K388,FALSE))</f>
        <v>#N/A</v>
      </c>
      <c r="U388" s="37" t="e">
        <f>IF(HLOOKUP('lt tabell'!$G$4+0.2,pivå!$EJ$3:$GT$1000,'lt tabell'!$K388,FALSE)="",#N/A,HLOOKUP('lt tabell'!$G$4+0.2,pivå!$EJ$3:$GT$1000,'lt tabell'!$K388,FALSE))</f>
        <v>#N/A</v>
      </c>
    </row>
    <row r="389" spans="1:21" x14ac:dyDescent="0.25">
      <c r="A389" s="23"/>
      <c r="B389" s="9">
        <f>pivå!B391</f>
        <v>0</v>
      </c>
      <c r="C389" s="20">
        <f>pivå!E391</f>
        <v>0</v>
      </c>
      <c r="D389" s="12">
        <f>pivå!C391</f>
        <v>0</v>
      </c>
      <c r="E389" s="12">
        <f>pivå!D391</f>
        <v>0</v>
      </c>
      <c r="F389" s="14" t="str">
        <f>pivå!G391</f>
        <v>2008</v>
      </c>
      <c r="G389" s="25">
        <f>IF(HLOOKUP('lt tabell'!$G$4,pivå!$F$3:$BS$1000,'lt tabell'!$K389,FALSE)="",#N/A,HLOOKUP('lt tabell'!$G$4,pivå!$F$3:$BS$1000,'lt tabell'!$K389,FALSE))</f>
        <v>0</v>
      </c>
      <c r="H389" s="25">
        <f>IF(HLOOKUP('lt tabell'!$G$4+0.1,pivå!$F$3:$BS$1000,'lt tabell'!$K389,FALSE)="",#N/A,HLOOKUP('lt tabell'!$G$4+0.1,pivå!$F$3:$BS$1000,'lt tabell'!$K389,FALSE))</f>
        <v>0</v>
      </c>
      <c r="I389" s="25">
        <f>IF(HLOOKUP('lt tabell'!$G$4+0.2,pivå!$F$3:$BS$1000,'lt tabell'!$K389,FALSE)="",#N/A,HLOOKUP('lt tabell'!$G$4+0.2,pivå!$F$3:$BS$1000,'lt tabell'!$K389,FALSE))</f>
        <v>0</v>
      </c>
      <c r="J389" s="25"/>
      <c r="K389" s="26">
        <f>IF(pivå!BS391="",#N/A,pivå!BS391)</f>
        <v>2.56</v>
      </c>
      <c r="L389" s="26">
        <f>IF(pivå!BT391="",#N/A,pivå!BT391)</f>
        <v>4.33</v>
      </c>
      <c r="M389" s="26">
        <f>IF(pivå!BU391="",#N/A,pivå!BU391)</f>
        <v>3.57</v>
      </c>
      <c r="O389" s="37" t="e">
        <f>IF(HLOOKUP('lt tabell'!$G$4,pivå!$BV$3:$EF$1000,'lt tabell'!$K389,FALSE)="",#N/A,HLOOKUP('lt tabell'!$G$4,pivå!$BV$3:$EF$1000,'lt tabell'!$K389,FALSE))</f>
        <v>#N/A</v>
      </c>
      <c r="P389" s="37" t="e">
        <f>IF(HLOOKUP('lt tabell'!$G$4+0.1,pivå!$BV$3:$EF$1000,'lt tabell'!$K389,FALSE)="",#N/A,HLOOKUP('lt tabell'!$G$4+0.1,pivå!$BV$3:$EF$1000,'lt tabell'!$K389,FALSE))</f>
        <v>#N/A</v>
      </c>
      <c r="Q389" s="37" t="e">
        <f>IF(HLOOKUP('lt tabell'!$G$4+0.2,pivå!$BV$3:$EF$1000,'lt tabell'!$K389,FALSE)="",#N/A,HLOOKUP('lt tabell'!$G$4+0.2,pivå!$BV$3:$EF$1000,'lt tabell'!$K389,FALSE))</f>
        <v>#N/A</v>
      </c>
      <c r="S389" s="37" t="e">
        <f>IF(HLOOKUP('lt tabell'!$G$4,pivå!$EJ$3:$GT$1000,'lt tabell'!$K389,FALSE)="",#N/A,HLOOKUP('lt tabell'!$G$4,pivå!$EJ$3:$GT$1000,'lt tabell'!$K389,FALSE))</f>
        <v>#N/A</v>
      </c>
      <c r="T389" s="37" t="e">
        <f>IF(HLOOKUP('lt tabell'!$G$4+0.1,pivå!$EJ$3:$GT$1000,'lt tabell'!$K389,FALSE)="",#N/A,HLOOKUP('lt tabell'!$G$4+0.1,pivå!$EJ$3:$GT$1000,'lt tabell'!$K389,FALSE))</f>
        <v>#N/A</v>
      </c>
      <c r="U389" s="37" t="e">
        <f>IF(HLOOKUP('lt tabell'!$G$4+0.2,pivå!$EJ$3:$GT$1000,'lt tabell'!$K389,FALSE)="",#N/A,HLOOKUP('lt tabell'!$G$4+0.2,pivå!$EJ$3:$GT$1000,'lt tabell'!$K389,FALSE))</f>
        <v>#N/A</v>
      </c>
    </row>
    <row r="390" spans="1:21" x14ac:dyDescent="0.25">
      <c r="A390" s="23"/>
      <c r="B390" s="9">
        <f>pivå!B392</f>
        <v>0</v>
      </c>
      <c r="C390" s="20">
        <f>pivå!E392</f>
        <v>0</v>
      </c>
      <c r="D390" s="12">
        <f>pivå!C392</f>
        <v>0</v>
      </c>
      <c r="E390" s="12">
        <f>pivå!D392</f>
        <v>0</v>
      </c>
      <c r="F390" s="14" t="str">
        <f>pivå!G392</f>
        <v>2009</v>
      </c>
      <c r="G390" s="25">
        <f>IF(HLOOKUP('lt tabell'!$G$4,pivå!$F$3:$BS$1000,'lt tabell'!$K390,FALSE)="",#N/A,HLOOKUP('lt tabell'!$G$4,pivå!$F$3:$BS$1000,'lt tabell'!$K390,FALSE))</f>
        <v>5.88</v>
      </c>
      <c r="H390" s="25">
        <f>IF(HLOOKUP('lt tabell'!$G$4+0.1,pivå!$F$3:$BS$1000,'lt tabell'!$K390,FALSE)="",#N/A,HLOOKUP('lt tabell'!$G$4+0.1,pivå!$F$3:$BS$1000,'lt tabell'!$K390,FALSE))</f>
        <v>7.14</v>
      </c>
      <c r="I390" s="25">
        <f>IF(HLOOKUP('lt tabell'!$G$4+0.2,pivå!$F$3:$BS$1000,'lt tabell'!$K390,FALSE)="",#N/A,HLOOKUP('lt tabell'!$G$4+0.2,pivå!$F$3:$BS$1000,'lt tabell'!$K390,FALSE))</f>
        <v>6.45</v>
      </c>
      <c r="J390" s="25"/>
      <c r="K390" s="26">
        <f>IF(pivå!BS392="",#N/A,pivå!BS392)</f>
        <v>2.71</v>
      </c>
      <c r="L390" s="26">
        <f>IF(pivå!BT392="",#N/A,pivå!BT392)</f>
        <v>3.72</v>
      </c>
      <c r="M390" s="26">
        <f>IF(pivå!BU392="",#N/A,pivå!BU392)</f>
        <v>3.33</v>
      </c>
      <c r="O390" s="37" t="e">
        <f>IF(HLOOKUP('lt tabell'!$G$4,pivå!$BV$3:$EF$1000,'lt tabell'!$K390,FALSE)="",#N/A,HLOOKUP('lt tabell'!$G$4,pivå!$BV$3:$EF$1000,'lt tabell'!$K390,FALSE))</f>
        <v>#N/A</v>
      </c>
      <c r="P390" s="37" t="e">
        <f>IF(HLOOKUP('lt tabell'!$G$4+0.1,pivå!$BV$3:$EF$1000,'lt tabell'!$K390,FALSE)="",#N/A,HLOOKUP('lt tabell'!$G$4+0.1,pivå!$BV$3:$EF$1000,'lt tabell'!$K390,FALSE))</f>
        <v>#N/A</v>
      </c>
      <c r="Q390" s="37" t="e">
        <f>IF(HLOOKUP('lt tabell'!$G$4+0.2,pivå!$BV$3:$EF$1000,'lt tabell'!$K390,FALSE)="",#N/A,HLOOKUP('lt tabell'!$G$4+0.2,pivå!$BV$3:$EF$1000,'lt tabell'!$K390,FALSE))</f>
        <v>#N/A</v>
      </c>
      <c r="S390" s="37" t="e">
        <f>IF(HLOOKUP('lt tabell'!$G$4,pivå!$EJ$3:$GT$1000,'lt tabell'!$K390,FALSE)="",#N/A,HLOOKUP('lt tabell'!$G$4,pivå!$EJ$3:$GT$1000,'lt tabell'!$K390,FALSE))</f>
        <v>#N/A</v>
      </c>
      <c r="T390" s="37" t="e">
        <f>IF(HLOOKUP('lt tabell'!$G$4+0.1,pivå!$EJ$3:$GT$1000,'lt tabell'!$K390,FALSE)="",#N/A,HLOOKUP('lt tabell'!$G$4+0.1,pivå!$EJ$3:$GT$1000,'lt tabell'!$K390,FALSE))</f>
        <v>#N/A</v>
      </c>
      <c r="U390" s="37" t="e">
        <f>IF(HLOOKUP('lt tabell'!$G$4+0.2,pivå!$EJ$3:$GT$1000,'lt tabell'!$K390,FALSE)="",#N/A,HLOOKUP('lt tabell'!$G$4+0.2,pivå!$EJ$3:$GT$1000,'lt tabell'!$K390,FALSE))</f>
        <v>#N/A</v>
      </c>
    </row>
    <row r="391" spans="1:21" x14ac:dyDescent="0.25">
      <c r="A391" s="23"/>
      <c r="B391" s="9">
        <f>pivå!B393</f>
        <v>0</v>
      </c>
      <c r="C391" s="20">
        <f>pivå!E393</f>
        <v>0</v>
      </c>
      <c r="D391" s="12">
        <f>pivå!C393</f>
        <v>0</v>
      </c>
      <c r="E391" s="12">
        <f>pivå!D393</f>
        <v>0</v>
      </c>
      <c r="F391" s="14" t="str">
        <f>pivå!G393</f>
        <v>2010</v>
      </c>
      <c r="G391" s="25">
        <f>IF(HLOOKUP('lt tabell'!$G$4,pivå!$F$3:$BS$1000,'lt tabell'!$K391,FALSE)="",#N/A,HLOOKUP('lt tabell'!$G$4,pivå!$F$3:$BS$1000,'lt tabell'!$K391,FALSE))</f>
        <v>0</v>
      </c>
      <c r="H391" s="25">
        <f>IF(HLOOKUP('lt tabell'!$G$4+0.1,pivå!$F$3:$BS$1000,'lt tabell'!$K391,FALSE)="",#N/A,HLOOKUP('lt tabell'!$G$4+0.1,pivå!$F$3:$BS$1000,'lt tabell'!$K391,FALSE))</f>
        <v>9.09</v>
      </c>
      <c r="I391" s="25">
        <f>IF(HLOOKUP('lt tabell'!$G$4+0.2,pivå!$F$3:$BS$1000,'lt tabell'!$K391,FALSE)="",#N/A,HLOOKUP('lt tabell'!$G$4+0.2,pivå!$F$3:$BS$1000,'lt tabell'!$K391,FALSE))</f>
        <v>4.4400000000000004</v>
      </c>
      <c r="J391" s="25"/>
      <c r="K391" s="26">
        <f>IF(pivå!BS393="",#N/A,pivå!BS393)</f>
        <v>2.21</v>
      </c>
      <c r="L391" s="26">
        <f>IF(pivå!BT393="",#N/A,pivå!BT393)</f>
        <v>2.92</v>
      </c>
      <c r="M391" s="26">
        <f>IF(pivå!BU393="",#N/A,pivå!BU393)</f>
        <v>2.63</v>
      </c>
      <c r="O391" s="37" t="e">
        <f>IF(HLOOKUP('lt tabell'!$G$4,pivå!$BV$3:$EF$1000,'lt tabell'!$K391,FALSE)="",#N/A,HLOOKUP('lt tabell'!$G$4,pivå!$BV$3:$EF$1000,'lt tabell'!$K391,FALSE))</f>
        <v>#N/A</v>
      </c>
      <c r="P391" s="37" t="e">
        <f>IF(HLOOKUP('lt tabell'!$G$4+0.1,pivå!$BV$3:$EF$1000,'lt tabell'!$K391,FALSE)="",#N/A,HLOOKUP('lt tabell'!$G$4+0.1,pivå!$BV$3:$EF$1000,'lt tabell'!$K391,FALSE))</f>
        <v>#N/A</v>
      </c>
      <c r="Q391" s="37" t="e">
        <f>IF(HLOOKUP('lt tabell'!$G$4+0.2,pivå!$BV$3:$EF$1000,'lt tabell'!$K391,FALSE)="",#N/A,HLOOKUP('lt tabell'!$G$4+0.2,pivå!$BV$3:$EF$1000,'lt tabell'!$K391,FALSE))</f>
        <v>#N/A</v>
      </c>
      <c r="S391" s="37" t="e">
        <f>IF(HLOOKUP('lt tabell'!$G$4,pivå!$EJ$3:$GT$1000,'lt tabell'!$K391,FALSE)="",#N/A,HLOOKUP('lt tabell'!$G$4,pivå!$EJ$3:$GT$1000,'lt tabell'!$K391,FALSE))</f>
        <v>#N/A</v>
      </c>
      <c r="T391" s="37" t="e">
        <f>IF(HLOOKUP('lt tabell'!$G$4+0.1,pivå!$EJ$3:$GT$1000,'lt tabell'!$K391,FALSE)="",#N/A,HLOOKUP('lt tabell'!$G$4+0.1,pivå!$EJ$3:$GT$1000,'lt tabell'!$K391,FALSE))</f>
        <v>#N/A</v>
      </c>
      <c r="U391" s="37" t="e">
        <f>IF(HLOOKUP('lt tabell'!$G$4+0.2,pivå!$EJ$3:$GT$1000,'lt tabell'!$K391,FALSE)="",#N/A,HLOOKUP('lt tabell'!$G$4+0.2,pivå!$EJ$3:$GT$1000,'lt tabell'!$K391,FALSE))</f>
        <v>#N/A</v>
      </c>
    </row>
    <row r="392" spans="1:21" x14ac:dyDescent="0.25">
      <c r="A392" s="23"/>
      <c r="B392" s="9">
        <f>pivå!B394</f>
        <v>0</v>
      </c>
      <c r="C392" s="20">
        <f>pivå!E394</f>
        <v>0</v>
      </c>
      <c r="D392" s="12">
        <f>pivå!C394</f>
        <v>0</v>
      </c>
      <c r="E392" s="12">
        <f>pivå!D394</f>
        <v>0</v>
      </c>
      <c r="F392" s="14" t="str">
        <f>pivå!G394</f>
        <v>2011</v>
      </c>
      <c r="G392" s="25">
        <f>IF(HLOOKUP('lt tabell'!$G$4,pivå!$F$3:$BS$1000,'lt tabell'!$K392,FALSE)="",#N/A,HLOOKUP('lt tabell'!$G$4,pivå!$F$3:$BS$1000,'lt tabell'!$K392,FALSE))</f>
        <v>0</v>
      </c>
      <c r="H392" s="25">
        <f>IF(HLOOKUP('lt tabell'!$G$4+0.1,pivå!$F$3:$BS$1000,'lt tabell'!$K392,FALSE)="",#N/A,HLOOKUP('lt tabell'!$G$4+0.1,pivå!$F$3:$BS$1000,'lt tabell'!$K392,FALSE))</f>
        <v>0</v>
      </c>
      <c r="I392" s="25">
        <f>IF(HLOOKUP('lt tabell'!$G$4+0.2,pivå!$F$3:$BS$1000,'lt tabell'!$K392,FALSE)="",#N/A,HLOOKUP('lt tabell'!$G$4+0.2,pivå!$F$3:$BS$1000,'lt tabell'!$K392,FALSE))</f>
        <v>0</v>
      </c>
      <c r="J392" s="25"/>
      <c r="K392" s="26">
        <f>IF(pivå!BS394="",#N/A,pivå!BS394)</f>
        <v>2.04</v>
      </c>
      <c r="L392" s="26">
        <f>IF(pivå!BT394="",#N/A,pivå!BT394)</f>
        <v>2.96</v>
      </c>
      <c r="M392" s="26">
        <f>IF(pivå!BU394="",#N/A,pivå!BU394)</f>
        <v>2.59</v>
      </c>
      <c r="O392" s="37" t="e">
        <f>IF(HLOOKUP('lt tabell'!$G$4,pivå!$BV$3:$EF$1000,'lt tabell'!$K392,FALSE)="",#N/A,HLOOKUP('lt tabell'!$G$4,pivå!$BV$3:$EF$1000,'lt tabell'!$K392,FALSE))</f>
        <v>#N/A</v>
      </c>
      <c r="P392" s="37" t="e">
        <f>IF(HLOOKUP('lt tabell'!$G$4+0.1,pivå!$BV$3:$EF$1000,'lt tabell'!$K392,FALSE)="",#N/A,HLOOKUP('lt tabell'!$G$4+0.1,pivå!$BV$3:$EF$1000,'lt tabell'!$K392,FALSE))</f>
        <v>#N/A</v>
      </c>
      <c r="Q392" s="37" t="e">
        <f>IF(HLOOKUP('lt tabell'!$G$4+0.2,pivå!$BV$3:$EF$1000,'lt tabell'!$K392,FALSE)="",#N/A,HLOOKUP('lt tabell'!$G$4+0.2,pivå!$BV$3:$EF$1000,'lt tabell'!$K392,FALSE))</f>
        <v>#N/A</v>
      </c>
      <c r="S392" s="37" t="e">
        <f>IF(HLOOKUP('lt tabell'!$G$4,pivå!$EJ$3:$GT$1000,'lt tabell'!$K392,FALSE)="",#N/A,HLOOKUP('lt tabell'!$G$4,pivå!$EJ$3:$GT$1000,'lt tabell'!$K392,FALSE))</f>
        <v>#N/A</v>
      </c>
      <c r="T392" s="37" t="e">
        <f>IF(HLOOKUP('lt tabell'!$G$4+0.1,pivå!$EJ$3:$GT$1000,'lt tabell'!$K392,FALSE)="",#N/A,HLOOKUP('lt tabell'!$G$4+0.1,pivå!$EJ$3:$GT$1000,'lt tabell'!$K392,FALSE))</f>
        <v>#N/A</v>
      </c>
      <c r="U392" s="37" t="e">
        <f>IF(HLOOKUP('lt tabell'!$G$4+0.2,pivå!$EJ$3:$GT$1000,'lt tabell'!$K392,FALSE)="",#N/A,HLOOKUP('lt tabell'!$G$4+0.2,pivå!$EJ$3:$GT$1000,'lt tabell'!$K392,FALSE))</f>
        <v>#N/A</v>
      </c>
    </row>
    <row r="393" spans="1:21" s="43" customFormat="1" x14ac:dyDescent="0.25">
      <c r="A393" s="40"/>
      <c r="B393" s="41">
        <f>pivå!B395</f>
        <v>0</v>
      </c>
      <c r="C393" s="42">
        <f>pivå!E395</f>
        <v>0</v>
      </c>
      <c r="D393" s="43">
        <f>pivå!C395</f>
        <v>0</v>
      </c>
      <c r="E393" s="43">
        <f>pivå!D395</f>
        <v>0</v>
      </c>
      <c r="F393" s="44" t="str">
        <f>pivå!G395</f>
        <v>2006-2008</v>
      </c>
      <c r="G393" s="45">
        <f>IF(HLOOKUP('lt tabell'!$G$4,pivå!$F$3:$BS$1000,'lt tabell'!$K393,FALSE)="",#N/A,HLOOKUP('lt tabell'!$G$4,pivå!$F$3:$BS$1000,'lt tabell'!$K393,FALSE))</f>
        <v>1.96</v>
      </c>
      <c r="H393" s="45">
        <f>IF(HLOOKUP('lt tabell'!$G$4+0.1,pivå!$F$3:$BS$1000,'lt tabell'!$K393,FALSE)="",#N/A,HLOOKUP('lt tabell'!$G$4+0.1,pivå!$F$3:$BS$1000,'lt tabell'!$K393,FALSE))</f>
        <v>2.78</v>
      </c>
      <c r="I393" s="45">
        <f>IF(HLOOKUP('lt tabell'!$G$4+0.2,pivå!$F$3:$BS$1000,'lt tabell'!$K393,FALSE)="",#N/A,HLOOKUP('lt tabell'!$G$4+0.2,pivå!$F$3:$BS$1000,'lt tabell'!$K393,FALSE))</f>
        <v>2.4390243902439002</v>
      </c>
      <c r="J393" s="45"/>
      <c r="K393" s="46">
        <f>IF(pivå!BS395="",#N/A,pivå!BS395)</f>
        <v>2.96</v>
      </c>
      <c r="L393" s="46">
        <f>IF(pivå!BT395="",#N/A,pivå!BT395)</f>
        <v>4.16</v>
      </c>
      <c r="M393" s="46">
        <f>IF(pivå!BU395="",#N/A,pivå!BU395)</f>
        <v>3.6779324055666001</v>
      </c>
      <c r="O393" s="47" t="e">
        <f>IF(HLOOKUP('lt tabell'!$G$4,pivå!$BV$3:$EF$1000,'lt tabell'!$K393,FALSE)="",#N/A,HLOOKUP('lt tabell'!$G$4,pivå!$BV$3:$EF$1000,'lt tabell'!$K393,FALSE))</f>
        <v>#N/A</v>
      </c>
      <c r="P393" s="47" t="e">
        <f>IF(HLOOKUP('lt tabell'!$G$4+0.1,pivå!$BV$3:$EF$1000,'lt tabell'!$K393,FALSE)="",#N/A,HLOOKUP('lt tabell'!$G$4+0.1,pivå!$BV$3:$EF$1000,'lt tabell'!$K393,FALSE))</f>
        <v>#N/A</v>
      </c>
      <c r="Q393" s="47" t="e">
        <f>IF(HLOOKUP('lt tabell'!$G$4+0.2,pivå!$BV$3:$EF$1000,'lt tabell'!$K393,FALSE)="",#N/A,HLOOKUP('lt tabell'!$G$4+0.2,pivå!$BV$3:$EF$1000,'lt tabell'!$K393,FALSE))</f>
        <v>#N/A</v>
      </c>
      <c r="R393" s="48"/>
      <c r="S393" s="47" t="e">
        <f>IF(HLOOKUP('lt tabell'!$G$4,pivå!$EJ$3:$GT$1000,'lt tabell'!$K393,FALSE)="",#N/A,HLOOKUP('lt tabell'!$G$4,pivå!$EJ$3:$GT$1000,'lt tabell'!$K393,FALSE))</f>
        <v>#N/A</v>
      </c>
      <c r="T393" s="47" t="e">
        <f>IF(HLOOKUP('lt tabell'!$G$4+0.1,pivå!$EJ$3:$GT$1000,'lt tabell'!$K393,FALSE)="",#N/A,HLOOKUP('lt tabell'!$G$4+0.1,pivå!$EJ$3:$GT$1000,'lt tabell'!$K393,FALSE))</f>
        <v>#N/A</v>
      </c>
      <c r="U393" s="47" t="e">
        <f>IF(HLOOKUP('lt tabell'!$G$4+0.2,pivå!$EJ$3:$GT$1000,'lt tabell'!$K393,FALSE)="",#N/A,HLOOKUP('lt tabell'!$G$4+0.2,pivå!$EJ$3:$GT$1000,'lt tabell'!$K393,FALSE))</f>
        <v>#N/A</v>
      </c>
    </row>
    <row r="394" spans="1:21" s="43" customFormat="1" x14ac:dyDescent="0.25">
      <c r="B394" s="41">
        <f>pivå!B396</f>
        <v>0</v>
      </c>
      <c r="C394" s="42">
        <f>pivå!E396</f>
        <v>0</v>
      </c>
      <c r="D394" s="43">
        <f>pivå!C396</f>
        <v>0</v>
      </c>
      <c r="E394" s="43">
        <f>pivå!D396</f>
        <v>0</v>
      </c>
      <c r="F394" s="44" t="str">
        <f>pivå!G396</f>
        <v>2009-2011</v>
      </c>
      <c r="G394" s="45">
        <f>IF(HLOOKUP('lt tabell'!$G$4,pivå!$F$3:$BS$1000,'lt tabell'!$K394,FALSE)="",#N/A,HLOOKUP('lt tabell'!$G$4,pivå!$F$3:$BS$1000,'lt tabell'!$K394,FALSE))</f>
        <v>1.92</v>
      </c>
      <c r="H394" s="45">
        <f>IF(HLOOKUP('lt tabell'!$G$4+0.1,pivå!$F$3:$BS$1000,'lt tabell'!$K394,FALSE)="",#N/A,HLOOKUP('lt tabell'!$G$4+0.1,pivå!$F$3:$BS$1000,'lt tabell'!$K394,FALSE))</f>
        <v>5.66</v>
      </c>
      <c r="I394" s="45">
        <f>IF(HLOOKUP('lt tabell'!$G$4+0.2,pivå!$F$3:$BS$1000,'lt tabell'!$K394,FALSE)="",#N/A,HLOOKUP('lt tabell'!$G$4+0.2,pivå!$F$3:$BS$1000,'lt tabell'!$K394,FALSE))</f>
        <v>3.81</v>
      </c>
      <c r="J394" s="45"/>
      <c r="K394" s="46">
        <f>IF(pivå!BS396="",#N/A,pivå!BS396)</f>
        <v>2.31</v>
      </c>
      <c r="L394" s="46">
        <f>IF(pivå!BT396="",#N/A,pivå!BT396)</f>
        <v>3.21</v>
      </c>
      <c r="M394" s="46">
        <f>IF(pivå!BU396="",#N/A,pivå!BU396)</f>
        <v>2.85</v>
      </c>
      <c r="O394" s="47">
        <f>IF(HLOOKUP('lt tabell'!$G$4,pivå!$BV$3:$EF$1000,'lt tabell'!$K394,FALSE)="",#N/A,HLOOKUP('lt tabell'!$G$4,pivå!$BV$3:$EF$1000,'lt tabell'!$K394,FALSE))</f>
        <v>0</v>
      </c>
      <c r="P394" s="47">
        <f>IF(HLOOKUP('lt tabell'!$G$4+0.1,pivå!$BV$3:$EF$1000,'lt tabell'!$K394,FALSE)="",#N/A,HLOOKUP('lt tabell'!$G$4+0.1,pivå!$BV$3:$EF$1000,'lt tabell'!$K394,FALSE))</f>
        <v>0</v>
      </c>
      <c r="Q394" s="47">
        <f>IF(HLOOKUP('lt tabell'!$G$4+0.2,pivå!$BV$3:$EF$1000,'lt tabell'!$K394,FALSE)="",#N/A,HLOOKUP('lt tabell'!$G$4+0.2,pivå!$BV$3:$EF$1000,'lt tabell'!$K394,FALSE))</f>
        <v>0.14824846719496865</v>
      </c>
      <c r="R394" s="48"/>
      <c r="S394" s="47">
        <f>IF(HLOOKUP('lt tabell'!$G$4,pivå!$EJ$3:$GT$1000,'lt tabell'!$K394,FALSE)="",#N/A,HLOOKUP('lt tabell'!$G$4,pivå!$EJ$3:$GT$1000,'lt tabell'!$K394,FALSE))</f>
        <v>5.6498832879244976</v>
      </c>
      <c r="T394" s="47">
        <f>IF(HLOOKUP('lt tabell'!$G$4+0.1,pivå!$EJ$3:$GT$1000,'lt tabell'!$K394,FALSE)="",#N/A,HLOOKUP('lt tabell'!$G$4+0.1,pivå!$EJ$3:$GT$1000,'lt tabell'!$K394,FALSE))</f>
        <v>11.88120178743625</v>
      </c>
      <c r="U394" s="47">
        <f>IF(HLOOKUP('lt tabell'!$G$4+0.2,pivå!$EJ$3:$GT$1000,'lt tabell'!$K394,FALSE)="",#N/A,HLOOKUP('lt tabell'!$G$4+0.2,pivå!$EJ$3:$GT$1000,'lt tabell'!$K394,FALSE))</f>
        <v>7.4717515328050315</v>
      </c>
    </row>
    <row r="395" spans="1:21" x14ac:dyDescent="0.25">
      <c r="B395" s="9">
        <f>pivå!B397</f>
        <v>0</v>
      </c>
      <c r="C395" s="20">
        <f>pivå!E397</f>
        <v>0</v>
      </c>
      <c r="D395" s="12">
        <f>pivå!C397</f>
        <v>0</v>
      </c>
      <c r="E395" s="12">
        <f>pivå!D397</f>
        <v>0</v>
      </c>
      <c r="F395" s="14">
        <f>pivå!G397</f>
        <v>0</v>
      </c>
      <c r="G395" s="25" t="e">
        <f>IF(HLOOKUP('lt tabell'!$G$4,pivå!$F$3:$BS$1000,'lt tabell'!$K395,FALSE)="",#N/A,HLOOKUP('lt tabell'!$G$4,pivå!$F$3:$BS$1000,'lt tabell'!$K395,FALSE))</f>
        <v>#N/A</v>
      </c>
      <c r="H395" s="25" t="e">
        <f>IF(HLOOKUP('lt tabell'!$G$4+0.1,pivå!$F$3:$BS$1000,'lt tabell'!$K395,FALSE)="",#N/A,HLOOKUP('lt tabell'!$G$4+0.1,pivå!$F$3:$BS$1000,'lt tabell'!$K395,FALSE))</f>
        <v>#N/A</v>
      </c>
      <c r="I395" s="25" t="e">
        <f>IF(HLOOKUP('lt tabell'!$G$4+0.2,pivå!$F$3:$BS$1000,'lt tabell'!$K395,FALSE)="",#N/A,HLOOKUP('lt tabell'!$G$4+0.2,pivå!$F$3:$BS$1000,'lt tabell'!$K395,FALSE))</f>
        <v>#N/A</v>
      </c>
      <c r="J395" s="25"/>
      <c r="K395" s="26" t="e">
        <f>IF(pivå!BS397="",#N/A,pivå!BS397)</f>
        <v>#N/A</v>
      </c>
      <c r="L395" s="26" t="e">
        <f>IF(pivå!BT397="",#N/A,pivå!BT397)</f>
        <v>#N/A</v>
      </c>
      <c r="M395" s="26" t="e">
        <f>IF(pivå!BU397="",#N/A,pivå!BU397)</f>
        <v>#N/A</v>
      </c>
      <c r="O395" s="37" t="e">
        <f>IF(HLOOKUP('lt tabell'!$G$4,pivå!$BV$3:$EF$1000,'lt tabell'!$K395,FALSE)="",#N/A,HLOOKUP('lt tabell'!$G$4,pivå!$BV$3:$EF$1000,'lt tabell'!$K395,FALSE))</f>
        <v>#N/A</v>
      </c>
      <c r="P395" s="37" t="e">
        <f>IF(HLOOKUP('lt tabell'!$G$4+0.1,pivå!$BV$3:$EF$1000,'lt tabell'!$K395,FALSE)="",#N/A,HLOOKUP('lt tabell'!$G$4+0.1,pivå!$BV$3:$EF$1000,'lt tabell'!$K395,FALSE))</f>
        <v>#N/A</v>
      </c>
      <c r="Q395" s="37" t="e">
        <f>IF(HLOOKUP('lt tabell'!$G$4+0.2,pivå!$BV$3:$EF$1000,'lt tabell'!$K395,FALSE)="",#N/A,HLOOKUP('lt tabell'!$G$4+0.2,pivå!$BV$3:$EF$1000,'lt tabell'!$K395,FALSE))</f>
        <v>#N/A</v>
      </c>
      <c r="S395" s="37" t="e">
        <f>IF(HLOOKUP('lt tabell'!$G$4,pivå!$EJ$3:$GT$1000,'lt tabell'!$K395,FALSE)="",#N/A,HLOOKUP('lt tabell'!$G$4,pivå!$EJ$3:$GT$1000,'lt tabell'!$K395,FALSE))</f>
        <v>#N/A</v>
      </c>
      <c r="T395" s="37" t="e">
        <f>IF(HLOOKUP('lt tabell'!$G$4+0.1,pivå!$EJ$3:$GT$1000,'lt tabell'!$K395,FALSE)="",#N/A,HLOOKUP('lt tabell'!$G$4+0.1,pivå!$EJ$3:$GT$1000,'lt tabell'!$K395,FALSE))</f>
        <v>#N/A</v>
      </c>
      <c r="U395" s="37" t="e">
        <f>IF(HLOOKUP('lt tabell'!$G$4+0.2,pivå!$EJ$3:$GT$1000,'lt tabell'!$K395,FALSE)="",#N/A,HLOOKUP('lt tabell'!$G$4+0.2,pivå!$EJ$3:$GT$1000,'lt tabell'!$K395,FALSE))</f>
        <v>#N/A</v>
      </c>
    </row>
    <row r="396" spans="1:21" x14ac:dyDescent="0.25">
      <c r="B396" s="9">
        <f>pivå!B398</f>
        <v>123</v>
      </c>
      <c r="C396" s="20" t="str">
        <f>pivå!E398</f>
        <v>Omoperation vid bröstcancer på grund av tumördata</v>
      </c>
      <c r="D396" s="12" t="str">
        <f>pivå!C398</f>
        <v>Nationella Bröstcancerregistret</v>
      </c>
      <c r="E396" s="12" t="str">
        <f>pivå!D398</f>
        <v>Procent</v>
      </c>
      <c r="F396" s="14" t="str">
        <f>pivå!G398</f>
        <v>2009</v>
      </c>
      <c r="G396" s="25">
        <f>IF(HLOOKUP('lt tabell'!$G$4,pivå!$F$3:$BS$1000,'lt tabell'!$K396,FALSE)="",#N/A,HLOOKUP('lt tabell'!$G$4,pivå!$F$3:$BS$1000,'lt tabell'!$K396,FALSE))</f>
        <v>14.35407</v>
      </c>
      <c r="H396" s="25" t="e">
        <f>IF(HLOOKUP('lt tabell'!$G$4+0.1,pivå!$F$3:$BS$1000,'lt tabell'!$K396,FALSE)="",#N/A,HLOOKUP('lt tabell'!$G$4+0.1,pivå!$F$3:$BS$1000,'lt tabell'!$K396,FALSE))</f>
        <v>#N/A</v>
      </c>
      <c r="I396" s="25" t="e">
        <f>IF(HLOOKUP('lt tabell'!$G$4+0.2,pivå!$F$3:$BS$1000,'lt tabell'!$K396,FALSE)="",#N/A,HLOOKUP('lt tabell'!$G$4+0.2,pivå!$F$3:$BS$1000,'lt tabell'!$K396,FALSE))</f>
        <v>#N/A</v>
      </c>
      <c r="J396" s="25"/>
      <c r="K396" s="26">
        <f>IF(pivå!BS398="",#N/A,pivå!BS398)</f>
        <v>11.95636</v>
      </c>
      <c r="L396" s="26" t="e">
        <f>IF(pivå!BT398="",#N/A,pivå!BT398)</f>
        <v>#N/A</v>
      </c>
      <c r="M396" s="26" t="e">
        <f>IF(pivå!BU398="",#N/A,pivå!BU398)</f>
        <v>#N/A</v>
      </c>
      <c r="O396" s="37">
        <f>IF(HLOOKUP('lt tabell'!$G$4,pivå!$BV$3:$EF$1000,'lt tabell'!$K396,FALSE)="",#N/A,HLOOKUP('lt tabell'!$G$4,pivå!$BV$3:$EF$1000,'lt tabell'!$K396,FALSE))</f>
        <v>9.8988300000000002</v>
      </c>
      <c r="P396" s="37" t="e">
        <f>IF(HLOOKUP('lt tabell'!$G$4+0.1,pivå!$BV$3:$EF$1000,'lt tabell'!$K396,FALSE)="",#N/A,HLOOKUP('lt tabell'!$G$4+0.1,pivå!$BV$3:$EF$1000,'lt tabell'!$K396,FALSE))</f>
        <v>#N/A</v>
      </c>
      <c r="Q396" s="37" t="e">
        <f>IF(HLOOKUP('lt tabell'!$G$4+0.2,pivå!$BV$3:$EF$1000,'lt tabell'!$K396,FALSE)="",#N/A,HLOOKUP('lt tabell'!$G$4+0.2,pivå!$BV$3:$EF$1000,'lt tabell'!$K396,FALSE))</f>
        <v>#N/A</v>
      </c>
      <c r="S396" s="37">
        <f>IF(HLOOKUP('lt tabell'!$G$4,pivå!$EJ$3:$GT$1000,'lt tabell'!$K396,FALSE)="",#N/A,HLOOKUP('lt tabell'!$G$4,pivå!$EJ$3:$GT$1000,'lt tabell'!$K396,FALSE))</f>
        <v>19.853020000000001</v>
      </c>
      <c r="T396" s="37" t="e">
        <f>IF(HLOOKUP('lt tabell'!$G$4+0.1,pivå!$EJ$3:$GT$1000,'lt tabell'!$K396,FALSE)="",#N/A,HLOOKUP('lt tabell'!$G$4+0.1,pivå!$EJ$3:$GT$1000,'lt tabell'!$K396,FALSE))</f>
        <v>#N/A</v>
      </c>
      <c r="U396" s="37" t="e">
        <f>IF(HLOOKUP('lt tabell'!$G$4+0.2,pivå!$EJ$3:$GT$1000,'lt tabell'!$K396,FALSE)="",#N/A,HLOOKUP('lt tabell'!$G$4+0.2,pivå!$EJ$3:$GT$1000,'lt tabell'!$K396,FALSE))</f>
        <v>#N/A</v>
      </c>
    </row>
    <row r="397" spans="1:21" x14ac:dyDescent="0.25">
      <c r="B397" s="9">
        <f>pivå!B399</f>
        <v>0</v>
      </c>
      <c r="C397" s="20">
        <f>pivå!E399</f>
        <v>0</v>
      </c>
      <c r="D397" s="12">
        <f>pivå!C399</f>
        <v>0</v>
      </c>
      <c r="E397" s="12">
        <f>pivå!D399</f>
        <v>0</v>
      </c>
      <c r="F397" s="14" t="str">
        <f>pivå!G399</f>
        <v>2010</v>
      </c>
      <c r="G397" s="25">
        <f>IF(HLOOKUP('lt tabell'!$G$4,pivå!$F$3:$BS$1000,'lt tabell'!$K397,FALSE)="",#N/A,HLOOKUP('lt tabell'!$G$4,pivå!$F$3:$BS$1000,'lt tabell'!$K397,FALSE))</f>
        <v>8.0419579999999993</v>
      </c>
      <c r="H397" s="25" t="e">
        <f>IF(HLOOKUP('lt tabell'!$G$4+0.1,pivå!$F$3:$BS$1000,'lt tabell'!$K397,FALSE)="",#N/A,HLOOKUP('lt tabell'!$G$4+0.1,pivå!$F$3:$BS$1000,'lt tabell'!$K397,FALSE))</f>
        <v>#N/A</v>
      </c>
      <c r="I397" s="25" t="e">
        <f>IF(HLOOKUP('lt tabell'!$G$4+0.2,pivå!$F$3:$BS$1000,'lt tabell'!$K397,FALSE)="",#N/A,HLOOKUP('lt tabell'!$G$4+0.2,pivå!$F$3:$BS$1000,'lt tabell'!$K397,FALSE))</f>
        <v>#N/A</v>
      </c>
      <c r="J397" s="25"/>
      <c r="K397" s="26">
        <f>IF(pivå!BS399="",#N/A,pivå!BS399)</f>
        <v>9.9873750000000001</v>
      </c>
      <c r="L397" s="26" t="e">
        <f>IF(pivå!BT399="",#N/A,pivå!BT399)</f>
        <v>#N/A</v>
      </c>
      <c r="M397" s="26" t="e">
        <f>IF(pivå!BU399="",#N/A,pivå!BU399)</f>
        <v>#N/A</v>
      </c>
      <c r="O397" s="37">
        <f>IF(HLOOKUP('lt tabell'!$G$4,pivå!$BV$3:$EF$1000,'lt tabell'!$K397,FALSE)="",#N/A,HLOOKUP('lt tabell'!$G$4,pivå!$BV$3:$EF$1000,'lt tabell'!$K397,FALSE))</f>
        <v>5.1660900000000005</v>
      </c>
      <c r="P397" s="37" t="e">
        <f>IF(HLOOKUP('lt tabell'!$G$4+0.1,pivå!$BV$3:$EF$1000,'lt tabell'!$K397,FALSE)="",#N/A,HLOOKUP('lt tabell'!$G$4+0.1,pivå!$BV$3:$EF$1000,'lt tabell'!$K397,FALSE))</f>
        <v>#N/A</v>
      </c>
      <c r="Q397" s="37" t="e">
        <f>IF(HLOOKUP('lt tabell'!$G$4+0.2,pivå!$BV$3:$EF$1000,'lt tabell'!$K397,FALSE)="",#N/A,HLOOKUP('lt tabell'!$G$4+0.2,pivå!$BV$3:$EF$1000,'lt tabell'!$K397,FALSE))</f>
        <v>#N/A</v>
      </c>
      <c r="S397" s="37">
        <f>IF(HLOOKUP('lt tabell'!$G$4,pivå!$EJ$3:$GT$1000,'lt tabell'!$K397,FALSE)="",#N/A,HLOOKUP('lt tabell'!$G$4,pivå!$EJ$3:$GT$1000,'lt tabell'!$K397,FALSE))</f>
        <v>11.8226</v>
      </c>
      <c r="T397" s="37" t="e">
        <f>IF(HLOOKUP('lt tabell'!$G$4+0.1,pivå!$EJ$3:$GT$1000,'lt tabell'!$K397,FALSE)="",#N/A,HLOOKUP('lt tabell'!$G$4+0.1,pivå!$EJ$3:$GT$1000,'lt tabell'!$K397,FALSE))</f>
        <v>#N/A</v>
      </c>
      <c r="U397" s="37" t="e">
        <f>IF(HLOOKUP('lt tabell'!$G$4+0.2,pivå!$EJ$3:$GT$1000,'lt tabell'!$K397,FALSE)="",#N/A,HLOOKUP('lt tabell'!$G$4+0.2,pivå!$EJ$3:$GT$1000,'lt tabell'!$K397,FALSE))</f>
        <v>#N/A</v>
      </c>
    </row>
    <row r="398" spans="1:21" x14ac:dyDescent="0.25">
      <c r="B398" s="9">
        <f>pivå!B400</f>
        <v>0</v>
      </c>
      <c r="C398" s="20">
        <f>pivå!E400</f>
        <v>0</v>
      </c>
      <c r="D398" s="12">
        <f>pivå!C400</f>
        <v>0</v>
      </c>
      <c r="E398" s="12">
        <f>pivå!D400</f>
        <v>0</v>
      </c>
      <c r="F398" s="14" t="str">
        <f>pivå!G400</f>
        <v>2011</v>
      </c>
      <c r="G398" s="25">
        <f>IF(HLOOKUP('lt tabell'!$G$4,pivå!$F$3:$BS$1000,'lt tabell'!$K398,FALSE)="",#N/A,HLOOKUP('lt tabell'!$G$4,pivå!$F$3:$BS$1000,'lt tabell'!$K398,FALSE))</f>
        <v>8.6614170000000001</v>
      </c>
      <c r="H398" s="25" t="e">
        <f>IF(HLOOKUP('lt tabell'!$G$4+0.1,pivå!$F$3:$BS$1000,'lt tabell'!$K398,FALSE)="",#N/A,HLOOKUP('lt tabell'!$G$4+0.1,pivå!$F$3:$BS$1000,'lt tabell'!$K398,FALSE))</f>
        <v>#N/A</v>
      </c>
      <c r="I398" s="25" t="e">
        <f>IF(HLOOKUP('lt tabell'!$G$4+0.2,pivå!$F$3:$BS$1000,'lt tabell'!$K398,FALSE)="",#N/A,HLOOKUP('lt tabell'!$G$4+0.2,pivå!$F$3:$BS$1000,'lt tabell'!$K398,FALSE))</f>
        <v>#N/A</v>
      </c>
      <c r="J398" s="25"/>
      <c r="K398" s="26">
        <f>IF(pivå!BS400="",#N/A,pivå!BS400)</f>
        <v>9.6336499999999994</v>
      </c>
      <c r="L398" s="26" t="e">
        <f>IF(pivå!BT400="",#N/A,pivå!BT400)</f>
        <v>#N/A</v>
      </c>
      <c r="M398" s="26" t="e">
        <f>IF(pivå!BU400="",#N/A,pivå!BU400)</f>
        <v>#N/A</v>
      </c>
      <c r="O398" s="37">
        <f>IF(HLOOKUP('lt tabell'!$G$4,pivå!$BV$3:$EF$1000,'lt tabell'!$K398,FALSE)="",#N/A,HLOOKUP('lt tabell'!$G$4,pivå!$BV$3:$EF$1000,'lt tabell'!$K398,FALSE))</f>
        <v>5.5077199999999999</v>
      </c>
      <c r="P398" s="37" t="e">
        <f>IF(HLOOKUP('lt tabell'!$G$4+0.1,pivå!$BV$3:$EF$1000,'lt tabell'!$K398,FALSE)="",#N/A,HLOOKUP('lt tabell'!$G$4+0.1,pivå!$BV$3:$EF$1000,'lt tabell'!$K398,FALSE))</f>
        <v>#N/A</v>
      </c>
      <c r="Q398" s="37" t="e">
        <f>IF(HLOOKUP('lt tabell'!$G$4+0.2,pivå!$BV$3:$EF$1000,'lt tabell'!$K398,FALSE)="",#N/A,HLOOKUP('lt tabell'!$G$4+0.2,pivå!$BV$3:$EF$1000,'lt tabell'!$K398,FALSE))</f>
        <v>#N/A</v>
      </c>
      <c r="S398" s="37">
        <f>IF(HLOOKUP('lt tabell'!$G$4,pivå!$EJ$3:$GT$1000,'lt tabell'!$K398,FALSE)="",#N/A,HLOOKUP('lt tabell'!$G$4,pivå!$EJ$3:$GT$1000,'lt tabell'!$K398,FALSE))</f>
        <v>12.819820000000002</v>
      </c>
      <c r="T398" s="37" t="e">
        <f>IF(HLOOKUP('lt tabell'!$G$4+0.1,pivå!$EJ$3:$GT$1000,'lt tabell'!$K398,FALSE)="",#N/A,HLOOKUP('lt tabell'!$G$4+0.1,pivå!$EJ$3:$GT$1000,'lt tabell'!$K398,FALSE))</f>
        <v>#N/A</v>
      </c>
      <c r="U398" s="37" t="e">
        <f>IF(HLOOKUP('lt tabell'!$G$4+0.2,pivå!$EJ$3:$GT$1000,'lt tabell'!$K398,FALSE)="",#N/A,HLOOKUP('lt tabell'!$G$4+0.2,pivå!$EJ$3:$GT$1000,'lt tabell'!$K398,FALSE))</f>
        <v>#N/A</v>
      </c>
    </row>
    <row r="399" spans="1:21" x14ac:dyDescent="0.25">
      <c r="B399" s="9">
        <f>pivå!B401</f>
        <v>0</v>
      </c>
      <c r="C399" s="20">
        <f>pivå!E401</f>
        <v>0</v>
      </c>
      <c r="D399" s="12">
        <f>pivå!C401</f>
        <v>0</v>
      </c>
      <c r="E399" s="12">
        <f>pivå!D401</f>
        <v>0</v>
      </c>
      <c r="F399" s="14">
        <f>pivå!G401</f>
        <v>0</v>
      </c>
      <c r="G399" s="25" t="e">
        <f>IF(HLOOKUP('lt tabell'!$G$4,pivå!$F$3:$BS$1000,'lt tabell'!$K399,FALSE)="",#N/A,HLOOKUP('lt tabell'!$G$4,pivå!$F$3:$BS$1000,'lt tabell'!$K399,FALSE))</f>
        <v>#N/A</v>
      </c>
      <c r="H399" s="25" t="e">
        <f>IF(HLOOKUP('lt tabell'!$G$4+0.1,pivå!$F$3:$BS$1000,'lt tabell'!$K399,FALSE)="",#N/A,HLOOKUP('lt tabell'!$G$4+0.1,pivå!$F$3:$BS$1000,'lt tabell'!$K399,FALSE))</f>
        <v>#N/A</v>
      </c>
      <c r="I399" s="25" t="e">
        <f>IF(HLOOKUP('lt tabell'!$G$4+0.2,pivå!$F$3:$BS$1000,'lt tabell'!$K399,FALSE)="",#N/A,HLOOKUP('lt tabell'!$G$4+0.2,pivå!$F$3:$BS$1000,'lt tabell'!$K399,FALSE))</f>
        <v>#N/A</v>
      </c>
      <c r="J399" s="25"/>
      <c r="K399" s="26" t="e">
        <f>IF(pivå!BS401="",#N/A,pivå!BS401)</f>
        <v>#N/A</v>
      </c>
      <c r="L399" s="26" t="e">
        <f>IF(pivå!BT401="",#N/A,pivå!BT401)</f>
        <v>#N/A</v>
      </c>
      <c r="M399" s="26" t="e">
        <f>IF(pivå!BU401="",#N/A,pivå!BU401)</f>
        <v>#N/A</v>
      </c>
      <c r="O399" s="37" t="e">
        <f>IF(HLOOKUP('lt tabell'!$G$4,pivå!$BV$3:$EF$1000,'lt tabell'!$K399,FALSE)="",#N/A,HLOOKUP('lt tabell'!$G$4,pivå!$BV$3:$EF$1000,'lt tabell'!$K399,FALSE))</f>
        <v>#N/A</v>
      </c>
      <c r="P399" s="37" t="e">
        <f>IF(HLOOKUP('lt tabell'!$G$4+0.1,pivå!$BV$3:$EF$1000,'lt tabell'!$K399,FALSE)="",#N/A,HLOOKUP('lt tabell'!$G$4+0.1,pivå!$BV$3:$EF$1000,'lt tabell'!$K399,FALSE))</f>
        <v>#N/A</v>
      </c>
      <c r="Q399" s="37" t="e">
        <f>IF(HLOOKUP('lt tabell'!$G$4+0.2,pivå!$BV$3:$EF$1000,'lt tabell'!$K399,FALSE)="",#N/A,HLOOKUP('lt tabell'!$G$4+0.2,pivå!$BV$3:$EF$1000,'lt tabell'!$K399,FALSE))</f>
        <v>#N/A</v>
      </c>
      <c r="S399" s="37" t="e">
        <f>IF(HLOOKUP('lt tabell'!$G$4,pivå!$EJ$3:$GT$1000,'lt tabell'!$K399,FALSE)="",#N/A,HLOOKUP('lt tabell'!$G$4,pivå!$EJ$3:$GT$1000,'lt tabell'!$K399,FALSE))</f>
        <v>#N/A</v>
      </c>
      <c r="T399" s="37" t="e">
        <f>IF(HLOOKUP('lt tabell'!$G$4+0.1,pivå!$EJ$3:$GT$1000,'lt tabell'!$K399,FALSE)="",#N/A,HLOOKUP('lt tabell'!$G$4+0.1,pivå!$EJ$3:$GT$1000,'lt tabell'!$K399,FALSE))</f>
        <v>#N/A</v>
      </c>
      <c r="U399" s="37" t="e">
        <f>IF(HLOOKUP('lt tabell'!$G$4+0.2,pivå!$EJ$3:$GT$1000,'lt tabell'!$K399,FALSE)="",#N/A,HLOOKUP('lt tabell'!$G$4+0.2,pivå!$EJ$3:$GT$1000,'lt tabell'!$K399,FALSE))</f>
        <v>#N/A</v>
      </c>
    </row>
    <row r="400" spans="1:21" s="43" customFormat="1" x14ac:dyDescent="0.25">
      <c r="B400" s="9">
        <f>pivå!B402</f>
        <v>124</v>
      </c>
      <c r="C400" s="20" t="str">
        <f>pivå!E402</f>
        <v>Omoperation vid bröstcancer på grund av komplikation</v>
      </c>
      <c r="D400" s="12" t="str">
        <f>pivå!C402</f>
        <v>Nationella Bröstcancerregistret</v>
      </c>
      <c r="E400" s="12" t="str">
        <f>pivå!D402</f>
        <v>Procent</v>
      </c>
      <c r="F400" s="14" t="str">
        <f>pivå!G402</f>
        <v>2009</v>
      </c>
      <c r="G400" s="25">
        <f>IF(HLOOKUP('lt tabell'!$G$4,pivå!$F$3:$BS$1000,'lt tabell'!$K400,FALSE)="",#N/A,HLOOKUP('lt tabell'!$G$4,pivå!$F$3:$BS$1000,'lt tabell'!$K400,FALSE))</f>
        <v>0.48309180000000002</v>
      </c>
      <c r="H400" s="25" t="e">
        <f>IF(HLOOKUP('lt tabell'!$G$4+0.1,pivå!$F$3:$BS$1000,'lt tabell'!$K400,FALSE)="",#N/A,HLOOKUP('lt tabell'!$G$4+0.1,pivå!$F$3:$BS$1000,'lt tabell'!$K400,FALSE))</f>
        <v>#N/A</v>
      </c>
      <c r="I400" s="25" t="e">
        <f>IF(HLOOKUP('lt tabell'!$G$4+0.2,pivå!$F$3:$BS$1000,'lt tabell'!$K400,FALSE)="",#N/A,HLOOKUP('lt tabell'!$G$4+0.2,pivå!$F$3:$BS$1000,'lt tabell'!$K400,FALSE))</f>
        <v>#N/A</v>
      </c>
      <c r="J400" s="25"/>
      <c r="K400" s="26">
        <f>IF(pivå!BS402="",#N/A,pivå!BS402)</f>
        <v>1.4842580000000001</v>
      </c>
      <c r="L400" s="26" t="e">
        <f>IF(pivå!BT402="",#N/A,pivå!BT402)</f>
        <v>#N/A</v>
      </c>
      <c r="M400" s="26" t="e">
        <f>IF(pivå!BU402="",#N/A,pivå!BU402)</f>
        <v>#N/A</v>
      </c>
      <c r="O400" s="37">
        <f>IF(HLOOKUP('lt tabell'!$G$4,pivå!$BV$3:$EF$1000,'lt tabell'!$K400,FALSE)="",#N/A,HLOOKUP('lt tabell'!$G$4,pivå!$BV$3:$EF$1000,'lt tabell'!$K400,FALSE))</f>
        <v>1.223E-2</v>
      </c>
      <c r="P400" s="37" t="e">
        <f>IF(HLOOKUP('lt tabell'!$G$4+0.1,pivå!$BV$3:$EF$1000,'lt tabell'!$K400,FALSE)="",#N/A,HLOOKUP('lt tabell'!$G$4+0.1,pivå!$BV$3:$EF$1000,'lt tabell'!$K400,FALSE))</f>
        <v>#N/A</v>
      </c>
      <c r="Q400" s="37" t="e">
        <f>IF(HLOOKUP('lt tabell'!$G$4+0.2,pivå!$BV$3:$EF$1000,'lt tabell'!$K400,FALSE)="",#N/A,HLOOKUP('lt tabell'!$G$4+0.2,pivå!$BV$3:$EF$1000,'lt tabell'!$K400,FALSE))</f>
        <v>#N/A</v>
      </c>
      <c r="R400" s="36"/>
      <c r="S400" s="37">
        <f>IF(HLOOKUP('lt tabell'!$G$4,pivå!$EJ$3:$GT$1000,'lt tabell'!$K400,FALSE)="",#N/A,HLOOKUP('lt tabell'!$G$4,pivå!$EJ$3:$GT$1000,'lt tabell'!$K400,FALSE))</f>
        <v>2.66208</v>
      </c>
      <c r="T400" s="37" t="e">
        <f>IF(HLOOKUP('lt tabell'!$G$4+0.1,pivå!$EJ$3:$GT$1000,'lt tabell'!$K400,FALSE)="",#N/A,HLOOKUP('lt tabell'!$G$4+0.1,pivå!$EJ$3:$GT$1000,'lt tabell'!$K400,FALSE))</f>
        <v>#N/A</v>
      </c>
      <c r="U400" s="37" t="e">
        <f>IF(HLOOKUP('lt tabell'!$G$4+0.2,pivå!$EJ$3:$GT$1000,'lt tabell'!$K400,FALSE)="",#N/A,HLOOKUP('lt tabell'!$G$4+0.2,pivå!$EJ$3:$GT$1000,'lt tabell'!$K400,FALSE))</f>
        <v>#N/A</v>
      </c>
    </row>
    <row r="401" spans="2:21" s="43" customFormat="1" x14ac:dyDescent="0.25">
      <c r="B401" s="9">
        <f>pivå!B403</f>
        <v>0</v>
      </c>
      <c r="C401" s="20">
        <f>pivå!E403</f>
        <v>0</v>
      </c>
      <c r="D401" s="12">
        <f>pivå!C403</f>
        <v>0</v>
      </c>
      <c r="E401" s="12">
        <f>pivå!D403</f>
        <v>0</v>
      </c>
      <c r="F401" s="14" t="str">
        <f>pivå!G403</f>
        <v>2010</v>
      </c>
      <c r="G401" s="25">
        <f>IF(HLOOKUP('lt tabell'!$G$4,pivå!$F$3:$BS$1000,'lt tabell'!$K401,FALSE)="",#N/A,HLOOKUP('lt tabell'!$G$4,pivå!$F$3:$BS$1000,'lt tabell'!$K401,FALSE))</f>
        <v>1.052632</v>
      </c>
      <c r="H401" s="25" t="e">
        <f>IF(HLOOKUP('lt tabell'!$G$4+0.1,pivå!$F$3:$BS$1000,'lt tabell'!$K401,FALSE)="",#N/A,HLOOKUP('lt tabell'!$G$4+0.1,pivå!$F$3:$BS$1000,'lt tabell'!$K401,FALSE))</f>
        <v>#N/A</v>
      </c>
      <c r="I401" s="25" t="e">
        <f>IF(HLOOKUP('lt tabell'!$G$4+0.2,pivå!$F$3:$BS$1000,'lt tabell'!$K401,FALSE)="",#N/A,HLOOKUP('lt tabell'!$G$4+0.2,pivå!$F$3:$BS$1000,'lt tabell'!$K401,FALSE))</f>
        <v>#N/A</v>
      </c>
      <c r="J401" s="25"/>
      <c r="K401" s="26">
        <f>IF(pivå!BS403="",#N/A,pivå!BS403)</f>
        <v>1.7118</v>
      </c>
      <c r="L401" s="26" t="e">
        <f>IF(pivå!BT403="",#N/A,pivå!BT403)</f>
        <v>#N/A</v>
      </c>
      <c r="M401" s="26" t="e">
        <f>IF(pivå!BU403="",#N/A,pivå!BU403)</f>
        <v>#N/A</v>
      </c>
      <c r="O401" s="37">
        <f>IF(HLOOKUP('lt tabell'!$G$4,pivå!$BV$3:$EF$1000,'lt tabell'!$K401,FALSE)="",#N/A,HLOOKUP('lt tabell'!$G$4,pivå!$BV$3:$EF$1000,'lt tabell'!$K401,FALSE))</f>
        <v>0.21760999999999997</v>
      </c>
      <c r="P401" s="37" t="e">
        <f>IF(HLOOKUP('lt tabell'!$G$4+0.1,pivå!$BV$3:$EF$1000,'lt tabell'!$K401,FALSE)="",#N/A,HLOOKUP('lt tabell'!$G$4+0.1,pivå!$BV$3:$EF$1000,'lt tabell'!$K401,FALSE))</f>
        <v>#N/A</v>
      </c>
      <c r="Q401" s="37" t="e">
        <f>IF(HLOOKUP('lt tabell'!$G$4+0.2,pivå!$BV$3:$EF$1000,'lt tabell'!$K401,FALSE)="",#N/A,HLOOKUP('lt tabell'!$G$4+0.2,pivå!$BV$3:$EF$1000,'lt tabell'!$K401,FALSE))</f>
        <v>#N/A</v>
      </c>
      <c r="R401" s="36"/>
      <c r="S401" s="37">
        <f>IF(HLOOKUP('lt tabell'!$G$4,pivå!$EJ$3:$GT$1000,'lt tabell'!$K401,FALSE)="",#N/A,HLOOKUP('lt tabell'!$G$4,pivå!$EJ$3:$GT$1000,'lt tabell'!$K401,FALSE))</f>
        <v>3.0452500000000002</v>
      </c>
      <c r="T401" s="37" t="e">
        <f>IF(HLOOKUP('lt tabell'!$G$4+0.1,pivå!$EJ$3:$GT$1000,'lt tabell'!$K401,FALSE)="",#N/A,HLOOKUP('lt tabell'!$G$4+0.1,pivå!$EJ$3:$GT$1000,'lt tabell'!$K401,FALSE))</f>
        <v>#N/A</v>
      </c>
      <c r="U401" s="37" t="e">
        <f>IF(HLOOKUP('lt tabell'!$G$4+0.2,pivå!$EJ$3:$GT$1000,'lt tabell'!$K401,FALSE)="",#N/A,HLOOKUP('lt tabell'!$G$4+0.2,pivå!$EJ$3:$GT$1000,'lt tabell'!$K401,FALSE))</f>
        <v>#N/A</v>
      </c>
    </row>
    <row r="402" spans="2:21" x14ac:dyDescent="0.25">
      <c r="B402" s="9">
        <f>pivå!B404</f>
        <v>0</v>
      </c>
      <c r="C402" s="20">
        <f>pivå!E404</f>
        <v>0</v>
      </c>
      <c r="D402" s="12">
        <f>pivå!C404</f>
        <v>0</v>
      </c>
      <c r="E402" s="12">
        <f>pivå!D404</f>
        <v>0</v>
      </c>
      <c r="F402" s="14" t="str">
        <f>pivå!G404</f>
        <v>2011</v>
      </c>
      <c r="G402" s="25">
        <f>IF(HLOOKUP('lt tabell'!$G$4,pivå!$F$3:$BS$1000,'lt tabell'!$K402,FALSE)="",#N/A,HLOOKUP('lt tabell'!$G$4,pivå!$F$3:$BS$1000,'lt tabell'!$K402,FALSE))</f>
        <v>0.78740160000000003</v>
      </c>
      <c r="H402" s="25" t="e">
        <f>IF(HLOOKUP('lt tabell'!$G$4+0.1,pivå!$F$3:$BS$1000,'lt tabell'!$K402,FALSE)="",#N/A,HLOOKUP('lt tabell'!$G$4+0.1,pivå!$F$3:$BS$1000,'lt tabell'!$K402,FALSE))</f>
        <v>#N/A</v>
      </c>
      <c r="I402" s="25" t="e">
        <f>IF(HLOOKUP('lt tabell'!$G$4+0.2,pivå!$F$3:$BS$1000,'lt tabell'!$K402,FALSE)="",#N/A,HLOOKUP('lt tabell'!$G$4+0.2,pivå!$F$3:$BS$1000,'lt tabell'!$K402,FALSE))</f>
        <v>#N/A</v>
      </c>
      <c r="J402" s="25"/>
      <c r="K402" s="26">
        <f>IF(pivå!BS404="",#N/A,pivå!BS404)</f>
        <v>1.588379</v>
      </c>
      <c r="L402" s="26" t="e">
        <f>IF(pivå!BT404="",#N/A,pivå!BT404)</f>
        <v>#N/A</v>
      </c>
      <c r="M402" s="26" t="e">
        <f>IF(pivå!BU404="",#N/A,pivå!BU404)</f>
        <v>#N/A</v>
      </c>
      <c r="O402" s="37">
        <f>IF(HLOOKUP('lt tabell'!$G$4,pivå!$BV$3:$EF$1000,'lt tabell'!$K402,FALSE)="",#N/A,HLOOKUP('lt tabell'!$G$4,pivå!$BV$3:$EF$1000,'lt tabell'!$K402,FALSE))</f>
        <v>9.5500000000000002E-2</v>
      </c>
      <c r="P402" s="37" t="e">
        <f>IF(HLOOKUP('lt tabell'!$G$4+0.1,pivå!$BV$3:$EF$1000,'lt tabell'!$K402,FALSE)="",#N/A,HLOOKUP('lt tabell'!$G$4+0.1,pivå!$BV$3:$EF$1000,'lt tabell'!$K402,FALSE))</f>
        <v>#N/A</v>
      </c>
      <c r="Q402" s="37" t="e">
        <f>IF(HLOOKUP('lt tabell'!$G$4+0.2,pivå!$BV$3:$EF$1000,'lt tabell'!$K402,FALSE)="",#N/A,HLOOKUP('lt tabell'!$G$4+0.2,pivå!$BV$3:$EF$1000,'lt tabell'!$K402,FALSE))</f>
        <v>#N/A</v>
      </c>
      <c r="S402" s="37">
        <f>IF(HLOOKUP('lt tabell'!$G$4,pivå!$EJ$3:$GT$1000,'lt tabell'!$K402,FALSE)="",#N/A,HLOOKUP('lt tabell'!$G$4,pivå!$EJ$3:$GT$1000,'lt tabell'!$K402,FALSE))</f>
        <v>2.8152599999999999</v>
      </c>
      <c r="T402" s="37" t="e">
        <f>IF(HLOOKUP('lt tabell'!$G$4+0.1,pivå!$EJ$3:$GT$1000,'lt tabell'!$K402,FALSE)="",#N/A,HLOOKUP('lt tabell'!$G$4+0.1,pivå!$EJ$3:$GT$1000,'lt tabell'!$K402,FALSE))</f>
        <v>#N/A</v>
      </c>
      <c r="U402" s="37" t="e">
        <f>IF(HLOOKUP('lt tabell'!$G$4+0.2,pivå!$EJ$3:$GT$1000,'lt tabell'!$K402,FALSE)="",#N/A,HLOOKUP('lt tabell'!$G$4+0.2,pivå!$EJ$3:$GT$1000,'lt tabell'!$K402,FALSE))</f>
        <v>#N/A</v>
      </c>
    </row>
    <row r="403" spans="2:21" x14ac:dyDescent="0.25">
      <c r="B403" s="9">
        <f>pivå!B405</f>
        <v>0</v>
      </c>
      <c r="C403" s="20">
        <f>pivå!E405</f>
        <v>0</v>
      </c>
      <c r="D403" s="12">
        <f>pivå!C405</f>
        <v>0</v>
      </c>
      <c r="E403" s="12">
        <f>pivå!D405</f>
        <v>0</v>
      </c>
      <c r="F403" s="14">
        <f>pivå!G405</f>
        <v>0</v>
      </c>
      <c r="G403" s="25" t="e">
        <f>IF(HLOOKUP('lt tabell'!$G$4,pivå!$F$3:$BS$1000,'lt tabell'!$K403,FALSE)="",#N/A,HLOOKUP('lt tabell'!$G$4,pivå!$F$3:$BS$1000,'lt tabell'!$K403,FALSE))</f>
        <v>#N/A</v>
      </c>
      <c r="H403" s="25" t="e">
        <f>IF(HLOOKUP('lt tabell'!$G$4+0.1,pivå!$F$3:$BS$1000,'lt tabell'!$K403,FALSE)="",#N/A,HLOOKUP('lt tabell'!$G$4+0.1,pivå!$F$3:$BS$1000,'lt tabell'!$K403,FALSE))</f>
        <v>#N/A</v>
      </c>
      <c r="I403" s="25" t="e">
        <f>IF(HLOOKUP('lt tabell'!$G$4+0.2,pivå!$F$3:$BS$1000,'lt tabell'!$K403,FALSE)="",#N/A,HLOOKUP('lt tabell'!$G$4+0.2,pivå!$F$3:$BS$1000,'lt tabell'!$K403,FALSE))</f>
        <v>#N/A</v>
      </c>
      <c r="J403" s="25"/>
      <c r="K403" s="26" t="e">
        <f>IF(pivå!BS405="",#N/A,pivå!BS405)</f>
        <v>#N/A</v>
      </c>
      <c r="L403" s="26" t="e">
        <f>IF(pivå!BT405="",#N/A,pivå!BT405)</f>
        <v>#N/A</v>
      </c>
      <c r="M403" s="26" t="e">
        <f>IF(pivå!BU405="",#N/A,pivå!BU405)</f>
        <v>#N/A</v>
      </c>
      <c r="O403" s="37" t="e">
        <f>IF(HLOOKUP('lt tabell'!$G$4,pivå!$BV$3:$EF$1000,'lt tabell'!$K403,FALSE)="",#N/A,HLOOKUP('lt tabell'!$G$4,pivå!$BV$3:$EF$1000,'lt tabell'!$K403,FALSE))</f>
        <v>#N/A</v>
      </c>
      <c r="P403" s="37" t="e">
        <f>IF(HLOOKUP('lt tabell'!$G$4+0.1,pivå!$BV$3:$EF$1000,'lt tabell'!$K403,FALSE)="",#N/A,HLOOKUP('lt tabell'!$G$4+0.1,pivå!$BV$3:$EF$1000,'lt tabell'!$K403,FALSE))</f>
        <v>#N/A</v>
      </c>
      <c r="Q403" s="37" t="e">
        <f>IF(HLOOKUP('lt tabell'!$G$4+0.2,pivå!$BV$3:$EF$1000,'lt tabell'!$K403,FALSE)="",#N/A,HLOOKUP('lt tabell'!$G$4+0.2,pivå!$BV$3:$EF$1000,'lt tabell'!$K403,FALSE))</f>
        <v>#N/A</v>
      </c>
      <c r="S403" s="37" t="e">
        <f>IF(HLOOKUP('lt tabell'!$G$4,pivå!$EJ$3:$GT$1000,'lt tabell'!$K403,FALSE)="",#N/A,HLOOKUP('lt tabell'!$G$4,pivå!$EJ$3:$GT$1000,'lt tabell'!$K403,FALSE))</f>
        <v>#N/A</v>
      </c>
      <c r="T403" s="37" t="e">
        <f>IF(HLOOKUP('lt tabell'!$G$4+0.1,pivå!$EJ$3:$GT$1000,'lt tabell'!$K403,FALSE)="",#N/A,HLOOKUP('lt tabell'!$G$4+0.1,pivå!$EJ$3:$GT$1000,'lt tabell'!$K403,FALSE))</f>
        <v>#N/A</v>
      </c>
      <c r="U403" s="37" t="e">
        <f>IF(HLOOKUP('lt tabell'!$G$4+0.2,pivå!$EJ$3:$GT$1000,'lt tabell'!$K403,FALSE)="",#N/A,HLOOKUP('lt tabell'!$G$4+0.2,pivå!$EJ$3:$GT$1000,'lt tabell'!$K403,FALSE))</f>
        <v>#N/A</v>
      </c>
    </row>
    <row r="404" spans="2:21" x14ac:dyDescent="0.25">
      <c r="B404" s="9">
        <f>pivå!B406</f>
        <v>127</v>
      </c>
      <c r="C404" s="20" t="str">
        <f>pivå!E406</f>
        <v xml:space="preserve">Multidisciplinär konferens vid lungcancer </v>
      </c>
      <c r="D404" s="12" t="str">
        <f>pivå!C406</f>
        <v>Nationellt lungcancerregister</v>
      </c>
      <c r="E404" s="12" t="str">
        <f>pivå!D406</f>
        <v>Procent</v>
      </c>
      <c r="F404" s="14" t="str">
        <f>pivå!G406</f>
        <v>2002</v>
      </c>
      <c r="G404" s="25">
        <f>IF(HLOOKUP('lt tabell'!$G$4,pivå!$F$3:$BS$1000,'lt tabell'!$K404,FALSE)="",#N/A,HLOOKUP('lt tabell'!$G$4,pivå!$F$3:$BS$1000,'lt tabell'!$K404,FALSE))</f>
        <v>58.064516129032299</v>
      </c>
      <c r="H404" s="25">
        <f>IF(HLOOKUP('lt tabell'!$G$4+0.1,pivå!$F$3:$BS$1000,'lt tabell'!$K404,FALSE)="",#N/A,HLOOKUP('lt tabell'!$G$4+0.1,pivå!$F$3:$BS$1000,'lt tabell'!$K404,FALSE))</f>
        <v>41.379310344827601</v>
      </c>
      <c r="I404" s="25">
        <f>IF(HLOOKUP('lt tabell'!$G$4+0.2,pivå!$F$3:$BS$1000,'lt tabell'!$K404,FALSE)="",#N/A,HLOOKUP('lt tabell'!$G$4+0.2,pivå!$F$3:$BS$1000,'lt tabell'!$K404,FALSE))</f>
        <v>50</v>
      </c>
      <c r="J404" s="25"/>
      <c r="K404" s="26">
        <f>IF(pivå!BS406="",#N/A,pivå!BS406)</f>
        <v>52.468007312614297</v>
      </c>
      <c r="L404" s="26">
        <f>IF(pivå!BT406="",#N/A,pivå!BT406)</f>
        <v>48.4536082474227</v>
      </c>
      <c r="M404" s="26">
        <f>IF(pivå!BU406="",#N/A,pivå!BU406)</f>
        <v>50.244698205546499</v>
      </c>
      <c r="O404" s="37">
        <f>IF(HLOOKUP('lt tabell'!$G$4,pivå!$BV$3:$EF$1000,'lt tabell'!$K404,FALSE)="",#N/A,HLOOKUP('lt tabell'!$G$4,pivå!$BV$3:$EF$1000,'lt tabell'!$K404,FALSE))</f>
        <v>39.075922249209199</v>
      </c>
      <c r="P404" s="37">
        <f>IF(HLOOKUP('lt tabell'!$G$4+0.1,pivå!$BV$3:$EF$1000,'lt tabell'!$K404,FALSE)="",#N/A,HLOOKUP('lt tabell'!$G$4+0.1,pivå!$BV$3:$EF$1000,'lt tabell'!$K404,FALSE))</f>
        <v>23.524020975289801</v>
      </c>
      <c r="Q404" s="37">
        <f>IF(HLOOKUP('lt tabell'!$G$4+0.2,pivå!$BV$3:$EF$1000,'lt tabell'!$K404,FALSE)="",#N/A,HLOOKUP('lt tabell'!$G$4+0.2,pivå!$BV$3:$EF$1000,'lt tabell'!$K404,FALSE))</f>
        <v>36.8062031942437</v>
      </c>
      <c r="S404" s="37">
        <f>IF(HLOOKUP('lt tabell'!$G$4,pivå!$EJ$3:$GT$1000,'lt tabell'!$K404,FALSE)="",#N/A,HLOOKUP('lt tabell'!$G$4,pivå!$EJ$3:$GT$1000,'lt tabell'!$K404,FALSE))</f>
        <v>75.452404926134804</v>
      </c>
      <c r="T404" s="37">
        <f>IF(HLOOKUP('lt tabell'!$G$4+0.1,pivå!$EJ$3:$GT$1000,'lt tabell'!$K404,FALSE)="",#N/A,HLOOKUP('lt tabell'!$G$4+0.1,pivå!$EJ$3:$GT$1000,'lt tabell'!$K404,FALSE))</f>
        <v>61.063720860309402</v>
      </c>
      <c r="U404" s="37">
        <f>IF(HLOOKUP('lt tabell'!$G$4+0.2,pivå!$EJ$3:$GT$1000,'lt tabell'!$K404,FALSE)="",#N/A,HLOOKUP('lt tabell'!$G$4+0.2,pivå!$EJ$3:$GT$1000,'lt tabell'!$K404,FALSE))</f>
        <v>63.1937968057563</v>
      </c>
    </row>
    <row r="405" spans="2:21" x14ac:dyDescent="0.25">
      <c r="B405" s="9">
        <f>pivå!B407</f>
        <v>0</v>
      </c>
      <c r="C405" s="20">
        <f>pivå!E407</f>
        <v>0</v>
      </c>
      <c r="D405" s="12">
        <f>pivå!C407</f>
        <v>0</v>
      </c>
      <c r="E405" s="12">
        <f>pivå!D407</f>
        <v>0</v>
      </c>
      <c r="F405" s="14" t="str">
        <f>pivå!G407</f>
        <v>2003</v>
      </c>
      <c r="G405" s="25">
        <f>IF(HLOOKUP('lt tabell'!$G$4,pivå!$F$3:$BS$1000,'lt tabell'!$K405,FALSE)="",#N/A,HLOOKUP('lt tabell'!$G$4,pivå!$F$3:$BS$1000,'lt tabell'!$K405,FALSE))</f>
        <v>31.428571428571399</v>
      </c>
      <c r="H405" s="25">
        <f>IF(HLOOKUP('lt tabell'!$G$4+0.1,pivå!$F$3:$BS$1000,'lt tabell'!$K405,FALSE)="",#N/A,HLOOKUP('lt tabell'!$G$4+0.1,pivå!$F$3:$BS$1000,'lt tabell'!$K405,FALSE))</f>
        <v>37.142857142857103</v>
      </c>
      <c r="I405" s="25">
        <f>IF(HLOOKUP('lt tabell'!$G$4+0.2,pivå!$F$3:$BS$1000,'lt tabell'!$K405,FALSE)="",#N/A,HLOOKUP('lt tabell'!$G$4+0.2,pivå!$F$3:$BS$1000,'lt tabell'!$K405,FALSE))</f>
        <v>34.285714285714299</v>
      </c>
      <c r="J405" s="25"/>
      <c r="K405" s="26">
        <f>IF(pivå!BS407="",#N/A,pivå!BS407)</f>
        <v>52.248569092395698</v>
      </c>
      <c r="L405" s="26">
        <f>IF(pivå!BT407="",#N/A,pivå!BT407)</f>
        <v>49.369608493696099</v>
      </c>
      <c r="M405" s="26">
        <f>IF(pivå!BU407="",#N/A,pivå!BU407)</f>
        <v>50.6593406593407</v>
      </c>
      <c r="O405" s="37">
        <f>IF(HLOOKUP('lt tabell'!$G$4,pivå!$BV$3:$EF$1000,'lt tabell'!$K405,FALSE)="",#N/A,HLOOKUP('lt tabell'!$G$4,pivå!$BV$3:$EF$1000,'lt tabell'!$K405,FALSE))</f>
        <v>16.851715074700198</v>
      </c>
      <c r="P405" s="37">
        <f>IF(HLOOKUP('lt tabell'!$G$4+0.1,pivå!$BV$3:$EF$1000,'lt tabell'!$K405,FALSE)="",#N/A,HLOOKUP('lt tabell'!$G$4+0.1,pivå!$BV$3:$EF$1000,'lt tabell'!$K405,FALSE))</f>
        <v>21.473211811438901</v>
      </c>
      <c r="Q405" s="37">
        <f>IF(HLOOKUP('lt tabell'!$G$4+0.2,pivå!$BV$3:$EF$1000,'lt tabell'!$K405,FALSE)="",#N/A,HLOOKUP('lt tabell'!$G$4+0.2,pivå!$BV$3:$EF$1000,'lt tabell'!$K405,FALSE))</f>
        <v>23.348153470825299</v>
      </c>
      <c r="S405" s="37">
        <f>IF(HLOOKUP('lt tabell'!$G$4,pivå!$EJ$3:$GT$1000,'lt tabell'!$K405,FALSE)="",#N/A,HLOOKUP('lt tabell'!$G$4,pivå!$EJ$3:$GT$1000,'lt tabell'!$K405,FALSE))</f>
        <v>49.288000031517498</v>
      </c>
      <c r="T405" s="37">
        <f>IF(HLOOKUP('lt tabell'!$G$4+0.1,pivå!$EJ$3:$GT$1000,'lt tabell'!$K405,FALSE)="",#N/A,HLOOKUP('lt tabell'!$G$4+0.1,pivå!$EJ$3:$GT$1000,'lt tabell'!$K405,FALSE))</f>
        <v>55.076883581267701</v>
      </c>
      <c r="U405" s="37">
        <f>IF(HLOOKUP('lt tabell'!$G$4+0.2,pivå!$EJ$3:$GT$1000,'lt tabell'!$K405,FALSE)="",#N/A,HLOOKUP('lt tabell'!$G$4+0.2,pivå!$EJ$3:$GT$1000,'lt tabell'!$K405,FALSE))</f>
        <v>46.599596503724399</v>
      </c>
    </row>
    <row r="406" spans="2:21" x14ac:dyDescent="0.25">
      <c r="B406" s="9">
        <f>pivå!B408</f>
        <v>0</v>
      </c>
      <c r="C406" s="20">
        <f>pivå!E408</f>
        <v>0</v>
      </c>
      <c r="D406" s="12">
        <f>pivå!C408</f>
        <v>0</v>
      </c>
      <c r="E406" s="12">
        <f>pivå!D408</f>
        <v>0</v>
      </c>
      <c r="F406" s="14" t="str">
        <f>pivå!G408</f>
        <v>2004</v>
      </c>
      <c r="G406" s="25">
        <f>IF(HLOOKUP('lt tabell'!$G$4,pivå!$F$3:$BS$1000,'lt tabell'!$K406,FALSE)="",#N/A,HLOOKUP('lt tabell'!$G$4,pivå!$F$3:$BS$1000,'lt tabell'!$K406,FALSE))</f>
        <v>25.714285714285701</v>
      </c>
      <c r="H406" s="25">
        <f>IF(HLOOKUP('lt tabell'!$G$4+0.1,pivå!$F$3:$BS$1000,'lt tabell'!$K406,FALSE)="",#N/A,HLOOKUP('lt tabell'!$G$4+0.1,pivå!$F$3:$BS$1000,'lt tabell'!$K406,FALSE))</f>
        <v>35.294117647058798</v>
      </c>
      <c r="I406" s="25">
        <f>IF(HLOOKUP('lt tabell'!$G$4+0.2,pivå!$F$3:$BS$1000,'lt tabell'!$K406,FALSE)="",#N/A,HLOOKUP('lt tabell'!$G$4+0.2,pivå!$F$3:$BS$1000,'lt tabell'!$K406,FALSE))</f>
        <v>30.434782608695699</v>
      </c>
      <c r="J406" s="25"/>
      <c r="K406" s="26">
        <f>IF(pivå!BS408="",#N/A,pivå!BS408)</f>
        <v>49.62852897474</v>
      </c>
      <c r="L406" s="26">
        <f>IF(pivå!BT408="",#N/A,pivå!BT408)</f>
        <v>49.3405275779376</v>
      </c>
      <c r="M406" s="26">
        <f>IF(pivå!BU408="",#N/A,pivå!BU408)</f>
        <v>49.4691439946914</v>
      </c>
      <c r="O406" s="37">
        <f>IF(HLOOKUP('lt tabell'!$G$4,pivå!$BV$3:$EF$1000,'lt tabell'!$K406,FALSE)="",#N/A,HLOOKUP('lt tabell'!$G$4,pivå!$BV$3:$EF$1000,'lt tabell'!$K406,FALSE))</f>
        <v>12.489397191676201</v>
      </c>
      <c r="P406" s="37">
        <f>IF(HLOOKUP('lt tabell'!$G$4+0.1,pivå!$BV$3:$EF$1000,'lt tabell'!$K406,FALSE)="",#N/A,HLOOKUP('lt tabell'!$G$4+0.1,pivå!$BV$3:$EF$1000,'lt tabell'!$K406,FALSE))</f>
        <v>19.745864791234201</v>
      </c>
      <c r="Q406" s="37">
        <f>IF(HLOOKUP('lt tabell'!$G$4+0.2,pivå!$BV$3:$EF$1000,'lt tabell'!$K406,FALSE)="",#N/A,HLOOKUP('lt tabell'!$G$4+0.2,pivå!$BV$3:$EF$1000,'lt tabell'!$K406,FALSE))</f>
        <v>19.924774730764099</v>
      </c>
      <c r="S406" s="37">
        <f>IF(HLOOKUP('lt tabell'!$G$4,pivå!$EJ$3:$GT$1000,'lt tabell'!$K406,FALSE)="",#N/A,HLOOKUP('lt tabell'!$G$4,pivå!$EJ$3:$GT$1000,'lt tabell'!$K406,FALSE))</f>
        <v>43.255884969403802</v>
      </c>
      <c r="T406" s="37">
        <f>IF(HLOOKUP('lt tabell'!$G$4+0.1,pivå!$EJ$3:$GT$1000,'lt tabell'!$K406,FALSE)="",#N/A,HLOOKUP('lt tabell'!$G$4+0.1,pivå!$EJ$3:$GT$1000,'lt tabell'!$K406,FALSE))</f>
        <v>53.511362910895798</v>
      </c>
      <c r="U406" s="37">
        <f>IF(HLOOKUP('lt tabell'!$G$4+0.2,pivå!$EJ$3:$GT$1000,'lt tabell'!$K406,FALSE)="",#N/A,HLOOKUP('lt tabell'!$G$4+0.2,pivå!$EJ$3:$GT$1000,'lt tabell'!$K406,FALSE))</f>
        <v>42.687470355940697</v>
      </c>
    </row>
    <row r="407" spans="2:21" x14ac:dyDescent="0.25">
      <c r="B407" s="9">
        <f>pivå!B409</f>
        <v>0</v>
      </c>
      <c r="C407" s="20">
        <f>pivå!E409</f>
        <v>0</v>
      </c>
      <c r="D407" s="12">
        <f>pivå!C409</f>
        <v>0</v>
      </c>
      <c r="E407" s="12">
        <f>pivå!D409</f>
        <v>0</v>
      </c>
      <c r="F407" s="14" t="str">
        <f>pivå!G409</f>
        <v>2005</v>
      </c>
      <c r="G407" s="25">
        <f>IF(HLOOKUP('lt tabell'!$G$4,pivå!$F$3:$BS$1000,'lt tabell'!$K407,FALSE)="",#N/A,HLOOKUP('lt tabell'!$G$4,pivå!$F$3:$BS$1000,'lt tabell'!$K407,FALSE))</f>
        <v>28.571428571428601</v>
      </c>
      <c r="H407" s="25">
        <f>IF(HLOOKUP('lt tabell'!$G$4+0.1,pivå!$F$3:$BS$1000,'lt tabell'!$K407,FALSE)="",#N/A,HLOOKUP('lt tabell'!$G$4+0.1,pivå!$F$3:$BS$1000,'lt tabell'!$K407,FALSE))</f>
        <v>43.636363636363598</v>
      </c>
      <c r="I407" s="25">
        <f>IF(HLOOKUP('lt tabell'!$G$4+0.2,pivå!$F$3:$BS$1000,'lt tabell'!$K407,FALSE)="",#N/A,HLOOKUP('lt tabell'!$G$4+0.2,pivå!$F$3:$BS$1000,'lt tabell'!$K407,FALSE))</f>
        <v>37.7777777777778</v>
      </c>
      <c r="J407" s="25"/>
      <c r="K407" s="26">
        <f>IF(pivå!BS409="",#N/A,pivå!BS409)</f>
        <v>53.085553997194999</v>
      </c>
      <c r="L407" s="26">
        <f>IF(pivå!BT409="",#N/A,pivå!BT409)</f>
        <v>50.763807285546399</v>
      </c>
      <c r="M407" s="26">
        <f>IF(pivå!BU409="",#N/A,pivå!BU409)</f>
        <v>51.822250639386198</v>
      </c>
      <c r="O407" s="37">
        <f>IF(HLOOKUP('lt tabell'!$G$4,pivå!$BV$3:$EF$1000,'lt tabell'!$K407,FALSE)="",#N/A,HLOOKUP('lt tabell'!$G$4,pivå!$BV$3:$EF$1000,'lt tabell'!$K407,FALSE))</f>
        <v>14.635474527905901</v>
      </c>
      <c r="P407" s="37">
        <f>IF(HLOOKUP('lt tabell'!$G$4+0.1,pivå!$BV$3:$EF$1000,'lt tabell'!$K407,FALSE)="",#N/A,HLOOKUP('lt tabell'!$G$4+0.1,pivå!$BV$3:$EF$1000,'lt tabell'!$K407,FALSE))</f>
        <v>30.303687527770499</v>
      </c>
      <c r="Q407" s="37">
        <f>IF(HLOOKUP('lt tabell'!$G$4+0.2,pivå!$BV$3:$EF$1000,'lt tabell'!$K407,FALSE)="",#N/A,HLOOKUP('lt tabell'!$G$4+0.2,pivå!$BV$3:$EF$1000,'lt tabell'!$K407,FALSE))</f>
        <v>27.7664538602261</v>
      </c>
      <c r="S407" s="37">
        <f>IF(HLOOKUP('lt tabell'!$G$4,pivå!$EJ$3:$GT$1000,'lt tabell'!$K407,FALSE)="",#N/A,HLOOKUP('lt tabell'!$G$4,pivå!$EJ$3:$GT$1000,'lt tabell'!$K407,FALSE))</f>
        <v>46.304464455442002</v>
      </c>
      <c r="T407" s="37">
        <f>IF(HLOOKUP('lt tabell'!$G$4+0.1,pivå!$EJ$3:$GT$1000,'lt tabell'!$K407,FALSE)="",#N/A,HLOOKUP('lt tabell'!$G$4+0.1,pivå!$EJ$3:$GT$1000,'lt tabell'!$K407,FALSE))</f>
        <v>57.678335104472303</v>
      </c>
      <c r="U407" s="37">
        <f>IF(HLOOKUP('lt tabell'!$G$4+0.2,pivå!$EJ$3:$GT$1000,'lt tabell'!$K407,FALSE)="",#N/A,HLOOKUP('lt tabell'!$G$4+0.2,pivå!$EJ$3:$GT$1000,'lt tabell'!$K407,FALSE))</f>
        <v>48.617401079223399</v>
      </c>
    </row>
    <row r="408" spans="2:21" x14ac:dyDescent="0.25">
      <c r="B408" s="9">
        <f>pivå!B410</f>
        <v>0</v>
      </c>
      <c r="C408" s="20">
        <f>pivå!E410</f>
        <v>0</v>
      </c>
      <c r="D408" s="12">
        <f>pivå!C410</f>
        <v>0</v>
      </c>
      <c r="E408" s="12">
        <f>pivå!D410</f>
        <v>0</v>
      </c>
      <c r="F408" s="14" t="str">
        <f>pivå!G410</f>
        <v>2006</v>
      </c>
      <c r="G408" s="25">
        <f>IF(HLOOKUP('lt tabell'!$G$4,pivå!$F$3:$BS$1000,'lt tabell'!$K408,FALSE)="",#N/A,HLOOKUP('lt tabell'!$G$4,pivå!$F$3:$BS$1000,'lt tabell'!$K408,FALSE))</f>
        <v>44.8979591836735</v>
      </c>
      <c r="H408" s="25">
        <f>IF(HLOOKUP('lt tabell'!$G$4+0.1,pivå!$F$3:$BS$1000,'lt tabell'!$K408,FALSE)="",#N/A,HLOOKUP('lt tabell'!$G$4+0.1,pivå!$F$3:$BS$1000,'lt tabell'!$K408,FALSE))</f>
        <v>40.816326530612201</v>
      </c>
      <c r="I408" s="25">
        <f>IF(HLOOKUP('lt tabell'!$G$4+0.2,pivå!$F$3:$BS$1000,'lt tabell'!$K408,FALSE)="",#N/A,HLOOKUP('lt tabell'!$G$4+0.2,pivå!$F$3:$BS$1000,'lt tabell'!$K408,FALSE))</f>
        <v>42.857142857142897</v>
      </c>
      <c r="J408" s="25"/>
      <c r="K408" s="26">
        <f>IF(pivå!BS410="",#N/A,pivå!BS410)</f>
        <v>53.050969131371097</v>
      </c>
      <c r="L408" s="26">
        <f>IF(pivå!BT410="",#N/A,pivå!BT410)</f>
        <v>49.3011435832275</v>
      </c>
      <c r="M408" s="26">
        <f>IF(pivå!BU410="",#N/A,pivå!BU410)</f>
        <v>51.061678463093997</v>
      </c>
      <c r="O408" s="37">
        <f>IF(HLOOKUP('lt tabell'!$G$4,pivå!$BV$3:$EF$1000,'lt tabell'!$K408,FALSE)="",#N/A,HLOOKUP('lt tabell'!$G$4,pivå!$BV$3:$EF$1000,'lt tabell'!$K408,FALSE))</f>
        <v>30.665375227895801</v>
      </c>
      <c r="P408" s="37">
        <f>IF(HLOOKUP('lt tabell'!$G$4+0.1,pivå!$BV$3:$EF$1000,'lt tabell'!$K408,FALSE)="",#N/A,HLOOKUP('lt tabell'!$G$4+0.1,pivå!$BV$3:$EF$1000,'lt tabell'!$K408,FALSE))</f>
        <v>26.9967060631298</v>
      </c>
      <c r="Q408" s="37">
        <f>IF(HLOOKUP('lt tabell'!$G$4+0.2,pivå!$BV$3:$EF$1000,'lt tabell'!$K408,FALSE)="",#N/A,HLOOKUP('lt tabell'!$G$4+0.2,pivå!$BV$3:$EF$1000,'lt tabell'!$K408,FALSE))</f>
        <v>32.904426649105503</v>
      </c>
      <c r="S408" s="37">
        <f>IF(HLOOKUP('lt tabell'!$G$4,pivå!$EJ$3:$GT$1000,'lt tabell'!$K408,FALSE)="",#N/A,HLOOKUP('lt tabell'!$G$4,pivå!$EJ$3:$GT$1000,'lt tabell'!$K408,FALSE))</f>
        <v>59.769456089012202</v>
      </c>
      <c r="T408" s="37">
        <f>IF(HLOOKUP('lt tabell'!$G$4+0.1,pivå!$EJ$3:$GT$1000,'lt tabell'!$K408,FALSE)="",#N/A,HLOOKUP('lt tabell'!$G$4+0.1,pivå!$EJ$3:$GT$1000,'lt tabell'!$K408,FALSE))</f>
        <v>55.787060705735399</v>
      </c>
      <c r="U408" s="37">
        <f>IF(HLOOKUP('lt tabell'!$G$4+0.2,pivå!$EJ$3:$GT$1000,'lt tabell'!$K408,FALSE)="",#N/A,HLOOKUP('lt tabell'!$G$4+0.2,pivå!$EJ$3:$GT$1000,'lt tabell'!$K408,FALSE))</f>
        <v>53.253286129956102</v>
      </c>
    </row>
    <row r="409" spans="2:21" s="43" customFormat="1" x14ac:dyDescent="0.25">
      <c r="B409" s="9">
        <f>pivå!B411</f>
        <v>0</v>
      </c>
      <c r="C409" s="20">
        <f>pivå!E411</f>
        <v>0</v>
      </c>
      <c r="D409" s="12">
        <f>pivå!C411</f>
        <v>0</v>
      </c>
      <c r="E409" s="12">
        <f>pivå!D411</f>
        <v>0</v>
      </c>
      <c r="F409" s="14" t="str">
        <f>pivå!G411</f>
        <v>2007</v>
      </c>
      <c r="G409" s="25">
        <f>IF(HLOOKUP('lt tabell'!$G$4,pivå!$F$3:$BS$1000,'lt tabell'!$K409,FALSE)="",#N/A,HLOOKUP('lt tabell'!$G$4,pivå!$F$3:$BS$1000,'lt tabell'!$K409,FALSE))</f>
        <v>32</v>
      </c>
      <c r="H409" s="25">
        <f>IF(HLOOKUP('lt tabell'!$G$4+0.1,pivå!$F$3:$BS$1000,'lt tabell'!$K409,FALSE)="",#N/A,HLOOKUP('lt tabell'!$G$4+0.1,pivå!$F$3:$BS$1000,'lt tabell'!$K409,FALSE))</f>
        <v>48.076923076923102</v>
      </c>
      <c r="I409" s="25">
        <f>IF(HLOOKUP('lt tabell'!$G$4+0.2,pivå!$F$3:$BS$1000,'lt tabell'!$K409,FALSE)="",#N/A,HLOOKUP('lt tabell'!$G$4+0.2,pivå!$F$3:$BS$1000,'lt tabell'!$K409,FALSE))</f>
        <v>40.196078431372499</v>
      </c>
      <c r="J409" s="25"/>
      <c r="K409" s="26">
        <f>IF(pivå!BS411="",#N/A,pivå!BS411)</f>
        <v>55.834464043419302</v>
      </c>
      <c r="L409" s="26">
        <f>IF(pivå!BT411="",#N/A,pivå!BT411)</f>
        <v>55.592766242464798</v>
      </c>
      <c r="M409" s="26">
        <f>IF(pivå!BU411="",#N/A,pivå!BU411)</f>
        <v>55.712841253791701</v>
      </c>
      <c r="O409" s="37">
        <f>IF(HLOOKUP('lt tabell'!$G$4,pivå!$BV$3:$EF$1000,'lt tabell'!$K409,FALSE)="",#N/A,HLOOKUP('lt tabell'!$G$4,pivå!$BV$3:$EF$1000,'lt tabell'!$K409,FALSE))</f>
        <v>19.520419466283901</v>
      </c>
      <c r="P409" s="37">
        <f>IF(HLOOKUP('lt tabell'!$G$4+0.1,pivå!$BV$3:$EF$1000,'lt tabell'!$K409,FALSE)="",#N/A,HLOOKUP('lt tabell'!$G$4+0.1,pivå!$BV$3:$EF$1000,'lt tabell'!$K409,FALSE))</f>
        <v>34.011915112056698</v>
      </c>
      <c r="Q409" s="37">
        <f>IF(HLOOKUP('lt tabell'!$G$4+0.2,pivå!$BV$3:$EF$1000,'lt tabell'!$K409,FALSE)="",#N/A,HLOOKUP('lt tabell'!$G$4+0.2,pivå!$BV$3:$EF$1000,'lt tabell'!$K409,FALSE))</f>
        <v>30.606709251244499</v>
      </c>
      <c r="R409" s="36"/>
      <c r="S409" s="37">
        <f>IF(HLOOKUP('lt tabell'!$G$4,pivå!$EJ$3:$GT$1000,'lt tabell'!$K409,FALSE)="",#N/A,HLOOKUP('lt tabell'!$G$4,pivå!$EJ$3:$GT$1000,'lt tabell'!$K409,FALSE))</f>
        <v>46.699384011473001</v>
      </c>
      <c r="T409" s="37">
        <f>IF(HLOOKUP('lt tabell'!$G$4+0.1,pivå!$EJ$3:$GT$1000,'lt tabell'!$K409,FALSE)="",#N/A,HLOOKUP('lt tabell'!$G$4+0.1,pivå!$EJ$3:$GT$1000,'lt tabell'!$K409,FALSE))</f>
        <v>62.368651056301303</v>
      </c>
      <c r="U409" s="37">
        <f>IF(HLOOKUP('lt tabell'!$G$4+0.2,pivå!$EJ$3:$GT$1000,'lt tabell'!$K409,FALSE)="",#N/A,HLOOKUP('lt tabell'!$G$4+0.2,pivå!$EJ$3:$GT$1000,'lt tabell'!$K409,FALSE))</f>
        <v>50.370173049161401</v>
      </c>
    </row>
    <row r="410" spans="2:21" s="43" customFormat="1" x14ac:dyDescent="0.25">
      <c r="B410" s="9">
        <f>pivå!B412</f>
        <v>0</v>
      </c>
      <c r="C410" s="20">
        <f>pivå!E412</f>
        <v>0</v>
      </c>
      <c r="D410" s="12">
        <f>pivå!C412</f>
        <v>0</v>
      </c>
      <c r="E410" s="12">
        <f>pivå!D412</f>
        <v>0</v>
      </c>
      <c r="F410" s="14" t="str">
        <f>pivå!G412</f>
        <v>2008</v>
      </c>
      <c r="G410" s="25">
        <f>IF(HLOOKUP('lt tabell'!$G$4,pivå!$F$3:$BS$1000,'lt tabell'!$K410,FALSE)="",#N/A,HLOOKUP('lt tabell'!$G$4,pivå!$F$3:$BS$1000,'lt tabell'!$K410,FALSE))</f>
        <v>57.142857142857103</v>
      </c>
      <c r="H410" s="25">
        <f>IF(HLOOKUP('lt tabell'!$G$4+0.1,pivå!$F$3:$BS$1000,'lt tabell'!$K410,FALSE)="",#N/A,HLOOKUP('lt tabell'!$G$4+0.1,pivå!$F$3:$BS$1000,'lt tabell'!$K410,FALSE))</f>
        <v>49.206349206349202</v>
      </c>
      <c r="I410" s="25">
        <f>IF(HLOOKUP('lt tabell'!$G$4+0.2,pivå!$F$3:$BS$1000,'lt tabell'!$K410,FALSE)="",#N/A,HLOOKUP('lt tabell'!$G$4+0.2,pivå!$F$3:$BS$1000,'lt tabell'!$K410,FALSE))</f>
        <v>53.174603174603199</v>
      </c>
      <c r="J410" s="25"/>
      <c r="K410" s="26">
        <f>IF(pivå!BS412="",#N/A,pivå!BS412)</f>
        <v>57.310704960835501</v>
      </c>
      <c r="L410" s="26">
        <f>IF(pivå!BT412="",#N/A,pivå!BT412)</f>
        <v>54.602379461490301</v>
      </c>
      <c r="M410" s="26">
        <f>IF(pivå!BU412="",#N/A,pivå!BU412)</f>
        <v>55.928411633109597</v>
      </c>
      <c r="O410" s="37">
        <f>IF(HLOOKUP('lt tabell'!$G$4,pivå!$BV$3:$EF$1000,'lt tabell'!$K410,FALSE)="",#N/A,HLOOKUP('lt tabell'!$G$4,pivå!$BV$3:$EF$1000,'lt tabell'!$K410,FALSE))</f>
        <v>44.0470967876769</v>
      </c>
      <c r="P410" s="37">
        <f>IF(HLOOKUP('lt tabell'!$G$4+0.1,pivå!$BV$3:$EF$1000,'lt tabell'!$K410,FALSE)="",#N/A,HLOOKUP('lt tabell'!$G$4+0.1,pivå!$BV$3:$EF$1000,'lt tabell'!$K410,FALSE))</f>
        <v>36.375935999913501</v>
      </c>
      <c r="Q410" s="37">
        <f>IF(HLOOKUP('lt tabell'!$G$4+0.2,pivå!$BV$3:$EF$1000,'lt tabell'!$K410,FALSE)="",#N/A,HLOOKUP('lt tabell'!$G$4+0.2,pivå!$BV$3:$EF$1000,'lt tabell'!$K410,FALSE))</f>
        <v>44.080704249657302</v>
      </c>
      <c r="R410" s="36"/>
      <c r="S410" s="37">
        <f>IF(HLOOKUP('lt tabell'!$G$4,pivå!$EJ$3:$GT$1000,'lt tabell'!$K410,FALSE)="",#N/A,HLOOKUP('lt tabell'!$G$4,pivå!$EJ$3:$GT$1000,'lt tabell'!$K410,FALSE))</f>
        <v>69.544565953536093</v>
      </c>
      <c r="T410" s="37">
        <f>IF(HLOOKUP('lt tabell'!$G$4+0.1,pivå!$EJ$3:$GT$1000,'lt tabell'!$K410,FALSE)="",#N/A,HLOOKUP('lt tabell'!$G$4+0.1,pivå!$EJ$3:$GT$1000,'lt tabell'!$K410,FALSE))</f>
        <v>62.113823725987999</v>
      </c>
      <c r="U410" s="37">
        <f>IF(HLOOKUP('lt tabell'!$G$4+0.2,pivå!$EJ$3:$GT$1000,'lt tabell'!$K410,FALSE)="",#N/A,HLOOKUP('lt tabell'!$G$4+0.2,pivå!$EJ$3:$GT$1000,'lt tabell'!$K410,FALSE))</f>
        <v>62.115870602321102</v>
      </c>
    </row>
    <row r="411" spans="2:21" x14ac:dyDescent="0.25">
      <c r="B411" s="9">
        <f>pivå!B413</f>
        <v>0</v>
      </c>
      <c r="C411" s="20">
        <f>pivå!E413</f>
        <v>0</v>
      </c>
      <c r="D411" s="12">
        <f>pivå!C413</f>
        <v>0</v>
      </c>
      <c r="E411" s="12">
        <f>pivå!D413</f>
        <v>0</v>
      </c>
      <c r="F411" s="14" t="str">
        <f>pivå!G413</f>
        <v>2009</v>
      </c>
      <c r="G411" s="25">
        <f>IF(HLOOKUP('lt tabell'!$G$4,pivå!$F$3:$BS$1000,'lt tabell'!$K411,FALSE)="",#N/A,HLOOKUP('lt tabell'!$G$4,pivå!$F$3:$BS$1000,'lt tabell'!$K411,FALSE))</f>
        <v>58.108108108108098</v>
      </c>
      <c r="H411" s="25">
        <f>IF(HLOOKUP('lt tabell'!$G$4+0.1,pivå!$F$3:$BS$1000,'lt tabell'!$K411,FALSE)="",#N/A,HLOOKUP('lt tabell'!$G$4+0.1,pivå!$F$3:$BS$1000,'lt tabell'!$K411,FALSE))</f>
        <v>46.376811594202898</v>
      </c>
      <c r="I411" s="25">
        <f>IF(HLOOKUP('lt tabell'!$G$4+0.2,pivå!$F$3:$BS$1000,'lt tabell'!$K411,FALSE)="",#N/A,HLOOKUP('lt tabell'!$G$4+0.2,pivå!$F$3:$BS$1000,'lt tabell'!$K411,FALSE))</f>
        <v>52.447552447552397</v>
      </c>
      <c r="J411" s="25"/>
      <c r="K411" s="26">
        <f>IF(pivå!BS413="",#N/A,pivå!BS413)</f>
        <v>60.726643598615901</v>
      </c>
      <c r="L411" s="26">
        <f>IF(pivå!BT413="",#N/A,pivå!BT413)</f>
        <v>57.126099706744903</v>
      </c>
      <c r="M411" s="26">
        <f>IF(pivå!BU413="",#N/A,pivå!BU413)</f>
        <v>58.941552776969999</v>
      </c>
      <c r="O411" s="37">
        <f>IF(HLOOKUP('lt tabell'!$G$4,pivå!$BV$3:$EF$1000,'lt tabell'!$K411,FALSE)="",#N/A,HLOOKUP('lt tabell'!$G$4,pivå!$BV$3:$EF$1000,'lt tabell'!$K411,FALSE))</f>
        <v>46.061648954888</v>
      </c>
      <c r="P411" s="37">
        <f>IF(HLOOKUP('lt tabell'!$G$4+0.1,pivå!$BV$3:$EF$1000,'lt tabell'!$K411,FALSE)="",#N/A,HLOOKUP('lt tabell'!$G$4+0.1,pivå!$BV$3:$EF$1000,'lt tabell'!$K411,FALSE))</f>
        <v>34.279252850164497</v>
      </c>
      <c r="Q411" s="37">
        <f>IF(HLOOKUP('lt tabell'!$G$4+0.2,pivå!$BV$3:$EF$1000,'lt tabell'!$K411,FALSE)="",#N/A,HLOOKUP('lt tabell'!$G$4+0.2,pivå!$BV$3:$EF$1000,'lt tabell'!$K411,FALSE))</f>
        <v>43.936777211325897</v>
      </c>
      <c r="S411" s="37">
        <f>IF(HLOOKUP('lt tabell'!$G$4,pivå!$EJ$3:$GT$1000,'lt tabell'!$K411,FALSE)="",#N/A,HLOOKUP('lt tabell'!$G$4,pivå!$EJ$3:$GT$1000,'lt tabell'!$K411,FALSE))</f>
        <v>69.485120391835807</v>
      </c>
      <c r="T411" s="37">
        <f>IF(HLOOKUP('lt tabell'!$G$4+0.1,pivå!$EJ$3:$GT$1000,'lt tabell'!$K411,FALSE)="",#N/A,HLOOKUP('lt tabell'!$G$4+0.1,pivå!$EJ$3:$GT$1000,'lt tabell'!$K411,FALSE))</f>
        <v>58.795267134262502</v>
      </c>
      <c r="U411" s="37">
        <f>IF(HLOOKUP('lt tabell'!$G$4+0.2,pivå!$EJ$3:$GT$1000,'lt tabell'!$K411,FALSE)="",#N/A,HLOOKUP('lt tabell'!$G$4+0.2,pivå!$EJ$3:$GT$1000,'lt tabell'!$K411,FALSE))</f>
        <v>60.854843766433802</v>
      </c>
    </row>
    <row r="412" spans="2:21" x14ac:dyDescent="0.25">
      <c r="B412" s="9">
        <f>pivå!B414</f>
        <v>0</v>
      </c>
      <c r="C412" s="20">
        <f>pivå!E414</f>
        <v>0</v>
      </c>
      <c r="D412" s="12">
        <f>pivå!C414</f>
        <v>0</v>
      </c>
      <c r="E412" s="12">
        <f>pivå!D414</f>
        <v>0</v>
      </c>
      <c r="F412" s="14" t="str">
        <f>pivå!G414</f>
        <v>2010</v>
      </c>
      <c r="G412" s="25">
        <f>IF(HLOOKUP('lt tabell'!$G$4,pivå!$F$3:$BS$1000,'lt tabell'!$K412,FALSE)="",#N/A,HLOOKUP('lt tabell'!$G$4,pivå!$F$3:$BS$1000,'lt tabell'!$K412,FALSE))</f>
        <v>53.703703703703702</v>
      </c>
      <c r="H412" s="25">
        <f>IF(HLOOKUP('lt tabell'!$G$4+0.1,pivå!$F$3:$BS$1000,'lt tabell'!$K412,FALSE)="",#N/A,HLOOKUP('lt tabell'!$G$4+0.1,pivå!$F$3:$BS$1000,'lt tabell'!$K412,FALSE))</f>
        <v>60.294117647058798</v>
      </c>
      <c r="I412" s="25">
        <f>IF(HLOOKUP('lt tabell'!$G$4+0.2,pivå!$F$3:$BS$1000,'lt tabell'!$K412,FALSE)="",#N/A,HLOOKUP('lt tabell'!$G$4+0.2,pivå!$F$3:$BS$1000,'lt tabell'!$K412,FALSE))</f>
        <v>57.377049180327901</v>
      </c>
      <c r="J412" s="25"/>
      <c r="K412" s="26">
        <f>IF(pivå!BS414="",#N/A,pivå!BS414)</f>
        <v>61.445051608985999</v>
      </c>
      <c r="L412" s="26">
        <f>IF(pivå!BT414="",#N/A,pivå!BT414)</f>
        <v>61.0397196261682</v>
      </c>
      <c r="M412" s="26">
        <f>IF(pivå!BU414="",#N/A,pivå!BU414)</f>
        <v>61.238463828520402</v>
      </c>
      <c r="O412" s="37">
        <f>IF(HLOOKUP('lt tabell'!$G$4,pivå!$BV$3:$EF$1000,'lt tabell'!$K412,FALSE)="",#N/A,HLOOKUP('lt tabell'!$G$4,pivå!$BV$3:$EF$1000,'lt tabell'!$K412,FALSE))</f>
        <v>39.609495572070898</v>
      </c>
      <c r="P412" s="37">
        <f>IF(HLOOKUP('lt tabell'!$G$4+0.1,pivå!$BV$3:$EF$1000,'lt tabell'!$K412,FALSE)="",#N/A,HLOOKUP('lt tabell'!$G$4+0.1,pivå!$BV$3:$EF$1000,'lt tabell'!$K412,FALSE))</f>
        <v>47.696581035397301</v>
      </c>
      <c r="Q412" s="37">
        <f>IF(HLOOKUP('lt tabell'!$G$4+0.2,pivå!$BV$3:$EF$1000,'lt tabell'!$K412,FALSE)="",#N/A,HLOOKUP('lt tabell'!$G$4+0.2,pivå!$BV$3:$EF$1000,'lt tabell'!$K412,FALSE))</f>
        <v>48.1037210097684</v>
      </c>
      <c r="S412" s="37">
        <f>IF(HLOOKUP('lt tabell'!$G$4,pivå!$EJ$3:$GT$1000,'lt tabell'!$K412,FALSE)="",#N/A,HLOOKUP('lt tabell'!$G$4,pivå!$EJ$3:$GT$1000,'lt tabell'!$K412,FALSE))</f>
        <v>67.377536989571993</v>
      </c>
      <c r="T412" s="37">
        <f>IF(HLOOKUP('lt tabell'!$G$4+0.1,pivå!$EJ$3:$GT$1000,'lt tabell'!$K412,FALSE)="",#N/A,HLOOKUP('lt tabell'!$G$4+0.1,pivå!$EJ$3:$GT$1000,'lt tabell'!$K412,FALSE))</f>
        <v>71.965130316227601</v>
      </c>
      <c r="U412" s="37">
        <f>IF(HLOOKUP('lt tabell'!$G$4+0.2,pivå!$EJ$3:$GT$1000,'lt tabell'!$K412,FALSE)="",#N/A,HLOOKUP('lt tabell'!$G$4+0.2,pivå!$EJ$3:$GT$1000,'lt tabell'!$K412,FALSE))</f>
        <v>66.283710938522702</v>
      </c>
    </row>
    <row r="413" spans="2:21" s="43" customFormat="1" x14ac:dyDescent="0.25">
      <c r="B413" s="41">
        <f>pivå!B415</f>
        <v>0</v>
      </c>
      <c r="C413" s="42">
        <f>pivå!E415</f>
        <v>0</v>
      </c>
      <c r="D413" s="43">
        <f>pivå!C415</f>
        <v>0</v>
      </c>
      <c r="E413" s="43">
        <f>pivå!D415</f>
        <v>0</v>
      </c>
      <c r="F413" s="44" t="str">
        <f>pivå!G415</f>
        <v>2002-2004</v>
      </c>
      <c r="G413" s="45">
        <f>IF(HLOOKUP('lt tabell'!$G$4,pivå!$F$3:$BS$1000,'lt tabell'!$K413,FALSE)="",#N/A,HLOOKUP('lt tabell'!$G$4,pivå!$F$3:$BS$1000,'lt tabell'!$K413,FALSE))</f>
        <v>37.623762376237622</v>
      </c>
      <c r="H413" s="45">
        <f>IF(HLOOKUP('lt tabell'!$G$4+0.1,pivå!$F$3:$BS$1000,'lt tabell'!$K413,FALSE)="",#N/A,HLOOKUP('lt tabell'!$G$4+0.1,pivå!$F$3:$BS$1000,'lt tabell'!$K413,FALSE))</f>
        <v>37.755102040816325</v>
      </c>
      <c r="I413" s="45">
        <f>IF(HLOOKUP('lt tabell'!$G$4+0.2,pivå!$F$3:$BS$1000,'lt tabell'!$K413,FALSE)="",#N/A,HLOOKUP('lt tabell'!$G$4+0.2,pivå!$F$3:$BS$1000,'lt tabell'!$K413,FALSE))</f>
        <v>37.688442211055282</v>
      </c>
      <c r="J413" s="45"/>
      <c r="K413" s="46">
        <f>IF(pivå!BS415="",#N/A,pivå!BS415)</f>
        <v>51.351351351351347</v>
      </c>
      <c r="L413" s="46">
        <f>IF(pivå!BT415="",#N/A,pivå!BT415)</f>
        <v>49.084491506728433</v>
      </c>
      <c r="M413" s="46">
        <f>IF(pivå!BU415="",#N/A,pivå!BU415)</f>
        <v>50.097608589555875</v>
      </c>
      <c r="O413" s="47">
        <f>IF(HLOOKUP('lt tabell'!$G$4,pivå!$BV$3:$EF$1000,'lt tabell'!$K413,FALSE)="",#N/A,HLOOKUP('lt tabell'!$G$4,pivå!$BV$3:$EF$1000,'lt tabell'!$K413,FALSE))</f>
        <v>28.175845063519681</v>
      </c>
      <c r="P413" s="47">
        <f>IF(HLOOKUP('lt tabell'!$G$4+0.1,pivå!$BV$3:$EF$1000,'lt tabell'!$K413,FALSE)="",#N/A,HLOOKUP('lt tabell'!$G$4+0.1,pivå!$BV$3:$EF$1000,'lt tabell'!$K413,FALSE))</f>
        <v>28.157058022392999</v>
      </c>
      <c r="Q413" s="47">
        <f>IF(HLOOKUP('lt tabell'!$G$4+0.2,pivå!$BV$3:$EF$1000,'lt tabell'!$K413,FALSE)="",#N/A,HLOOKUP('lt tabell'!$G$4+0.2,pivå!$BV$3:$EF$1000,'lt tabell'!$K413,FALSE))</f>
        <v>30.955297772171264</v>
      </c>
      <c r="R413" s="48"/>
      <c r="S413" s="47">
        <f>IF(HLOOKUP('lt tabell'!$G$4,pivå!$EJ$3:$GT$1000,'lt tabell'!$K413,FALSE)="",#N/A,HLOOKUP('lt tabell'!$G$4,pivå!$EJ$3:$GT$1000,'lt tabell'!$K413,FALSE))</f>
        <v>47.071679688955562</v>
      </c>
      <c r="T413" s="47">
        <f>IF(HLOOKUP('lt tabell'!$G$4+0.1,pivå!$EJ$3:$GT$1000,'lt tabell'!$K413,FALSE)="",#N/A,HLOOKUP('lt tabell'!$G$4+0.1,pivå!$EJ$3:$GT$1000,'lt tabell'!$K413,FALSE))</f>
        <v>47.353146059239648</v>
      </c>
      <c r="U413" s="47">
        <f>IF(HLOOKUP('lt tabell'!$G$4+0.2,pivå!$EJ$3:$GT$1000,'lt tabell'!$K413,FALSE)="",#N/A,HLOOKUP('lt tabell'!$G$4+0.2,pivå!$EJ$3:$GT$1000,'lt tabell'!$K413,FALSE))</f>
        <v>44.4215866499393</v>
      </c>
    </row>
    <row r="414" spans="2:21" s="43" customFormat="1" x14ac:dyDescent="0.25">
      <c r="B414" s="41">
        <f>pivå!B416</f>
        <v>0</v>
      </c>
      <c r="C414" s="42">
        <f>pivå!E416</f>
        <v>0</v>
      </c>
      <c r="D414" s="43">
        <f>pivå!C416</f>
        <v>0</v>
      </c>
      <c r="E414" s="43">
        <f>pivå!D416</f>
        <v>0</v>
      </c>
      <c r="F414" s="44" t="str">
        <f>pivå!G416</f>
        <v>2005-2007</v>
      </c>
      <c r="G414" s="45">
        <f>IF(HLOOKUP('lt tabell'!$G$4,pivå!$F$3:$BS$1000,'lt tabell'!$K414,FALSE)="",#N/A,HLOOKUP('lt tabell'!$G$4,pivå!$F$3:$BS$1000,'lt tabell'!$K414,FALSE))</f>
        <v>35.820895522388057</v>
      </c>
      <c r="H414" s="45">
        <f>IF(HLOOKUP('lt tabell'!$G$4+0.1,pivå!$F$3:$BS$1000,'lt tabell'!$K414,FALSE)="",#N/A,HLOOKUP('lt tabell'!$G$4+0.1,pivå!$F$3:$BS$1000,'lt tabell'!$K414,FALSE))</f>
        <v>44.230769230769226</v>
      </c>
      <c r="I414" s="45">
        <f>IF(HLOOKUP('lt tabell'!$G$4+0.2,pivå!$F$3:$BS$1000,'lt tabell'!$K414,FALSE)="",#N/A,HLOOKUP('lt tabell'!$G$4+0.2,pivå!$F$3:$BS$1000,'lt tabell'!$K414,FALSE))</f>
        <v>40.344827586206897</v>
      </c>
      <c r="J414" s="45"/>
      <c r="K414" s="46">
        <f>IF(pivå!BS416="",#N/A,pivå!BS416)</f>
        <v>54.018169112508744</v>
      </c>
      <c r="L414" s="46">
        <f>IF(pivå!BT416="",#N/A,pivå!BT416)</f>
        <v>51.792828685258961</v>
      </c>
      <c r="M414" s="46">
        <f>IF(pivå!BU416="",#N/A,pivå!BU416)</f>
        <v>52.84705363054514</v>
      </c>
      <c r="O414" s="47">
        <f>IF(HLOOKUP('lt tabell'!$G$4,pivå!$BV$3:$EF$1000,'lt tabell'!$K414,FALSE)="",#N/A,HLOOKUP('lt tabell'!$G$4,pivå!$BV$3:$EF$1000,'lt tabell'!$K414,FALSE))</f>
        <v>27.702527813568143</v>
      </c>
      <c r="P414" s="47">
        <f>IF(HLOOKUP('lt tabell'!$G$4+0.1,pivå!$BV$3:$EF$1000,'lt tabell'!$K414,FALSE)="",#N/A,HLOOKUP('lt tabell'!$G$4+0.1,pivå!$BV$3:$EF$1000,'lt tabell'!$K414,FALSE))</f>
        <v>36.436895858347157</v>
      </c>
      <c r="Q414" s="47">
        <f>IF(HLOOKUP('lt tabell'!$G$4+0.2,pivå!$BV$3:$EF$1000,'lt tabell'!$K414,FALSE)="",#N/A,HLOOKUP('lt tabell'!$G$4+0.2,pivå!$BV$3:$EF$1000,'lt tabell'!$K414,FALSE))</f>
        <v>34.698383174450129</v>
      </c>
      <c r="R414" s="48"/>
      <c r="S414" s="47">
        <f>IF(HLOOKUP('lt tabell'!$G$4,pivå!$EJ$3:$GT$1000,'lt tabell'!$K414,FALSE)="",#N/A,HLOOKUP('lt tabell'!$G$4,pivå!$EJ$3:$GT$1000,'lt tabell'!$K414,FALSE))</f>
        <v>43.939263231207974</v>
      </c>
      <c r="T414" s="47">
        <f>IF(HLOOKUP('lt tabell'!$G$4+0.1,pivå!$EJ$3:$GT$1000,'lt tabell'!$K414,FALSE)="",#N/A,HLOOKUP('lt tabell'!$G$4+0.1,pivå!$EJ$3:$GT$1000,'lt tabell'!$K414,FALSE))</f>
        <v>52.024642603191296</v>
      </c>
      <c r="U414" s="47">
        <f>IF(HLOOKUP('lt tabell'!$G$4+0.2,pivå!$EJ$3:$GT$1000,'lt tabell'!$K414,FALSE)="",#N/A,HLOOKUP('lt tabell'!$G$4+0.2,pivå!$EJ$3:$GT$1000,'lt tabell'!$K414,FALSE))</f>
        <v>45.991271997963665</v>
      </c>
    </row>
    <row r="415" spans="2:21" s="43" customFormat="1" x14ac:dyDescent="0.25">
      <c r="B415" s="41">
        <f>pivå!B417</f>
        <v>0</v>
      </c>
      <c r="C415" s="42">
        <f>pivå!E417</f>
        <v>0</v>
      </c>
      <c r="D415" s="43">
        <f>pivå!C417</f>
        <v>0</v>
      </c>
      <c r="E415" s="43">
        <f>pivå!D417</f>
        <v>0</v>
      </c>
      <c r="F415" s="44" t="str">
        <f>pivå!G417</f>
        <v>2008-2010</v>
      </c>
      <c r="G415" s="45">
        <f>IF(HLOOKUP('lt tabell'!$G$4,pivå!$F$3:$BS$1000,'lt tabell'!$K415,FALSE)="",#N/A,HLOOKUP('lt tabell'!$G$4,pivå!$F$3:$BS$1000,'lt tabell'!$K415,FALSE))</f>
        <v>56.544502617801051</v>
      </c>
      <c r="H415" s="45">
        <f>IF(HLOOKUP('lt tabell'!$G$4+0.1,pivå!$F$3:$BS$1000,'lt tabell'!$K415,FALSE)="",#N/A,HLOOKUP('lt tabell'!$G$4+0.1,pivå!$F$3:$BS$1000,'lt tabell'!$K415,FALSE))</f>
        <v>52</v>
      </c>
      <c r="I415" s="45">
        <f>IF(HLOOKUP('lt tabell'!$G$4+0.2,pivå!$F$3:$BS$1000,'lt tabell'!$K415,FALSE)="",#N/A,HLOOKUP('lt tabell'!$G$4+0.2,pivå!$F$3:$BS$1000,'lt tabell'!$K415,FALSE))</f>
        <v>54.21994884910486</v>
      </c>
      <c r="J415" s="45"/>
      <c r="K415" s="46">
        <f>IF(pivå!BS417="",#N/A,pivå!BS417)</f>
        <v>59.902300020354161</v>
      </c>
      <c r="L415" s="46">
        <f>IF(pivå!BT417="",#N/A,pivå!BT417)</f>
        <v>57.658556043079379</v>
      </c>
      <c r="M415" s="46">
        <f>IF(pivå!BU417="",#N/A,pivå!BU417)</f>
        <v>58.769013800745441</v>
      </c>
      <c r="O415" s="47">
        <f>IF(HLOOKUP('lt tabell'!$G$4,pivå!$BV$3:$EF$1000,'lt tabell'!$K415,FALSE)="",#N/A,HLOOKUP('lt tabell'!$G$4,pivå!$BV$3:$EF$1000,'lt tabell'!$K415,FALSE))</f>
        <v>49.514476404299373</v>
      </c>
      <c r="P415" s="47">
        <f>IF(HLOOKUP('lt tabell'!$G$4+0.1,pivå!$BV$3:$EF$1000,'lt tabell'!$K415,FALSE)="",#N/A,HLOOKUP('lt tabell'!$G$4+0.1,pivå!$BV$3:$EF$1000,'lt tabell'!$K415,FALSE))</f>
        <v>45.075899480798967</v>
      </c>
      <c r="Q415" s="47">
        <f>IF(HLOOKUP('lt tabell'!$G$4+0.2,pivå!$BV$3:$EF$1000,'lt tabell'!$K415,FALSE)="",#N/A,HLOOKUP('lt tabell'!$G$4+0.2,pivå!$BV$3:$EF$1000,'lt tabell'!$K415,FALSE))</f>
        <v>49.28155888683068</v>
      </c>
      <c r="R415" s="48"/>
      <c r="S415" s="47">
        <f>IF(HLOOKUP('lt tabell'!$G$4,pivå!$EJ$3:$GT$1000,'lt tabell'!$K415,FALSE)="",#N/A,HLOOKUP('lt tabell'!$G$4,pivå!$EJ$3:$GT$1000,'lt tabell'!$K415,FALSE))</f>
        <v>63.574528831302729</v>
      </c>
      <c r="T415" s="47">
        <f>IF(HLOOKUP('lt tabell'!$G$4+0.1,pivå!$EJ$3:$GT$1000,'lt tabell'!$K415,FALSE)="",#N/A,HLOOKUP('lt tabell'!$G$4+0.1,pivå!$EJ$3:$GT$1000,'lt tabell'!$K415,FALSE))</f>
        <v>58.924100519201033</v>
      </c>
      <c r="U415" s="47">
        <f>IF(HLOOKUP('lt tabell'!$G$4+0.2,pivå!$EJ$3:$GT$1000,'lt tabell'!$K415,FALSE)="",#N/A,HLOOKUP('lt tabell'!$G$4+0.2,pivå!$EJ$3:$GT$1000,'lt tabell'!$K415,FALSE))</f>
        <v>59.158338811379039</v>
      </c>
    </row>
    <row r="416" spans="2:21" x14ac:dyDescent="0.25">
      <c r="B416" s="9">
        <f>pivå!B418</f>
        <v>0</v>
      </c>
      <c r="C416" s="20">
        <f>pivå!E418</f>
        <v>0</v>
      </c>
      <c r="D416" s="12">
        <f>pivå!C418</f>
        <v>0</v>
      </c>
      <c r="E416" s="12">
        <f>pivå!D418</f>
        <v>0</v>
      </c>
      <c r="F416" s="14">
        <f>pivå!G418</f>
        <v>0</v>
      </c>
      <c r="G416" s="25" t="e">
        <f>IF(HLOOKUP('lt tabell'!$G$4,pivå!$F$3:$BS$1000,'lt tabell'!$K416,FALSE)="",#N/A,HLOOKUP('lt tabell'!$G$4,pivå!$F$3:$BS$1000,'lt tabell'!$K416,FALSE))</f>
        <v>#N/A</v>
      </c>
      <c r="H416" s="25" t="e">
        <f>IF(HLOOKUP('lt tabell'!$G$4+0.1,pivå!$F$3:$BS$1000,'lt tabell'!$K416,FALSE)="",#N/A,HLOOKUP('lt tabell'!$G$4+0.1,pivå!$F$3:$BS$1000,'lt tabell'!$K416,FALSE))</f>
        <v>#N/A</v>
      </c>
      <c r="I416" s="25" t="e">
        <f>IF(HLOOKUP('lt tabell'!$G$4+0.2,pivå!$F$3:$BS$1000,'lt tabell'!$K416,FALSE)="",#N/A,HLOOKUP('lt tabell'!$G$4+0.2,pivå!$F$3:$BS$1000,'lt tabell'!$K416,FALSE))</f>
        <v>#N/A</v>
      </c>
      <c r="J416" s="25"/>
      <c r="K416" s="26" t="e">
        <f>IF(pivå!BS418="",#N/A,pivå!BS418)</f>
        <v>#N/A</v>
      </c>
      <c r="L416" s="26" t="e">
        <f>IF(pivå!BT418="",#N/A,pivå!BT418)</f>
        <v>#N/A</v>
      </c>
      <c r="M416" s="26" t="e">
        <f>IF(pivå!BU418="",#N/A,pivå!BU418)</f>
        <v>#N/A</v>
      </c>
      <c r="O416" s="37" t="e">
        <f>IF(HLOOKUP('lt tabell'!$G$4,pivå!$BV$3:$EF$1000,'lt tabell'!$K416,FALSE)="",#N/A,HLOOKUP('lt tabell'!$G$4,pivå!$BV$3:$EF$1000,'lt tabell'!$K416,FALSE))</f>
        <v>#N/A</v>
      </c>
      <c r="P416" s="37" t="e">
        <f>IF(HLOOKUP('lt tabell'!$G$4+0.1,pivå!$BV$3:$EF$1000,'lt tabell'!$K416,FALSE)="",#N/A,HLOOKUP('lt tabell'!$G$4+0.1,pivå!$BV$3:$EF$1000,'lt tabell'!$K416,FALSE))</f>
        <v>#N/A</v>
      </c>
      <c r="Q416" s="37" t="e">
        <f>IF(HLOOKUP('lt tabell'!$G$4+0.2,pivå!$BV$3:$EF$1000,'lt tabell'!$K416,FALSE)="",#N/A,HLOOKUP('lt tabell'!$G$4+0.2,pivå!$BV$3:$EF$1000,'lt tabell'!$K416,FALSE))</f>
        <v>#N/A</v>
      </c>
      <c r="S416" s="37" t="e">
        <f>IF(HLOOKUP('lt tabell'!$G$4,pivå!$EJ$3:$GT$1000,'lt tabell'!$K416,FALSE)="",#N/A,HLOOKUP('lt tabell'!$G$4,pivå!$EJ$3:$GT$1000,'lt tabell'!$K416,FALSE))</f>
        <v>#N/A</v>
      </c>
      <c r="T416" s="37" t="e">
        <f>IF(HLOOKUP('lt tabell'!$G$4+0.1,pivå!$EJ$3:$GT$1000,'lt tabell'!$K416,FALSE)="",#N/A,HLOOKUP('lt tabell'!$G$4+0.1,pivå!$EJ$3:$GT$1000,'lt tabell'!$K416,FALSE))</f>
        <v>#N/A</v>
      </c>
      <c r="U416" s="37" t="e">
        <f>IF(HLOOKUP('lt tabell'!$G$4+0.2,pivå!$EJ$3:$GT$1000,'lt tabell'!$K416,FALSE)="",#N/A,HLOOKUP('lt tabell'!$G$4+0.2,pivå!$EJ$3:$GT$1000,'lt tabell'!$K416,FALSE))</f>
        <v>#N/A</v>
      </c>
    </row>
    <row r="417" spans="2:21" x14ac:dyDescent="0.25">
      <c r="B417" s="9">
        <f>pivå!B419</f>
        <v>130</v>
      </c>
      <c r="C417" s="20" t="str">
        <f>pivå!E419</f>
        <v>Kurativ behandling vid prostatacancer</v>
      </c>
      <c r="D417" s="12" t="str">
        <f>pivå!C419</f>
        <v>Nationella Prostatacancerregistret</v>
      </c>
      <c r="E417" s="12" t="str">
        <f>pivå!D419</f>
        <v>Procent</v>
      </c>
      <c r="F417" s="14" t="str">
        <f>pivå!G419</f>
        <v>2001</v>
      </c>
      <c r="G417" s="25" t="e">
        <f>IF(HLOOKUP('lt tabell'!$G$4,pivå!$F$3:$BS$1000,'lt tabell'!$K417,FALSE)="",#N/A,HLOOKUP('lt tabell'!$G$4,pivå!$F$3:$BS$1000,'lt tabell'!$K417,FALSE))</f>
        <v>#N/A</v>
      </c>
      <c r="H417" s="25">
        <f>IF(HLOOKUP('lt tabell'!$G$4+0.1,pivå!$F$3:$BS$1000,'lt tabell'!$K417,FALSE)="",#N/A,HLOOKUP('lt tabell'!$G$4+0.1,pivå!$F$3:$BS$1000,'lt tabell'!$K417,FALSE))</f>
        <v>54.0983606557377</v>
      </c>
      <c r="I417" s="25" t="e">
        <f>IF(HLOOKUP('lt tabell'!$G$4+0.2,pivå!$F$3:$BS$1000,'lt tabell'!$K417,FALSE)="",#N/A,HLOOKUP('lt tabell'!$G$4+0.2,pivå!$F$3:$BS$1000,'lt tabell'!$K417,FALSE))</f>
        <v>#N/A</v>
      </c>
      <c r="J417" s="25"/>
      <c r="K417" s="26" t="e">
        <f>IF(pivå!BS419="",#N/A,pivå!BS419)</f>
        <v>#N/A</v>
      </c>
      <c r="L417" s="26">
        <f>IF(pivå!BT419="",#N/A,pivå!BT419)</f>
        <v>53.145235892692</v>
      </c>
      <c r="M417" s="26" t="e">
        <f>IF(pivå!BU419="",#N/A,pivå!BU419)</f>
        <v>#N/A</v>
      </c>
      <c r="O417" s="37" t="e">
        <f>IF(HLOOKUP('lt tabell'!$G$4,pivå!$BV$3:$EF$1000,'lt tabell'!$K417,FALSE)="",#N/A,HLOOKUP('lt tabell'!$G$4,pivå!$BV$3:$EF$1000,'lt tabell'!$K417,FALSE))</f>
        <v>#N/A</v>
      </c>
      <c r="P417" s="37">
        <f>IF(HLOOKUP('lt tabell'!$G$4+0.1,pivå!$BV$3:$EF$1000,'lt tabell'!$K417,FALSE)="",#N/A,HLOOKUP('lt tabell'!$G$4+0.1,pivå!$BV$3:$EF$1000,'lt tabell'!$K417,FALSE))</f>
        <v>40.8498891757378</v>
      </c>
      <c r="Q417" s="37" t="e">
        <f>IF(HLOOKUP('lt tabell'!$G$4+0.2,pivå!$BV$3:$EF$1000,'lt tabell'!$K417,FALSE)="",#N/A,HLOOKUP('lt tabell'!$G$4+0.2,pivå!$BV$3:$EF$1000,'lt tabell'!$K417,FALSE))</f>
        <v>#N/A</v>
      </c>
      <c r="S417" s="37" t="e">
        <f>IF(HLOOKUP('lt tabell'!$G$4,pivå!$EJ$3:$GT$1000,'lt tabell'!$K417,FALSE)="",#N/A,HLOOKUP('lt tabell'!$G$4,pivå!$EJ$3:$GT$1000,'lt tabell'!$K417,FALSE))</f>
        <v>#N/A</v>
      </c>
      <c r="T417" s="37">
        <f>IF(HLOOKUP('lt tabell'!$G$4+0.1,pivå!$EJ$3:$GT$1000,'lt tabell'!$K417,FALSE)="",#N/A,HLOOKUP('lt tabell'!$G$4+0.1,pivå!$EJ$3:$GT$1000,'lt tabell'!$K417,FALSE))</f>
        <v>66.935590414068102</v>
      </c>
      <c r="U417" s="37" t="e">
        <f>IF(HLOOKUP('lt tabell'!$G$4+0.2,pivå!$EJ$3:$GT$1000,'lt tabell'!$K417,FALSE)="",#N/A,HLOOKUP('lt tabell'!$G$4+0.2,pivå!$EJ$3:$GT$1000,'lt tabell'!$K417,FALSE))</f>
        <v>#N/A</v>
      </c>
    </row>
    <row r="418" spans="2:21" x14ac:dyDescent="0.25">
      <c r="B418" s="9">
        <f>pivå!B420</f>
        <v>0</v>
      </c>
      <c r="C418" s="20">
        <f>pivå!E420</f>
        <v>0</v>
      </c>
      <c r="D418" s="12">
        <f>pivå!C420</f>
        <v>0</v>
      </c>
      <c r="E418" s="12">
        <f>pivå!D420</f>
        <v>0</v>
      </c>
      <c r="F418" s="14" t="str">
        <f>pivå!G420</f>
        <v>2002</v>
      </c>
      <c r="G418" s="25" t="e">
        <f>IF(HLOOKUP('lt tabell'!$G$4,pivå!$F$3:$BS$1000,'lt tabell'!$K418,FALSE)="",#N/A,HLOOKUP('lt tabell'!$G$4,pivå!$F$3:$BS$1000,'lt tabell'!$K418,FALSE))</f>
        <v>#N/A</v>
      </c>
      <c r="H418" s="25">
        <f>IF(HLOOKUP('lt tabell'!$G$4+0.1,pivå!$F$3:$BS$1000,'lt tabell'!$K418,FALSE)="",#N/A,HLOOKUP('lt tabell'!$G$4+0.1,pivå!$F$3:$BS$1000,'lt tabell'!$K418,FALSE))</f>
        <v>69.230769230769198</v>
      </c>
      <c r="I418" s="25" t="e">
        <f>IF(HLOOKUP('lt tabell'!$G$4+0.2,pivå!$F$3:$BS$1000,'lt tabell'!$K418,FALSE)="",#N/A,HLOOKUP('lt tabell'!$G$4+0.2,pivå!$F$3:$BS$1000,'lt tabell'!$K418,FALSE))</f>
        <v>#N/A</v>
      </c>
      <c r="J418" s="25"/>
      <c r="K418" s="26" t="e">
        <f>IF(pivå!BS420="",#N/A,pivå!BS420)</f>
        <v>#N/A</v>
      </c>
      <c r="L418" s="26">
        <f>IF(pivå!BT420="",#N/A,pivå!BT420)</f>
        <v>57.349714787187402</v>
      </c>
      <c r="M418" s="26" t="e">
        <f>IF(pivå!BU420="",#N/A,pivå!BU420)</f>
        <v>#N/A</v>
      </c>
      <c r="O418" s="37" t="e">
        <f>IF(HLOOKUP('lt tabell'!$G$4,pivå!$BV$3:$EF$1000,'lt tabell'!$K418,FALSE)="",#N/A,HLOOKUP('lt tabell'!$G$4,pivå!$BV$3:$EF$1000,'lt tabell'!$K418,FALSE))</f>
        <v>#N/A</v>
      </c>
      <c r="P418" s="37">
        <f>IF(HLOOKUP('lt tabell'!$G$4+0.1,pivå!$BV$3:$EF$1000,'lt tabell'!$K418,FALSE)="",#N/A,HLOOKUP('lt tabell'!$G$4+0.1,pivå!$BV$3:$EF$1000,'lt tabell'!$K418,FALSE))</f>
        <v>57.757474914810601</v>
      </c>
      <c r="Q418" s="37" t="e">
        <f>IF(HLOOKUP('lt tabell'!$G$4+0.2,pivå!$BV$3:$EF$1000,'lt tabell'!$K418,FALSE)="",#N/A,HLOOKUP('lt tabell'!$G$4+0.2,pivå!$BV$3:$EF$1000,'lt tabell'!$K418,FALSE))</f>
        <v>#N/A</v>
      </c>
      <c r="S418" s="37" t="e">
        <f>IF(HLOOKUP('lt tabell'!$G$4,pivå!$EJ$3:$GT$1000,'lt tabell'!$K418,FALSE)="",#N/A,HLOOKUP('lt tabell'!$G$4,pivå!$EJ$3:$GT$1000,'lt tabell'!$K418,FALSE))</f>
        <v>#N/A</v>
      </c>
      <c r="T418" s="37">
        <f>IF(HLOOKUP('lt tabell'!$G$4+0.1,pivå!$EJ$3:$GT$1000,'lt tabell'!$K418,FALSE)="",#N/A,HLOOKUP('lt tabell'!$G$4+0.1,pivå!$EJ$3:$GT$1000,'lt tabell'!$K418,FALSE))</f>
        <v>79.192036471741503</v>
      </c>
      <c r="U418" s="37" t="e">
        <f>IF(HLOOKUP('lt tabell'!$G$4+0.2,pivå!$EJ$3:$GT$1000,'lt tabell'!$K418,FALSE)="",#N/A,HLOOKUP('lt tabell'!$G$4+0.2,pivå!$EJ$3:$GT$1000,'lt tabell'!$K418,FALSE))</f>
        <v>#N/A</v>
      </c>
    </row>
    <row r="419" spans="2:21" x14ac:dyDescent="0.25">
      <c r="B419" s="9">
        <f>pivå!B421</f>
        <v>0</v>
      </c>
      <c r="C419" s="20">
        <f>pivå!E421</f>
        <v>0</v>
      </c>
      <c r="D419" s="12">
        <f>pivå!C421</f>
        <v>0</v>
      </c>
      <c r="E419" s="12">
        <f>pivå!D421</f>
        <v>0</v>
      </c>
      <c r="F419" s="14" t="str">
        <f>pivå!G421</f>
        <v>2003</v>
      </c>
      <c r="G419" s="25" t="e">
        <f>IF(HLOOKUP('lt tabell'!$G$4,pivå!$F$3:$BS$1000,'lt tabell'!$K419,FALSE)="",#N/A,HLOOKUP('lt tabell'!$G$4,pivå!$F$3:$BS$1000,'lt tabell'!$K419,FALSE))</f>
        <v>#N/A</v>
      </c>
      <c r="H419" s="25">
        <f>IF(HLOOKUP('lt tabell'!$G$4+0.1,pivå!$F$3:$BS$1000,'lt tabell'!$K419,FALSE)="",#N/A,HLOOKUP('lt tabell'!$G$4+0.1,pivå!$F$3:$BS$1000,'lt tabell'!$K419,FALSE))</f>
        <v>70.370370370370395</v>
      </c>
      <c r="I419" s="25" t="e">
        <f>IF(HLOOKUP('lt tabell'!$G$4+0.2,pivå!$F$3:$BS$1000,'lt tabell'!$K419,FALSE)="",#N/A,HLOOKUP('lt tabell'!$G$4+0.2,pivå!$F$3:$BS$1000,'lt tabell'!$K419,FALSE))</f>
        <v>#N/A</v>
      </c>
      <c r="J419" s="25"/>
      <c r="K419" s="26" t="e">
        <f>IF(pivå!BS421="",#N/A,pivå!BS421)</f>
        <v>#N/A</v>
      </c>
      <c r="L419" s="26">
        <f>IF(pivå!BT421="",#N/A,pivå!BT421)</f>
        <v>60.215427380125099</v>
      </c>
      <c r="M419" s="26" t="e">
        <f>IF(pivå!BU421="",#N/A,pivå!BU421)</f>
        <v>#N/A</v>
      </c>
      <c r="O419" s="37" t="e">
        <f>IF(HLOOKUP('lt tabell'!$G$4,pivå!$BV$3:$EF$1000,'lt tabell'!$K419,FALSE)="",#N/A,HLOOKUP('lt tabell'!$G$4,pivå!$BV$3:$EF$1000,'lt tabell'!$K419,FALSE))</f>
        <v>#N/A</v>
      </c>
      <c r="P419" s="37">
        <f>IF(HLOOKUP('lt tabell'!$G$4+0.1,pivå!$BV$3:$EF$1000,'lt tabell'!$K419,FALSE)="",#N/A,HLOOKUP('lt tabell'!$G$4+0.1,pivå!$BV$3:$EF$1000,'lt tabell'!$K419,FALSE))</f>
        <v>60.8179343332203</v>
      </c>
      <c r="Q419" s="37" t="e">
        <f>IF(HLOOKUP('lt tabell'!$G$4+0.2,pivå!$BV$3:$EF$1000,'lt tabell'!$K419,FALSE)="",#N/A,HLOOKUP('lt tabell'!$G$4+0.2,pivå!$BV$3:$EF$1000,'lt tabell'!$K419,FALSE))</f>
        <v>#N/A</v>
      </c>
      <c r="S419" s="37" t="e">
        <f>IF(HLOOKUP('lt tabell'!$G$4,pivå!$EJ$3:$GT$1000,'lt tabell'!$K419,FALSE)="",#N/A,HLOOKUP('lt tabell'!$G$4,pivå!$EJ$3:$GT$1000,'lt tabell'!$K419,FALSE))</f>
        <v>#N/A</v>
      </c>
      <c r="T419" s="37">
        <f>IF(HLOOKUP('lt tabell'!$G$4+0.1,pivå!$EJ$3:$GT$1000,'lt tabell'!$K419,FALSE)="",#N/A,HLOOKUP('lt tabell'!$G$4+0.1,pivå!$EJ$3:$GT$1000,'lt tabell'!$K419,FALSE))</f>
        <v>78.771525517723603</v>
      </c>
      <c r="U419" s="37" t="e">
        <f>IF(HLOOKUP('lt tabell'!$G$4+0.2,pivå!$EJ$3:$GT$1000,'lt tabell'!$K419,FALSE)="",#N/A,HLOOKUP('lt tabell'!$G$4+0.2,pivå!$EJ$3:$GT$1000,'lt tabell'!$K419,FALSE))</f>
        <v>#N/A</v>
      </c>
    </row>
    <row r="420" spans="2:21" x14ac:dyDescent="0.25">
      <c r="B420" s="9">
        <f>pivå!B422</f>
        <v>0</v>
      </c>
      <c r="C420" s="20">
        <f>pivå!E422</f>
        <v>0</v>
      </c>
      <c r="D420" s="12">
        <f>pivå!C422</f>
        <v>0</v>
      </c>
      <c r="E420" s="12">
        <f>pivå!D422</f>
        <v>0</v>
      </c>
      <c r="F420" s="14" t="str">
        <f>pivå!G422</f>
        <v>2004</v>
      </c>
      <c r="G420" s="25" t="e">
        <f>IF(HLOOKUP('lt tabell'!$G$4,pivå!$F$3:$BS$1000,'lt tabell'!$K420,FALSE)="",#N/A,HLOOKUP('lt tabell'!$G$4,pivå!$F$3:$BS$1000,'lt tabell'!$K420,FALSE))</f>
        <v>#N/A</v>
      </c>
      <c r="H420" s="25">
        <f>IF(HLOOKUP('lt tabell'!$G$4+0.1,pivå!$F$3:$BS$1000,'lt tabell'!$K420,FALSE)="",#N/A,HLOOKUP('lt tabell'!$G$4+0.1,pivå!$F$3:$BS$1000,'lt tabell'!$K420,FALSE))</f>
        <v>57.575757575757599</v>
      </c>
      <c r="I420" s="25" t="e">
        <f>IF(HLOOKUP('lt tabell'!$G$4+0.2,pivå!$F$3:$BS$1000,'lt tabell'!$K420,FALSE)="",#N/A,HLOOKUP('lt tabell'!$G$4+0.2,pivå!$F$3:$BS$1000,'lt tabell'!$K420,FALSE))</f>
        <v>#N/A</v>
      </c>
      <c r="J420" s="25"/>
      <c r="K420" s="26" t="e">
        <f>IF(pivå!BS422="",#N/A,pivå!BS422)</f>
        <v>#N/A</v>
      </c>
      <c r="L420" s="26">
        <f>IF(pivå!BT422="",#N/A,pivå!BT422)</f>
        <v>64.263613861386105</v>
      </c>
      <c r="M420" s="26" t="e">
        <f>IF(pivå!BU422="",#N/A,pivå!BU422)</f>
        <v>#N/A</v>
      </c>
      <c r="O420" s="37" t="e">
        <f>IF(HLOOKUP('lt tabell'!$G$4,pivå!$BV$3:$EF$1000,'lt tabell'!$K420,FALSE)="",#N/A,HLOOKUP('lt tabell'!$G$4,pivå!$BV$3:$EF$1000,'lt tabell'!$K420,FALSE))</f>
        <v>#N/A</v>
      </c>
      <c r="P420" s="37">
        <f>IF(HLOOKUP('lt tabell'!$G$4+0.1,pivå!$BV$3:$EF$1000,'lt tabell'!$K420,FALSE)="",#N/A,HLOOKUP('lt tabell'!$G$4+0.1,pivå!$BV$3:$EF$1000,'lt tabell'!$K420,FALSE))</f>
        <v>47.233623417312998</v>
      </c>
      <c r="Q420" s="37" t="e">
        <f>IF(HLOOKUP('lt tabell'!$G$4+0.2,pivå!$BV$3:$EF$1000,'lt tabell'!$K420,FALSE)="",#N/A,HLOOKUP('lt tabell'!$G$4+0.2,pivå!$BV$3:$EF$1000,'lt tabell'!$K420,FALSE))</f>
        <v>#N/A</v>
      </c>
      <c r="S420" s="37" t="e">
        <f>IF(HLOOKUP('lt tabell'!$G$4,pivå!$EJ$3:$GT$1000,'lt tabell'!$K420,FALSE)="",#N/A,HLOOKUP('lt tabell'!$G$4,pivå!$EJ$3:$GT$1000,'lt tabell'!$K420,FALSE))</f>
        <v>#N/A</v>
      </c>
      <c r="T420" s="37">
        <f>IF(HLOOKUP('lt tabell'!$G$4+0.1,pivå!$EJ$3:$GT$1000,'lt tabell'!$K420,FALSE)="",#N/A,HLOOKUP('lt tabell'!$G$4+0.1,pivå!$EJ$3:$GT$1000,'lt tabell'!$K420,FALSE))</f>
        <v>67.452375750978206</v>
      </c>
      <c r="U420" s="37" t="e">
        <f>IF(HLOOKUP('lt tabell'!$G$4+0.2,pivå!$EJ$3:$GT$1000,'lt tabell'!$K420,FALSE)="",#N/A,HLOOKUP('lt tabell'!$G$4+0.2,pivå!$EJ$3:$GT$1000,'lt tabell'!$K420,FALSE))</f>
        <v>#N/A</v>
      </c>
    </row>
    <row r="421" spans="2:21" x14ac:dyDescent="0.25">
      <c r="B421" s="9">
        <f>pivå!B423</f>
        <v>0</v>
      </c>
      <c r="C421" s="20">
        <f>pivå!E423</f>
        <v>0</v>
      </c>
      <c r="D421" s="12">
        <f>pivå!C423</f>
        <v>0</v>
      </c>
      <c r="E421" s="12">
        <f>pivå!D423</f>
        <v>0</v>
      </c>
      <c r="F421" s="14" t="str">
        <f>pivå!G423</f>
        <v>2005</v>
      </c>
      <c r="G421" s="25" t="e">
        <f>IF(HLOOKUP('lt tabell'!$G$4,pivå!$F$3:$BS$1000,'lt tabell'!$K421,FALSE)="",#N/A,HLOOKUP('lt tabell'!$G$4,pivå!$F$3:$BS$1000,'lt tabell'!$K421,FALSE))</f>
        <v>#N/A</v>
      </c>
      <c r="H421" s="25">
        <f>IF(HLOOKUP('lt tabell'!$G$4+0.1,pivå!$F$3:$BS$1000,'lt tabell'!$K421,FALSE)="",#N/A,HLOOKUP('lt tabell'!$G$4+0.1,pivå!$F$3:$BS$1000,'lt tabell'!$K421,FALSE))</f>
        <v>78.651685393258404</v>
      </c>
      <c r="I421" s="25" t="e">
        <f>IF(HLOOKUP('lt tabell'!$G$4+0.2,pivå!$F$3:$BS$1000,'lt tabell'!$K421,FALSE)="",#N/A,HLOOKUP('lt tabell'!$G$4+0.2,pivå!$F$3:$BS$1000,'lt tabell'!$K421,FALSE))</f>
        <v>#N/A</v>
      </c>
      <c r="J421" s="25"/>
      <c r="K421" s="26" t="e">
        <f>IF(pivå!BS423="",#N/A,pivå!BS423)</f>
        <v>#N/A</v>
      </c>
      <c r="L421" s="26">
        <f>IF(pivå!BT423="",#N/A,pivå!BT423)</f>
        <v>61.675360540043002</v>
      </c>
      <c r="M421" s="26" t="e">
        <f>IF(pivå!BU423="",#N/A,pivå!BU423)</f>
        <v>#N/A</v>
      </c>
      <c r="O421" s="37" t="e">
        <f>IF(HLOOKUP('lt tabell'!$G$4,pivå!$BV$3:$EF$1000,'lt tabell'!$K421,FALSE)="",#N/A,HLOOKUP('lt tabell'!$G$4,pivå!$BV$3:$EF$1000,'lt tabell'!$K421,FALSE))</f>
        <v>#N/A</v>
      </c>
      <c r="P421" s="37">
        <f>IF(HLOOKUP('lt tabell'!$G$4+0.1,pivå!$BV$3:$EF$1000,'lt tabell'!$K421,FALSE)="",#N/A,HLOOKUP('lt tabell'!$G$4+0.1,pivå!$BV$3:$EF$1000,'lt tabell'!$K421,FALSE))</f>
        <v>68.686823656587407</v>
      </c>
      <c r="Q421" s="37" t="e">
        <f>IF(HLOOKUP('lt tabell'!$G$4+0.2,pivå!$BV$3:$EF$1000,'lt tabell'!$K421,FALSE)="",#N/A,HLOOKUP('lt tabell'!$G$4+0.2,pivå!$BV$3:$EF$1000,'lt tabell'!$K421,FALSE))</f>
        <v>#N/A</v>
      </c>
      <c r="S421" s="37" t="e">
        <f>IF(HLOOKUP('lt tabell'!$G$4,pivå!$EJ$3:$GT$1000,'lt tabell'!$K421,FALSE)="",#N/A,HLOOKUP('lt tabell'!$G$4,pivå!$EJ$3:$GT$1000,'lt tabell'!$K421,FALSE))</f>
        <v>#N/A</v>
      </c>
      <c r="T421" s="37">
        <f>IF(HLOOKUP('lt tabell'!$G$4+0.1,pivå!$EJ$3:$GT$1000,'lt tabell'!$K421,FALSE)="",#N/A,HLOOKUP('lt tabell'!$G$4+0.1,pivå!$EJ$3:$GT$1000,'lt tabell'!$K421,FALSE))</f>
        <v>86.630255219809698</v>
      </c>
      <c r="U421" s="37" t="e">
        <f>IF(HLOOKUP('lt tabell'!$G$4+0.2,pivå!$EJ$3:$GT$1000,'lt tabell'!$K421,FALSE)="",#N/A,HLOOKUP('lt tabell'!$G$4+0.2,pivå!$EJ$3:$GT$1000,'lt tabell'!$K421,FALSE))</f>
        <v>#N/A</v>
      </c>
    </row>
    <row r="422" spans="2:21" x14ac:dyDescent="0.25">
      <c r="B422" s="9">
        <f>pivå!B424</f>
        <v>0</v>
      </c>
      <c r="C422" s="20">
        <f>pivå!E424</f>
        <v>0</v>
      </c>
      <c r="D422" s="12">
        <f>pivå!C424</f>
        <v>0</v>
      </c>
      <c r="E422" s="12">
        <f>pivå!D424</f>
        <v>0</v>
      </c>
      <c r="F422" s="14" t="str">
        <f>pivå!G424</f>
        <v>2006</v>
      </c>
      <c r="G422" s="25" t="e">
        <f>IF(HLOOKUP('lt tabell'!$G$4,pivå!$F$3:$BS$1000,'lt tabell'!$K422,FALSE)="",#N/A,HLOOKUP('lt tabell'!$G$4,pivå!$F$3:$BS$1000,'lt tabell'!$K422,FALSE))</f>
        <v>#N/A</v>
      </c>
      <c r="H422" s="25">
        <f>IF(HLOOKUP('lt tabell'!$G$4+0.1,pivå!$F$3:$BS$1000,'lt tabell'!$K422,FALSE)="",#N/A,HLOOKUP('lt tabell'!$G$4+0.1,pivå!$F$3:$BS$1000,'lt tabell'!$K422,FALSE))</f>
        <v>68.817204301075293</v>
      </c>
      <c r="I422" s="25" t="e">
        <f>IF(HLOOKUP('lt tabell'!$G$4+0.2,pivå!$F$3:$BS$1000,'lt tabell'!$K422,FALSE)="",#N/A,HLOOKUP('lt tabell'!$G$4+0.2,pivå!$F$3:$BS$1000,'lt tabell'!$K422,FALSE))</f>
        <v>#N/A</v>
      </c>
      <c r="J422" s="25"/>
      <c r="K422" s="26" t="e">
        <f>IF(pivå!BS424="",#N/A,pivå!BS424)</f>
        <v>#N/A</v>
      </c>
      <c r="L422" s="26">
        <f>IF(pivå!BT424="",#N/A,pivå!BT424)</f>
        <v>62.172035868482197</v>
      </c>
      <c r="M422" s="26" t="e">
        <f>IF(pivå!BU424="",#N/A,pivå!BU424)</f>
        <v>#N/A</v>
      </c>
      <c r="O422" s="37" t="e">
        <f>IF(HLOOKUP('lt tabell'!$G$4,pivå!$BV$3:$EF$1000,'lt tabell'!$K422,FALSE)="",#N/A,HLOOKUP('lt tabell'!$G$4,pivå!$BV$3:$EF$1000,'lt tabell'!$K422,FALSE))</f>
        <v>#N/A</v>
      </c>
      <c r="P422" s="37">
        <f>IF(HLOOKUP('lt tabell'!$G$4+0.1,pivå!$BV$3:$EF$1000,'lt tabell'!$K422,FALSE)="",#N/A,HLOOKUP('lt tabell'!$G$4+0.1,pivå!$BV$3:$EF$1000,'lt tabell'!$K422,FALSE))</f>
        <v>58.373608522585101</v>
      </c>
      <c r="Q422" s="37" t="e">
        <f>IF(HLOOKUP('lt tabell'!$G$4+0.2,pivå!$BV$3:$EF$1000,'lt tabell'!$K422,FALSE)="",#N/A,HLOOKUP('lt tabell'!$G$4+0.2,pivå!$BV$3:$EF$1000,'lt tabell'!$K422,FALSE))</f>
        <v>#N/A</v>
      </c>
      <c r="S422" s="37" t="e">
        <f>IF(HLOOKUP('lt tabell'!$G$4,pivå!$EJ$3:$GT$1000,'lt tabell'!$K422,FALSE)="",#N/A,HLOOKUP('lt tabell'!$G$4,pivå!$EJ$3:$GT$1000,'lt tabell'!$K422,FALSE))</f>
        <v>#N/A</v>
      </c>
      <c r="T422" s="37">
        <f>IF(HLOOKUP('lt tabell'!$G$4+0.1,pivå!$EJ$3:$GT$1000,'lt tabell'!$K422,FALSE)="",#N/A,HLOOKUP('lt tabell'!$G$4+0.1,pivå!$EJ$3:$GT$1000,'lt tabell'!$K422,FALSE))</f>
        <v>78.023766599838197</v>
      </c>
      <c r="U422" s="37" t="e">
        <f>IF(HLOOKUP('lt tabell'!$G$4+0.2,pivå!$EJ$3:$GT$1000,'lt tabell'!$K422,FALSE)="",#N/A,HLOOKUP('lt tabell'!$G$4+0.2,pivå!$EJ$3:$GT$1000,'lt tabell'!$K422,FALSE))</f>
        <v>#N/A</v>
      </c>
    </row>
    <row r="423" spans="2:21" x14ac:dyDescent="0.25">
      <c r="B423" s="9">
        <f>pivå!B425</f>
        <v>0</v>
      </c>
      <c r="C423" s="20">
        <f>pivå!E425</f>
        <v>0</v>
      </c>
      <c r="D423" s="12">
        <f>pivå!C425</f>
        <v>0</v>
      </c>
      <c r="E423" s="12">
        <f>pivå!D425</f>
        <v>0</v>
      </c>
      <c r="F423" s="14" t="str">
        <f>pivå!G425</f>
        <v>2007</v>
      </c>
      <c r="G423" s="25" t="e">
        <f>IF(HLOOKUP('lt tabell'!$G$4,pivå!$F$3:$BS$1000,'lt tabell'!$K423,FALSE)="",#N/A,HLOOKUP('lt tabell'!$G$4,pivå!$F$3:$BS$1000,'lt tabell'!$K423,FALSE))</f>
        <v>#N/A</v>
      </c>
      <c r="H423" s="25">
        <f>IF(HLOOKUP('lt tabell'!$G$4+0.1,pivå!$F$3:$BS$1000,'lt tabell'!$K423,FALSE)="",#N/A,HLOOKUP('lt tabell'!$G$4+0.1,pivå!$F$3:$BS$1000,'lt tabell'!$K423,FALSE))</f>
        <v>64.102564102564102</v>
      </c>
      <c r="I423" s="25" t="e">
        <f>IF(HLOOKUP('lt tabell'!$G$4+0.2,pivå!$F$3:$BS$1000,'lt tabell'!$K423,FALSE)="",#N/A,HLOOKUP('lt tabell'!$G$4+0.2,pivå!$F$3:$BS$1000,'lt tabell'!$K423,FALSE))</f>
        <v>#N/A</v>
      </c>
      <c r="J423" s="25"/>
      <c r="K423" s="26" t="e">
        <f>IF(pivå!BS425="",#N/A,pivå!BS425)</f>
        <v>#N/A</v>
      </c>
      <c r="L423" s="26">
        <f>IF(pivå!BT425="",#N/A,pivå!BT425)</f>
        <v>61.887417218543</v>
      </c>
      <c r="M423" s="26" t="e">
        <f>IF(pivå!BU425="",#N/A,pivå!BU425)</f>
        <v>#N/A</v>
      </c>
      <c r="O423" s="37" t="e">
        <f>IF(HLOOKUP('lt tabell'!$G$4,pivå!$BV$3:$EF$1000,'lt tabell'!$K423,FALSE)="",#N/A,HLOOKUP('lt tabell'!$G$4,pivå!$BV$3:$EF$1000,'lt tabell'!$K423,FALSE))</f>
        <v>#N/A</v>
      </c>
      <c r="P423" s="37">
        <f>IF(HLOOKUP('lt tabell'!$G$4+0.1,pivå!$BV$3:$EF$1000,'lt tabell'!$K423,FALSE)="",#N/A,HLOOKUP('lt tabell'!$G$4+0.1,pivå!$BV$3:$EF$1000,'lt tabell'!$K423,FALSE))</f>
        <v>52.442402854837098</v>
      </c>
      <c r="Q423" s="37" t="e">
        <f>IF(HLOOKUP('lt tabell'!$G$4+0.2,pivå!$BV$3:$EF$1000,'lt tabell'!$K423,FALSE)="",#N/A,HLOOKUP('lt tabell'!$G$4+0.2,pivå!$BV$3:$EF$1000,'lt tabell'!$K423,FALSE))</f>
        <v>#N/A</v>
      </c>
      <c r="S423" s="37" t="e">
        <f>IF(HLOOKUP('lt tabell'!$G$4,pivå!$EJ$3:$GT$1000,'lt tabell'!$K423,FALSE)="",#N/A,HLOOKUP('lt tabell'!$G$4,pivå!$EJ$3:$GT$1000,'lt tabell'!$K423,FALSE))</f>
        <v>#N/A</v>
      </c>
      <c r="T423" s="37">
        <f>IF(HLOOKUP('lt tabell'!$G$4+0.1,pivå!$EJ$3:$GT$1000,'lt tabell'!$K423,FALSE)="",#N/A,HLOOKUP('lt tabell'!$G$4+0.1,pivå!$EJ$3:$GT$1000,'lt tabell'!$K423,FALSE))</f>
        <v>74.656812944471099</v>
      </c>
      <c r="U423" s="37" t="e">
        <f>IF(HLOOKUP('lt tabell'!$G$4+0.2,pivå!$EJ$3:$GT$1000,'lt tabell'!$K423,FALSE)="",#N/A,HLOOKUP('lt tabell'!$G$4+0.2,pivå!$EJ$3:$GT$1000,'lt tabell'!$K423,FALSE))</f>
        <v>#N/A</v>
      </c>
    </row>
    <row r="424" spans="2:21" x14ac:dyDescent="0.25">
      <c r="B424" s="9">
        <f>pivå!B426</f>
        <v>0</v>
      </c>
      <c r="C424" s="20">
        <f>pivå!E426</f>
        <v>0</v>
      </c>
      <c r="D424" s="12">
        <f>pivå!C426</f>
        <v>0</v>
      </c>
      <c r="E424" s="12">
        <f>pivå!D426</f>
        <v>0</v>
      </c>
      <c r="F424" s="14" t="str">
        <f>pivå!G426</f>
        <v>2008</v>
      </c>
      <c r="G424" s="25" t="e">
        <f>IF(HLOOKUP('lt tabell'!$G$4,pivå!$F$3:$BS$1000,'lt tabell'!$K424,FALSE)="",#N/A,HLOOKUP('lt tabell'!$G$4,pivå!$F$3:$BS$1000,'lt tabell'!$K424,FALSE))</f>
        <v>#N/A</v>
      </c>
      <c r="H424" s="25">
        <f>IF(HLOOKUP('lt tabell'!$G$4+0.1,pivå!$F$3:$BS$1000,'lt tabell'!$K424,FALSE)="",#N/A,HLOOKUP('lt tabell'!$G$4+0.1,pivå!$F$3:$BS$1000,'lt tabell'!$K424,FALSE))</f>
        <v>67.741935483871003</v>
      </c>
      <c r="I424" s="25" t="e">
        <f>IF(HLOOKUP('lt tabell'!$G$4+0.2,pivå!$F$3:$BS$1000,'lt tabell'!$K424,FALSE)="",#N/A,HLOOKUP('lt tabell'!$G$4+0.2,pivå!$F$3:$BS$1000,'lt tabell'!$K424,FALSE))</f>
        <v>#N/A</v>
      </c>
      <c r="J424" s="25"/>
      <c r="K424" s="26" t="e">
        <f>IF(pivå!BS426="",#N/A,pivå!BS426)</f>
        <v>#N/A</v>
      </c>
      <c r="L424" s="26">
        <f>IF(pivå!BT426="",#N/A,pivå!BT426)</f>
        <v>66.924066924066906</v>
      </c>
      <c r="M424" s="26" t="e">
        <f>IF(pivå!BU426="",#N/A,pivå!BU426)</f>
        <v>#N/A</v>
      </c>
      <c r="O424" s="37" t="e">
        <f>IF(HLOOKUP('lt tabell'!$G$4,pivå!$BV$3:$EF$1000,'lt tabell'!$K424,FALSE)="",#N/A,HLOOKUP('lt tabell'!$G$4,pivå!$BV$3:$EF$1000,'lt tabell'!$K424,FALSE))</f>
        <v>#N/A</v>
      </c>
      <c r="P424" s="37">
        <f>IF(HLOOKUP('lt tabell'!$G$4+0.1,pivå!$BV$3:$EF$1000,'lt tabell'!$K424,FALSE)="",#N/A,HLOOKUP('lt tabell'!$G$4+0.1,pivå!$BV$3:$EF$1000,'lt tabell'!$K424,FALSE))</f>
        <v>57.250543287467003</v>
      </c>
      <c r="Q424" s="37" t="e">
        <f>IF(HLOOKUP('lt tabell'!$G$4+0.2,pivå!$BV$3:$EF$1000,'lt tabell'!$K424,FALSE)="",#N/A,HLOOKUP('lt tabell'!$G$4+0.2,pivå!$BV$3:$EF$1000,'lt tabell'!$K424,FALSE))</f>
        <v>#N/A</v>
      </c>
      <c r="S424" s="37" t="e">
        <f>IF(HLOOKUP('lt tabell'!$G$4,pivå!$EJ$3:$GT$1000,'lt tabell'!$K424,FALSE)="",#N/A,HLOOKUP('lt tabell'!$G$4,pivå!$EJ$3:$GT$1000,'lt tabell'!$K424,FALSE))</f>
        <v>#N/A</v>
      </c>
      <c r="T424" s="37">
        <f>IF(HLOOKUP('lt tabell'!$G$4+0.1,pivå!$EJ$3:$GT$1000,'lt tabell'!$K424,FALSE)="",#N/A,HLOOKUP('lt tabell'!$G$4+0.1,pivå!$EJ$3:$GT$1000,'lt tabell'!$K424,FALSE))</f>
        <v>77.067659178821103</v>
      </c>
      <c r="U424" s="37" t="e">
        <f>IF(HLOOKUP('lt tabell'!$G$4+0.2,pivå!$EJ$3:$GT$1000,'lt tabell'!$K424,FALSE)="",#N/A,HLOOKUP('lt tabell'!$G$4+0.2,pivå!$EJ$3:$GT$1000,'lt tabell'!$K424,FALSE))</f>
        <v>#N/A</v>
      </c>
    </row>
    <row r="425" spans="2:21" x14ac:dyDescent="0.25">
      <c r="B425" s="9">
        <f>pivå!B427</f>
        <v>0</v>
      </c>
      <c r="C425" s="20">
        <f>pivå!E427</f>
        <v>0</v>
      </c>
      <c r="D425" s="12">
        <f>pivå!C427</f>
        <v>0</v>
      </c>
      <c r="E425" s="12">
        <f>pivå!D427</f>
        <v>0</v>
      </c>
      <c r="F425" s="14" t="str">
        <f>pivå!G427</f>
        <v>2009</v>
      </c>
      <c r="G425" s="25" t="e">
        <f>IF(HLOOKUP('lt tabell'!$G$4,pivå!$F$3:$BS$1000,'lt tabell'!$K425,FALSE)="",#N/A,HLOOKUP('lt tabell'!$G$4,pivå!$F$3:$BS$1000,'lt tabell'!$K425,FALSE))</f>
        <v>#N/A</v>
      </c>
      <c r="H425" s="25">
        <f>IF(HLOOKUP('lt tabell'!$G$4+0.1,pivå!$F$3:$BS$1000,'lt tabell'!$K425,FALSE)="",#N/A,HLOOKUP('lt tabell'!$G$4+0.1,pivå!$F$3:$BS$1000,'lt tabell'!$K425,FALSE))</f>
        <v>73.148148148148195</v>
      </c>
      <c r="I425" s="25" t="e">
        <f>IF(HLOOKUP('lt tabell'!$G$4+0.2,pivå!$F$3:$BS$1000,'lt tabell'!$K425,FALSE)="",#N/A,HLOOKUP('lt tabell'!$G$4+0.2,pivå!$F$3:$BS$1000,'lt tabell'!$K425,FALSE))</f>
        <v>#N/A</v>
      </c>
      <c r="J425" s="25"/>
      <c r="K425" s="26" t="e">
        <f>IF(pivå!BS427="",#N/A,pivå!BS427)</f>
        <v>#N/A</v>
      </c>
      <c r="L425" s="26">
        <f>IF(pivå!BT427="",#N/A,pivå!BT427)</f>
        <v>69.884942471235604</v>
      </c>
      <c r="M425" s="26" t="e">
        <f>IF(pivå!BU427="",#N/A,pivå!BU427)</f>
        <v>#N/A</v>
      </c>
      <c r="O425" s="37" t="e">
        <f>IF(HLOOKUP('lt tabell'!$G$4,pivå!$BV$3:$EF$1000,'lt tabell'!$K425,FALSE)="",#N/A,HLOOKUP('lt tabell'!$G$4,pivå!$BV$3:$EF$1000,'lt tabell'!$K425,FALSE))</f>
        <v>#N/A</v>
      </c>
      <c r="P425" s="37">
        <f>IF(HLOOKUP('lt tabell'!$G$4+0.1,pivå!$BV$3:$EF$1000,'lt tabell'!$K425,FALSE)="",#N/A,HLOOKUP('lt tabell'!$G$4+0.1,pivå!$BV$3:$EF$1000,'lt tabell'!$K425,FALSE))</f>
        <v>63.763232130327197</v>
      </c>
      <c r="Q425" s="37" t="e">
        <f>IF(HLOOKUP('lt tabell'!$G$4+0.2,pivå!$BV$3:$EF$1000,'lt tabell'!$K425,FALSE)="",#N/A,HLOOKUP('lt tabell'!$G$4+0.2,pivå!$BV$3:$EF$1000,'lt tabell'!$K425,FALSE))</f>
        <v>#N/A</v>
      </c>
      <c r="S425" s="37" t="e">
        <f>IF(HLOOKUP('lt tabell'!$G$4,pivå!$EJ$3:$GT$1000,'lt tabell'!$K425,FALSE)="",#N/A,HLOOKUP('lt tabell'!$G$4,pivå!$EJ$3:$GT$1000,'lt tabell'!$K425,FALSE))</f>
        <v>#N/A</v>
      </c>
      <c r="T425" s="37">
        <f>IF(HLOOKUP('lt tabell'!$G$4+0.1,pivå!$EJ$3:$GT$1000,'lt tabell'!$K425,FALSE)="",#N/A,HLOOKUP('lt tabell'!$G$4+0.1,pivå!$EJ$3:$GT$1000,'lt tabell'!$K425,FALSE))</f>
        <v>81.222368519861405</v>
      </c>
      <c r="U425" s="37" t="e">
        <f>IF(HLOOKUP('lt tabell'!$G$4+0.2,pivå!$EJ$3:$GT$1000,'lt tabell'!$K425,FALSE)="",#N/A,HLOOKUP('lt tabell'!$G$4+0.2,pivå!$EJ$3:$GT$1000,'lt tabell'!$K425,FALSE))</f>
        <v>#N/A</v>
      </c>
    </row>
    <row r="426" spans="2:21" x14ac:dyDescent="0.25">
      <c r="B426" s="9">
        <f>pivå!B428</f>
        <v>0</v>
      </c>
      <c r="C426" s="20">
        <f>pivå!E428</f>
        <v>0</v>
      </c>
      <c r="D426" s="12">
        <f>pivå!C428</f>
        <v>0</v>
      </c>
      <c r="E426" s="12">
        <f>pivå!D428</f>
        <v>0</v>
      </c>
      <c r="F426" s="14" t="str">
        <f>pivå!G428</f>
        <v>2011</v>
      </c>
      <c r="G426" s="25" t="e">
        <f>IF(HLOOKUP('lt tabell'!$G$4,pivå!$F$3:$BS$1000,'lt tabell'!$K426,FALSE)="",#N/A,HLOOKUP('lt tabell'!$G$4,pivå!$F$3:$BS$1000,'lt tabell'!$K426,FALSE))</f>
        <v>#N/A</v>
      </c>
      <c r="H426" s="25">
        <f>IF(HLOOKUP('lt tabell'!$G$4+0.1,pivå!$F$3:$BS$1000,'lt tabell'!$K426,FALSE)="",#N/A,HLOOKUP('lt tabell'!$G$4+0.1,pivå!$F$3:$BS$1000,'lt tabell'!$K426,FALSE))</f>
        <v>81.034482758620697</v>
      </c>
      <c r="I426" s="25" t="e">
        <f>IF(HLOOKUP('lt tabell'!$G$4+0.2,pivå!$F$3:$BS$1000,'lt tabell'!$K426,FALSE)="",#N/A,HLOOKUP('lt tabell'!$G$4+0.2,pivå!$F$3:$BS$1000,'lt tabell'!$K426,FALSE))</f>
        <v>#N/A</v>
      </c>
      <c r="J426" s="25"/>
      <c r="K426" s="26" t="e">
        <f>IF(pivå!BS428="",#N/A,pivå!BS428)</f>
        <v>#N/A</v>
      </c>
      <c r="L426" s="26">
        <f>IF(pivå!BT428="",#N/A,pivå!BT428)</f>
        <v>73.496027241770705</v>
      </c>
      <c r="M426" s="26" t="e">
        <f>IF(pivå!BU428="",#N/A,pivå!BU428)</f>
        <v>#N/A</v>
      </c>
      <c r="O426" s="37" t="e">
        <f>IF(HLOOKUP('lt tabell'!$G$4,pivå!$BV$3:$EF$1000,'lt tabell'!$K426,FALSE)="",#N/A,HLOOKUP('lt tabell'!$G$4,pivå!$BV$3:$EF$1000,'lt tabell'!$K426,FALSE))</f>
        <v>#N/A</v>
      </c>
      <c r="P426" s="37">
        <f>IF(HLOOKUP('lt tabell'!$G$4+0.1,pivå!$BV$3:$EF$1000,'lt tabell'!$K426,FALSE)="",#N/A,HLOOKUP('lt tabell'!$G$4+0.1,pivå!$BV$3:$EF$1000,'lt tabell'!$K426,FALSE))</f>
        <v>72.7060615119304</v>
      </c>
      <c r="Q426" s="37" t="e">
        <f>IF(HLOOKUP('lt tabell'!$G$4+0.2,pivå!$BV$3:$EF$1000,'lt tabell'!$K426,FALSE)="",#N/A,HLOOKUP('lt tabell'!$G$4+0.2,pivå!$BV$3:$EF$1000,'lt tabell'!$K426,FALSE))</f>
        <v>#N/A</v>
      </c>
      <c r="S426" s="37" t="e">
        <f>IF(HLOOKUP('lt tabell'!$G$4,pivå!$EJ$3:$GT$1000,'lt tabell'!$K426,FALSE)="",#N/A,HLOOKUP('lt tabell'!$G$4,pivå!$EJ$3:$GT$1000,'lt tabell'!$K426,FALSE))</f>
        <v>#N/A</v>
      </c>
      <c r="T426" s="37">
        <f>IF(HLOOKUP('lt tabell'!$G$4+0.1,pivå!$EJ$3:$GT$1000,'lt tabell'!$K426,FALSE)="",#N/A,HLOOKUP('lt tabell'!$G$4+0.1,pivå!$EJ$3:$GT$1000,'lt tabell'!$K426,FALSE))</f>
        <v>87.716060075111798</v>
      </c>
      <c r="U426" s="37" t="e">
        <f>IF(HLOOKUP('lt tabell'!$G$4+0.2,pivå!$EJ$3:$GT$1000,'lt tabell'!$K426,FALSE)="",#N/A,HLOOKUP('lt tabell'!$G$4+0.2,pivå!$EJ$3:$GT$1000,'lt tabell'!$K426,FALSE))</f>
        <v>#N/A</v>
      </c>
    </row>
    <row r="427" spans="2:21" x14ac:dyDescent="0.25">
      <c r="B427" s="9">
        <f>pivå!B429</f>
        <v>0</v>
      </c>
      <c r="C427" s="20">
        <f>pivå!E429</f>
        <v>0</v>
      </c>
      <c r="D427" s="12">
        <f>pivå!C429</f>
        <v>0</v>
      </c>
      <c r="E427" s="12">
        <f>pivå!D429</f>
        <v>0</v>
      </c>
      <c r="F427" s="14">
        <f>pivå!G429</f>
        <v>0</v>
      </c>
      <c r="G427" s="25" t="e">
        <f>IF(HLOOKUP('lt tabell'!$G$4,pivå!$F$3:$BS$1000,'lt tabell'!$K427,FALSE)="",#N/A,HLOOKUP('lt tabell'!$G$4,pivå!$F$3:$BS$1000,'lt tabell'!$K427,FALSE))</f>
        <v>#N/A</v>
      </c>
      <c r="H427" s="25" t="e">
        <f>IF(HLOOKUP('lt tabell'!$G$4+0.1,pivå!$F$3:$BS$1000,'lt tabell'!$K427,FALSE)="",#N/A,HLOOKUP('lt tabell'!$G$4+0.1,pivå!$F$3:$BS$1000,'lt tabell'!$K427,FALSE))</f>
        <v>#N/A</v>
      </c>
      <c r="I427" s="25" t="e">
        <f>IF(HLOOKUP('lt tabell'!$G$4+0.2,pivå!$F$3:$BS$1000,'lt tabell'!$K427,FALSE)="",#N/A,HLOOKUP('lt tabell'!$G$4+0.2,pivå!$F$3:$BS$1000,'lt tabell'!$K427,FALSE))</f>
        <v>#N/A</v>
      </c>
      <c r="J427" s="25"/>
      <c r="K427" s="26" t="e">
        <f>IF(pivå!BS429="",#N/A,pivå!BS429)</f>
        <v>#N/A</v>
      </c>
      <c r="L427" s="26" t="e">
        <f>IF(pivå!BT429="",#N/A,pivå!BT429)</f>
        <v>#N/A</v>
      </c>
      <c r="M427" s="26" t="e">
        <f>IF(pivå!BU429="",#N/A,pivå!BU429)</f>
        <v>#N/A</v>
      </c>
      <c r="O427" s="37" t="e">
        <f>IF(HLOOKUP('lt tabell'!$G$4,pivå!$BV$3:$EF$1000,'lt tabell'!$K427,FALSE)="",#N/A,HLOOKUP('lt tabell'!$G$4,pivå!$BV$3:$EF$1000,'lt tabell'!$K427,FALSE))</f>
        <v>#N/A</v>
      </c>
      <c r="P427" s="37" t="e">
        <f>IF(HLOOKUP('lt tabell'!$G$4+0.1,pivå!$BV$3:$EF$1000,'lt tabell'!$K427,FALSE)="",#N/A,HLOOKUP('lt tabell'!$G$4+0.1,pivå!$BV$3:$EF$1000,'lt tabell'!$K427,FALSE))</f>
        <v>#N/A</v>
      </c>
      <c r="Q427" s="37" t="e">
        <f>IF(HLOOKUP('lt tabell'!$G$4+0.2,pivå!$BV$3:$EF$1000,'lt tabell'!$K427,FALSE)="",#N/A,HLOOKUP('lt tabell'!$G$4+0.2,pivå!$BV$3:$EF$1000,'lt tabell'!$K427,FALSE))</f>
        <v>#N/A</v>
      </c>
      <c r="S427" s="37" t="e">
        <f>IF(HLOOKUP('lt tabell'!$G$4,pivå!$EJ$3:$GT$1000,'lt tabell'!$K427,FALSE)="",#N/A,HLOOKUP('lt tabell'!$G$4,pivå!$EJ$3:$GT$1000,'lt tabell'!$K427,FALSE))</f>
        <v>#N/A</v>
      </c>
      <c r="T427" s="37" t="e">
        <f>IF(HLOOKUP('lt tabell'!$G$4+0.1,pivå!$EJ$3:$GT$1000,'lt tabell'!$K427,FALSE)="",#N/A,HLOOKUP('lt tabell'!$G$4+0.1,pivå!$EJ$3:$GT$1000,'lt tabell'!$K427,FALSE))</f>
        <v>#N/A</v>
      </c>
      <c r="U427" s="37" t="e">
        <f>IF(HLOOKUP('lt tabell'!$G$4+0.2,pivå!$EJ$3:$GT$1000,'lt tabell'!$K427,FALSE)="",#N/A,HLOOKUP('lt tabell'!$G$4+0.2,pivå!$EJ$3:$GT$1000,'lt tabell'!$K427,FALSE))</f>
        <v>#N/A</v>
      </c>
    </row>
    <row r="428" spans="2:21" x14ac:dyDescent="0.25">
      <c r="B428" s="9">
        <f>pivå!B430</f>
        <v>133</v>
      </c>
      <c r="C428" s="20" t="str">
        <f>pivå!E430</f>
        <v>Tre eller fler psykofarmaka bland äldre</v>
      </c>
      <c r="D428" s="12" t="str">
        <f>pivå!C430</f>
        <v>Läkemedelsregistret, Socialstyrelsen</v>
      </c>
      <c r="E428" s="12" t="str">
        <f>pivå!D430</f>
        <v>Procent</v>
      </c>
      <c r="F428" s="14" t="str">
        <f>pivå!G430</f>
        <v>2008</v>
      </c>
      <c r="G428" s="25">
        <f>IF(HLOOKUP('lt tabell'!$G$4,pivå!$F$3:$BS$1000,'lt tabell'!$K428,FALSE)="",#N/A,HLOOKUP('lt tabell'!$G$4,pivå!$F$3:$BS$1000,'lt tabell'!$K428,FALSE))</f>
        <v>6.0844281999999996</v>
      </c>
      <c r="H428" s="25">
        <f>IF(HLOOKUP('lt tabell'!$G$4+0.1,pivå!$F$3:$BS$1000,'lt tabell'!$K428,FALSE)="",#N/A,HLOOKUP('lt tabell'!$G$4+0.1,pivå!$F$3:$BS$1000,'lt tabell'!$K428,FALSE))</f>
        <v>3.8174716000000002</v>
      </c>
      <c r="I428" s="25">
        <f>IF(HLOOKUP('lt tabell'!$G$4+0.2,pivå!$F$3:$BS$1000,'lt tabell'!$K428,FALSE)="",#N/A,HLOOKUP('lt tabell'!$G$4+0.2,pivå!$F$3:$BS$1000,'lt tabell'!$K428,FALSE))</f>
        <v>5.2285829000000001</v>
      </c>
      <c r="J428" s="25"/>
      <c r="K428" s="26">
        <f>IF(pivå!BS430="",#N/A,pivå!BS430)</f>
        <v>5.4374431000000003</v>
      </c>
      <c r="L428" s="26">
        <f>IF(pivå!BT430="",#N/A,pivå!BT430)</f>
        <v>3.0461760999999998</v>
      </c>
      <c r="M428" s="26">
        <f>IF(pivå!BU430="",#N/A,pivå!BU430)</f>
        <v>4.5598067999999996</v>
      </c>
      <c r="O428" s="37">
        <f>IF(HLOOKUP('lt tabell'!$G$4,pivå!$BV$3:$EF$1000,'lt tabell'!$K428,FALSE)="",#N/A,HLOOKUP('lt tabell'!$G$4,pivå!$BV$3:$EF$1000,'lt tabell'!$K428,FALSE))</f>
        <v>5.5982220807249163</v>
      </c>
      <c r="P428" s="37">
        <f>IF(HLOOKUP('lt tabell'!$G$4+0.1,pivå!$BV$3:$EF$1000,'lt tabell'!$K428,FALSE)="",#N/A,HLOOKUP('lt tabell'!$G$4+0.1,pivå!$BV$3:$EF$1000,'lt tabell'!$K428,FALSE))</f>
        <v>3.3170215345276093</v>
      </c>
      <c r="Q428" s="37">
        <f>IF(HLOOKUP('lt tabell'!$G$4+0.2,pivå!$BV$3:$EF$1000,'lt tabell'!$K428,FALSE)="",#N/A,HLOOKUP('lt tabell'!$G$4+0.2,pivå!$BV$3:$EF$1000,'lt tabell'!$K428,FALSE))</f>
        <v>4.8713664449024954</v>
      </c>
      <c r="S428" s="37">
        <f>IF(HLOOKUP('lt tabell'!$G$4,pivå!$EJ$3:$GT$1000,'lt tabell'!$K428,FALSE)="",#N/A,HLOOKUP('lt tabell'!$G$4,pivå!$EJ$3:$GT$1000,'lt tabell'!$K428,FALSE))</f>
        <v>6.5706343192750829</v>
      </c>
      <c r="T428" s="37">
        <f>IF(HLOOKUP('lt tabell'!$G$4+0.1,pivå!$EJ$3:$GT$1000,'lt tabell'!$K428,FALSE)="",#N/A,HLOOKUP('lt tabell'!$G$4+0.1,pivå!$EJ$3:$GT$1000,'lt tabell'!$K428,FALSE))</f>
        <v>4.3179216654723911</v>
      </c>
      <c r="U428" s="37">
        <f>IF(HLOOKUP('lt tabell'!$G$4+0.2,pivå!$EJ$3:$GT$1000,'lt tabell'!$K428,FALSE)="",#N/A,HLOOKUP('lt tabell'!$G$4+0.2,pivå!$EJ$3:$GT$1000,'lt tabell'!$K428,FALSE))</f>
        <v>5.5857993550975049</v>
      </c>
    </row>
    <row r="429" spans="2:21" s="43" customFormat="1" x14ac:dyDescent="0.25">
      <c r="B429" s="9">
        <f>pivå!B431</f>
        <v>0</v>
      </c>
      <c r="C429" s="20">
        <f>pivå!E431</f>
        <v>0</v>
      </c>
      <c r="D429" s="12">
        <f>pivå!C431</f>
        <v>0</v>
      </c>
      <c r="E429" s="12">
        <f>pivå!D431</f>
        <v>0</v>
      </c>
      <c r="F429" s="14" t="str">
        <f>pivå!G431</f>
        <v>2009</v>
      </c>
      <c r="G429" s="25">
        <f>IF(HLOOKUP('lt tabell'!$G$4,pivå!$F$3:$BS$1000,'lt tabell'!$K429,FALSE)="",#N/A,HLOOKUP('lt tabell'!$G$4,pivå!$F$3:$BS$1000,'lt tabell'!$K429,FALSE))</f>
        <v>5.9513559999999996</v>
      </c>
      <c r="H429" s="25">
        <f>IF(HLOOKUP('lt tabell'!$G$4+0.1,pivå!$F$3:$BS$1000,'lt tabell'!$K429,FALSE)="",#N/A,HLOOKUP('lt tabell'!$G$4+0.1,pivå!$F$3:$BS$1000,'lt tabell'!$K429,FALSE))</f>
        <v>3.4174552999999999</v>
      </c>
      <c r="I429" s="25">
        <f>IF(HLOOKUP('lt tabell'!$G$4+0.2,pivå!$F$3:$BS$1000,'lt tabell'!$K429,FALSE)="",#N/A,HLOOKUP('lt tabell'!$G$4+0.2,pivå!$F$3:$BS$1000,'lt tabell'!$K429,FALSE))</f>
        <v>4.9873316000000001</v>
      </c>
      <c r="J429" s="25"/>
      <c r="K429" s="26">
        <f>IF(pivå!BS431="",#N/A,pivå!BS431)</f>
        <v>5.3840857</v>
      </c>
      <c r="L429" s="26">
        <f>IF(pivå!BT431="",#N/A,pivå!BT431)</f>
        <v>3.0430963000000002</v>
      </c>
      <c r="M429" s="26">
        <f>IF(pivå!BU431="",#N/A,pivå!BU431)</f>
        <v>4.5215772999999997</v>
      </c>
      <c r="O429" s="37">
        <f>IF(HLOOKUP('lt tabell'!$G$4,pivå!$BV$3:$EF$1000,'lt tabell'!$K429,FALSE)="",#N/A,HLOOKUP('lt tabell'!$G$4,pivå!$BV$3:$EF$1000,'lt tabell'!$K429,FALSE))</f>
        <v>5.4703110001335862</v>
      </c>
      <c r="P429" s="37">
        <f>IF(HLOOKUP('lt tabell'!$G$4+0.1,pivå!$BV$3:$EF$1000,'lt tabell'!$K429,FALSE)="",#N/A,HLOOKUP('lt tabell'!$G$4+0.1,pivå!$BV$3:$EF$1000,'lt tabell'!$K429,FALSE))</f>
        <v>2.9460538316647571</v>
      </c>
      <c r="Q429" s="37">
        <f>IF(HLOOKUP('lt tabell'!$G$4+0.2,pivå!$BV$3:$EF$1000,'lt tabell'!$K429,FALSE)="",#N/A,HLOOKUP('lt tabell'!$G$4+0.2,pivå!$BV$3:$EF$1000,'lt tabell'!$K429,FALSE))</f>
        <v>4.6389427262977376</v>
      </c>
      <c r="R429" s="36"/>
      <c r="S429" s="37">
        <f>IF(HLOOKUP('lt tabell'!$G$4,pivå!$EJ$3:$GT$1000,'lt tabell'!$K429,FALSE)="",#N/A,HLOOKUP('lt tabell'!$G$4,pivå!$EJ$3:$GT$1000,'lt tabell'!$K429,FALSE))</f>
        <v>6.4324009998664131</v>
      </c>
      <c r="T429" s="37">
        <f>IF(HLOOKUP('lt tabell'!$G$4+0.1,pivå!$EJ$3:$GT$1000,'lt tabell'!$K429,FALSE)="",#N/A,HLOOKUP('lt tabell'!$G$4+0.1,pivå!$EJ$3:$GT$1000,'lt tabell'!$K429,FALSE))</f>
        <v>3.8888567683352426</v>
      </c>
      <c r="U429" s="37">
        <f>IF(HLOOKUP('lt tabell'!$G$4+0.2,pivå!$EJ$3:$GT$1000,'lt tabell'!$K429,FALSE)="",#N/A,HLOOKUP('lt tabell'!$G$4+0.2,pivå!$EJ$3:$GT$1000,'lt tabell'!$K429,FALSE))</f>
        <v>5.3357204737022625</v>
      </c>
    </row>
    <row r="430" spans="2:21" s="43" customFormat="1" x14ac:dyDescent="0.25">
      <c r="B430" s="9">
        <f>pivå!B432</f>
        <v>0</v>
      </c>
      <c r="C430" s="20">
        <f>pivå!E432</f>
        <v>0</v>
      </c>
      <c r="D430" s="12">
        <f>pivå!C432</f>
        <v>0</v>
      </c>
      <c r="E430" s="12">
        <f>pivå!D432</f>
        <v>0</v>
      </c>
      <c r="F430" s="14" t="str">
        <f>pivå!G432</f>
        <v>2010</v>
      </c>
      <c r="G430" s="25">
        <f>IF(HLOOKUP('lt tabell'!$G$4,pivå!$F$3:$BS$1000,'lt tabell'!$K430,FALSE)="",#N/A,HLOOKUP('lt tabell'!$G$4,pivå!$F$3:$BS$1000,'lt tabell'!$K430,FALSE))</f>
        <v>6.053763440860215</v>
      </c>
      <c r="H430" s="25">
        <f>IF(HLOOKUP('lt tabell'!$G$4+0.1,pivå!$F$3:$BS$1000,'lt tabell'!$K430,FALSE)="",#N/A,HLOOKUP('lt tabell'!$G$4+0.1,pivå!$F$3:$BS$1000,'lt tabell'!$K430,FALSE))</f>
        <v>3.6121673003802277</v>
      </c>
      <c r="I430" s="25">
        <f>IF(HLOOKUP('lt tabell'!$G$4+0.2,pivå!$F$3:$BS$1000,'lt tabell'!$K430,FALSE)="",#N/A,HLOOKUP('lt tabell'!$G$4+0.2,pivå!$F$3:$BS$1000,'lt tabell'!$K430,FALSE))</f>
        <v>5.1173273233461485</v>
      </c>
      <c r="J430" s="25"/>
      <c r="K430" s="26">
        <f>IF(pivå!BS432="",#N/A,pivå!BS432)</f>
        <v>5.4800782548653562</v>
      </c>
      <c r="L430" s="26">
        <f>IF(pivå!BT432="",#N/A,pivå!BT432)</f>
        <v>3.0600825727944372</v>
      </c>
      <c r="M430" s="26">
        <f>IF(pivå!BU432="",#N/A,pivå!BU432)</f>
        <v>4.5835815368763386</v>
      </c>
      <c r="O430" s="37">
        <f>IF(HLOOKUP('lt tabell'!$G$4,pivå!$BV$3:$EF$1000,'lt tabell'!$K430,FALSE)="",#N/A,HLOOKUP('lt tabell'!$G$4,pivå!$BV$3:$EF$1000,'lt tabell'!$K430,FALSE))</f>
        <v>5.0337685219247836</v>
      </c>
      <c r="P430" s="37">
        <f>IF(HLOOKUP('lt tabell'!$G$4+0.1,pivå!$BV$3:$EF$1000,'lt tabell'!$K430,FALSE)="",#N/A,HLOOKUP('lt tabell'!$G$4+0.1,pivå!$BV$3:$EF$1000,'lt tabell'!$K430,FALSE))</f>
        <v>2.3012355263835333</v>
      </c>
      <c r="Q430" s="37">
        <f>IF(HLOOKUP('lt tabell'!$G$4+0.2,pivå!$BV$3:$EF$1000,'lt tabell'!$K430,FALSE)="",#N/A,HLOOKUP('lt tabell'!$G$4+0.2,pivå!$BV$3:$EF$1000,'lt tabell'!$K430,FALSE))</f>
        <v>4.3122513130721645</v>
      </c>
      <c r="R430" s="36"/>
      <c r="S430" s="37">
        <f>IF(HLOOKUP('lt tabell'!$G$4,pivå!$EJ$3:$GT$1000,'lt tabell'!$K430,FALSE)="",#N/A,HLOOKUP('lt tabell'!$G$4,pivå!$EJ$3:$GT$1000,'lt tabell'!$K430,FALSE))</f>
        <v>7.0737583597956464</v>
      </c>
      <c r="T430" s="37">
        <f>IF(HLOOKUP('lt tabell'!$G$4+0.1,pivå!$EJ$3:$GT$1000,'lt tabell'!$K430,FALSE)="",#N/A,HLOOKUP('lt tabell'!$G$4+0.1,pivå!$EJ$3:$GT$1000,'lt tabell'!$K430,FALSE))</f>
        <v>4.9230990743769221</v>
      </c>
      <c r="U430" s="37">
        <f>IF(HLOOKUP('lt tabell'!$G$4+0.2,pivå!$EJ$3:$GT$1000,'lt tabell'!$K430,FALSE)="",#N/A,HLOOKUP('lt tabell'!$G$4+0.2,pivå!$EJ$3:$GT$1000,'lt tabell'!$K430,FALSE))</f>
        <v>5.9224033336201325</v>
      </c>
    </row>
    <row r="431" spans="2:21" s="43" customFormat="1" x14ac:dyDescent="0.25">
      <c r="B431" s="9">
        <f>pivå!B433</f>
        <v>0</v>
      </c>
      <c r="C431" s="20">
        <f>pivå!E433</f>
        <v>0</v>
      </c>
      <c r="D431" s="12">
        <f>pivå!C433</f>
        <v>0</v>
      </c>
      <c r="E431" s="12">
        <f>pivå!D433</f>
        <v>0</v>
      </c>
      <c r="F431" s="14" t="str">
        <f>pivå!G433</f>
        <v>2011</v>
      </c>
      <c r="G431" s="25">
        <f>IF(HLOOKUP('lt tabell'!$G$4,pivå!$F$3:$BS$1000,'lt tabell'!$K431,FALSE)="",#N/A,HLOOKUP('lt tabell'!$G$4,pivå!$F$3:$BS$1000,'lt tabell'!$K431,FALSE))</f>
        <v>5.9018851756640966</v>
      </c>
      <c r="H431" s="25">
        <f>IF(HLOOKUP('lt tabell'!$G$4+0.1,pivå!$F$3:$BS$1000,'lt tabell'!$K431,FALSE)="",#N/A,HLOOKUP('lt tabell'!$G$4+0.1,pivå!$F$3:$BS$1000,'lt tabell'!$K431,FALSE))</f>
        <v>3.6196004780604403</v>
      </c>
      <c r="I431" s="25">
        <f>IF(HLOOKUP('lt tabell'!$G$4+0.2,pivå!$F$3:$BS$1000,'lt tabell'!$K431,FALSE)="",#N/A,HLOOKUP('lt tabell'!$G$4+0.2,pivå!$F$3:$BS$1000,'lt tabell'!$K431,FALSE))</f>
        <v>5.0220496281182125</v>
      </c>
      <c r="J431" s="25"/>
      <c r="K431" s="26">
        <f>IF(pivå!BS433="",#N/A,pivå!BS433)</f>
        <v>5.6319503336160137</v>
      </c>
      <c r="L431" s="26">
        <f>IF(pivå!BT433="",#N/A,pivå!BT433)</f>
        <v>3.177679787652167</v>
      </c>
      <c r="M431" s="26">
        <f>IF(pivå!BU433="",#N/A,pivå!BU433)</f>
        <v>4.7170114287320004</v>
      </c>
      <c r="O431" s="37">
        <f>IF(HLOOKUP('lt tabell'!$G$4,pivå!$BV$3:$EF$1000,'lt tabell'!$K431,FALSE)="",#N/A,HLOOKUP('lt tabell'!$G$4,pivå!$BV$3:$EF$1000,'lt tabell'!$K431,FALSE))</f>
        <v>3.9341524376077599</v>
      </c>
      <c r="P431" s="37">
        <f>IF(HLOOKUP('lt tabell'!$G$4+0.1,pivå!$BV$3:$EF$1000,'lt tabell'!$K431,FALSE)="",#N/A,HLOOKUP('lt tabell'!$G$4+0.1,pivå!$BV$3:$EF$1000,'lt tabell'!$K431,FALSE))</f>
        <v>1.1053252270941982</v>
      </c>
      <c r="Q431" s="37">
        <f>IF(HLOOKUP('lt tabell'!$G$4+0.2,pivå!$BV$3:$EF$1000,'lt tabell'!$K431,FALSE)="",#N/A,HLOOKUP('lt tabell'!$G$4+0.2,pivå!$BV$3:$EF$1000,'lt tabell'!$K431,FALSE))</f>
        <v>3.4723565291345917</v>
      </c>
      <c r="R431" s="36"/>
      <c r="S431" s="37">
        <f>IF(HLOOKUP('lt tabell'!$G$4,pivå!$EJ$3:$GT$1000,'lt tabell'!$K431,FALSE)="",#N/A,HLOOKUP('lt tabell'!$G$4,pivå!$EJ$3:$GT$1000,'lt tabell'!$K431,FALSE))</f>
        <v>7.8696179137204334</v>
      </c>
      <c r="T431" s="37">
        <f>IF(HLOOKUP('lt tabell'!$G$4+0.1,pivå!$EJ$3:$GT$1000,'lt tabell'!$K431,FALSE)="",#N/A,HLOOKUP('lt tabell'!$G$4+0.1,pivå!$EJ$3:$GT$1000,'lt tabell'!$K431,FALSE))</f>
        <v>6.1338757290266823</v>
      </c>
      <c r="U431" s="37">
        <f>IF(HLOOKUP('lt tabell'!$G$4+0.2,pivå!$EJ$3:$GT$1000,'lt tabell'!$K431,FALSE)="",#N/A,HLOOKUP('lt tabell'!$G$4+0.2,pivå!$EJ$3:$GT$1000,'lt tabell'!$K431,FALSE))</f>
        <v>6.5717427271018334</v>
      </c>
    </row>
    <row r="432" spans="2:21" x14ac:dyDescent="0.25">
      <c r="B432" s="9">
        <f>pivå!B434</f>
        <v>0</v>
      </c>
      <c r="C432" s="20">
        <f>pivå!E434</f>
        <v>0</v>
      </c>
      <c r="D432" s="12">
        <f>pivå!C434</f>
        <v>0</v>
      </c>
      <c r="E432" s="12">
        <f>pivå!D434</f>
        <v>0</v>
      </c>
      <c r="F432" s="14">
        <f>pivå!G434</f>
        <v>0</v>
      </c>
      <c r="G432" s="25" t="e">
        <f>IF(HLOOKUP('lt tabell'!$G$4,pivå!$F$3:$BS$1000,'lt tabell'!$K432,FALSE)="",#N/A,HLOOKUP('lt tabell'!$G$4,pivå!$F$3:$BS$1000,'lt tabell'!$K432,FALSE))</f>
        <v>#N/A</v>
      </c>
      <c r="H432" s="25" t="e">
        <f>IF(HLOOKUP('lt tabell'!$G$4+0.1,pivå!$F$3:$BS$1000,'lt tabell'!$K432,FALSE)="",#N/A,HLOOKUP('lt tabell'!$G$4+0.1,pivå!$F$3:$BS$1000,'lt tabell'!$K432,FALSE))</f>
        <v>#N/A</v>
      </c>
      <c r="I432" s="25" t="e">
        <f>IF(HLOOKUP('lt tabell'!$G$4+0.2,pivå!$F$3:$BS$1000,'lt tabell'!$K432,FALSE)="",#N/A,HLOOKUP('lt tabell'!$G$4+0.2,pivå!$F$3:$BS$1000,'lt tabell'!$K432,FALSE))</f>
        <v>#N/A</v>
      </c>
      <c r="J432" s="25"/>
      <c r="K432" s="26" t="e">
        <f>IF(pivå!BS434="",#N/A,pivå!BS434)</f>
        <v>#N/A</v>
      </c>
      <c r="L432" s="26" t="e">
        <f>IF(pivå!BT434="",#N/A,pivå!BT434)</f>
        <v>#N/A</v>
      </c>
      <c r="M432" s="26" t="e">
        <f>IF(pivå!BU434="",#N/A,pivå!BU434)</f>
        <v>#N/A</v>
      </c>
      <c r="O432" s="37" t="e">
        <f>IF(HLOOKUP('lt tabell'!$G$4,pivå!$BV$3:$EF$1000,'lt tabell'!$K432,FALSE)="",#N/A,HLOOKUP('lt tabell'!$G$4,pivå!$BV$3:$EF$1000,'lt tabell'!$K432,FALSE))</f>
        <v>#N/A</v>
      </c>
      <c r="P432" s="37" t="e">
        <f>IF(HLOOKUP('lt tabell'!$G$4+0.1,pivå!$BV$3:$EF$1000,'lt tabell'!$K432,FALSE)="",#N/A,HLOOKUP('lt tabell'!$G$4+0.1,pivå!$BV$3:$EF$1000,'lt tabell'!$K432,FALSE))</f>
        <v>#N/A</v>
      </c>
      <c r="Q432" s="37" t="e">
        <f>IF(HLOOKUP('lt tabell'!$G$4+0.2,pivå!$BV$3:$EF$1000,'lt tabell'!$K432,FALSE)="",#N/A,HLOOKUP('lt tabell'!$G$4+0.2,pivå!$BV$3:$EF$1000,'lt tabell'!$K432,FALSE))</f>
        <v>#N/A</v>
      </c>
      <c r="S432" s="37" t="e">
        <f>IF(HLOOKUP('lt tabell'!$G$4,pivå!$EJ$3:$GT$1000,'lt tabell'!$K432,FALSE)="",#N/A,HLOOKUP('lt tabell'!$G$4,pivå!$EJ$3:$GT$1000,'lt tabell'!$K432,FALSE))</f>
        <v>#N/A</v>
      </c>
      <c r="T432" s="37" t="e">
        <f>IF(HLOOKUP('lt tabell'!$G$4+0.1,pivå!$EJ$3:$GT$1000,'lt tabell'!$K432,FALSE)="",#N/A,HLOOKUP('lt tabell'!$G$4+0.1,pivå!$EJ$3:$GT$1000,'lt tabell'!$K432,FALSE))</f>
        <v>#N/A</v>
      </c>
      <c r="U432" s="37" t="e">
        <f>IF(HLOOKUP('lt tabell'!$G$4+0.2,pivå!$EJ$3:$GT$1000,'lt tabell'!$K432,FALSE)="",#N/A,HLOOKUP('lt tabell'!$G$4+0.2,pivå!$EJ$3:$GT$1000,'lt tabell'!$K432,FALSE))</f>
        <v>#N/A</v>
      </c>
    </row>
    <row r="433" spans="2:21" x14ac:dyDescent="0.25">
      <c r="B433" s="9">
        <f>pivå!B435</f>
        <v>134</v>
      </c>
      <c r="C433" s="20" t="str">
        <f>pivå!E435</f>
        <v>Användning av lämpliga sömnmedel till äldre</v>
      </c>
      <c r="D433" s="12" t="str">
        <f>pivå!C435</f>
        <v>Läkemedelsregistret, Socialstyrelsen</v>
      </c>
      <c r="E433" s="12" t="str">
        <f>pivå!D435</f>
        <v>Procent</v>
      </c>
      <c r="F433" s="14" t="str">
        <f>pivå!G435</f>
        <v>2009</v>
      </c>
      <c r="G433" s="25" t="e">
        <f>IF(HLOOKUP('lt tabell'!$G$4,pivå!$F$3:$BS$1000,'lt tabell'!$K433,FALSE)="",#N/A,HLOOKUP('lt tabell'!$G$4,pivå!$F$3:$BS$1000,'lt tabell'!$K433,FALSE))</f>
        <v>#N/A</v>
      </c>
      <c r="H433" s="25" t="e">
        <f>IF(HLOOKUP('lt tabell'!$G$4+0.1,pivå!$F$3:$BS$1000,'lt tabell'!$K433,FALSE)="",#N/A,HLOOKUP('lt tabell'!$G$4+0.1,pivå!$F$3:$BS$1000,'lt tabell'!$K433,FALSE))</f>
        <v>#N/A</v>
      </c>
      <c r="I433" s="25">
        <f>IF(HLOOKUP('lt tabell'!$G$4+0.2,pivå!$F$3:$BS$1000,'lt tabell'!$K433,FALSE)="",#N/A,HLOOKUP('lt tabell'!$G$4+0.2,pivå!$F$3:$BS$1000,'lt tabell'!$K433,FALSE))</f>
        <v>55.131185652607108</v>
      </c>
      <c r="J433" s="25"/>
      <c r="K433" s="26" t="e">
        <f>IF(pivå!BS435="",#N/A,pivå!BS435)</f>
        <v>#N/A</v>
      </c>
      <c r="L433" s="26" t="e">
        <f>IF(pivå!BT435="",#N/A,pivå!BT435)</f>
        <v>#N/A</v>
      </c>
      <c r="M433" s="26">
        <f>IF(pivå!BU435="",#N/A,pivå!BU435)</f>
        <v>51.618925383583225</v>
      </c>
      <c r="O433" s="37" t="e">
        <f>IF(HLOOKUP('lt tabell'!$G$4,pivå!$BV$3:$EF$1000,'lt tabell'!$K433,FALSE)="",#N/A,HLOOKUP('lt tabell'!$G$4,pivå!$BV$3:$EF$1000,'lt tabell'!$K433,FALSE))</f>
        <v>#N/A</v>
      </c>
      <c r="P433" s="37" t="e">
        <f>IF(HLOOKUP('lt tabell'!$G$4+0.1,pivå!$BV$3:$EF$1000,'lt tabell'!$K433,FALSE)="",#N/A,HLOOKUP('lt tabell'!$G$4+0.1,pivå!$BV$3:$EF$1000,'lt tabell'!$K433,FALSE))</f>
        <v>#N/A</v>
      </c>
      <c r="Q433" s="37">
        <f>IF(HLOOKUP('lt tabell'!$G$4+0.2,pivå!$BV$3:$EF$1000,'lt tabell'!$K433,FALSE)="",#N/A,HLOOKUP('lt tabell'!$G$4+0.2,pivå!$BV$3:$EF$1000,'lt tabell'!$K433,FALSE))</f>
        <v>53.354659289712224</v>
      </c>
      <c r="S433" s="37" t="e">
        <f>IF(HLOOKUP('lt tabell'!$G$4,pivå!$EJ$3:$GT$1000,'lt tabell'!$K433,FALSE)="",#N/A,HLOOKUP('lt tabell'!$G$4,pivå!$EJ$3:$GT$1000,'lt tabell'!$K433,FALSE))</f>
        <v>#N/A</v>
      </c>
      <c r="T433" s="37" t="e">
        <f>IF(HLOOKUP('lt tabell'!$G$4+0.1,pivå!$EJ$3:$GT$1000,'lt tabell'!$K433,FALSE)="",#N/A,HLOOKUP('lt tabell'!$G$4+0.1,pivå!$EJ$3:$GT$1000,'lt tabell'!$K433,FALSE))</f>
        <v>#N/A</v>
      </c>
      <c r="U433" s="37">
        <f>IF(HLOOKUP('lt tabell'!$G$4+0.2,pivå!$EJ$3:$GT$1000,'lt tabell'!$K433,FALSE)="",#N/A,HLOOKUP('lt tabell'!$G$4+0.2,pivå!$EJ$3:$GT$1000,'lt tabell'!$K433,FALSE))</f>
        <v>56.907712015501993</v>
      </c>
    </row>
    <row r="434" spans="2:21" x14ac:dyDescent="0.25">
      <c r="B434" s="9">
        <f>pivå!B436</f>
        <v>0</v>
      </c>
      <c r="C434" s="20">
        <f>pivå!E436</f>
        <v>0</v>
      </c>
      <c r="D434" s="12">
        <f>pivå!C436</f>
        <v>0</v>
      </c>
      <c r="E434" s="12">
        <f>pivå!D436</f>
        <v>0</v>
      </c>
      <c r="F434" s="14" t="str">
        <f>pivå!G436</f>
        <v>2010</v>
      </c>
      <c r="G434" s="25" t="e">
        <f>IF(HLOOKUP('lt tabell'!$G$4,pivå!$F$3:$BS$1000,'lt tabell'!$K434,FALSE)="",#N/A,HLOOKUP('lt tabell'!$G$4,pivå!$F$3:$BS$1000,'lt tabell'!$K434,FALSE))</f>
        <v>#N/A</v>
      </c>
      <c r="H434" s="25" t="e">
        <f>IF(HLOOKUP('lt tabell'!$G$4+0.1,pivå!$F$3:$BS$1000,'lt tabell'!$K434,FALSE)="",#N/A,HLOOKUP('lt tabell'!$G$4+0.1,pivå!$F$3:$BS$1000,'lt tabell'!$K434,FALSE))</f>
        <v>#N/A</v>
      </c>
      <c r="I434" s="25">
        <f>IF(HLOOKUP('lt tabell'!$G$4+0.2,pivå!$F$3:$BS$1000,'lt tabell'!$K434,FALSE)="",#N/A,HLOOKUP('lt tabell'!$G$4+0.2,pivå!$F$3:$BS$1000,'lt tabell'!$K434,FALSE))</f>
        <v>57.275747508305649</v>
      </c>
      <c r="J434" s="25"/>
      <c r="K434" s="26" t="e">
        <f>IF(pivå!BS436="",#N/A,pivå!BS436)</f>
        <v>#N/A</v>
      </c>
      <c r="L434" s="26" t="e">
        <f>IF(pivå!BT436="",#N/A,pivå!BT436)</f>
        <v>#N/A</v>
      </c>
      <c r="M434" s="26">
        <f>IF(pivå!BU436="",#N/A,pivå!BU436)</f>
        <v>53.099027280750242</v>
      </c>
      <c r="O434" s="37" t="e">
        <f>IF(HLOOKUP('lt tabell'!$G$4,pivå!$BV$3:$EF$1000,'lt tabell'!$K434,FALSE)="",#N/A,HLOOKUP('lt tabell'!$G$4,pivå!$BV$3:$EF$1000,'lt tabell'!$K434,FALSE))</f>
        <v>#N/A</v>
      </c>
      <c r="P434" s="37" t="e">
        <f>IF(HLOOKUP('lt tabell'!$G$4+0.1,pivå!$BV$3:$EF$1000,'lt tabell'!$K434,FALSE)="",#N/A,HLOOKUP('lt tabell'!$G$4+0.1,pivå!$BV$3:$EF$1000,'lt tabell'!$K434,FALSE))</f>
        <v>#N/A</v>
      </c>
      <c r="Q434" s="37">
        <f>IF(HLOOKUP('lt tabell'!$G$4+0.2,pivå!$BV$3:$EF$1000,'lt tabell'!$K434,FALSE)="",#N/A,HLOOKUP('lt tabell'!$G$4+0.2,pivå!$BV$3:$EF$1000,'lt tabell'!$K434,FALSE))</f>
        <v>55.508507873977962</v>
      </c>
      <c r="S434" s="37" t="e">
        <f>IF(HLOOKUP('lt tabell'!$G$4,pivå!$EJ$3:$GT$1000,'lt tabell'!$K434,FALSE)="",#N/A,HLOOKUP('lt tabell'!$G$4,pivå!$EJ$3:$GT$1000,'lt tabell'!$K434,FALSE))</f>
        <v>#N/A</v>
      </c>
      <c r="T434" s="37" t="e">
        <f>IF(HLOOKUP('lt tabell'!$G$4+0.1,pivå!$EJ$3:$GT$1000,'lt tabell'!$K434,FALSE)="",#N/A,HLOOKUP('lt tabell'!$G$4+0.1,pivå!$EJ$3:$GT$1000,'lt tabell'!$K434,FALSE))</f>
        <v>#N/A</v>
      </c>
      <c r="U434" s="37">
        <f>IF(HLOOKUP('lt tabell'!$G$4+0.2,pivå!$EJ$3:$GT$1000,'lt tabell'!$K434,FALSE)="",#N/A,HLOOKUP('lt tabell'!$G$4+0.2,pivå!$EJ$3:$GT$1000,'lt tabell'!$K434,FALSE))</f>
        <v>59.042987142633336</v>
      </c>
    </row>
    <row r="435" spans="2:21" x14ac:dyDescent="0.25">
      <c r="B435" s="9">
        <f>pivå!B437</f>
        <v>0</v>
      </c>
      <c r="C435" s="20">
        <f>pivå!E437</f>
        <v>0</v>
      </c>
      <c r="D435" s="12">
        <f>pivå!C437</f>
        <v>0</v>
      </c>
      <c r="E435" s="12">
        <f>pivå!D437</f>
        <v>0</v>
      </c>
      <c r="F435" s="14" t="str">
        <f>pivå!G437</f>
        <v>2011</v>
      </c>
      <c r="G435" s="25" t="e">
        <f>IF(HLOOKUP('lt tabell'!$G$4,pivå!$F$3:$BS$1000,'lt tabell'!$K435,FALSE)="",#N/A,HLOOKUP('lt tabell'!$G$4,pivå!$F$3:$BS$1000,'lt tabell'!$K435,FALSE))</f>
        <v>#N/A</v>
      </c>
      <c r="H435" s="25" t="e">
        <f>IF(HLOOKUP('lt tabell'!$G$4+0.1,pivå!$F$3:$BS$1000,'lt tabell'!$K435,FALSE)="",#N/A,HLOOKUP('lt tabell'!$G$4+0.1,pivå!$F$3:$BS$1000,'lt tabell'!$K435,FALSE))</f>
        <v>#N/A</v>
      </c>
      <c r="I435" s="25">
        <f>IF(HLOOKUP('lt tabell'!$G$4+0.2,pivå!$F$3:$BS$1000,'lt tabell'!$K435,FALSE)="",#N/A,HLOOKUP('lt tabell'!$G$4+0.2,pivå!$F$3:$BS$1000,'lt tabell'!$K435,FALSE))</f>
        <v>59.993403693931398</v>
      </c>
      <c r="J435" s="25"/>
      <c r="K435" s="26" t="e">
        <f>IF(pivå!BS437="",#N/A,pivå!BS437)</f>
        <v>#N/A</v>
      </c>
      <c r="L435" s="26" t="e">
        <f>IF(pivå!BT437="",#N/A,pivå!BT437)</f>
        <v>#N/A</v>
      </c>
      <c r="M435" s="26">
        <f>IF(pivå!BU437="",#N/A,pivå!BU437)</f>
        <v>55.496147040908077</v>
      </c>
      <c r="O435" s="37" t="e">
        <f>IF(HLOOKUP('lt tabell'!$G$4,pivå!$BV$3:$EF$1000,'lt tabell'!$K435,FALSE)="",#N/A,HLOOKUP('lt tabell'!$G$4,pivå!$BV$3:$EF$1000,'lt tabell'!$K435,FALSE))</f>
        <v>#N/A</v>
      </c>
      <c r="P435" s="37" t="e">
        <f>IF(HLOOKUP('lt tabell'!$G$4+0.1,pivå!$BV$3:$EF$1000,'lt tabell'!$K435,FALSE)="",#N/A,HLOOKUP('lt tabell'!$G$4+0.1,pivå!$BV$3:$EF$1000,'lt tabell'!$K435,FALSE))</f>
        <v>#N/A</v>
      </c>
      <c r="Q435" s="37">
        <f>IF(HLOOKUP('lt tabell'!$G$4+0.2,pivå!$BV$3:$EF$1000,'lt tabell'!$K435,FALSE)="",#N/A,HLOOKUP('lt tabell'!$G$4+0.2,pivå!$BV$3:$EF$1000,'lt tabell'!$K435,FALSE))</f>
        <v>58.249554094659828</v>
      </c>
      <c r="S435" s="37" t="e">
        <f>IF(HLOOKUP('lt tabell'!$G$4,pivå!$EJ$3:$GT$1000,'lt tabell'!$K435,FALSE)="",#N/A,HLOOKUP('lt tabell'!$G$4,pivå!$EJ$3:$GT$1000,'lt tabell'!$K435,FALSE))</f>
        <v>#N/A</v>
      </c>
      <c r="T435" s="37" t="e">
        <f>IF(HLOOKUP('lt tabell'!$G$4+0.1,pivå!$EJ$3:$GT$1000,'lt tabell'!$K435,FALSE)="",#N/A,HLOOKUP('lt tabell'!$G$4+0.1,pivå!$EJ$3:$GT$1000,'lt tabell'!$K435,FALSE))</f>
        <v>#N/A</v>
      </c>
      <c r="U435" s="37">
        <f>IF(HLOOKUP('lt tabell'!$G$4+0.2,pivå!$EJ$3:$GT$1000,'lt tabell'!$K435,FALSE)="",#N/A,HLOOKUP('lt tabell'!$G$4+0.2,pivå!$EJ$3:$GT$1000,'lt tabell'!$K435,FALSE))</f>
        <v>61.737253293202969</v>
      </c>
    </row>
    <row r="436" spans="2:21" x14ac:dyDescent="0.25">
      <c r="B436" s="9">
        <f>pivå!B438</f>
        <v>0</v>
      </c>
      <c r="C436" s="20">
        <f>pivå!E438</f>
        <v>0</v>
      </c>
      <c r="D436" s="12">
        <f>pivå!C438</f>
        <v>0</v>
      </c>
      <c r="E436" s="12">
        <f>pivå!D438</f>
        <v>0</v>
      </c>
      <c r="F436" s="14">
        <f>pivå!G438</f>
        <v>0</v>
      </c>
      <c r="G436" s="25" t="e">
        <f>IF(HLOOKUP('lt tabell'!$G$4,pivå!$F$3:$BS$1000,'lt tabell'!$K436,FALSE)="",#N/A,HLOOKUP('lt tabell'!$G$4,pivå!$F$3:$BS$1000,'lt tabell'!$K436,FALSE))</f>
        <v>#N/A</v>
      </c>
      <c r="H436" s="25" t="e">
        <f>IF(HLOOKUP('lt tabell'!$G$4+0.1,pivå!$F$3:$BS$1000,'lt tabell'!$K436,FALSE)="",#N/A,HLOOKUP('lt tabell'!$G$4+0.1,pivå!$F$3:$BS$1000,'lt tabell'!$K436,FALSE))</f>
        <v>#N/A</v>
      </c>
      <c r="I436" s="25" t="e">
        <f>IF(HLOOKUP('lt tabell'!$G$4+0.2,pivå!$F$3:$BS$1000,'lt tabell'!$K436,FALSE)="",#N/A,HLOOKUP('lt tabell'!$G$4+0.2,pivå!$F$3:$BS$1000,'lt tabell'!$K436,FALSE))</f>
        <v>#N/A</v>
      </c>
      <c r="J436" s="25"/>
      <c r="K436" s="26" t="e">
        <f>IF(pivå!BS438="",#N/A,pivå!BS438)</f>
        <v>#N/A</v>
      </c>
      <c r="L436" s="26" t="e">
        <f>IF(pivå!BT438="",#N/A,pivå!BT438)</f>
        <v>#N/A</v>
      </c>
      <c r="M436" s="26" t="e">
        <f>IF(pivå!BU438="",#N/A,pivå!BU438)</f>
        <v>#N/A</v>
      </c>
      <c r="O436" s="37" t="e">
        <f>IF(HLOOKUP('lt tabell'!$G$4,pivå!$BV$3:$EF$1000,'lt tabell'!$K436,FALSE)="",#N/A,HLOOKUP('lt tabell'!$G$4,pivå!$BV$3:$EF$1000,'lt tabell'!$K436,FALSE))</f>
        <v>#N/A</v>
      </c>
      <c r="P436" s="37" t="e">
        <f>IF(HLOOKUP('lt tabell'!$G$4+0.1,pivå!$BV$3:$EF$1000,'lt tabell'!$K436,FALSE)="",#N/A,HLOOKUP('lt tabell'!$G$4+0.1,pivå!$BV$3:$EF$1000,'lt tabell'!$K436,FALSE))</f>
        <v>#N/A</v>
      </c>
      <c r="Q436" s="37" t="e">
        <f>IF(HLOOKUP('lt tabell'!$G$4+0.2,pivå!$BV$3:$EF$1000,'lt tabell'!$K436,FALSE)="",#N/A,HLOOKUP('lt tabell'!$G$4+0.2,pivå!$BV$3:$EF$1000,'lt tabell'!$K436,FALSE))</f>
        <v>#N/A</v>
      </c>
      <c r="S436" s="37" t="e">
        <f>IF(HLOOKUP('lt tabell'!$G$4,pivå!$EJ$3:$GT$1000,'lt tabell'!$K436,FALSE)="",#N/A,HLOOKUP('lt tabell'!$G$4,pivå!$EJ$3:$GT$1000,'lt tabell'!$K436,FALSE))</f>
        <v>#N/A</v>
      </c>
      <c r="T436" s="37" t="e">
        <f>IF(HLOOKUP('lt tabell'!$G$4+0.1,pivå!$EJ$3:$GT$1000,'lt tabell'!$K436,FALSE)="",#N/A,HLOOKUP('lt tabell'!$G$4+0.1,pivå!$EJ$3:$GT$1000,'lt tabell'!$K436,FALSE))</f>
        <v>#N/A</v>
      </c>
      <c r="U436" s="37" t="e">
        <f>IF(HLOOKUP('lt tabell'!$G$4+0.2,pivå!$EJ$3:$GT$1000,'lt tabell'!$K436,FALSE)="",#N/A,HLOOKUP('lt tabell'!$G$4+0.2,pivå!$EJ$3:$GT$1000,'lt tabell'!$K436,FALSE))</f>
        <v>#N/A</v>
      </c>
    </row>
    <row r="437" spans="2:21" x14ac:dyDescent="0.25">
      <c r="B437" s="9">
        <f>pivå!B439</f>
        <v>136</v>
      </c>
      <c r="C437" s="20" t="str">
        <f>pivå!E439</f>
        <v>Återinskrivning efter 28 dagar efter vård för schizofreni</v>
      </c>
      <c r="D437" s="12" t="str">
        <f>pivå!C439</f>
        <v>Patientregistret, Socialstyrelsen</v>
      </c>
      <c r="E437" s="12" t="str">
        <f>pivå!D439</f>
        <v>Procent</v>
      </c>
      <c r="F437" s="14" t="str">
        <f>pivå!G439</f>
        <v>2000-2003</v>
      </c>
      <c r="G437" s="25">
        <f>IF(HLOOKUP('lt tabell'!$G$4,pivå!$F$3:$BS$1000,'lt tabell'!$K437,FALSE)="",#N/A,HLOOKUP('lt tabell'!$G$4,pivå!$F$3:$BS$1000,'lt tabell'!$K437,FALSE))</f>
        <v>17.333333333333336</v>
      </c>
      <c r="H437" s="25">
        <f>IF(HLOOKUP('lt tabell'!$G$4+0.1,pivå!$F$3:$BS$1000,'lt tabell'!$K437,FALSE)="",#N/A,HLOOKUP('lt tabell'!$G$4+0.1,pivå!$F$3:$BS$1000,'lt tabell'!$K437,FALSE))</f>
        <v>18.382352941176471</v>
      </c>
      <c r="I437" s="25">
        <f>IF(HLOOKUP('lt tabell'!$G$4+0.2,pivå!$F$3:$BS$1000,'lt tabell'!$K437,FALSE)="",#N/A,HLOOKUP('lt tabell'!$G$4+0.2,pivå!$F$3:$BS$1000,'lt tabell'!$K437,FALSE))</f>
        <v>17.907444668008051</v>
      </c>
      <c r="J437" s="25"/>
      <c r="K437" s="26">
        <f>IF(pivå!BS439="",#N/A,pivå!BS439)</f>
        <v>16.088526134044891</v>
      </c>
      <c r="L437" s="26">
        <f>IF(pivå!BT439="",#N/A,pivå!BT439)</f>
        <v>17.635921017040843</v>
      </c>
      <c r="M437" s="26">
        <f>IF(pivå!BU439="",#N/A,pivå!BU439)</f>
        <v>16.919723937522701</v>
      </c>
      <c r="O437" s="37">
        <f>IF(HLOOKUP('lt tabell'!$G$4,pivå!$BV$3:$EF$1000,'lt tabell'!$K437,FALSE)="",#N/A,HLOOKUP('lt tabell'!$G$4,pivå!$BV$3:$EF$1000,'lt tabell'!$K437,FALSE))</f>
        <v>12.387140204356688</v>
      </c>
      <c r="P437" s="37">
        <f>IF(HLOOKUP('lt tabell'!$G$4+0.1,pivå!$BV$3:$EF$1000,'lt tabell'!$K437,FALSE)="",#N/A,HLOOKUP('lt tabell'!$G$4+0.1,pivå!$BV$3:$EF$1000,'lt tabell'!$K437,FALSE))</f>
        <v>13.779106726558391</v>
      </c>
      <c r="Q437" s="37">
        <f>IF(HLOOKUP('lt tabell'!$G$4+0.2,pivå!$BV$3:$EF$1000,'lt tabell'!$K437,FALSE)="",#N/A,HLOOKUP('lt tabell'!$G$4+0.2,pivå!$BV$3:$EF$1000,'lt tabell'!$K437,FALSE))</f>
        <v>14.536539203337494</v>
      </c>
      <c r="S437" s="37">
        <f>IF(HLOOKUP('lt tabell'!$G$4,pivå!$EJ$3:$GT$1000,'lt tabell'!$K437,FALSE)="",#N/A,HLOOKUP('lt tabell'!$G$4,pivå!$EJ$3:$GT$1000,'lt tabell'!$K437,FALSE))</f>
        <v>22.279526462309981</v>
      </c>
      <c r="T437" s="37">
        <f>IF(HLOOKUP('lt tabell'!$G$4+0.1,pivå!$EJ$3:$GT$1000,'lt tabell'!$K437,FALSE)="",#N/A,HLOOKUP('lt tabell'!$G$4+0.1,pivå!$EJ$3:$GT$1000,'lt tabell'!$K437,FALSE))</f>
        <v>22.985599155794553</v>
      </c>
      <c r="U437" s="37">
        <f>IF(HLOOKUP('lt tabell'!$G$4+0.2,pivå!$EJ$3:$GT$1000,'lt tabell'!$K437,FALSE)="",#N/A,HLOOKUP('lt tabell'!$G$4+0.2,pivå!$EJ$3:$GT$1000,'lt tabell'!$K437,FALSE))</f>
        <v>21.278350132678607</v>
      </c>
    </row>
    <row r="438" spans="2:21" x14ac:dyDescent="0.25">
      <c r="B438" s="9">
        <f>pivå!B440</f>
        <v>0</v>
      </c>
      <c r="C438" s="20">
        <f>pivå!E440</f>
        <v>0</v>
      </c>
      <c r="D438" s="12">
        <f>pivå!C440</f>
        <v>0</v>
      </c>
      <c r="E438" s="12">
        <f>pivå!D440</f>
        <v>0</v>
      </c>
      <c r="F438" s="14" t="str">
        <f>pivå!G440</f>
        <v>2001-2004</v>
      </c>
      <c r="G438" s="25">
        <f>IF(HLOOKUP('lt tabell'!$G$4,pivå!$F$3:$BS$1000,'lt tabell'!$K438,FALSE)="",#N/A,HLOOKUP('lt tabell'!$G$4,pivå!$F$3:$BS$1000,'lt tabell'!$K438,FALSE))</f>
        <v>16.814159292035399</v>
      </c>
      <c r="H438" s="25">
        <f>IF(HLOOKUP('lt tabell'!$G$4+0.1,pivå!$F$3:$BS$1000,'lt tabell'!$K438,FALSE)="",#N/A,HLOOKUP('lt tabell'!$G$4+0.1,pivå!$F$3:$BS$1000,'lt tabell'!$K438,FALSE))</f>
        <v>15.503875968992247</v>
      </c>
      <c r="I438" s="25">
        <f>IF(HLOOKUP('lt tabell'!$G$4+0.2,pivå!$F$3:$BS$1000,'lt tabell'!$K438,FALSE)="",#N/A,HLOOKUP('lt tabell'!$G$4+0.2,pivå!$F$3:$BS$1000,'lt tabell'!$K438,FALSE))</f>
        <v>16.115702479338843</v>
      </c>
      <c r="J438" s="25"/>
      <c r="K438" s="26">
        <f>IF(pivå!BS440="",#N/A,pivå!BS440)</f>
        <v>16.549926698159307</v>
      </c>
      <c r="L438" s="26">
        <f>IF(pivå!BT440="",#N/A,pivå!BT440)</f>
        <v>17.591945182491958</v>
      </c>
      <c r="M438" s="26">
        <f>IF(pivå!BU440="",#N/A,pivå!BU440)</f>
        <v>17.110609480812641</v>
      </c>
      <c r="O438" s="37">
        <f>IF(HLOOKUP('lt tabell'!$G$4,pivå!$BV$3:$EF$1000,'lt tabell'!$K438,FALSE)="",#N/A,HLOOKUP('lt tabell'!$G$4,pivå!$BV$3:$EF$1000,'lt tabell'!$K438,FALSE))</f>
        <v>11.938154367364429</v>
      </c>
      <c r="P438" s="37">
        <f>IF(HLOOKUP('lt tabell'!$G$4+0.1,pivå!$BV$3:$EF$1000,'lt tabell'!$K438,FALSE)="",#N/A,HLOOKUP('lt tabell'!$G$4+0.1,pivå!$BV$3:$EF$1000,'lt tabell'!$K438,FALSE))</f>
        <v>11.08730966315359</v>
      </c>
      <c r="Q438" s="37">
        <f>IF(HLOOKUP('lt tabell'!$G$4+0.2,pivå!$BV$3:$EF$1000,'lt tabell'!$K438,FALSE)="",#N/A,HLOOKUP('lt tabell'!$G$4+0.2,pivå!$BV$3:$EF$1000,'lt tabell'!$K438,FALSE))</f>
        <v>12.840046027531045</v>
      </c>
      <c r="S438" s="37">
        <f>IF(HLOOKUP('lt tabell'!$G$4,pivå!$EJ$3:$GT$1000,'lt tabell'!$K438,FALSE)="",#N/A,HLOOKUP('lt tabell'!$G$4,pivå!$EJ$3:$GT$1000,'lt tabell'!$K438,FALSE))</f>
        <v>21.690164216706368</v>
      </c>
      <c r="T438" s="37">
        <f>IF(HLOOKUP('lt tabell'!$G$4+0.1,pivå!$EJ$3:$GT$1000,'lt tabell'!$K438,FALSE)="",#N/A,HLOOKUP('lt tabell'!$G$4+0.1,pivå!$EJ$3:$GT$1000,'lt tabell'!$K438,FALSE))</f>
        <v>19.920442274830904</v>
      </c>
      <c r="U438" s="37">
        <f>IF(HLOOKUP('lt tabell'!$G$4+0.2,pivå!$EJ$3:$GT$1000,'lt tabell'!$K438,FALSE)="",#N/A,HLOOKUP('lt tabell'!$G$4+0.2,pivå!$EJ$3:$GT$1000,'lt tabell'!$K438,FALSE))</f>
        <v>19.391358931146641</v>
      </c>
    </row>
    <row r="439" spans="2:21" x14ac:dyDescent="0.25">
      <c r="B439" s="9">
        <f>pivå!B441</f>
        <v>0</v>
      </c>
      <c r="C439" s="20">
        <f>pivå!E441</f>
        <v>0</v>
      </c>
      <c r="D439" s="12">
        <f>pivå!C441</f>
        <v>0</v>
      </c>
      <c r="E439" s="12">
        <f>pivå!D441</f>
        <v>0</v>
      </c>
      <c r="F439" s="14" t="str">
        <f>pivå!G441</f>
        <v>2002-2005</v>
      </c>
      <c r="G439" s="25">
        <f>IF(HLOOKUP('lt tabell'!$G$4,pivå!$F$3:$BS$1000,'lt tabell'!$K439,FALSE)="",#N/A,HLOOKUP('lt tabell'!$G$4,pivå!$F$3:$BS$1000,'lt tabell'!$K439,FALSE))</f>
        <v>17.874396135265698</v>
      </c>
      <c r="H439" s="25">
        <f>IF(HLOOKUP('lt tabell'!$G$4+0.1,pivå!$F$3:$BS$1000,'lt tabell'!$K439,FALSE)="",#N/A,HLOOKUP('lt tabell'!$G$4+0.1,pivå!$F$3:$BS$1000,'lt tabell'!$K439,FALSE))</f>
        <v>19.157088122605366</v>
      </c>
      <c r="I439" s="25">
        <f>IF(HLOOKUP('lt tabell'!$G$4+0.2,pivå!$F$3:$BS$1000,'lt tabell'!$K439,FALSE)="",#N/A,HLOOKUP('lt tabell'!$G$4+0.2,pivå!$F$3:$BS$1000,'lt tabell'!$K439,FALSE))</f>
        <v>18.589743589743591</v>
      </c>
      <c r="J439" s="25"/>
      <c r="K439" s="26">
        <f>IF(pivå!BS441="",#N/A,pivå!BS441)</f>
        <v>16.024340770791078</v>
      </c>
      <c r="L439" s="26">
        <f>IF(pivå!BT441="",#N/A,pivå!BT441)</f>
        <v>16.425605040813405</v>
      </c>
      <c r="M439" s="26">
        <f>IF(pivå!BU441="",#N/A,pivå!BU441)</f>
        <v>16.241569113884797</v>
      </c>
      <c r="O439" s="37">
        <f>IF(HLOOKUP('lt tabell'!$G$4,pivå!$BV$3:$EF$1000,'lt tabell'!$K439,FALSE)="",#N/A,HLOOKUP('lt tabell'!$G$4,pivå!$BV$3:$EF$1000,'lt tabell'!$K439,FALSE))</f>
        <v>12.654932502978735</v>
      </c>
      <c r="P439" s="37">
        <f>IF(HLOOKUP('lt tabell'!$G$4+0.1,pivå!$BV$3:$EF$1000,'lt tabell'!$K439,FALSE)="",#N/A,HLOOKUP('lt tabell'!$G$4+0.1,pivå!$BV$3:$EF$1000,'lt tabell'!$K439,FALSE))</f>
        <v>14.382658014612483</v>
      </c>
      <c r="Q439" s="37">
        <f>IF(HLOOKUP('lt tabell'!$G$4+0.2,pivå!$BV$3:$EF$1000,'lt tabell'!$K439,FALSE)="",#N/A,HLOOKUP('lt tabell'!$G$4+0.2,pivå!$BV$3:$EF$1000,'lt tabell'!$K439,FALSE))</f>
        <v>15.065147087567029</v>
      </c>
      <c r="S439" s="37">
        <f>IF(HLOOKUP('lt tabell'!$G$4,pivå!$EJ$3:$GT$1000,'lt tabell'!$K439,FALSE)="",#N/A,HLOOKUP('lt tabell'!$G$4,pivå!$EJ$3:$GT$1000,'lt tabell'!$K439,FALSE))</f>
        <v>23.093859767552662</v>
      </c>
      <c r="T439" s="37">
        <f>IF(HLOOKUP('lt tabell'!$G$4+0.1,pivå!$EJ$3:$GT$1000,'lt tabell'!$K439,FALSE)="",#N/A,HLOOKUP('lt tabell'!$G$4+0.1,pivå!$EJ$3:$GT$1000,'lt tabell'!$K439,FALSE))</f>
        <v>23.93151823059825</v>
      </c>
      <c r="U439" s="37">
        <f>IF(HLOOKUP('lt tabell'!$G$4+0.2,pivå!$EJ$3:$GT$1000,'lt tabell'!$K439,FALSE)="",#N/A,HLOOKUP('lt tabell'!$G$4+0.2,pivå!$EJ$3:$GT$1000,'lt tabell'!$K439,FALSE))</f>
        <v>22.114340091920155</v>
      </c>
    </row>
    <row r="440" spans="2:21" x14ac:dyDescent="0.25">
      <c r="B440" s="9">
        <f>pivå!B442</f>
        <v>0</v>
      </c>
      <c r="C440" s="20">
        <f>pivå!E442</f>
        <v>0</v>
      </c>
      <c r="D440" s="12">
        <f>pivå!C442</f>
        <v>0</v>
      </c>
      <c r="E440" s="12">
        <f>pivå!D442</f>
        <v>0</v>
      </c>
      <c r="F440" s="14" t="str">
        <f>pivå!G442</f>
        <v>2003-2006</v>
      </c>
      <c r="G440" s="25">
        <f>IF(HLOOKUP('lt tabell'!$G$4,pivå!$F$3:$BS$1000,'lt tabell'!$K440,FALSE)="",#N/A,HLOOKUP('lt tabell'!$G$4,pivå!$F$3:$BS$1000,'lt tabell'!$K440,FALSE))</f>
        <v>22.596153846153847</v>
      </c>
      <c r="H440" s="25">
        <f>IF(HLOOKUP('lt tabell'!$G$4+0.1,pivå!$F$3:$BS$1000,'lt tabell'!$K440,FALSE)="",#N/A,HLOOKUP('lt tabell'!$G$4+0.1,pivå!$F$3:$BS$1000,'lt tabell'!$K440,FALSE))</f>
        <v>18.846153846153847</v>
      </c>
      <c r="I440" s="25">
        <f>IF(HLOOKUP('lt tabell'!$G$4+0.2,pivå!$F$3:$BS$1000,'lt tabell'!$K440,FALSE)="",#N/A,HLOOKUP('lt tabell'!$G$4+0.2,pivå!$F$3:$BS$1000,'lt tabell'!$K440,FALSE))</f>
        <v>20.512820512820511</v>
      </c>
      <c r="J440" s="25"/>
      <c r="K440" s="26">
        <f>IF(pivå!BS442="",#N/A,pivå!BS442)</f>
        <v>16.607773851590103</v>
      </c>
      <c r="L440" s="26">
        <f>IF(pivå!BT442="",#N/A,pivå!BT442)</f>
        <v>16.633550950894126</v>
      </c>
      <c r="M440" s="26">
        <f>IF(pivå!BU442="",#N/A,pivå!BU442)</f>
        <v>16.621756871198706</v>
      </c>
      <c r="O440" s="37">
        <f>IF(HLOOKUP('lt tabell'!$G$4,pivå!$BV$3:$EF$1000,'lt tabell'!$K440,FALSE)="",#N/A,HLOOKUP('lt tabell'!$G$4,pivå!$BV$3:$EF$1000,'lt tabell'!$K440,FALSE))</f>
        <v>16.912561301645258</v>
      </c>
      <c r="P440" s="37">
        <f>IF(HLOOKUP('lt tabell'!$G$4+0.1,pivå!$BV$3:$EF$1000,'lt tabell'!$K440,FALSE)="",#N/A,HLOOKUP('lt tabell'!$G$4+0.1,pivå!$BV$3:$EF$1000,'lt tabell'!$K440,FALSE))</f>
        <v>14.09241502581866</v>
      </c>
      <c r="Q440" s="37">
        <f>IF(HLOOKUP('lt tabell'!$G$4+0.2,pivå!$BV$3:$EF$1000,'lt tabell'!$K440,FALSE)="",#N/A,HLOOKUP('lt tabell'!$G$4+0.2,pivå!$BV$3:$EF$1000,'lt tabell'!$K440,FALSE))</f>
        <v>16.854393642275653</v>
      </c>
      <c r="S440" s="37">
        <f>IF(HLOOKUP('lt tabell'!$G$4,pivå!$EJ$3:$GT$1000,'lt tabell'!$K440,FALSE)="",#N/A,HLOOKUP('lt tabell'!$G$4,pivå!$EJ$3:$GT$1000,'lt tabell'!$K440,FALSE))</f>
        <v>28.279746390662435</v>
      </c>
      <c r="T440" s="37">
        <f>IF(HLOOKUP('lt tabell'!$G$4+0.1,pivå!$EJ$3:$GT$1000,'lt tabell'!$K440,FALSE)="",#N/A,HLOOKUP('lt tabell'!$G$4+0.1,pivå!$EJ$3:$GT$1000,'lt tabell'!$K440,FALSE))</f>
        <v>23.599892666489033</v>
      </c>
      <c r="U440" s="37">
        <f>IF(HLOOKUP('lt tabell'!$G$4+0.2,pivå!$EJ$3:$GT$1000,'lt tabell'!$K440,FALSE)="",#N/A,HLOOKUP('lt tabell'!$G$4+0.2,pivå!$EJ$3:$GT$1000,'lt tabell'!$K440,FALSE))</f>
        <v>24.171247383365369</v>
      </c>
    </row>
    <row r="441" spans="2:21" x14ac:dyDescent="0.25">
      <c r="B441" s="9">
        <f>pivå!B443</f>
        <v>0</v>
      </c>
      <c r="C441" s="20">
        <f>pivå!E443</f>
        <v>0</v>
      </c>
      <c r="D441" s="12">
        <f>pivå!C443</f>
        <v>0</v>
      </c>
      <c r="E441" s="12">
        <f>pivå!D443</f>
        <v>0</v>
      </c>
      <c r="F441" s="14" t="str">
        <f>pivå!G443</f>
        <v>2004-2007</v>
      </c>
      <c r="G441" s="25">
        <f>IF(HLOOKUP('lt tabell'!$G$4,pivå!$F$3:$BS$1000,'lt tabell'!$K441,FALSE)="",#N/A,HLOOKUP('lt tabell'!$G$4,pivå!$F$3:$BS$1000,'lt tabell'!$K441,FALSE))</f>
        <v>20.5</v>
      </c>
      <c r="H441" s="25">
        <f>IF(HLOOKUP('lt tabell'!$G$4+0.1,pivå!$F$3:$BS$1000,'lt tabell'!$K441,FALSE)="",#N/A,HLOOKUP('lt tabell'!$G$4+0.1,pivå!$F$3:$BS$1000,'lt tabell'!$K441,FALSE))</f>
        <v>16.479400749063668</v>
      </c>
      <c r="I441" s="25">
        <f>IF(HLOOKUP('lt tabell'!$G$4+0.2,pivå!$F$3:$BS$1000,'lt tabell'!$K441,FALSE)="",#N/A,HLOOKUP('lt tabell'!$G$4+0.2,pivå!$F$3:$BS$1000,'lt tabell'!$K441,FALSE))</f>
        <v>18.201284796573873</v>
      </c>
      <c r="J441" s="25"/>
      <c r="K441" s="26">
        <f>IF(pivå!BS443="",#N/A,pivå!BS443)</f>
        <v>16.015625</v>
      </c>
      <c r="L441" s="26">
        <f>IF(pivå!BT443="",#N/A,pivå!BT443)</f>
        <v>16.430513811363962</v>
      </c>
      <c r="M441" s="26">
        <f>IF(pivå!BU443="",#N/A,pivå!BU443)</f>
        <v>16.240776699029126</v>
      </c>
      <c r="O441" s="37">
        <f>IF(HLOOKUP('lt tabell'!$G$4,pivå!$BV$3:$EF$1000,'lt tabell'!$K441,FALSE)="",#N/A,HLOOKUP('lt tabell'!$G$4,pivå!$BV$3:$EF$1000,'lt tabell'!$K441,FALSE))</f>
        <v>14.904980965179833</v>
      </c>
      <c r="P441" s="37">
        <f>IF(HLOOKUP('lt tabell'!$G$4+0.1,pivå!$BV$3:$EF$1000,'lt tabell'!$K441,FALSE)="",#N/A,HLOOKUP('lt tabell'!$G$4+0.1,pivå!$BV$3:$EF$1000,'lt tabell'!$K441,FALSE))</f>
        <v>12.029319410592045</v>
      </c>
      <c r="Q441" s="37">
        <f>IF(HLOOKUP('lt tabell'!$G$4+0.2,pivå!$BV$3:$EF$1000,'lt tabell'!$K441,FALSE)="",#N/A,HLOOKUP('lt tabell'!$G$4+0.2,pivå!$BV$3:$EF$1000,'lt tabell'!$K441,FALSE))</f>
        <v>14.701656698082925</v>
      </c>
      <c r="S441" s="37">
        <f>IF(HLOOKUP('lt tabell'!$G$4,pivå!$EJ$3:$GT$1000,'lt tabell'!$K441,FALSE)="",#N/A,HLOOKUP('lt tabell'!$G$4,pivå!$EJ$3:$GT$1000,'lt tabell'!$K441,FALSE))</f>
        <v>26.095019034820169</v>
      </c>
      <c r="T441" s="37">
        <f>IF(HLOOKUP('lt tabell'!$G$4+0.1,pivå!$EJ$3:$GT$1000,'lt tabell'!$K441,FALSE)="",#N/A,HLOOKUP('lt tabell'!$G$4+0.1,pivå!$EJ$3:$GT$1000,'lt tabell'!$K441,FALSE))</f>
        <v>20.929482087535291</v>
      </c>
      <c r="U441" s="37">
        <f>IF(HLOOKUP('lt tabell'!$G$4+0.2,pivå!$EJ$3:$GT$1000,'lt tabell'!$K441,FALSE)="",#N/A,HLOOKUP('lt tabell'!$G$4+0.2,pivå!$EJ$3:$GT$1000,'lt tabell'!$K441,FALSE))</f>
        <v>21.700912895064821</v>
      </c>
    </row>
    <row r="442" spans="2:21" x14ac:dyDescent="0.25">
      <c r="B442" s="9">
        <f>pivå!B444</f>
        <v>0</v>
      </c>
      <c r="C442" s="20">
        <f>pivå!E444</f>
        <v>0</v>
      </c>
      <c r="D442" s="12">
        <f>pivå!C444</f>
        <v>0</v>
      </c>
      <c r="E442" s="12">
        <f>pivå!D444</f>
        <v>0</v>
      </c>
      <c r="F442" s="14" t="str">
        <f>pivå!G444</f>
        <v>2005-2008</v>
      </c>
      <c r="G442" s="25">
        <f>IF(HLOOKUP('lt tabell'!$G$4,pivå!$F$3:$BS$1000,'lt tabell'!$K442,FALSE)="",#N/A,HLOOKUP('lt tabell'!$G$4,pivå!$F$3:$BS$1000,'lt tabell'!$K442,FALSE))</f>
        <v>19.587628865979383</v>
      </c>
      <c r="H442" s="25">
        <f>IF(HLOOKUP('lt tabell'!$G$4+0.1,pivå!$F$3:$BS$1000,'lt tabell'!$K442,FALSE)="",#N/A,HLOOKUP('lt tabell'!$G$4+0.1,pivå!$F$3:$BS$1000,'lt tabell'!$K442,FALSE))</f>
        <v>13.229571984435799</v>
      </c>
      <c r="I442" s="25">
        <f>IF(HLOOKUP('lt tabell'!$G$4+0.2,pivå!$F$3:$BS$1000,'lt tabell'!$K442,FALSE)="",#N/A,HLOOKUP('lt tabell'!$G$4+0.2,pivå!$F$3:$BS$1000,'lt tabell'!$K442,FALSE))</f>
        <v>15.964523281596451</v>
      </c>
      <c r="J442" s="25"/>
      <c r="K442" s="26">
        <f>IF(pivå!BS444="",#N/A,pivå!BS444)</f>
        <v>16.161616161616163</v>
      </c>
      <c r="L442" s="26">
        <f>IF(pivå!BT444="",#N/A,pivå!BT444)</f>
        <v>16.793783278169521</v>
      </c>
      <c r="M442" s="26">
        <f>IF(pivå!BU444="",#N/A,pivå!BU444)</f>
        <v>16.50776140572059</v>
      </c>
      <c r="O442" s="37">
        <f>IF(HLOOKUP('lt tabell'!$G$4,pivå!$BV$3:$EF$1000,'lt tabell'!$K442,FALSE)="",#N/A,HLOOKUP('lt tabell'!$G$4,pivå!$BV$3:$EF$1000,'lt tabell'!$K442,FALSE))</f>
        <v>14.002829522475757</v>
      </c>
      <c r="P442" s="37">
        <f>IF(HLOOKUP('lt tabell'!$G$4+0.1,pivå!$BV$3:$EF$1000,'lt tabell'!$K442,FALSE)="",#N/A,HLOOKUP('lt tabell'!$G$4+0.1,pivå!$BV$3:$EF$1000,'lt tabell'!$K442,FALSE))</f>
        <v>9.0872078164107748</v>
      </c>
      <c r="Q442" s="37">
        <f>IF(HLOOKUP('lt tabell'!$G$4+0.2,pivå!$BV$3:$EF$1000,'lt tabell'!$K442,FALSE)="",#N/A,HLOOKUP('lt tabell'!$G$4+0.2,pivå!$BV$3:$EF$1000,'lt tabell'!$K442,FALSE))</f>
        <v>12.584053082340107</v>
      </c>
      <c r="S442" s="37">
        <f>IF(HLOOKUP('lt tabell'!$G$4,pivå!$EJ$3:$GT$1000,'lt tabell'!$K442,FALSE)="",#N/A,HLOOKUP('lt tabell'!$G$4,pivå!$EJ$3:$GT$1000,'lt tabell'!$K442,FALSE))</f>
        <v>25.172428209483009</v>
      </c>
      <c r="T442" s="37">
        <f>IF(HLOOKUP('lt tabell'!$G$4+0.1,pivå!$EJ$3:$GT$1000,'lt tabell'!$K442,FALSE)="",#N/A,HLOOKUP('lt tabell'!$G$4+0.1,pivå!$EJ$3:$GT$1000,'lt tabell'!$K442,FALSE))</f>
        <v>17.371936152460822</v>
      </c>
      <c r="U442" s="37">
        <f>IF(HLOOKUP('lt tabell'!$G$4+0.2,pivå!$EJ$3:$GT$1000,'lt tabell'!$K442,FALSE)="",#N/A,HLOOKUP('lt tabell'!$G$4+0.2,pivå!$EJ$3:$GT$1000,'lt tabell'!$K442,FALSE))</f>
        <v>19.344993480852793</v>
      </c>
    </row>
    <row r="443" spans="2:21" x14ac:dyDescent="0.25">
      <c r="B443" s="9">
        <f>pivå!B445</f>
        <v>0</v>
      </c>
      <c r="C443" s="20">
        <f>pivå!E445</f>
        <v>0</v>
      </c>
      <c r="D443" s="12">
        <f>pivå!C445</f>
        <v>0</v>
      </c>
      <c r="E443" s="12">
        <f>pivå!D445</f>
        <v>0</v>
      </c>
      <c r="F443" s="14" t="str">
        <f>pivå!G445</f>
        <v>2006-2009</v>
      </c>
      <c r="G443" s="25">
        <f>IF(HLOOKUP('lt tabell'!$G$4,pivå!$F$3:$BS$1000,'lt tabell'!$K443,FALSE)="",#N/A,HLOOKUP('lt tabell'!$G$4,pivå!$F$3:$BS$1000,'lt tabell'!$K443,FALSE))</f>
        <v>19.806763285024154</v>
      </c>
      <c r="H443" s="25">
        <f>IF(HLOOKUP('lt tabell'!$G$4+0.1,pivå!$F$3:$BS$1000,'lt tabell'!$K443,FALSE)="",#N/A,HLOOKUP('lt tabell'!$G$4+0.1,pivå!$F$3:$BS$1000,'lt tabell'!$K443,FALSE))</f>
        <v>10.505836575875486</v>
      </c>
      <c r="I443" s="25">
        <f>IF(HLOOKUP('lt tabell'!$G$4+0.2,pivå!$F$3:$BS$1000,'lt tabell'!$K443,FALSE)="",#N/A,HLOOKUP('lt tabell'!$G$4+0.2,pivå!$F$3:$BS$1000,'lt tabell'!$K443,FALSE))</f>
        <v>14.655172413793101</v>
      </c>
      <c r="J443" s="25"/>
      <c r="K443" s="26">
        <f>IF(pivå!BS445="",#N/A,pivå!BS445)</f>
        <v>16.11340391171721</v>
      </c>
      <c r="L443" s="26">
        <f>IF(pivå!BT445="",#N/A,pivå!BT445)</f>
        <v>16.069132981002713</v>
      </c>
      <c r="M443" s="26">
        <f>IF(pivå!BU445="",#N/A,pivå!BU445)</f>
        <v>16.088754572928266</v>
      </c>
      <c r="O443" s="37">
        <f>IF(HLOOKUP('lt tabell'!$G$4,pivå!$BV$3:$EF$1000,'lt tabell'!$K443,FALSE)="",#N/A,HLOOKUP('lt tabell'!$G$4,pivå!$BV$3:$EF$1000,'lt tabell'!$K443,FALSE))</f>
        <v>14.377429706486449</v>
      </c>
      <c r="P443" s="37">
        <f>IF(HLOOKUP('lt tabell'!$G$4+0.1,pivå!$BV$3:$EF$1000,'lt tabell'!$K443,FALSE)="",#N/A,HLOOKUP('lt tabell'!$G$4+0.1,pivå!$BV$3:$EF$1000,'lt tabell'!$K443,FALSE))</f>
        <v>6.7569509876199634</v>
      </c>
      <c r="Q443" s="37">
        <f>IF(HLOOKUP('lt tabell'!$G$4+0.2,pivå!$BV$3:$EF$1000,'lt tabell'!$K443,FALSE)="",#N/A,HLOOKUP('lt tabell'!$G$4+0.2,pivå!$BV$3:$EF$1000,'lt tabell'!$K443,FALSE))</f>
        <v>11.437208646543512</v>
      </c>
      <c r="S443" s="37">
        <f>IF(HLOOKUP('lt tabell'!$G$4,pivå!$EJ$3:$GT$1000,'lt tabell'!$K443,FALSE)="",#N/A,HLOOKUP('lt tabell'!$G$4,pivå!$EJ$3:$GT$1000,'lt tabell'!$K443,FALSE))</f>
        <v>25.236096863561858</v>
      </c>
      <c r="T443" s="37">
        <f>IF(HLOOKUP('lt tabell'!$G$4+0.1,pivå!$EJ$3:$GT$1000,'lt tabell'!$K443,FALSE)="",#N/A,HLOOKUP('lt tabell'!$G$4+0.1,pivå!$EJ$3:$GT$1000,'lt tabell'!$K443,FALSE))</f>
        <v>14.25472216413101</v>
      </c>
      <c r="U443" s="37">
        <f>IF(HLOOKUP('lt tabell'!$G$4+0.2,pivå!$EJ$3:$GT$1000,'lt tabell'!$K443,FALSE)="",#N/A,HLOOKUP('lt tabell'!$G$4+0.2,pivå!$EJ$3:$GT$1000,'lt tabell'!$K443,FALSE))</f>
        <v>17.873136181042693</v>
      </c>
    </row>
    <row r="444" spans="2:21" x14ac:dyDescent="0.25">
      <c r="B444" s="9">
        <f>pivå!B446</f>
        <v>0</v>
      </c>
      <c r="C444" s="20">
        <f>pivå!E446</f>
        <v>0</v>
      </c>
      <c r="D444" s="12">
        <f>pivå!C446</f>
        <v>0</v>
      </c>
      <c r="E444" s="12">
        <f>pivå!D446</f>
        <v>0</v>
      </c>
      <c r="F444" s="14" t="str">
        <f>pivå!G446</f>
        <v>2007-2010</v>
      </c>
      <c r="G444" s="25">
        <f>IF(HLOOKUP('lt tabell'!$G$4,pivå!$F$3:$BS$1000,'lt tabell'!$K444,FALSE)="",#N/A,HLOOKUP('lt tabell'!$G$4,pivå!$F$3:$BS$1000,'lt tabell'!$K444,FALSE))</f>
        <v>16.666666666666664</v>
      </c>
      <c r="H444" s="25">
        <f>IF(HLOOKUP('lt tabell'!$G$4+0.1,pivå!$F$3:$BS$1000,'lt tabell'!$K444,FALSE)="",#N/A,HLOOKUP('lt tabell'!$G$4+0.1,pivå!$F$3:$BS$1000,'lt tabell'!$K444,FALSE))</f>
        <v>16.104868913857679</v>
      </c>
      <c r="I444" s="25">
        <f>IF(HLOOKUP('lt tabell'!$G$4+0.2,pivå!$F$3:$BS$1000,'lt tabell'!$K444,FALSE)="",#N/A,HLOOKUP('lt tabell'!$G$4+0.2,pivå!$F$3:$BS$1000,'lt tabell'!$K444,FALSE))</f>
        <v>16.348195329087048</v>
      </c>
      <c r="J444" s="25"/>
      <c r="K444" s="26">
        <f>IF(pivå!BS446="",#N/A,pivå!BS446)</f>
        <v>16.556897182583242</v>
      </c>
      <c r="L444" s="26">
        <f>IF(pivå!BT446="",#N/A,pivå!BT446)</f>
        <v>16.516645235033575</v>
      </c>
      <c r="M444" s="26">
        <f>IF(pivå!BU446="",#N/A,pivå!BU446)</f>
        <v>16.534296028880867</v>
      </c>
      <c r="O444" s="37">
        <f>IF(HLOOKUP('lt tabell'!$G$4,pivå!$BV$3:$EF$1000,'lt tabell'!$K444,FALSE)="",#N/A,HLOOKUP('lt tabell'!$G$4,pivå!$BV$3:$EF$1000,'lt tabell'!$K444,FALSE))</f>
        <v>11.552501622804609</v>
      </c>
      <c r="P444" s="37">
        <f>IF(HLOOKUP('lt tabell'!$G$4+0.1,pivå!$BV$3:$EF$1000,'lt tabell'!$K444,FALSE)="",#N/A,HLOOKUP('lt tabell'!$G$4+0.1,pivå!$BV$3:$EF$1000,'lt tabell'!$K444,FALSE))</f>
        <v>11.695794625864551</v>
      </c>
      <c r="Q444" s="37">
        <f>IF(HLOOKUP('lt tabell'!$G$4+0.2,pivå!$BV$3:$EF$1000,'lt tabell'!$K444,FALSE)="",#N/A,HLOOKUP('lt tabell'!$G$4+0.2,pivå!$BV$3:$EF$1000,'lt tabell'!$K444,FALSE))</f>
        <v>13.008412833515756</v>
      </c>
      <c r="S444" s="37">
        <f>IF(HLOOKUP('lt tabell'!$G$4,pivå!$EJ$3:$GT$1000,'lt tabell'!$K444,FALSE)="",#N/A,HLOOKUP('lt tabell'!$G$4,pivå!$EJ$3:$GT$1000,'lt tabell'!$K444,FALSE))</f>
        <v>21.780831710528719</v>
      </c>
      <c r="T444" s="37">
        <f>IF(HLOOKUP('lt tabell'!$G$4+0.1,pivå!$EJ$3:$GT$1000,'lt tabell'!$K444,FALSE)="",#N/A,HLOOKUP('lt tabell'!$G$4+0.1,pivå!$EJ$3:$GT$1000,'lt tabell'!$K444,FALSE))</f>
        <v>20.513943201850807</v>
      </c>
      <c r="U444" s="37">
        <f>IF(HLOOKUP('lt tabell'!$G$4+0.2,pivå!$EJ$3:$GT$1000,'lt tabell'!$K444,FALSE)="",#N/A,HLOOKUP('lt tabell'!$G$4+0.2,pivå!$EJ$3:$GT$1000,'lt tabell'!$K444,FALSE))</f>
        <v>19.68797782465834</v>
      </c>
    </row>
    <row r="445" spans="2:21" x14ac:dyDescent="0.25">
      <c r="B445" s="9">
        <f>pivå!B447</f>
        <v>0</v>
      </c>
      <c r="C445" s="20">
        <f>pivå!E447</f>
        <v>0</v>
      </c>
      <c r="D445" s="12">
        <f>pivå!C447</f>
        <v>0</v>
      </c>
      <c r="E445" s="12">
        <f>pivå!D447</f>
        <v>0</v>
      </c>
      <c r="F445" s="14" t="str">
        <f>pivå!G447</f>
        <v>2008-2011</v>
      </c>
      <c r="G445" s="25">
        <f>IF(HLOOKUP('lt tabell'!$G$4,pivå!$F$3:$BS$1000,'lt tabell'!$K445,FALSE)="",#N/A,HLOOKUP('lt tabell'!$G$4,pivå!$F$3:$BS$1000,'lt tabell'!$K445,FALSE))</f>
        <v>16.831683168316832</v>
      </c>
      <c r="H445" s="25">
        <f>IF(HLOOKUP('lt tabell'!$G$4+0.1,pivå!$F$3:$BS$1000,'lt tabell'!$K445,FALSE)="",#N/A,HLOOKUP('lt tabell'!$G$4+0.1,pivå!$F$3:$BS$1000,'lt tabell'!$K445,FALSE))</f>
        <v>17.96875</v>
      </c>
      <c r="I445" s="25">
        <f>IF(HLOOKUP('lt tabell'!$G$4+0.2,pivå!$F$3:$BS$1000,'lt tabell'!$K445,FALSE)="",#N/A,HLOOKUP('lt tabell'!$G$4+0.2,pivå!$F$3:$BS$1000,'lt tabell'!$K445,FALSE))</f>
        <v>17.467248908296941</v>
      </c>
      <c r="J445" s="25"/>
      <c r="K445" s="26">
        <f>IF(pivå!BS447="",#N/A,pivå!BS447)</f>
        <v>17.089065894279507</v>
      </c>
      <c r="L445" s="26">
        <f>IF(pivå!BT447="",#N/A,pivå!BT447)</f>
        <v>16.749256689791871</v>
      </c>
      <c r="M445" s="26">
        <f>IF(pivå!BU447="",#N/A,pivå!BU447)</f>
        <v>16.898387224914593</v>
      </c>
      <c r="O445" s="37">
        <f>IF(HLOOKUP('lt tabell'!$G$4,pivå!$BV$3:$EF$1000,'lt tabell'!$K445,FALSE)="",#N/A,HLOOKUP('lt tabell'!$G$4,pivå!$BV$3:$EF$1000,'lt tabell'!$K445,FALSE))</f>
        <v>11.671999024721323</v>
      </c>
      <c r="P445" s="37">
        <f>IF(HLOOKUP('lt tabell'!$G$4+0.1,pivå!$BV$3:$EF$1000,'lt tabell'!$K445,FALSE)="",#N/A,HLOOKUP('lt tabell'!$G$4+0.1,pivå!$BV$3:$EF$1000,'lt tabell'!$K445,FALSE))</f>
        <v>13.26564487195332</v>
      </c>
      <c r="Q445" s="37">
        <f>IF(HLOOKUP('lt tabell'!$G$4+0.2,pivå!$BV$3:$EF$1000,'lt tabell'!$K445,FALSE)="",#N/A,HLOOKUP('lt tabell'!$G$4+0.2,pivå!$BV$3:$EF$1000,'lt tabell'!$K445,FALSE))</f>
        <v>13.989896165513487</v>
      </c>
      <c r="S445" s="37">
        <f>IF(HLOOKUP('lt tabell'!$G$4,pivå!$EJ$3:$GT$1000,'lt tabell'!$K445,FALSE)="",#N/A,HLOOKUP('lt tabell'!$G$4,pivå!$EJ$3:$GT$1000,'lt tabell'!$K445,FALSE))</f>
        <v>21.991367311912342</v>
      </c>
      <c r="T445" s="37">
        <f>IF(HLOOKUP('lt tabell'!$G$4+0.1,pivå!$EJ$3:$GT$1000,'lt tabell'!$K445,FALSE)="",#N/A,HLOOKUP('lt tabell'!$G$4+0.1,pivå!$EJ$3:$GT$1000,'lt tabell'!$K445,FALSE))</f>
        <v>22.67185512804668</v>
      </c>
      <c r="U445" s="37">
        <f>IF(HLOOKUP('lt tabell'!$G$4+0.2,pivå!$EJ$3:$GT$1000,'lt tabell'!$K445,FALSE)="",#N/A,HLOOKUP('lt tabell'!$G$4+0.2,pivå!$EJ$3:$GT$1000,'lt tabell'!$K445,FALSE))</f>
        <v>20.944601651080397</v>
      </c>
    </row>
    <row r="446" spans="2:21" x14ac:dyDescent="0.25">
      <c r="B446" s="9">
        <f>pivå!B448</f>
        <v>0</v>
      </c>
      <c r="C446" s="20">
        <f>pivå!E448</f>
        <v>0</v>
      </c>
      <c r="D446" s="12">
        <f>pivå!C448</f>
        <v>0</v>
      </c>
      <c r="E446" s="12">
        <f>pivå!D448</f>
        <v>0</v>
      </c>
      <c r="F446" s="14">
        <f>pivå!G448</f>
        <v>0</v>
      </c>
      <c r="G446" s="25" t="e">
        <f>IF(HLOOKUP('lt tabell'!$G$4,pivå!$F$3:$BS$1000,'lt tabell'!$K446,FALSE)="",#N/A,HLOOKUP('lt tabell'!$G$4,pivå!$F$3:$BS$1000,'lt tabell'!$K446,FALSE))</f>
        <v>#N/A</v>
      </c>
      <c r="H446" s="25" t="e">
        <f>IF(HLOOKUP('lt tabell'!$G$4+0.1,pivå!$F$3:$BS$1000,'lt tabell'!$K446,FALSE)="",#N/A,HLOOKUP('lt tabell'!$G$4+0.1,pivå!$F$3:$BS$1000,'lt tabell'!$K446,FALSE))</f>
        <v>#N/A</v>
      </c>
      <c r="I446" s="25" t="e">
        <f>IF(HLOOKUP('lt tabell'!$G$4+0.2,pivå!$F$3:$BS$1000,'lt tabell'!$K446,FALSE)="",#N/A,HLOOKUP('lt tabell'!$G$4+0.2,pivå!$F$3:$BS$1000,'lt tabell'!$K446,FALSE))</f>
        <v>#N/A</v>
      </c>
      <c r="J446" s="25"/>
      <c r="K446" s="26" t="e">
        <f>IF(pivå!BS448="",#N/A,pivå!BS448)</f>
        <v>#N/A</v>
      </c>
      <c r="L446" s="26" t="e">
        <f>IF(pivå!BT448="",#N/A,pivå!BT448)</f>
        <v>#N/A</v>
      </c>
      <c r="M446" s="26" t="e">
        <f>IF(pivå!BU448="",#N/A,pivå!BU448)</f>
        <v>#N/A</v>
      </c>
      <c r="O446" s="37" t="e">
        <f>IF(HLOOKUP('lt tabell'!$G$4,pivå!$BV$3:$EF$1000,'lt tabell'!$K446,FALSE)="",#N/A,HLOOKUP('lt tabell'!$G$4,pivå!$BV$3:$EF$1000,'lt tabell'!$K446,FALSE))</f>
        <v>#N/A</v>
      </c>
      <c r="P446" s="37" t="e">
        <f>IF(HLOOKUP('lt tabell'!$G$4+0.1,pivå!$BV$3:$EF$1000,'lt tabell'!$K446,FALSE)="",#N/A,HLOOKUP('lt tabell'!$G$4+0.1,pivå!$BV$3:$EF$1000,'lt tabell'!$K446,FALSE))</f>
        <v>#N/A</v>
      </c>
      <c r="Q446" s="37" t="e">
        <f>IF(HLOOKUP('lt tabell'!$G$4+0.2,pivå!$BV$3:$EF$1000,'lt tabell'!$K446,FALSE)="",#N/A,HLOOKUP('lt tabell'!$G$4+0.2,pivå!$BV$3:$EF$1000,'lt tabell'!$K446,FALSE))</f>
        <v>#N/A</v>
      </c>
      <c r="S446" s="37" t="e">
        <f>IF(HLOOKUP('lt tabell'!$G$4,pivå!$EJ$3:$GT$1000,'lt tabell'!$K446,FALSE)="",#N/A,HLOOKUP('lt tabell'!$G$4,pivå!$EJ$3:$GT$1000,'lt tabell'!$K446,FALSE))</f>
        <v>#N/A</v>
      </c>
      <c r="T446" s="37" t="e">
        <f>IF(HLOOKUP('lt tabell'!$G$4+0.1,pivå!$EJ$3:$GT$1000,'lt tabell'!$K446,FALSE)="",#N/A,HLOOKUP('lt tabell'!$G$4+0.1,pivå!$EJ$3:$GT$1000,'lt tabell'!$K446,FALSE))</f>
        <v>#N/A</v>
      </c>
      <c r="U446" s="37" t="e">
        <f>IF(HLOOKUP('lt tabell'!$G$4+0.2,pivå!$EJ$3:$GT$1000,'lt tabell'!$K446,FALSE)="",#N/A,HLOOKUP('lt tabell'!$G$4+0.2,pivå!$EJ$3:$GT$1000,'lt tabell'!$K446,FALSE))</f>
        <v>#N/A</v>
      </c>
    </row>
    <row r="447" spans="2:21" x14ac:dyDescent="0.25">
      <c r="B447" s="9">
        <f>pivå!B449</f>
        <v>137</v>
      </c>
      <c r="C447" s="20" t="str">
        <f>pivå!E449</f>
        <v>Återinskrivning efter 6 månader efter vård för schizofreni</v>
      </c>
      <c r="D447" s="12" t="str">
        <f>pivå!C449</f>
        <v>Patientregistret, Socialstyrelsen</v>
      </c>
      <c r="E447" s="12" t="str">
        <f>pivå!D449</f>
        <v>Procent</v>
      </c>
      <c r="F447" s="14" t="str">
        <f>pivå!G449</f>
        <v>2000-2003</v>
      </c>
      <c r="G447" s="25">
        <f>IF(HLOOKUP('lt tabell'!$G$4,pivå!$F$3:$BS$1000,'lt tabell'!$K447,FALSE)="",#N/A,HLOOKUP('lt tabell'!$G$4,pivå!$F$3:$BS$1000,'lt tabell'!$K447,FALSE))</f>
        <v>33.777777777777779</v>
      </c>
      <c r="H447" s="25">
        <f>IF(HLOOKUP('lt tabell'!$G$4+0.1,pivå!$F$3:$BS$1000,'lt tabell'!$K447,FALSE)="",#N/A,HLOOKUP('lt tabell'!$G$4+0.1,pivå!$F$3:$BS$1000,'lt tabell'!$K447,FALSE))</f>
        <v>41.544117647058826</v>
      </c>
      <c r="I447" s="25">
        <f>IF(HLOOKUP('lt tabell'!$G$4+0.2,pivå!$F$3:$BS$1000,'lt tabell'!$K447,FALSE)="",#N/A,HLOOKUP('lt tabell'!$G$4+0.2,pivå!$F$3:$BS$1000,'lt tabell'!$K447,FALSE))</f>
        <v>38.028169014084504</v>
      </c>
      <c r="J447" s="25"/>
      <c r="K447" s="26">
        <f>IF(pivå!BS449="",#N/A,pivå!BS449)</f>
        <v>36.571966724219116</v>
      </c>
      <c r="L447" s="26">
        <f>IF(pivå!BT449="",#N/A,pivå!BT449)</f>
        <v>39.275087909115499</v>
      </c>
      <c r="M447" s="26">
        <f>IF(pivå!BU449="",#N/A,pivå!BU449)</f>
        <v>38.023973846712678</v>
      </c>
      <c r="O447" s="37">
        <f>IF(HLOOKUP('lt tabell'!$G$4,pivå!$BV$3:$EF$1000,'lt tabell'!$K447,FALSE)="",#N/A,HLOOKUP('lt tabell'!$G$4,pivå!$BV$3:$EF$1000,'lt tabell'!$K447,FALSE))</f>
        <v>27.597866722353984</v>
      </c>
      <c r="P447" s="37">
        <f>IF(HLOOKUP('lt tabell'!$G$4+0.1,pivå!$BV$3:$EF$1000,'lt tabell'!$K447,FALSE)="",#N/A,HLOOKUP('lt tabell'!$G$4+0.1,pivå!$BV$3:$EF$1000,'lt tabell'!$K447,FALSE))</f>
        <v>35.687585935635923</v>
      </c>
      <c r="Q447" s="37">
        <f>IF(HLOOKUP('lt tabell'!$G$4+0.2,pivå!$BV$3:$EF$1000,'lt tabell'!$K447,FALSE)="",#N/A,HLOOKUP('lt tabell'!$G$4+0.2,pivå!$BV$3:$EF$1000,'lt tabell'!$K447,FALSE))</f>
        <v>33.760136211550147</v>
      </c>
      <c r="S447" s="37">
        <f>IF(HLOOKUP('lt tabell'!$G$4,pivå!$EJ$3:$GT$1000,'lt tabell'!$K447,FALSE)="",#N/A,HLOOKUP('lt tabell'!$G$4,pivå!$EJ$3:$GT$1000,'lt tabell'!$K447,FALSE))</f>
        <v>39.957688833201573</v>
      </c>
      <c r="T447" s="37">
        <f>IF(HLOOKUP('lt tabell'!$G$4+0.1,pivå!$EJ$3:$GT$1000,'lt tabell'!$K447,FALSE)="",#N/A,HLOOKUP('lt tabell'!$G$4+0.1,pivå!$EJ$3:$GT$1000,'lt tabell'!$K447,FALSE))</f>
        <v>47.400649358481729</v>
      </c>
      <c r="U447" s="37">
        <f>IF(HLOOKUP('lt tabell'!$G$4+0.2,pivå!$EJ$3:$GT$1000,'lt tabell'!$K447,FALSE)="",#N/A,HLOOKUP('lt tabell'!$G$4+0.2,pivå!$EJ$3:$GT$1000,'lt tabell'!$K447,FALSE))</f>
        <v>42.296201816618861</v>
      </c>
    </row>
    <row r="448" spans="2:21" x14ac:dyDescent="0.25">
      <c r="B448" s="9">
        <f>pivå!B450</f>
        <v>0</v>
      </c>
      <c r="C448" s="20">
        <f>pivå!E450</f>
        <v>0</v>
      </c>
      <c r="D448" s="12">
        <f>pivå!C450</f>
        <v>0</v>
      </c>
      <c r="E448" s="12">
        <f>pivå!D450</f>
        <v>0</v>
      </c>
      <c r="F448" s="14" t="str">
        <f>pivå!G450</f>
        <v>2001-2004</v>
      </c>
      <c r="G448" s="25">
        <f>IF(HLOOKUP('lt tabell'!$G$4,pivå!$F$3:$BS$1000,'lt tabell'!$K448,FALSE)="",#N/A,HLOOKUP('lt tabell'!$G$4,pivå!$F$3:$BS$1000,'lt tabell'!$K448,FALSE))</f>
        <v>34.070796460176986</v>
      </c>
      <c r="H448" s="25">
        <f>IF(HLOOKUP('lt tabell'!$G$4+0.1,pivå!$F$3:$BS$1000,'lt tabell'!$K448,FALSE)="",#N/A,HLOOKUP('lt tabell'!$G$4+0.1,pivå!$F$3:$BS$1000,'lt tabell'!$K448,FALSE))</f>
        <v>40.697674418604649</v>
      </c>
      <c r="I448" s="25">
        <f>IF(HLOOKUP('lt tabell'!$G$4+0.2,pivå!$F$3:$BS$1000,'lt tabell'!$K448,FALSE)="",#N/A,HLOOKUP('lt tabell'!$G$4+0.2,pivå!$F$3:$BS$1000,'lt tabell'!$K448,FALSE))</f>
        <v>37.603305785123972</v>
      </c>
      <c r="J448" s="25"/>
      <c r="K448" s="26">
        <f>IF(pivå!BS450="",#N/A,pivå!BS450)</f>
        <v>36.292555790845412</v>
      </c>
      <c r="L448" s="26">
        <f>IF(pivå!BT450="",#N/A,pivå!BT450)</f>
        <v>39.099426653614877</v>
      </c>
      <c r="M448" s="26">
        <f>IF(pivå!BU450="",#N/A,pivå!BU450)</f>
        <v>37.802859292701278</v>
      </c>
      <c r="O448" s="37">
        <f>IF(HLOOKUP('lt tabell'!$G$4,pivå!$BV$3:$EF$1000,'lt tabell'!$K448,FALSE)="",#N/A,HLOOKUP('lt tabell'!$G$4,pivå!$BV$3:$EF$1000,'lt tabell'!$K448,FALSE))</f>
        <v>27.891601335751702</v>
      </c>
      <c r="P448" s="37">
        <f>IF(HLOOKUP('lt tabell'!$G$4+0.1,pivå!$BV$3:$EF$1000,'lt tabell'!$K448,FALSE)="",#N/A,HLOOKUP('lt tabell'!$G$4+0.1,pivå!$BV$3:$EF$1000,'lt tabell'!$K448,FALSE))</f>
        <v>34.702982378978646</v>
      </c>
      <c r="Q448" s="37">
        <f>IF(HLOOKUP('lt tabell'!$G$4+0.2,pivå!$BV$3:$EF$1000,'lt tabell'!$K448,FALSE)="",#N/A,HLOOKUP('lt tabell'!$G$4+0.2,pivå!$BV$3:$EF$1000,'lt tabell'!$K448,FALSE))</f>
        <v>33.287844802661226</v>
      </c>
      <c r="S448" s="37">
        <f>IF(HLOOKUP('lt tabell'!$G$4,pivå!$EJ$3:$GT$1000,'lt tabell'!$K448,FALSE)="",#N/A,HLOOKUP('lt tabell'!$G$4,pivå!$EJ$3:$GT$1000,'lt tabell'!$K448,FALSE))</f>
        <v>40.24999158460227</v>
      </c>
      <c r="T448" s="37">
        <f>IF(HLOOKUP('lt tabell'!$G$4+0.1,pivå!$EJ$3:$GT$1000,'lt tabell'!$K448,FALSE)="",#N/A,HLOOKUP('lt tabell'!$G$4+0.1,pivå!$EJ$3:$GT$1000,'lt tabell'!$K448,FALSE))</f>
        <v>46.692366458230651</v>
      </c>
      <c r="U448" s="37">
        <f>IF(HLOOKUP('lt tabell'!$G$4+0.2,pivå!$EJ$3:$GT$1000,'lt tabell'!$K448,FALSE)="",#N/A,HLOOKUP('lt tabell'!$G$4+0.2,pivå!$EJ$3:$GT$1000,'lt tabell'!$K448,FALSE))</f>
        <v>41.918766767586717</v>
      </c>
    </row>
    <row r="449" spans="2:21" x14ac:dyDescent="0.25">
      <c r="B449" s="9">
        <f>pivå!B451</f>
        <v>0</v>
      </c>
      <c r="C449" s="20">
        <f>pivå!E451</f>
        <v>0</v>
      </c>
      <c r="D449" s="12">
        <f>pivå!C451</f>
        <v>0</v>
      </c>
      <c r="E449" s="12">
        <f>pivå!D451</f>
        <v>0</v>
      </c>
      <c r="F449" s="14" t="str">
        <f>pivå!G451</f>
        <v>2002-2005</v>
      </c>
      <c r="G449" s="25">
        <f>IF(HLOOKUP('lt tabell'!$G$4,pivå!$F$3:$BS$1000,'lt tabell'!$K449,FALSE)="",#N/A,HLOOKUP('lt tabell'!$G$4,pivå!$F$3:$BS$1000,'lt tabell'!$K449,FALSE))</f>
        <v>34.29951690821256</v>
      </c>
      <c r="H449" s="25">
        <f>IF(HLOOKUP('lt tabell'!$G$4+0.1,pivå!$F$3:$BS$1000,'lt tabell'!$K449,FALSE)="",#N/A,HLOOKUP('lt tabell'!$G$4+0.1,pivå!$F$3:$BS$1000,'lt tabell'!$K449,FALSE))</f>
        <v>39.080459770114942</v>
      </c>
      <c r="I449" s="25">
        <f>IF(HLOOKUP('lt tabell'!$G$4+0.2,pivå!$F$3:$BS$1000,'lt tabell'!$K449,FALSE)="",#N/A,HLOOKUP('lt tabell'!$G$4+0.2,pivå!$F$3:$BS$1000,'lt tabell'!$K449,FALSE))</f>
        <v>36.965811965811966</v>
      </c>
      <c r="J449" s="25"/>
      <c r="K449" s="26">
        <f>IF(pivå!BS451="",#N/A,pivå!BS451)</f>
        <v>36.206896551724135</v>
      </c>
      <c r="L449" s="26">
        <f>IF(pivå!BT451="",#N/A,pivå!BT451)</f>
        <v>37.23328082486038</v>
      </c>
      <c r="M449" s="26">
        <f>IF(pivå!BU451="",#N/A,pivå!BU451)</f>
        <v>36.762539731762153</v>
      </c>
      <c r="O449" s="37">
        <f>IF(HLOOKUP('lt tabell'!$G$4,pivå!$BV$3:$EF$1000,'lt tabell'!$K449,FALSE)="",#N/A,HLOOKUP('lt tabell'!$G$4,pivå!$BV$3:$EF$1000,'lt tabell'!$K449,FALSE))</f>
        <v>27.832571694744466</v>
      </c>
      <c r="P449" s="37">
        <f>IF(HLOOKUP('lt tabell'!$G$4+0.1,pivå!$BV$3:$EF$1000,'lt tabell'!$K449,FALSE)="",#N/A,HLOOKUP('lt tabell'!$G$4+0.1,pivå!$BV$3:$EF$1000,'lt tabell'!$K449,FALSE))</f>
        <v>33.160838003982924</v>
      </c>
      <c r="Q449" s="37">
        <f>IF(HLOOKUP('lt tabell'!$G$4+0.2,pivå!$BV$3:$EF$1000,'lt tabell'!$K449,FALSE)="",#N/A,HLOOKUP('lt tabell'!$G$4+0.2,pivå!$BV$3:$EF$1000,'lt tabell'!$K449,FALSE))</f>
        <v>32.592390308074684</v>
      </c>
      <c r="S449" s="37">
        <f>IF(HLOOKUP('lt tabell'!$G$4,pivå!$EJ$3:$GT$1000,'lt tabell'!$K449,FALSE)="",#N/A,HLOOKUP('lt tabell'!$G$4,pivå!$EJ$3:$GT$1000,'lt tabell'!$K449,FALSE))</f>
        <v>40.766462121680654</v>
      </c>
      <c r="T449" s="37">
        <f>IF(HLOOKUP('lt tabell'!$G$4+0.1,pivå!$EJ$3:$GT$1000,'lt tabell'!$K449,FALSE)="",#N/A,HLOOKUP('lt tabell'!$G$4+0.1,pivå!$EJ$3:$GT$1000,'lt tabell'!$K449,FALSE))</f>
        <v>45.00008153624696</v>
      </c>
      <c r="U449" s="37">
        <f>IF(HLOOKUP('lt tabell'!$G$4+0.2,pivå!$EJ$3:$GT$1000,'lt tabell'!$K449,FALSE)="",#N/A,HLOOKUP('lt tabell'!$G$4+0.2,pivå!$EJ$3:$GT$1000,'lt tabell'!$K449,FALSE))</f>
        <v>41.339233623549248</v>
      </c>
    </row>
    <row r="450" spans="2:21" x14ac:dyDescent="0.25">
      <c r="B450" s="9">
        <f>pivå!B452</f>
        <v>0</v>
      </c>
      <c r="C450" s="20">
        <f>pivå!E452</f>
        <v>0</v>
      </c>
      <c r="D450" s="12">
        <f>pivå!C452</f>
        <v>0</v>
      </c>
      <c r="E450" s="12">
        <f>pivå!D452</f>
        <v>0</v>
      </c>
      <c r="F450" s="14" t="str">
        <f>pivå!G452</f>
        <v>2003-2006</v>
      </c>
      <c r="G450" s="25">
        <f>IF(HLOOKUP('lt tabell'!$G$4,pivå!$F$3:$BS$1000,'lt tabell'!$K450,FALSE)="",#N/A,HLOOKUP('lt tabell'!$G$4,pivå!$F$3:$BS$1000,'lt tabell'!$K450,FALSE))</f>
        <v>41.82692307692308</v>
      </c>
      <c r="H450" s="25">
        <f>IF(HLOOKUP('lt tabell'!$G$4+0.1,pivå!$F$3:$BS$1000,'lt tabell'!$K450,FALSE)="",#N/A,HLOOKUP('lt tabell'!$G$4+0.1,pivå!$F$3:$BS$1000,'lt tabell'!$K450,FALSE))</f>
        <v>44.230769230769226</v>
      </c>
      <c r="I450" s="25">
        <f>IF(HLOOKUP('lt tabell'!$G$4+0.2,pivå!$F$3:$BS$1000,'lt tabell'!$K450,FALSE)="",#N/A,HLOOKUP('lt tabell'!$G$4+0.2,pivå!$F$3:$BS$1000,'lt tabell'!$K450,FALSE))</f>
        <v>43.162393162393165</v>
      </c>
      <c r="J450" s="25"/>
      <c r="K450" s="26">
        <f>IF(pivå!BS452="",#N/A,pivå!BS452)</f>
        <v>36.160188457008246</v>
      </c>
      <c r="L450" s="26">
        <f>IF(pivå!BT452="",#N/A,pivå!BT452)</f>
        <v>37.496451887595796</v>
      </c>
      <c r="M450" s="26">
        <f>IF(pivå!BU452="",#N/A,pivå!BU452)</f>
        <v>36.885056586342287</v>
      </c>
      <c r="O450" s="37">
        <f>IF(HLOOKUP('lt tabell'!$G$4,pivå!$BV$3:$EF$1000,'lt tabell'!$K450,FALSE)="",#N/A,HLOOKUP('lt tabell'!$G$4,pivå!$BV$3:$EF$1000,'lt tabell'!$K450,FALSE))</f>
        <v>35.123241451544878</v>
      </c>
      <c r="P450" s="37">
        <f>IF(HLOOKUP('lt tabell'!$G$4+0.1,pivå!$BV$3:$EF$1000,'lt tabell'!$K450,FALSE)="",#N/A,HLOOKUP('lt tabell'!$G$4+0.1,pivå!$BV$3:$EF$1000,'lt tabell'!$K450,FALSE))</f>
        <v>38.193660876001204</v>
      </c>
      <c r="Q450" s="37">
        <f>IF(HLOOKUP('lt tabell'!$G$4+0.2,pivå!$BV$3:$EF$1000,'lt tabell'!$K450,FALSE)="",#N/A,HLOOKUP('lt tabell'!$G$4+0.2,pivå!$BV$3:$EF$1000,'lt tabell'!$K450,FALSE))</f>
        <v>38.67490005235581</v>
      </c>
      <c r="S450" s="37">
        <f>IF(HLOOKUP('lt tabell'!$G$4,pivå!$EJ$3:$GT$1000,'lt tabell'!$K450,FALSE)="",#N/A,HLOOKUP('lt tabell'!$G$4,pivå!$EJ$3:$GT$1000,'lt tabell'!$K450,FALSE))</f>
        <v>48.530604702301282</v>
      </c>
      <c r="T450" s="37">
        <f>IF(HLOOKUP('lt tabell'!$G$4+0.1,pivå!$EJ$3:$GT$1000,'lt tabell'!$K450,FALSE)="",#N/A,HLOOKUP('lt tabell'!$G$4+0.1,pivå!$EJ$3:$GT$1000,'lt tabell'!$K450,FALSE))</f>
        <v>50.267877585537249</v>
      </c>
      <c r="U450" s="37">
        <f>IF(HLOOKUP('lt tabell'!$G$4+0.2,pivå!$EJ$3:$GT$1000,'lt tabell'!$K450,FALSE)="",#N/A,HLOOKUP('lt tabell'!$G$4+0.2,pivå!$EJ$3:$GT$1000,'lt tabell'!$K450,FALSE))</f>
        <v>47.649886272430521</v>
      </c>
    </row>
    <row r="451" spans="2:21" x14ac:dyDescent="0.25">
      <c r="B451" s="9">
        <f>pivå!B453</f>
        <v>0</v>
      </c>
      <c r="C451" s="20">
        <f>pivå!E453</f>
        <v>0</v>
      </c>
      <c r="D451" s="12">
        <f>pivå!C453</f>
        <v>0</v>
      </c>
      <c r="E451" s="12">
        <f>pivå!D453</f>
        <v>0</v>
      </c>
      <c r="F451" s="14" t="str">
        <f>pivå!G453</f>
        <v>2004-2007</v>
      </c>
      <c r="G451" s="25">
        <f>IF(HLOOKUP('lt tabell'!$G$4,pivå!$F$3:$BS$1000,'lt tabell'!$K451,FALSE)="",#N/A,HLOOKUP('lt tabell'!$G$4,pivå!$F$3:$BS$1000,'lt tabell'!$K451,FALSE))</f>
        <v>40.5</v>
      </c>
      <c r="H451" s="25">
        <f>IF(HLOOKUP('lt tabell'!$G$4+0.1,pivå!$F$3:$BS$1000,'lt tabell'!$K451,FALSE)="",#N/A,HLOOKUP('lt tabell'!$G$4+0.1,pivå!$F$3:$BS$1000,'lt tabell'!$K451,FALSE))</f>
        <v>40.074906367041194</v>
      </c>
      <c r="I451" s="25">
        <f>IF(HLOOKUP('lt tabell'!$G$4+0.2,pivå!$F$3:$BS$1000,'lt tabell'!$K451,FALSE)="",#N/A,HLOOKUP('lt tabell'!$G$4+0.2,pivå!$F$3:$BS$1000,'lt tabell'!$K451,FALSE))</f>
        <v>40.256959314775159</v>
      </c>
      <c r="J451" s="25"/>
      <c r="K451" s="26">
        <f>IF(pivå!BS453="",#N/A,pivå!BS453)</f>
        <v>36.786684782608695</v>
      </c>
      <c r="L451" s="26">
        <f>IF(pivå!BT453="",#N/A,pivå!BT453)</f>
        <v>36.982968369829685</v>
      </c>
      <c r="M451" s="26">
        <f>IF(pivå!BU453="",#N/A,pivå!BU453)</f>
        <v>36.893203883495147</v>
      </c>
      <c r="O451" s="37">
        <f>IF(HLOOKUP('lt tabell'!$G$4,pivå!$BV$3:$EF$1000,'lt tabell'!$K451,FALSE)="",#N/A,HLOOKUP('lt tabell'!$G$4,pivå!$BV$3:$EF$1000,'lt tabell'!$K451,FALSE))</f>
        <v>33.696583358341194</v>
      </c>
      <c r="P451" s="37">
        <f>IF(HLOOKUP('lt tabell'!$G$4+0.1,pivå!$BV$3:$EF$1000,'lt tabell'!$K451,FALSE)="",#N/A,HLOOKUP('lt tabell'!$G$4+0.1,pivå!$BV$3:$EF$1000,'lt tabell'!$K451,FALSE))</f>
        <v>34.196751018375402</v>
      </c>
      <c r="Q451" s="37">
        <f>IF(HLOOKUP('lt tabell'!$G$4+0.2,pivå!$BV$3:$EF$1000,'lt tabell'!$K451,FALSE)="",#N/A,HLOOKUP('lt tabell'!$G$4+0.2,pivå!$BV$3:$EF$1000,'lt tabell'!$K451,FALSE))</f>
        <v>35.808990058779884</v>
      </c>
      <c r="S451" s="37">
        <f>IF(HLOOKUP('lt tabell'!$G$4,pivå!$EJ$3:$GT$1000,'lt tabell'!$K451,FALSE)="",#N/A,HLOOKUP('lt tabell'!$G$4,pivå!$EJ$3:$GT$1000,'lt tabell'!$K451,FALSE))</f>
        <v>47.303416641658806</v>
      </c>
      <c r="T451" s="37">
        <f>IF(HLOOKUP('lt tabell'!$G$4+0.1,pivå!$EJ$3:$GT$1000,'lt tabell'!$K451,FALSE)="",#N/A,HLOOKUP('lt tabell'!$G$4+0.1,pivå!$EJ$3:$GT$1000,'lt tabell'!$K451,FALSE))</f>
        <v>45.953061715706987</v>
      </c>
      <c r="U451" s="37">
        <f>IF(HLOOKUP('lt tabell'!$G$4+0.2,pivå!$EJ$3:$GT$1000,'lt tabell'!$K451,FALSE)="",#N/A,HLOOKUP('lt tabell'!$G$4+0.2,pivå!$EJ$3:$GT$1000,'lt tabell'!$K451,FALSE))</f>
        <v>44.704928570770434</v>
      </c>
    </row>
    <row r="452" spans="2:21" x14ac:dyDescent="0.25">
      <c r="B452" s="9">
        <f>pivå!B454</f>
        <v>0</v>
      </c>
      <c r="C452" s="20">
        <f>pivå!E454</f>
        <v>0</v>
      </c>
      <c r="D452" s="12">
        <f>pivå!C454</f>
        <v>0</v>
      </c>
      <c r="E452" s="12">
        <f>pivå!D454</f>
        <v>0</v>
      </c>
      <c r="F452" s="14" t="str">
        <f>pivå!G454</f>
        <v>2005-2008</v>
      </c>
      <c r="G452" s="25">
        <f>IF(HLOOKUP('lt tabell'!$G$4,pivå!$F$3:$BS$1000,'lt tabell'!$K452,FALSE)="",#N/A,HLOOKUP('lt tabell'!$G$4,pivå!$F$3:$BS$1000,'lt tabell'!$K452,FALSE))</f>
        <v>39.690721649484537</v>
      </c>
      <c r="H452" s="25">
        <f>IF(HLOOKUP('lt tabell'!$G$4+0.1,pivå!$F$3:$BS$1000,'lt tabell'!$K452,FALSE)="",#N/A,HLOOKUP('lt tabell'!$G$4+0.1,pivå!$F$3:$BS$1000,'lt tabell'!$K452,FALSE))</f>
        <v>33.463035019455248</v>
      </c>
      <c r="I452" s="25">
        <f>IF(HLOOKUP('lt tabell'!$G$4+0.2,pivå!$F$3:$BS$1000,'lt tabell'!$K452,FALSE)="",#N/A,HLOOKUP('lt tabell'!$G$4+0.2,pivå!$F$3:$BS$1000,'lt tabell'!$K452,FALSE))</f>
        <v>36.14190687361419</v>
      </c>
      <c r="J452" s="25"/>
      <c r="K452" s="26">
        <f>IF(pivå!BS454="",#N/A,pivå!BS454)</f>
        <v>36.868686868686865</v>
      </c>
      <c r="L452" s="26">
        <f>IF(pivå!BT454="",#N/A,pivå!BT454)</f>
        <v>37.832781695207949</v>
      </c>
      <c r="M452" s="26">
        <f>IF(pivå!BU454="",#N/A,pivå!BU454)</f>
        <v>37.396580253723108</v>
      </c>
      <c r="O452" s="37">
        <f>IF(HLOOKUP('lt tabell'!$G$4,pivå!$BV$3:$EF$1000,'lt tabell'!$K452,FALSE)="",#N/A,HLOOKUP('lt tabell'!$G$4,pivå!$BV$3:$EF$1000,'lt tabell'!$K452,FALSE))</f>
        <v>32.805914655494618</v>
      </c>
      <c r="P452" s="37">
        <f>IF(HLOOKUP('lt tabell'!$G$4+0.1,pivå!$BV$3:$EF$1000,'lt tabell'!$K452,FALSE)="",#N/A,HLOOKUP('lt tabell'!$G$4+0.1,pivå!$BV$3:$EF$1000,'lt tabell'!$K452,FALSE))</f>
        <v>27.693993465250401</v>
      </c>
      <c r="Q452" s="37">
        <f>IF(HLOOKUP('lt tabell'!$G$4+0.2,pivå!$BV$3:$EF$1000,'lt tabell'!$K452,FALSE)="",#N/A,HLOOKUP('lt tabell'!$G$4+0.2,pivå!$BV$3:$EF$1000,'lt tabell'!$K452,FALSE))</f>
        <v>31.708053728571144</v>
      </c>
      <c r="S452" s="37">
        <f>IF(HLOOKUP('lt tabell'!$G$4,pivå!$EJ$3:$GT$1000,'lt tabell'!$K452,FALSE)="",#N/A,HLOOKUP('lt tabell'!$G$4,pivå!$EJ$3:$GT$1000,'lt tabell'!$K452,FALSE))</f>
        <v>46.575528643474456</v>
      </c>
      <c r="T452" s="37">
        <f>IF(HLOOKUP('lt tabell'!$G$4+0.1,pivå!$EJ$3:$GT$1000,'lt tabell'!$K452,FALSE)="",#N/A,HLOOKUP('lt tabell'!$G$4+0.1,pivå!$EJ$3:$GT$1000,'lt tabell'!$K452,FALSE))</f>
        <v>39.232076573660095</v>
      </c>
      <c r="U452" s="37">
        <f>IF(HLOOKUP('lt tabell'!$G$4+0.2,pivå!$EJ$3:$GT$1000,'lt tabell'!$K452,FALSE)="",#N/A,HLOOKUP('lt tabell'!$G$4+0.2,pivå!$EJ$3:$GT$1000,'lt tabell'!$K452,FALSE))</f>
        <v>40.575760018657235</v>
      </c>
    </row>
    <row r="453" spans="2:21" x14ac:dyDescent="0.25">
      <c r="B453" s="9">
        <f>pivå!B455</f>
        <v>0</v>
      </c>
      <c r="C453" s="20">
        <f>pivå!E455</f>
        <v>0</v>
      </c>
      <c r="D453" s="12">
        <f>pivå!C455</f>
        <v>0</v>
      </c>
      <c r="E453" s="12">
        <f>pivå!D455</f>
        <v>0</v>
      </c>
      <c r="F453" s="14" t="str">
        <f>pivå!G455</f>
        <v>2006-2009</v>
      </c>
      <c r="G453" s="25">
        <f>IF(HLOOKUP('lt tabell'!$G$4,pivå!$F$3:$BS$1000,'lt tabell'!$K453,FALSE)="",#N/A,HLOOKUP('lt tabell'!$G$4,pivå!$F$3:$BS$1000,'lt tabell'!$K453,FALSE))</f>
        <v>40.096618357487927</v>
      </c>
      <c r="H453" s="25">
        <f>IF(HLOOKUP('lt tabell'!$G$4+0.1,pivå!$F$3:$BS$1000,'lt tabell'!$K453,FALSE)="",#N/A,HLOOKUP('lt tabell'!$G$4+0.1,pivå!$F$3:$BS$1000,'lt tabell'!$K453,FALSE))</f>
        <v>33.07392996108949</v>
      </c>
      <c r="I453" s="25">
        <f>IF(HLOOKUP('lt tabell'!$G$4+0.2,pivå!$F$3:$BS$1000,'lt tabell'!$K453,FALSE)="",#N/A,HLOOKUP('lt tabell'!$G$4+0.2,pivå!$F$3:$BS$1000,'lt tabell'!$K453,FALSE))</f>
        <v>36.206896551724135</v>
      </c>
      <c r="J453" s="25"/>
      <c r="K453" s="26">
        <f>IF(pivå!BS455="",#N/A,pivå!BS455)</f>
        <v>37.5560739278665</v>
      </c>
      <c r="L453" s="26">
        <f>IF(pivå!BT455="",#N/A,pivå!BT455)</f>
        <v>37.137551778317388</v>
      </c>
      <c r="M453" s="26">
        <f>IF(pivå!BU455="",#N/A,pivå!BU455)</f>
        <v>37.323047558453951</v>
      </c>
      <c r="O453" s="37">
        <f>IF(HLOOKUP('lt tabell'!$G$4,pivå!$BV$3:$EF$1000,'lt tabell'!$K453,FALSE)="",#N/A,HLOOKUP('lt tabell'!$G$4,pivå!$BV$3:$EF$1000,'lt tabell'!$K453,FALSE))</f>
        <v>33.420093935531334</v>
      </c>
      <c r="P453" s="37">
        <f>IF(HLOOKUP('lt tabell'!$G$4+0.1,pivå!$BV$3:$EF$1000,'lt tabell'!$K453,FALSE)="",#N/A,HLOOKUP('lt tabell'!$G$4+0.1,pivå!$BV$3:$EF$1000,'lt tabell'!$K453,FALSE))</f>
        <v>27.321781683427343</v>
      </c>
      <c r="Q453" s="37">
        <f>IF(HLOOKUP('lt tabell'!$G$4+0.2,pivå!$BV$3:$EF$1000,'lt tabell'!$K453,FALSE)="",#N/A,HLOOKUP('lt tabell'!$G$4+0.2,pivå!$BV$3:$EF$1000,'lt tabell'!$K453,FALSE))</f>
        <v>31.833895347732071</v>
      </c>
      <c r="S453" s="37">
        <f>IF(HLOOKUP('lt tabell'!$G$4,pivå!$EJ$3:$GT$1000,'lt tabell'!$K453,FALSE)="",#N/A,HLOOKUP('lt tabell'!$G$4,pivå!$EJ$3:$GT$1000,'lt tabell'!$K453,FALSE))</f>
        <v>46.77314277944452</v>
      </c>
      <c r="T453" s="37">
        <f>IF(HLOOKUP('lt tabell'!$G$4+0.1,pivå!$EJ$3:$GT$1000,'lt tabell'!$K453,FALSE)="",#N/A,HLOOKUP('lt tabell'!$G$4+0.1,pivå!$EJ$3:$GT$1000,'lt tabell'!$K453,FALSE))</f>
        <v>38.826078238751634</v>
      </c>
      <c r="U453" s="37">
        <f>IF(HLOOKUP('lt tabell'!$G$4+0.2,pivå!$EJ$3:$GT$1000,'lt tabell'!$K453,FALSE)="",#N/A,HLOOKUP('lt tabell'!$G$4+0.2,pivå!$EJ$3:$GT$1000,'lt tabell'!$K453,FALSE))</f>
        <v>40.579897755716196</v>
      </c>
    </row>
    <row r="454" spans="2:21" x14ac:dyDescent="0.25">
      <c r="B454" s="9">
        <f>pivå!B456</f>
        <v>0</v>
      </c>
      <c r="C454" s="20">
        <f>pivå!E456</f>
        <v>0</v>
      </c>
      <c r="D454" s="12">
        <f>pivå!C456</f>
        <v>0</v>
      </c>
      <c r="E454" s="12">
        <f>pivå!D456</f>
        <v>0</v>
      </c>
      <c r="F454" s="14" t="str">
        <f>pivå!G456</f>
        <v>2007-2010</v>
      </c>
      <c r="G454" s="25">
        <f>IF(HLOOKUP('lt tabell'!$G$4,pivå!$F$3:$BS$1000,'lt tabell'!$K454,FALSE)="",#N/A,HLOOKUP('lt tabell'!$G$4,pivå!$F$3:$BS$1000,'lt tabell'!$K454,FALSE))</f>
        <v>37.254901960784316</v>
      </c>
      <c r="H454" s="25">
        <f>IF(HLOOKUP('lt tabell'!$G$4+0.1,pivå!$F$3:$BS$1000,'lt tabell'!$K454,FALSE)="",#N/A,HLOOKUP('lt tabell'!$G$4+0.1,pivå!$F$3:$BS$1000,'lt tabell'!$K454,FALSE))</f>
        <v>37.453183520599254</v>
      </c>
      <c r="I454" s="25">
        <f>IF(HLOOKUP('lt tabell'!$G$4+0.2,pivå!$F$3:$BS$1000,'lt tabell'!$K454,FALSE)="",#N/A,HLOOKUP('lt tabell'!$G$4+0.2,pivå!$F$3:$BS$1000,'lt tabell'!$K454,FALSE))</f>
        <v>37.367303609341825</v>
      </c>
      <c r="J454" s="25"/>
      <c r="K454" s="26">
        <f>IF(pivå!BS456="",#N/A,pivå!BS456)</f>
        <v>37.248444932308814</v>
      </c>
      <c r="L454" s="26">
        <f>IF(pivå!BT456="",#N/A,pivå!BT456)</f>
        <v>37.533933419059871</v>
      </c>
      <c r="M454" s="26">
        <f>IF(pivå!BU456="",#N/A,pivå!BU456)</f>
        <v>37.408744484556763</v>
      </c>
      <c r="O454" s="37">
        <f>IF(HLOOKUP('lt tabell'!$G$4,pivå!$BV$3:$EF$1000,'lt tabell'!$K454,FALSE)="",#N/A,HLOOKUP('lt tabell'!$G$4,pivå!$BV$3:$EF$1000,'lt tabell'!$K454,FALSE))</f>
        <v>30.620181933412063</v>
      </c>
      <c r="P454" s="37">
        <f>IF(HLOOKUP('lt tabell'!$G$4+0.1,pivå!$BV$3:$EF$1000,'lt tabell'!$K454,FALSE)="",#N/A,HLOOKUP('lt tabell'!$G$4+0.1,pivå!$BV$3:$EF$1000,'lt tabell'!$K454,FALSE))</f>
        <v>31.647579445932958</v>
      </c>
      <c r="Q454" s="37">
        <f>IF(HLOOKUP('lt tabell'!$G$4+0.2,pivå!$BV$3:$EF$1000,'lt tabell'!$K454,FALSE)="",#N/A,HLOOKUP('lt tabell'!$G$4+0.2,pivå!$BV$3:$EF$1000,'lt tabell'!$K454,FALSE))</f>
        <v>32.998202929270946</v>
      </c>
      <c r="S454" s="37">
        <f>IF(HLOOKUP('lt tabell'!$G$4,pivå!$EJ$3:$GT$1000,'lt tabell'!$K454,FALSE)="",#N/A,HLOOKUP('lt tabell'!$G$4,pivå!$EJ$3:$GT$1000,'lt tabell'!$K454,FALSE))</f>
        <v>43.88962198815657</v>
      </c>
      <c r="T454" s="37">
        <f>IF(HLOOKUP('lt tabell'!$G$4+0.1,pivå!$EJ$3:$GT$1000,'lt tabell'!$K454,FALSE)="",#N/A,HLOOKUP('lt tabell'!$G$4+0.1,pivå!$EJ$3:$GT$1000,'lt tabell'!$K454,FALSE))</f>
        <v>43.258787595265545</v>
      </c>
      <c r="U454" s="37">
        <f>IF(HLOOKUP('lt tabell'!$G$4+0.2,pivå!$EJ$3:$GT$1000,'lt tabell'!$K454,FALSE)="",#N/A,HLOOKUP('lt tabell'!$G$4+0.2,pivå!$EJ$3:$GT$1000,'lt tabell'!$K454,FALSE))</f>
        <v>41.736404289412704</v>
      </c>
    </row>
    <row r="455" spans="2:21" x14ac:dyDescent="0.25">
      <c r="B455" s="9">
        <f>pivå!B457</f>
        <v>0</v>
      </c>
      <c r="C455" s="20">
        <f>pivå!E457</f>
        <v>0</v>
      </c>
      <c r="D455" s="12">
        <f>pivå!C457</f>
        <v>0</v>
      </c>
      <c r="E455" s="12">
        <f>pivå!D457</f>
        <v>0</v>
      </c>
      <c r="F455" s="14" t="str">
        <f>pivå!G457</f>
        <v>2008-2011</v>
      </c>
      <c r="G455" s="25">
        <f>IF(HLOOKUP('lt tabell'!$G$4,pivå!$F$3:$BS$1000,'lt tabell'!$K455,FALSE)="",#N/A,HLOOKUP('lt tabell'!$G$4,pivå!$F$3:$BS$1000,'lt tabell'!$K455,FALSE))</f>
        <v>38.613861386138616</v>
      </c>
      <c r="H455" s="25">
        <f>IF(HLOOKUP('lt tabell'!$G$4+0.1,pivå!$F$3:$BS$1000,'lt tabell'!$K455,FALSE)="",#N/A,HLOOKUP('lt tabell'!$G$4+0.1,pivå!$F$3:$BS$1000,'lt tabell'!$K455,FALSE))</f>
        <v>37.109375</v>
      </c>
      <c r="I455" s="25">
        <f>IF(HLOOKUP('lt tabell'!$G$4+0.2,pivå!$F$3:$BS$1000,'lt tabell'!$K455,FALSE)="",#N/A,HLOOKUP('lt tabell'!$G$4+0.2,pivå!$F$3:$BS$1000,'lt tabell'!$K455,FALSE))</f>
        <v>37.772925764192138</v>
      </c>
      <c r="J455" s="25"/>
      <c r="K455" s="26">
        <f>IF(pivå!BS457="",#N/A,pivå!BS457)</f>
        <v>37.708182476466327</v>
      </c>
      <c r="L455" s="26">
        <f>IF(pivå!BT457="",#N/A,pivå!BT457)</f>
        <v>37.859266600594651</v>
      </c>
      <c r="M455" s="26">
        <f>IF(pivå!BU457="",#N/A,pivå!BU457)</f>
        <v>37.792960991499164</v>
      </c>
      <c r="O455" s="37">
        <f>IF(HLOOKUP('lt tabell'!$G$4,pivå!$BV$3:$EF$1000,'lt tabell'!$K455,FALSE)="",#N/A,HLOOKUP('lt tabell'!$G$4,pivå!$BV$3:$EF$1000,'lt tabell'!$K455,FALSE))</f>
        <v>31.899771345972997</v>
      </c>
      <c r="P455" s="37">
        <f>IF(HLOOKUP('lt tabell'!$G$4+0.1,pivå!$BV$3:$EF$1000,'lt tabell'!$K455,FALSE)="",#N/A,HLOOKUP('lt tabell'!$G$4+0.1,pivå!$BV$3:$EF$1000,'lt tabell'!$K455,FALSE))</f>
        <v>31.191430825262454</v>
      </c>
      <c r="Q455" s="37">
        <f>IF(HLOOKUP('lt tabell'!$G$4+0.2,pivå!$BV$3:$EF$1000,'lt tabell'!$K455,FALSE)="",#N/A,HLOOKUP('lt tabell'!$G$4+0.2,pivå!$BV$3:$EF$1000,'lt tabell'!$K455,FALSE))</f>
        <v>33.332717549957628</v>
      </c>
      <c r="S455" s="37">
        <f>IF(HLOOKUP('lt tabell'!$G$4,pivå!$EJ$3:$GT$1000,'lt tabell'!$K455,FALSE)="",#N/A,HLOOKUP('lt tabell'!$G$4,pivå!$EJ$3:$GT$1000,'lt tabell'!$K455,FALSE))</f>
        <v>45.327951426304239</v>
      </c>
      <c r="T455" s="37">
        <f>IF(HLOOKUP('lt tabell'!$G$4+0.1,pivå!$EJ$3:$GT$1000,'lt tabell'!$K455,FALSE)="",#N/A,HLOOKUP('lt tabell'!$G$4+0.1,pivå!$EJ$3:$GT$1000,'lt tabell'!$K455,FALSE))</f>
        <v>43.027319174737549</v>
      </c>
      <c r="U455" s="37">
        <f>IF(HLOOKUP('lt tabell'!$G$4+0.2,pivå!$EJ$3:$GT$1000,'lt tabell'!$K455,FALSE)="",#N/A,HLOOKUP('lt tabell'!$G$4+0.2,pivå!$EJ$3:$GT$1000,'lt tabell'!$K455,FALSE))</f>
        <v>42.213133978426647</v>
      </c>
    </row>
    <row r="456" spans="2:21" x14ac:dyDescent="0.25">
      <c r="B456" s="9">
        <f>pivå!B458</f>
        <v>0</v>
      </c>
      <c r="C456" s="20">
        <f>pivå!E458</f>
        <v>0</v>
      </c>
      <c r="D456" s="12">
        <f>pivå!C458</f>
        <v>0</v>
      </c>
      <c r="E456" s="12">
        <f>pivå!D458</f>
        <v>0</v>
      </c>
      <c r="F456" s="14">
        <f>pivå!G458</f>
        <v>0</v>
      </c>
      <c r="G456" s="25" t="e">
        <f>IF(HLOOKUP('lt tabell'!$G$4,pivå!$F$3:$BS$1000,'lt tabell'!$K456,FALSE)="",#N/A,HLOOKUP('lt tabell'!$G$4,pivå!$F$3:$BS$1000,'lt tabell'!$K456,FALSE))</f>
        <v>#N/A</v>
      </c>
      <c r="H456" s="25" t="e">
        <f>IF(HLOOKUP('lt tabell'!$G$4+0.1,pivå!$F$3:$BS$1000,'lt tabell'!$K456,FALSE)="",#N/A,HLOOKUP('lt tabell'!$G$4+0.1,pivå!$F$3:$BS$1000,'lt tabell'!$K456,FALSE))</f>
        <v>#N/A</v>
      </c>
      <c r="I456" s="25" t="e">
        <f>IF(HLOOKUP('lt tabell'!$G$4+0.2,pivå!$F$3:$BS$1000,'lt tabell'!$K456,FALSE)="",#N/A,HLOOKUP('lt tabell'!$G$4+0.2,pivå!$F$3:$BS$1000,'lt tabell'!$K456,FALSE))</f>
        <v>#N/A</v>
      </c>
      <c r="J456" s="25"/>
      <c r="K456" s="26" t="e">
        <f>IF(pivå!BS458="",#N/A,pivå!BS458)</f>
        <v>#N/A</v>
      </c>
      <c r="L456" s="26" t="e">
        <f>IF(pivå!BT458="",#N/A,pivå!BT458)</f>
        <v>#N/A</v>
      </c>
      <c r="M456" s="26" t="e">
        <f>IF(pivå!BU458="",#N/A,pivå!BU458)</f>
        <v>#N/A</v>
      </c>
      <c r="O456" s="37" t="e">
        <f>IF(HLOOKUP('lt tabell'!$G$4,pivå!$BV$3:$EF$1000,'lt tabell'!$K456,FALSE)="",#N/A,HLOOKUP('lt tabell'!$G$4,pivå!$BV$3:$EF$1000,'lt tabell'!$K456,FALSE))</f>
        <v>#N/A</v>
      </c>
      <c r="P456" s="37" t="e">
        <f>IF(HLOOKUP('lt tabell'!$G$4+0.1,pivå!$BV$3:$EF$1000,'lt tabell'!$K456,FALSE)="",#N/A,HLOOKUP('lt tabell'!$G$4+0.1,pivå!$BV$3:$EF$1000,'lt tabell'!$K456,FALSE))</f>
        <v>#N/A</v>
      </c>
      <c r="Q456" s="37" t="e">
        <f>IF(HLOOKUP('lt tabell'!$G$4+0.2,pivå!$BV$3:$EF$1000,'lt tabell'!$K456,FALSE)="",#N/A,HLOOKUP('lt tabell'!$G$4+0.2,pivå!$BV$3:$EF$1000,'lt tabell'!$K456,FALSE))</f>
        <v>#N/A</v>
      </c>
      <c r="S456" s="37" t="e">
        <f>IF(HLOOKUP('lt tabell'!$G$4,pivå!$EJ$3:$GT$1000,'lt tabell'!$K456,FALSE)="",#N/A,HLOOKUP('lt tabell'!$G$4,pivå!$EJ$3:$GT$1000,'lt tabell'!$K456,FALSE))</f>
        <v>#N/A</v>
      </c>
      <c r="T456" s="37" t="e">
        <f>IF(HLOOKUP('lt tabell'!$G$4+0.1,pivå!$EJ$3:$GT$1000,'lt tabell'!$K456,FALSE)="",#N/A,HLOOKUP('lt tabell'!$G$4+0.1,pivå!$EJ$3:$GT$1000,'lt tabell'!$K456,FALSE))</f>
        <v>#N/A</v>
      </c>
      <c r="U456" s="37" t="e">
        <f>IF(HLOOKUP('lt tabell'!$G$4+0.2,pivå!$EJ$3:$GT$1000,'lt tabell'!$K456,FALSE)="",#N/A,HLOOKUP('lt tabell'!$G$4+0.2,pivå!$EJ$3:$GT$1000,'lt tabell'!$K456,FALSE))</f>
        <v>#N/A</v>
      </c>
    </row>
    <row r="457" spans="2:21" x14ac:dyDescent="0.25">
      <c r="B457" s="9">
        <f>pivå!B459</f>
        <v>141</v>
      </c>
      <c r="C457" s="20" t="str">
        <f>pivå!E459</f>
        <v>Återfall i brottslig gärning vid rättspsykiatrisk vård</v>
      </c>
      <c r="D457" s="12" t="str">
        <f>pivå!C459</f>
        <v>RättspsyK - Nationellt kvalitetsregister för rättpsykiatrisk vård</v>
      </c>
      <c r="E457" s="12" t="str">
        <f>pivå!D459</f>
        <v>Procent</v>
      </c>
      <c r="F457" s="14" t="str">
        <f>pivå!G459</f>
        <v>2009</v>
      </c>
      <c r="G457" s="25" t="e">
        <f>IF(HLOOKUP('lt tabell'!$G$4,pivå!$F$3:$BS$1000,'lt tabell'!$K457,FALSE)="",#N/A,HLOOKUP('lt tabell'!$G$4,pivå!$F$3:$BS$1000,'lt tabell'!$K457,FALSE))</f>
        <v>#N/A</v>
      </c>
      <c r="H457" s="25" t="e">
        <f>IF(HLOOKUP('lt tabell'!$G$4+0.1,pivå!$F$3:$BS$1000,'lt tabell'!$K457,FALSE)="",#N/A,HLOOKUP('lt tabell'!$G$4+0.1,pivå!$F$3:$BS$1000,'lt tabell'!$K457,FALSE))</f>
        <v>#N/A</v>
      </c>
      <c r="I457" s="25">
        <f>IF(HLOOKUP('lt tabell'!$G$4+0.2,pivå!$F$3:$BS$1000,'lt tabell'!$K457,FALSE)="",#N/A,HLOOKUP('lt tabell'!$G$4+0.2,pivå!$F$3:$BS$1000,'lt tabell'!$K457,FALSE))</f>
        <v>23.076923076923102</v>
      </c>
      <c r="J457" s="25"/>
      <c r="K457" s="26" t="e">
        <f>IF(pivå!BS459="",#N/A,pivå!BS459)</f>
        <v>#N/A</v>
      </c>
      <c r="L457" s="26" t="e">
        <f>IF(pivå!BT459="",#N/A,pivå!BT459)</f>
        <v>#N/A</v>
      </c>
      <c r="M457" s="26">
        <f>IF(pivå!BU459="",#N/A,pivå!BU459)</f>
        <v>20.522749273959299</v>
      </c>
      <c r="O457" s="37" t="e">
        <f>IF(HLOOKUP('lt tabell'!$G$4,pivå!$BV$3:$EF$1000,'lt tabell'!$K457,FALSE)="",#N/A,HLOOKUP('lt tabell'!$G$4,pivå!$BV$3:$EF$1000,'lt tabell'!$K457,FALSE))</f>
        <v>#N/A</v>
      </c>
      <c r="P457" s="37" t="e">
        <f>IF(HLOOKUP('lt tabell'!$G$4+0.1,pivå!$BV$3:$EF$1000,'lt tabell'!$K457,FALSE)="",#N/A,HLOOKUP('lt tabell'!$G$4+0.1,pivå!$BV$3:$EF$1000,'lt tabell'!$K457,FALSE))</f>
        <v>#N/A</v>
      </c>
      <c r="Q457" s="37">
        <f>IF(HLOOKUP('lt tabell'!$G$4+0.2,pivå!$BV$3:$EF$1000,'lt tabell'!$K457,FALSE)="",#N/A,HLOOKUP('lt tabell'!$G$4+0.2,pivå!$BV$3:$EF$1000,'lt tabell'!$K457,FALSE))</f>
        <v>8.9740110884575106</v>
      </c>
      <c r="S457" s="37" t="e">
        <f>IF(HLOOKUP('lt tabell'!$G$4,pivå!$EJ$3:$GT$1000,'lt tabell'!$K457,FALSE)="",#N/A,HLOOKUP('lt tabell'!$G$4,pivå!$EJ$3:$GT$1000,'lt tabell'!$K457,FALSE))</f>
        <v>#N/A</v>
      </c>
      <c r="T457" s="37" t="e">
        <f>IF(HLOOKUP('lt tabell'!$G$4+0.1,pivå!$EJ$3:$GT$1000,'lt tabell'!$K457,FALSE)="",#N/A,HLOOKUP('lt tabell'!$G$4+0.1,pivå!$EJ$3:$GT$1000,'lt tabell'!$K457,FALSE))</f>
        <v>#N/A</v>
      </c>
      <c r="U457" s="37">
        <f>IF(HLOOKUP('lt tabell'!$G$4+0.2,pivå!$EJ$3:$GT$1000,'lt tabell'!$K457,FALSE)="",#N/A,HLOOKUP('lt tabell'!$G$4+0.2,pivå!$EJ$3:$GT$1000,'lt tabell'!$K457,FALSE))</f>
        <v>43.647509694138698</v>
      </c>
    </row>
    <row r="458" spans="2:21" x14ac:dyDescent="0.25">
      <c r="B458" s="9">
        <f>pivå!B460</f>
        <v>0</v>
      </c>
      <c r="C458" s="20">
        <f>pivå!E460</f>
        <v>0</v>
      </c>
      <c r="D458" s="12">
        <f>pivå!C460</f>
        <v>0</v>
      </c>
      <c r="E458" s="12">
        <f>pivå!D460</f>
        <v>0</v>
      </c>
      <c r="F458" s="14" t="str">
        <f>pivå!G460</f>
        <v>2010</v>
      </c>
      <c r="G458" s="25" t="e">
        <f>IF(HLOOKUP('lt tabell'!$G$4,pivå!$F$3:$BS$1000,'lt tabell'!$K458,FALSE)="",#N/A,HLOOKUP('lt tabell'!$G$4,pivå!$F$3:$BS$1000,'lt tabell'!$K458,FALSE))</f>
        <v>#N/A</v>
      </c>
      <c r="H458" s="25" t="e">
        <f>IF(HLOOKUP('lt tabell'!$G$4+0.1,pivå!$F$3:$BS$1000,'lt tabell'!$K458,FALSE)="",#N/A,HLOOKUP('lt tabell'!$G$4+0.1,pivå!$F$3:$BS$1000,'lt tabell'!$K458,FALSE))</f>
        <v>#N/A</v>
      </c>
      <c r="I458" s="25">
        <f>IF(HLOOKUP('lt tabell'!$G$4+0.2,pivå!$F$3:$BS$1000,'lt tabell'!$K458,FALSE)="",#N/A,HLOOKUP('lt tabell'!$G$4+0.2,pivå!$F$3:$BS$1000,'lt tabell'!$K458,FALSE))</f>
        <v>6.0606060606060597</v>
      </c>
      <c r="J458" s="25"/>
      <c r="K458" s="26" t="e">
        <f>IF(pivå!BS460="",#N/A,pivå!BS460)</f>
        <v>#N/A</v>
      </c>
      <c r="L458" s="26" t="e">
        <f>IF(pivå!BT460="",#N/A,pivå!BT460)</f>
        <v>#N/A</v>
      </c>
      <c r="M458" s="26">
        <f>IF(pivå!BU460="",#N/A,pivå!BU460)</f>
        <v>15.063091482649799</v>
      </c>
      <c r="O458" s="37" t="e">
        <f>IF(HLOOKUP('lt tabell'!$G$4,pivå!$BV$3:$EF$1000,'lt tabell'!$K458,FALSE)="",#N/A,HLOOKUP('lt tabell'!$G$4,pivå!$BV$3:$EF$1000,'lt tabell'!$K458,FALSE))</f>
        <v>#N/A</v>
      </c>
      <c r="P458" s="37" t="e">
        <f>IF(HLOOKUP('lt tabell'!$G$4+0.1,pivå!$BV$3:$EF$1000,'lt tabell'!$K458,FALSE)="",#N/A,HLOOKUP('lt tabell'!$G$4+0.1,pivå!$BV$3:$EF$1000,'lt tabell'!$K458,FALSE))</f>
        <v>#N/A</v>
      </c>
      <c r="Q458" s="37">
        <f>IF(HLOOKUP('lt tabell'!$G$4+0.2,pivå!$BV$3:$EF$1000,'lt tabell'!$K458,FALSE)="",#N/A,HLOOKUP('lt tabell'!$G$4+0.2,pivå!$BV$3:$EF$1000,'lt tabell'!$K458,FALSE))</f>
        <v>0.74258377422598099</v>
      </c>
      <c r="S458" s="37" t="e">
        <f>IF(HLOOKUP('lt tabell'!$G$4,pivå!$EJ$3:$GT$1000,'lt tabell'!$K458,FALSE)="",#N/A,HLOOKUP('lt tabell'!$G$4,pivå!$EJ$3:$GT$1000,'lt tabell'!$K458,FALSE))</f>
        <v>#N/A</v>
      </c>
      <c r="T458" s="37" t="e">
        <f>IF(HLOOKUP('lt tabell'!$G$4+0.1,pivå!$EJ$3:$GT$1000,'lt tabell'!$K458,FALSE)="",#N/A,HLOOKUP('lt tabell'!$G$4+0.1,pivå!$EJ$3:$GT$1000,'lt tabell'!$K458,FALSE))</f>
        <v>#N/A</v>
      </c>
      <c r="U458" s="37">
        <f>IF(HLOOKUP('lt tabell'!$G$4+0.2,pivå!$EJ$3:$GT$1000,'lt tabell'!$K458,FALSE)="",#N/A,HLOOKUP('lt tabell'!$G$4+0.2,pivå!$EJ$3:$GT$1000,'lt tabell'!$K458,FALSE))</f>
        <v>20.2264312526355</v>
      </c>
    </row>
    <row r="459" spans="2:21" x14ac:dyDescent="0.25">
      <c r="B459" s="9">
        <f>pivå!B461</f>
        <v>0</v>
      </c>
      <c r="C459" s="20">
        <f>pivå!E461</f>
        <v>0</v>
      </c>
      <c r="D459" s="12">
        <f>pivå!C461</f>
        <v>0</v>
      </c>
      <c r="E459" s="12">
        <f>pivå!D461</f>
        <v>0</v>
      </c>
      <c r="F459" s="14" t="str">
        <f>pivå!G461</f>
        <v>2011</v>
      </c>
      <c r="G459" s="25" t="e">
        <f>IF(HLOOKUP('lt tabell'!$G$4,pivå!$F$3:$BS$1000,'lt tabell'!$K459,FALSE)="",#N/A,HLOOKUP('lt tabell'!$G$4,pivå!$F$3:$BS$1000,'lt tabell'!$K459,FALSE))</f>
        <v>#N/A</v>
      </c>
      <c r="H459" s="25" t="e">
        <f>IF(HLOOKUP('lt tabell'!$G$4+0.1,pivå!$F$3:$BS$1000,'lt tabell'!$K459,FALSE)="",#N/A,HLOOKUP('lt tabell'!$G$4+0.1,pivå!$F$3:$BS$1000,'lt tabell'!$K459,FALSE))</f>
        <v>#N/A</v>
      </c>
      <c r="I459" s="25">
        <f>IF(HLOOKUP('lt tabell'!$G$4+0.2,pivå!$F$3:$BS$1000,'lt tabell'!$K459,FALSE)="",#N/A,HLOOKUP('lt tabell'!$G$4+0.2,pivå!$F$3:$BS$1000,'lt tabell'!$K459,FALSE))</f>
        <v>4</v>
      </c>
      <c r="J459" s="25"/>
      <c r="K459" s="26" t="e">
        <f>IF(pivå!BS461="",#N/A,pivå!BS461)</f>
        <v>#N/A</v>
      </c>
      <c r="L459" s="26" t="e">
        <f>IF(pivå!BT461="",#N/A,pivå!BT461)</f>
        <v>#N/A</v>
      </c>
      <c r="M459" s="26">
        <f>IF(pivå!BU461="",#N/A,pivå!BU461)</f>
        <v>14.5593869731801</v>
      </c>
      <c r="O459" s="37" t="e">
        <f>IF(HLOOKUP('lt tabell'!$G$4,pivå!$BV$3:$EF$1000,'lt tabell'!$K459,FALSE)="",#N/A,HLOOKUP('lt tabell'!$G$4,pivå!$BV$3:$EF$1000,'lt tabell'!$K459,FALSE))</f>
        <v>#N/A</v>
      </c>
      <c r="P459" s="37" t="e">
        <f>IF(HLOOKUP('lt tabell'!$G$4+0.1,pivå!$BV$3:$EF$1000,'lt tabell'!$K459,FALSE)="",#N/A,HLOOKUP('lt tabell'!$G$4+0.1,pivå!$BV$3:$EF$1000,'lt tabell'!$K459,FALSE))</f>
        <v>#N/A</v>
      </c>
      <c r="Q459" s="37">
        <f>IF(HLOOKUP('lt tabell'!$G$4+0.2,pivå!$BV$3:$EF$1000,'lt tabell'!$K459,FALSE)="",#N/A,HLOOKUP('lt tabell'!$G$4+0.2,pivå!$BV$3:$EF$1000,'lt tabell'!$K459,FALSE))</f>
        <v>0.10121996993108499</v>
      </c>
      <c r="S459" s="37" t="e">
        <f>IF(HLOOKUP('lt tabell'!$G$4,pivå!$EJ$3:$GT$1000,'lt tabell'!$K459,FALSE)="",#N/A,HLOOKUP('lt tabell'!$G$4,pivå!$EJ$3:$GT$1000,'lt tabell'!$K459,FALSE))</f>
        <v>#N/A</v>
      </c>
      <c r="T459" s="37" t="e">
        <f>IF(HLOOKUP('lt tabell'!$G$4+0.1,pivå!$EJ$3:$GT$1000,'lt tabell'!$K459,FALSE)="",#N/A,HLOOKUP('lt tabell'!$G$4+0.1,pivå!$EJ$3:$GT$1000,'lt tabell'!$K459,FALSE))</f>
        <v>#N/A</v>
      </c>
      <c r="U459" s="37">
        <f>IF(HLOOKUP('lt tabell'!$G$4+0.2,pivå!$EJ$3:$GT$1000,'lt tabell'!$K459,FALSE)="",#N/A,HLOOKUP('lt tabell'!$G$4+0.2,pivå!$EJ$3:$GT$1000,'lt tabell'!$K459,FALSE))</f>
        <v>20.351691392241399</v>
      </c>
    </row>
    <row r="460" spans="2:21" x14ac:dyDescent="0.25">
      <c r="B460" s="9">
        <f>pivå!B462</f>
        <v>0</v>
      </c>
      <c r="C460" s="20">
        <f>pivå!E462</f>
        <v>0</v>
      </c>
      <c r="D460" s="12">
        <f>pivå!C462</f>
        <v>0</v>
      </c>
      <c r="E460" s="12">
        <f>pivå!D462</f>
        <v>0</v>
      </c>
      <c r="F460" s="14">
        <f>pivå!G462</f>
        <v>0</v>
      </c>
      <c r="G460" s="25" t="e">
        <f>IF(HLOOKUP('lt tabell'!$G$4,pivå!$F$3:$BS$1000,'lt tabell'!$K460,FALSE)="",#N/A,HLOOKUP('lt tabell'!$G$4,pivå!$F$3:$BS$1000,'lt tabell'!$K460,FALSE))</f>
        <v>#N/A</v>
      </c>
      <c r="H460" s="25" t="e">
        <f>IF(HLOOKUP('lt tabell'!$G$4+0.1,pivå!$F$3:$BS$1000,'lt tabell'!$K460,FALSE)="",#N/A,HLOOKUP('lt tabell'!$G$4+0.1,pivå!$F$3:$BS$1000,'lt tabell'!$K460,FALSE))</f>
        <v>#N/A</v>
      </c>
      <c r="I460" s="25" t="e">
        <f>IF(HLOOKUP('lt tabell'!$G$4+0.2,pivå!$F$3:$BS$1000,'lt tabell'!$K460,FALSE)="",#N/A,HLOOKUP('lt tabell'!$G$4+0.2,pivå!$F$3:$BS$1000,'lt tabell'!$K460,FALSE))</f>
        <v>#N/A</v>
      </c>
      <c r="J460" s="25"/>
      <c r="K460" s="26" t="e">
        <f>IF(pivå!BS462="",#N/A,pivå!BS462)</f>
        <v>#N/A</v>
      </c>
      <c r="L460" s="26" t="e">
        <f>IF(pivå!BT462="",#N/A,pivå!BT462)</f>
        <v>#N/A</v>
      </c>
      <c r="M460" s="26" t="e">
        <f>IF(pivå!BU462="",#N/A,pivå!BU462)</f>
        <v>#N/A</v>
      </c>
      <c r="O460" s="37" t="e">
        <f>IF(HLOOKUP('lt tabell'!$G$4,pivå!$BV$3:$EF$1000,'lt tabell'!$K460,FALSE)="",#N/A,HLOOKUP('lt tabell'!$G$4,pivå!$BV$3:$EF$1000,'lt tabell'!$K460,FALSE))</f>
        <v>#N/A</v>
      </c>
      <c r="P460" s="37" t="e">
        <f>IF(HLOOKUP('lt tabell'!$G$4+0.1,pivå!$BV$3:$EF$1000,'lt tabell'!$K460,FALSE)="",#N/A,HLOOKUP('lt tabell'!$G$4+0.1,pivå!$BV$3:$EF$1000,'lt tabell'!$K460,FALSE))</f>
        <v>#N/A</v>
      </c>
      <c r="Q460" s="37" t="e">
        <f>IF(HLOOKUP('lt tabell'!$G$4+0.2,pivå!$BV$3:$EF$1000,'lt tabell'!$K460,FALSE)="",#N/A,HLOOKUP('lt tabell'!$G$4+0.2,pivå!$BV$3:$EF$1000,'lt tabell'!$K460,FALSE))</f>
        <v>#N/A</v>
      </c>
      <c r="S460" s="37" t="e">
        <f>IF(HLOOKUP('lt tabell'!$G$4,pivå!$EJ$3:$GT$1000,'lt tabell'!$K460,FALSE)="",#N/A,HLOOKUP('lt tabell'!$G$4,pivå!$EJ$3:$GT$1000,'lt tabell'!$K460,FALSE))</f>
        <v>#N/A</v>
      </c>
      <c r="T460" s="37" t="e">
        <f>IF(HLOOKUP('lt tabell'!$G$4+0.1,pivå!$EJ$3:$GT$1000,'lt tabell'!$K460,FALSE)="",#N/A,HLOOKUP('lt tabell'!$G$4+0.1,pivå!$EJ$3:$GT$1000,'lt tabell'!$K460,FALSE))</f>
        <v>#N/A</v>
      </c>
      <c r="U460" s="37" t="e">
        <f>IF(HLOOKUP('lt tabell'!$G$4+0.2,pivå!$EJ$3:$GT$1000,'lt tabell'!$K460,FALSE)="",#N/A,HLOOKUP('lt tabell'!$G$4+0.2,pivå!$EJ$3:$GT$1000,'lt tabell'!$K460,FALSE))</f>
        <v>#N/A</v>
      </c>
    </row>
    <row r="461" spans="2:21" x14ac:dyDescent="0.25">
      <c r="B461" s="9">
        <f>pivå!B463</f>
        <v>142</v>
      </c>
      <c r="C461" s="20" t="str">
        <f>pivå!E463</f>
        <v>Fetma bland patienter i rättspsykiatrisk vård</v>
      </c>
      <c r="D461" s="12" t="str">
        <f>pivå!C463</f>
        <v>RättspsyK - Nationellt kvalitetsregister för rättpsykiatrisk vård</v>
      </c>
      <c r="E461" s="12" t="str">
        <f>pivå!D463</f>
        <v>Procent</v>
      </c>
      <c r="F461" s="14" t="str">
        <f>pivå!G463</f>
        <v>2009</v>
      </c>
      <c r="G461" s="25" t="e">
        <f>IF(HLOOKUP('lt tabell'!$G$4,pivå!$F$3:$BS$1000,'lt tabell'!$K461,FALSE)="",#N/A,HLOOKUP('lt tabell'!$G$4,pivå!$F$3:$BS$1000,'lt tabell'!$K461,FALSE))</f>
        <v>#N/A</v>
      </c>
      <c r="H461" s="25" t="e">
        <f>IF(HLOOKUP('lt tabell'!$G$4+0.1,pivå!$F$3:$BS$1000,'lt tabell'!$K461,FALSE)="",#N/A,HLOOKUP('lt tabell'!$G$4+0.1,pivå!$F$3:$BS$1000,'lt tabell'!$K461,FALSE))</f>
        <v>#N/A</v>
      </c>
      <c r="I461" s="25">
        <f>IF(HLOOKUP('lt tabell'!$G$4+0.2,pivå!$F$3:$BS$1000,'lt tabell'!$K461,FALSE)="",#N/A,HLOOKUP('lt tabell'!$G$4+0.2,pivå!$F$3:$BS$1000,'lt tabell'!$K461,FALSE))</f>
        <v>32</v>
      </c>
      <c r="J461" s="25"/>
      <c r="K461" s="26" t="e">
        <f>IF(pivå!BS463="",#N/A,pivå!BS463)</f>
        <v>#N/A</v>
      </c>
      <c r="L461" s="26" t="e">
        <f>IF(pivå!BT463="",#N/A,pivå!BT463)</f>
        <v>#N/A</v>
      </c>
      <c r="M461" s="26">
        <f>IF(pivå!BU463="",#N/A,pivå!BU463)</f>
        <v>38.932146829810897</v>
      </c>
      <c r="O461" s="37" t="e">
        <f>IF(HLOOKUP('lt tabell'!$G$4,pivå!$BV$3:$EF$1000,'lt tabell'!$K461,FALSE)="",#N/A,HLOOKUP('lt tabell'!$G$4,pivå!$BV$3:$EF$1000,'lt tabell'!$K461,FALSE))</f>
        <v>#N/A</v>
      </c>
      <c r="P461" s="37" t="e">
        <f>IF(HLOOKUP('lt tabell'!$G$4+0.1,pivå!$BV$3:$EF$1000,'lt tabell'!$K461,FALSE)="",#N/A,HLOOKUP('lt tabell'!$G$4+0.1,pivå!$BV$3:$EF$1000,'lt tabell'!$K461,FALSE))</f>
        <v>#N/A</v>
      </c>
      <c r="Q461" s="37">
        <f>IF(HLOOKUP('lt tabell'!$G$4+0.2,pivå!$BV$3:$EF$1000,'lt tabell'!$K461,FALSE)="",#N/A,HLOOKUP('lt tabell'!$G$4+0.2,pivå!$BV$3:$EF$1000,'lt tabell'!$K461,FALSE))</f>
        <v>14.949542261356999</v>
      </c>
      <c r="S461" s="37" t="e">
        <f>IF(HLOOKUP('lt tabell'!$G$4,pivå!$EJ$3:$GT$1000,'lt tabell'!$K461,FALSE)="",#N/A,HLOOKUP('lt tabell'!$G$4,pivå!$EJ$3:$GT$1000,'lt tabell'!$K461,FALSE))</f>
        <v>#N/A</v>
      </c>
      <c r="T461" s="37" t="e">
        <f>IF(HLOOKUP('lt tabell'!$G$4+0.1,pivå!$EJ$3:$GT$1000,'lt tabell'!$K461,FALSE)="",#N/A,HLOOKUP('lt tabell'!$G$4+0.1,pivå!$EJ$3:$GT$1000,'lt tabell'!$K461,FALSE))</f>
        <v>#N/A</v>
      </c>
      <c r="U461" s="37">
        <f>IF(HLOOKUP('lt tabell'!$G$4+0.2,pivå!$EJ$3:$GT$1000,'lt tabell'!$K461,FALSE)="",#N/A,HLOOKUP('lt tabell'!$G$4+0.2,pivå!$EJ$3:$GT$1000,'lt tabell'!$K461,FALSE))</f>
        <v>53.500071749737202</v>
      </c>
    </row>
    <row r="462" spans="2:21" x14ac:dyDescent="0.25">
      <c r="B462" s="9">
        <f>pivå!B464</f>
        <v>0</v>
      </c>
      <c r="C462" s="20">
        <f>pivå!E464</f>
        <v>0</v>
      </c>
      <c r="D462" s="12">
        <f>pivå!C464</f>
        <v>0</v>
      </c>
      <c r="E462" s="12">
        <f>pivå!D464</f>
        <v>0</v>
      </c>
      <c r="F462" s="14" t="str">
        <f>pivå!G464</f>
        <v>2010</v>
      </c>
      <c r="G462" s="25" t="e">
        <f>IF(HLOOKUP('lt tabell'!$G$4,pivå!$F$3:$BS$1000,'lt tabell'!$K462,FALSE)="",#N/A,HLOOKUP('lt tabell'!$G$4,pivå!$F$3:$BS$1000,'lt tabell'!$K462,FALSE))</f>
        <v>#N/A</v>
      </c>
      <c r="H462" s="25" t="e">
        <f>IF(HLOOKUP('lt tabell'!$G$4+0.1,pivå!$F$3:$BS$1000,'lt tabell'!$K462,FALSE)="",#N/A,HLOOKUP('lt tabell'!$G$4+0.1,pivå!$F$3:$BS$1000,'lt tabell'!$K462,FALSE))</f>
        <v>#N/A</v>
      </c>
      <c r="I462" s="25">
        <f>IF(HLOOKUP('lt tabell'!$G$4+0.2,pivå!$F$3:$BS$1000,'lt tabell'!$K462,FALSE)="",#N/A,HLOOKUP('lt tabell'!$G$4+0.2,pivå!$F$3:$BS$1000,'lt tabell'!$K462,FALSE))</f>
        <v>29.411764705882401</v>
      </c>
      <c r="J462" s="25"/>
      <c r="K462" s="26" t="e">
        <f>IF(pivå!BS464="",#N/A,pivå!BS464)</f>
        <v>#N/A</v>
      </c>
      <c r="L462" s="26" t="e">
        <f>IF(pivå!BT464="",#N/A,pivå!BT464)</f>
        <v>#N/A</v>
      </c>
      <c r="M462" s="26">
        <f>IF(pivå!BU464="",#N/A,pivå!BU464)</f>
        <v>38.299817184643501</v>
      </c>
      <c r="O462" s="37" t="e">
        <f>IF(HLOOKUP('lt tabell'!$G$4,pivå!$BV$3:$EF$1000,'lt tabell'!$K462,FALSE)="",#N/A,HLOOKUP('lt tabell'!$G$4,pivå!$BV$3:$EF$1000,'lt tabell'!$K462,FALSE))</f>
        <v>#N/A</v>
      </c>
      <c r="P462" s="37" t="e">
        <f>IF(HLOOKUP('lt tabell'!$G$4+0.1,pivå!$BV$3:$EF$1000,'lt tabell'!$K462,FALSE)="",#N/A,HLOOKUP('lt tabell'!$G$4+0.1,pivå!$BV$3:$EF$1000,'lt tabell'!$K462,FALSE))</f>
        <v>#N/A</v>
      </c>
      <c r="Q462" s="37">
        <f>IF(HLOOKUP('lt tabell'!$G$4+0.2,pivå!$BV$3:$EF$1000,'lt tabell'!$K462,FALSE)="",#N/A,HLOOKUP('lt tabell'!$G$4+0.2,pivå!$BV$3:$EF$1000,'lt tabell'!$K462,FALSE))</f>
        <v>15.098366442302799</v>
      </c>
      <c r="S462" s="37" t="e">
        <f>IF(HLOOKUP('lt tabell'!$G$4,pivå!$EJ$3:$GT$1000,'lt tabell'!$K462,FALSE)="",#N/A,HLOOKUP('lt tabell'!$G$4,pivå!$EJ$3:$GT$1000,'lt tabell'!$K462,FALSE))</f>
        <v>#N/A</v>
      </c>
      <c r="T462" s="37" t="e">
        <f>IF(HLOOKUP('lt tabell'!$G$4+0.1,pivå!$EJ$3:$GT$1000,'lt tabell'!$K462,FALSE)="",#N/A,HLOOKUP('lt tabell'!$G$4+0.1,pivå!$EJ$3:$GT$1000,'lt tabell'!$K462,FALSE))</f>
        <v>#N/A</v>
      </c>
      <c r="U462" s="37">
        <f>IF(HLOOKUP('lt tabell'!$G$4+0.2,pivå!$EJ$3:$GT$1000,'lt tabell'!$K462,FALSE)="",#N/A,HLOOKUP('lt tabell'!$G$4+0.2,pivå!$EJ$3:$GT$1000,'lt tabell'!$K462,FALSE))</f>
        <v>47.478106034048601</v>
      </c>
    </row>
    <row r="463" spans="2:21" x14ac:dyDescent="0.25">
      <c r="B463" s="9">
        <f>pivå!B465</f>
        <v>0</v>
      </c>
      <c r="C463" s="20">
        <f>pivå!E465</f>
        <v>0</v>
      </c>
      <c r="D463" s="12">
        <f>pivå!C465</f>
        <v>0</v>
      </c>
      <c r="E463" s="12">
        <f>pivå!D465</f>
        <v>0</v>
      </c>
      <c r="F463" s="14" t="str">
        <f>pivå!G465</f>
        <v>2011</v>
      </c>
      <c r="G463" s="25" t="e">
        <f>IF(HLOOKUP('lt tabell'!$G$4,pivå!$F$3:$BS$1000,'lt tabell'!$K463,FALSE)="",#N/A,HLOOKUP('lt tabell'!$G$4,pivå!$F$3:$BS$1000,'lt tabell'!$K463,FALSE))</f>
        <v>#N/A</v>
      </c>
      <c r="H463" s="25" t="e">
        <f>IF(HLOOKUP('lt tabell'!$G$4+0.1,pivå!$F$3:$BS$1000,'lt tabell'!$K463,FALSE)="",#N/A,HLOOKUP('lt tabell'!$G$4+0.1,pivå!$F$3:$BS$1000,'lt tabell'!$K463,FALSE))</f>
        <v>#N/A</v>
      </c>
      <c r="I463" s="25">
        <f>IF(HLOOKUP('lt tabell'!$G$4+0.2,pivå!$F$3:$BS$1000,'lt tabell'!$K463,FALSE)="",#N/A,HLOOKUP('lt tabell'!$G$4+0.2,pivå!$F$3:$BS$1000,'lt tabell'!$K463,FALSE))</f>
        <v>34.482758620689701</v>
      </c>
      <c r="J463" s="25"/>
      <c r="K463" s="26" t="e">
        <f>IF(pivå!BS465="",#N/A,pivå!BS465)</f>
        <v>#N/A</v>
      </c>
      <c r="L463" s="26" t="e">
        <f>IF(pivå!BT465="",#N/A,pivå!BT465)</f>
        <v>#N/A</v>
      </c>
      <c r="M463" s="26">
        <f>IF(pivå!BU465="",#N/A,pivå!BU465)</f>
        <v>39.793038570084697</v>
      </c>
      <c r="O463" s="37" t="e">
        <f>IF(HLOOKUP('lt tabell'!$G$4,pivå!$BV$3:$EF$1000,'lt tabell'!$K463,FALSE)="",#N/A,HLOOKUP('lt tabell'!$G$4,pivå!$BV$3:$EF$1000,'lt tabell'!$K463,FALSE))</f>
        <v>#N/A</v>
      </c>
      <c r="P463" s="37" t="e">
        <f>IF(HLOOKUP('lt tabell'!$G$4+0.1,pivå!$BV$3:$EF$1000,'lt tabell'!$K463,FALSE)="",#N/A,HLOOKUP('lt tabell'!$G$4+0.1,pivå!$BV$3:$EF$1000,'lt tabell'!$K463,FALSE))</f>
        <v>#N/A</v>
      </c>
      <c r="Q463" s="37">
        <f>IF(HLOOKUP('lt tabell'!$G$4+0.2,pivå!$BV$3:$EF$1000,'lt tabell'!$K463,FALSE)="",#N/A,HLOOKUP('lt tabell'!$G$4+0.2,pivå!$BV$3:$EF$1000,'lt tabell'!$K463,FALSE))</f>
        <v>17.938364923511202</v>
      </c>
      <c r="S463" s="37" t="e">
        <f>IF(HLOOKUP('lt tabell'!$G$4,pivå!$EJ$3:$GT$1000,'lt tabell'!$K463,FALSE)="",#N/A,HLOOKUP('lt tabell'!$G$4,pivå!$EJ$3:$GT$1000,'lt tabell'!$K463,FALSE))</f>
        <v>#N/A</v>
      </c>
      <c r="T463" s="37" t="e">
        <f>IF(HLOOKUP('lt tabell'!$G$4+0.1,pivå!$EJ$3:$GT$1000,'lt tabell'!$K463,FALSE)="",#N/A,HLOOKUP('lt tabell'!$G$4+0.1,pivå!$EJ$3:$GT$1000,'lt tabell'!$K463,FALSE))</f>
        <v>#N/A</v>
      </c>
      <c r="U463" s="37">
        <f>IF(HLOOKUP('lt tabell'!$G$4+0.2,pivå!$EJ$3:$GT$1000,'lt tabell'!$K463,FALSE)="",#N/A,HLOOKUP('lt tabell'!$G$4+0.2,pivå!$EJ$3:$GT$1000,'lt tabell'!$K463,FALSE))</f>
        <v>54.330572766794297</v>
      </c>
    </row>
    <row r="464" spans="2:21" x14ac:dyDescent="0.25">
      <c r="B464" s="9">
        <f>pivå!B466</f>
        <v>0</v>
      </c>
      <c r="C464" s="20">
        <f>pivå!E466</f>
        <v>0</v>
      </c>
      <c r="D464" s="12">
        <f>pivå!C466</f>
        <v>0</v>
      </c>
      <c r="E464" s="12">
        <f>pivå!D466</f>
        <v>0</v>
      </c>
      <c r="F464" s="14">
        <f>pivå!G466</f>
        <v>0</v>
      </c>
      <c r="G464" s="25" t="e">
        <f>IF(HLOOKUP('lt tabell'!$G$4,pivå!$F$3:$BS$1000,'lt tabell'!$K464,FALSE)="",#N/A,HLOOKUP('lt tabell'!$G$4,pivå!$F$3:$BS$1000,'lt tabell'!$K464,FALSE))</f>
        <v>#N/A</v>
      </c>
      <c r="H464" s="25" t="e">
        <f>IF(HLOOKUP('lt tabell'!$G$4+0.1,pivå!$F$3:$BS$1000,'lt tabell'!$K464,FALSE)="",#N/A,HLOOKUP('lt tabell'!$G$4+0.1,pivå!$F$3:$BS$1000,'lt tabell'!$K464,FALSE))</f>
        <v>#N/A</v>
      </c>
      <c r="I464" s="25" t="e">
        <f>IF(HLOOKUP('lt tabell'!$G$4+0.2,pivå!$F$3:$BS$1000,'lt tabell'!$K464,FALSE)="",#N/A,HLOOKUP('lt tabell'!$G$4+0.2,pivå!$F$3:$BS$1000,'lt tabell'!$K464,FALSE))</f>
        <v>#N/A</v>
      </c>
      <c r="J464" s="25"/>
      <c r="K464" s="26" t="e">
        <f>IF(pivå!BS466="",#N/A,pivå!BS466)</f>
        <v>#N/A</v>
      </c>
      <c r="L464" s="26" t="e">
        <f>IF(pivå!BT466="",#N/A,pivå!BT466)</f>
        <v>#N/A</v>
      </c>
      <c r="M464" s="26" t="e">
        <f>IF(pivå!BU466="",#N/A,pivå!BU466)</f>
        <v>#N/A</v>
      </c>
      <c r="O464" s="37" t="e">
        <f>IF(HLOOKUP('lt tabell'!$G$4,pivå!$BV$3:$EF$1000,'lt tabell'!$K464,FALSE)="",#N/A,HLOOKUP('lt tabell'!$G$4,pivå!$BV$3:$EF$1000,'lt tabell'!$K464,FALSE))</f>
        <v>#N/A</v>
      </c>
      <c r="P464" s="37" t="e">
        <f>IF(HLOOKUP('lt tabell'!$G$4+0.1,pivå!$BV$3:$EF$1000,'lt tabell'!$K464,FALSE)="",#N/A,HLOOKUP('lt tabell'!$G$4+0.1,pivå!$BV$3:$EF$1000,'lt tabell'!$K464,FALSE))</f>
        <v>#N/A</v>
      </c>
      <c r="Q464" s="37" t="e">
        <f>IF(HLOOKUP('lt tabell'!$G$4+0.2,pivå!$BV$3:$EF$1000,'lt tabell'!$K464,FALSE)="",#N/A,HLOOKUP('lt tabell'!$G$4+0.2,pivå!$BV$3:$EF$1000,'lt tabell'!$K464,FALSE))</f>
        <v>#N/A</v>
      </c>
      <c r="S464" s="37" t="e">
        <f>IF(HLOOKUP('lt tabell'!$G$4,pivå!$EJ$3:$GT$1000,'lt tabell'!$K464,FALSE)="",#N/A,HLOOKUP('lt tabell'!$G$4,pivå!$EJ$3:$GT$1000,'lt tabell'!$K464,FALSE))</f>
        <v>#N/A</v>
      </c>
      <c r="T464" s="37" t="e">
        <f>IF(HLOOKUP('lt tabell'!$G$4+0.1,pivå!$EJ$3:$GT$1000,'lt tabell'!$K464,FALSE)="",#N/A,HLOOKUP('lt tabell'!$G$4+0.1,pivå!$EJ$3:$GT$1000,'lt tabell'!$K464,FALSE))</f>
        <v>#N/A</v>
      </c>
      <c r="U464" s="37" t="e">
        <f>IF(HLOOKUP('lt tabell'!$G$4+0.2,pivå!$EJ$3:$GT$1000,'lt tabell'!$K464,FALSE)="",#N/A,HLOOKUP('lt tabell'!$G$4+0.2,pivå!$EJ$3:$GT$1000,'lt tabell'!$K464,FALSE))</f>
        <v>#N/A</v>
      </c>
    </row>
    <row r="465" spans="2:21" x14ac:dyDescent="0.25">
      <c r="B465" s="9">
        <f>pivå!B467</f>
        <v>144</v>
      </c>
      <c r="C465" s="20" t="str">
        <f>pivå!E467</f>
        <v>Dagkirurgiska operationer vid ljumskbråck</v>
      </c>
      <c r="D465" s="12" t="str">
        <f>pivå!C467</f>
        <v>Patientregistret, Socialstyrelsen</v>
      </c>
      <c r="E465" s="12" t="str">
        <f>pivå!D467</f>
        <v>Procent</v>
      </c>
      <c r="F465" s="14" t="str">
        <f>pivå!G467</f>
        <v>2009</v>
      </c>
      <c r="G465" s="25" t="e">
        <f>IF(HLOOKUP('lt tabell'!$G$4,pivå!$F$3:$BS$1000,'lt tabell'!$K465,FALSE)="",#N/A,HLOOKUP('lt tabell'!$G$4,pivå!$F$3:$BS$1000,'lt tabell'!$K465,FALSE))</f>
        <v>#N/A</v>
      </c>
      <c r="H465" s="25" t="e">
        <f>IF(HLOOKUP('lt tabell'!$G$4+0.1,pivå!$F$3:$BS$1000,'lt tabell'!$K465,FALSE)="",#N/A,HLOOKUP('lt tabell'!$G$4+0.1,pivå!$F$3:$BS$1000,'lt tabell'!$K465,FALSE))</f>
        <v>#N/A</v>
      </c>
      <c r="I465" s="25">
        <f>IF(HLOOKUP('lt tabell'!$G$4+0.2,pivå!$F$3:$BS$1000,'lt tabell'!$K465,FALSE)="",#N/A,HLOOKUP('lt tabell'!$G$4+0.2,pivå!$F$3:$BS$1000,'lt tabell'!$K465,FALSE))</f>
        <v>79.029462738301561</v>
      </c>
      <c r="J465" s="25"/>
      <c r="K465" s="26" t="e">
        <f>IF(pivå!BS467="",#N/A,pivå!BS467)</f>
        <v>#N/A</v>
      </c>
      <c r="L465" s="26" t="e">
        <f>IF(pivå!BT467="",#N/A,pivå!BT467)</f>
        <v>#N/A</v>
      </c>
      <c r="M465" s="26">
        <f>IF(pivå!BU467="",#N/A,pivå!BU467)</f>
        <v>77.221438645980257</v>
      </c>
      <c r="O465" s="37" t="e">
        <f>IF(HLOOKUP('lt tabell'!$G$4,pivå!$BV$3:$EF$1000,'lt tabell'!$K465,FALSE)="",#N/A,HLOOKUP('lt tabell'!$G$4,pivå!$BV$3:$EF$1000,'lt tabell'!$K465,FALSE))</f>
        <v>#N/A</v>
      </c>
      <c r="P465" s="37" t="e">
        <f>IF(HLOOKUP('lt tabell'!$G$4+0.1,pivå!$BV$3:$EF$1000,'lt tabell'!$K465,FALSE)="",#N/A,HLOOKUP('lt tabell'!$G$4+0.1,pivå!$BV$3:$EF$1000,'lt tabell'!$K465,FALSE))</f>
        <v>#N/A</v>
      </c>
      <c r="Q465" s="37">
        <f>IF(HLOOKUP('lt tabell'!$G$4+0.2,pivå!$BV$3:$EF$1000,'lt tabell'!$K465,FALSE)="",#N/A,HLOOKUP('lt tabell'!$G$4+0.2,pivå!$BV$3:$EF$1000,'lt tabell'!$K465,FALSE))</f>
        <v>75.707708803571251</v>
      </c>
      <c r="S465" s="37" t="e">
        <f>IF(HLOOKUP('lt tabell'!$G$4,pivå!$EJ$3:$GT$1000,'lt tabell'!$K465,FALSE)="",#N/A,HLOOKUP('lt tabell'!$G$4,pivå!$EJ$3:$GT$1000,'lt tabell'!$K465,FALSE))</f>
        <v>#N/A</v>
      </c>
      <c r="T465" s="37" t="e">
        <f>IF(HLOOKUP('lt tabell'!$G$4+0.1,pivå!$EJ$3:$GT$1000,'lt tabell'!$K465,FALSE)="",#N/A,HLOOKUP('lt tabell'!$G$4+0.1,pivå!$EJ$3:$GT$1000,'lt tabell'!$K465,FALSE))</f>
        <v>#N/A</v>
      </c>
      <c r="U465" s="37">
        <f>IF(HLOOKUP('lt tabell'!$G$4+0.2,pivå!$EJ$3:$GT$1000,'lt tabell'!$K465,FALSE)="",#N/A,HLOOKUP('lt tabell'!$G$4+0.2,pivå!$EJ$3:$GT$1000,'lt tabell'!$K465,FALSE))</f>
        <v>82.351216673031871</v>
      </c>
    </row>
    <row r="466" spans="2:21" x14ac:dyDescent="0.25">
      <c r="B466" s="9">
        <f>pivå!B468</f>
        <v>0</v>
      </c>
      <c r="C466" s="20">
        <f>pivå!E468</f>
        <v>0</v>
      </c>
      <c r="D466" s="12">
        <f>pivå!C468</f>
        <v>0</v>
      </c>
      <c r="E466" s="12">
        <f>pivå!D468</f>
        <v>0</v>
      </c>
      <c r="F466" s="14" t="str">
        <f>pivå!G468</f>
        <v>2010</v>
      </c>
      <c r="G466" s="25" t="e">
        <f>IF(HLOOKUP('lt tabell'!$G$4,pivå!$F$3:$BS$1000,'lt tabell'!$K466,FALSE)="",#N/A,HLOOKUP('lt tabell'!$G$4,pivå!$F$3:$BS$1000,'lt tabell'!$K466,FALSE))</f>
        <v>#N/A</v>
      </c>
      <c r="H466" s="25" t="e">
        <f>IF(HLOOKUP('lt tabell'!$G$4+0.1,pivå!$F$3:$BS$1000,'lt tabell'!$K466,FALSE)="",#N/A,HLOOKUP('lt tabell'!$G$4+0.1,pivå!$F$3:$BS$1000,'lt tabell'!$K466,FALSE))</f>
        <v>#N/A</v>
      </c>
      <c r="I466" s="25">
        <f>IF(HLOOKUP('lt tabell'!$G$4+0.2,pivå!$F$3:$BS$1000,'lt tabell'!$K466,FALSE)="",#N/A,HLOOKUP('lt tabell'!$G$4+0.2,pivå!$F$3:$BS$1000,'lt tabell'!$K466,FALSE))</f>
        <v>80.438756855575861</v>
      </c>
      <c r="J466" s="25"/>
      <c r="K466" s="26" t="e">
        <f>IF(pivå!BS468="",#N/A,pivå!BS468)</f>
        <v>#N/A</v>
      </c>
      <c r="L466" s="26" t="e">
        <f>IF(pivå!BT468="",#N/A,pivå!BT468)</f>
        <v>#N/A</v>
      </c>
      <c r="M466" s="26">
        <f>IF(pivå!BU468="",#N/A,pivå!BU468)</f>
        <v>77.353741496598644</v>
      </c>
      <c r="O466" s="37" t="e">
        <f>IF(HLOOKUP('lt tabell'!$G$4,pivå!$BV$3:$EF$1000,'lt tabell'!$K466,FALSE)="",#N/A,HLOOKUP('lt tabell'!$G$4,pivå!$BV$3:$EF$1000,'lt tabell'!$K466,FALSE))</f>
        <v>#N/A</v>
      </c>
      <c r="P466" s="37" t="e">
        <f>IF(HLOOKUP('lt tabell'!$G$4+0.1,pivå!$BV$3:$EF$1000,'lt tabell'!$K466,FALSE)="",#N/A,HLOOKUP('lt tabell'!$G$4+0.1,pivå!$BV$3:$EF$1000,'lt tabell'!$K466,FALSE))</f>
        <v>#N/A</v>
      </c>
      <c r="Q466" s="37">
        <f>IF(HLOOKUP('lt tabell'!$G$4+0.2,pivå!$BV$3:$EF$1000,'lt tabell'!$K466,FALSE)="",#N/A,HLOOKUP('lt tabell'!$G$4+0.2,pivå!$BV$3:$EF$1000,'lt tabell'!$K466,FALSE))</f>
        <v>77.11450967610115</v>
      </c>
      <c r="S466" s="37" t="e">
        <f>IF(HLOOKUP('lt tabell'!$G$4,pivå!$EJ$3:$GT$1000,'lt tabell'!$K466,FALSE)="",#N/A,HLOOKUP('lt tabell'!$G$4,pivå!$EJ$3:$GT$1000,'lt tabell'!$K466,FALSE))</f>
        <v>#N/A</v>
      </c>
      <c r="T466" s="37" t="e">
        <f>IF(HLOOKUP('lt tabell'!$G$4+0.1,pivå!$EJ$3:$GT$1000,'lt tabell'!$K466,FALSE)="",#N/A,HLOOKUP('lt tabell'!$G$4+0.1,pivå!$EJ$3:$GT$1000,'lt tabell'!$K466,FALSE))</f>
        <v>#N/A</v>
      </c>
      <c r="U466" s="37">
        <f>IF(HLOOKUP('lt tabell'!$G$4+0.2,pivå!$EJ$3:$GT$1000,'lt tabell'!$K466,FALSE)="",#N/A,HLOOKUP('lt tabell'!$G$4+0.2,pivå!$EJ$3:$GT$1000,'lt tabell'!$K466,FALSE))</f>
        <v>83.763004035050571</v>
      </c>
    </row>
    <row r="467" spans="2:21" x14ac:dyDescent="0.25">
      <c r="B467" s="9">
        <f>pivå!B469</f>
        <v>0</v>
      </c>
      <c r="C467" s="20">
        <f>pivå!E469</f>
        <v>0</v>
      </c>
      <c r="D467" s="12">
        <f>pivå!C469</f>
        <v>0</v>
      </c>
      <c r="E467" s="12">
        <f>pivå!D469</f>
        <v>0</v>
      </c>
      <c r="F467" s="14" t="str">
        <f>pivå!G469</f>
        <v>2011</v>
      </c>
      <c r="G467" s="25" t="e">
        <f>IF(HLOOKUP('lt tabell'!$G$4,pivå!$F$3:$BS$1000,'lt tabell'!$K467,FALSE)="",#N/A,HLOOKUP('lt tabell'!$G$4,pivå!$F$3:$BS$1000,'lt tabell'!$K467,FALSE))</f>
        <v>#N/A</v>
      </c>
      <c r="H467" s="25" t="e">
        <f>IF(HLOOKUP('lt tabell'!$G$4+0.1,pivå!$F$3:$BS$1000,'lt tabell'!$K467,FALSE)="",#N/A,HLOOKUP('lt tabell'!$G$4+0.1,pivå!$F$3:$BS$1000,'lt tabell'!$K467,FALSE))</f>
        <v>#N/A</v>
      </c>
      <c r="I467" s="25">
        <f>IF(HLOOKUP('lt tabell'!$G$4+0.2,pivå!$F$3:$BS$1000,'lt tabell'!$K467,FALSE)="",#N/A,HLOOKUP('lt tabell'!$G$4+0.2,pivå!$F$3:$BS$1000,'lt tabell'!$K467,FALSE))</f>
        <v>78.111587982832617</v>
      </c>
      <c r="J467" s="25"/>
      <c r="K467" s="26" t="e">
        <f>IF(pivå!BS469="",#N/A,pivå!BS469)</f>
        <v>#N/A</v>
      </c>
      <c r="L467" s="26" t="e">
        <f>IF(pivå!BT469="",#N/A,pivå!BT469)</f>
        <v>#N/A</v>
      </c>
      <c r="M467" s="26">
        <f>IF(pivå!BU469="",#N/A,pivå!BU469)</f>
        <v>78.048780487804876</v>
      </c>
      <c r="O467" s="37" t="e">
        <f>IF(HLOOKUP('lt tabell'!$G$4,pivå!$BV$3:$EF$1000,'lt tabell'!$K467,FALSE)="",#N/A,HLOOKUP('lt tabell'!$G$4,pivå!$BV$3:$EF$1000,'lt tabell'!$K467,FALSE))</f>
        <v>#N/A</v>
      </c>
      <c r="P467" s="37" t="e">
        <f>IF(HLOOKUP('lt tabell'!$G$4+0.1,pivå!$BV$3:$EF$1000,'lt tabell'!$K467,FALSE)="",#N/A,HLOOKUP('lt tabell'!$G$4+0.1,pivå!$BV$3:$EF$1000,'lt tabell'!$K467,FALSE))</f>
        <v>#N/A</v>
      </c>
      <c r="Q467" s="37">
        <f>IF(HLOOKUP('lt tabell'!$G$4+0.2,pivå!$BV$3:$EF$1000,'lt tabell'!$K467,FALSE)="",#N/A,HLOOKUP('lt tabell'!$G$4+0.2,pivå!$BV$3:$EF$1000,'lt tabell'!$K467,FALSE))</f>
        <v>74.357296622316724</v>
      </c>
      <c r="S467" s="37" t="e">
        <f>IF(HLOOKUP('lt tabell'!$G$4,pivå!$EJ$3:$GT$1000,'lt tabell'!$K467,FALSE)="",#N/A,HLOOKUP('lt tabell'!$G$4,pivå!$EJ$3:$GT$1000,'lt tabell'!$K467,FALSE))</f>
        <v>#N/A</v>
      </c>
      <c r="T467" s="37" t="e">
        <f>IF(HLOOKUP('lt tabell'!$G$4+0.1,pivå!$EJ$3:$GT$1000,'lt tabell'!$K467,FALSE)="",#N/A,HLOOKUP('lt tabell'!$G$4+0.1,pivå!$EJ$3:$GT$1000,'lt tabell'!$K467,FALSE))</f>
        <v>#N/A</v>
      </c>
      <c r="U467" s="37">
        <f>IF(HLOOKUP('lt tabell'!$G$4+0.2,pivå!$EJ$3:$GT$1000,'lt tabell'!$K467,FALSE)="",#N/A,HLOOKUP('lt tabell'!$G$4+0.2,pivå!$EJ$3:$GT$1000,'lt tabell'!$K467,FALSE))</f>
        <v>81.86587934334851</v>
      </c>
    </row>
    <row r="468" spans="2:21" x14ac:dyDescent="0.25">
      <c r="B468" s="9">
        <f>pivå!B470</f>
        <v>0</v>
      </c>
      <c r="C468" s="20">
        <f>pivå!E470</f>
        <v>0</v>
      </c>
      <c r="D468" s="12">
        <f>pivå!C470</f>
        <v>0</v>
      </c>
      <c r="E468" s="12">
        <f>pivå!D470</f>
        <v>0</v>
      </c>
      <c r="F468" s="14">
        <f>pivå!G470</f>
        <v>0</v>
      </c>
      <c r="G468" s="25" t="e">
        <f>IF(HLOOKUP('lt tabell'!$G$4,pivå!$F$3:$BS$1000,'lt tabell'!$K468,FALSE)="",#N/A,HLOOKUP('lt tabell'!$G$4,pivå!$F$3:$BS$1000,'lt tabell'!$K468,FALSE))</f>
        <v>#N/A</v>
      </c>
      <c r="H468" s="25" t="e">
        <f>IF(HLOOKUP('lt tabell'!$G$4+0.1,pivå!$F$3:$BS$1000,'lt tabell'!$K468,FALSE)="",#N/A,HLOOKUP('lt tabell'!$G$4+0.1,pivå!$F$3:$BS$1000,'lt tabell'!$K468,FALSE))</f>
        <v>#N/A</v>
      </c>
      <c r="I468" s="25" t="e">
        <f>IF(HLOOKUP('lt tabell'!$G$4+0.2,pivå!$F$3:$BS$1000,'lt tabell'!$K468,FALSE)="",#N/A,HLOOKUP('lt tabell'!$G$4+0.2,pivå!$F$3:$BS$1000,'lt tabell'!$K468,FALSE))</f>
        <v>#N/A</v>
      </c>
      <c r="J468" s="25"/>
      <c r="K468" s="26" t="e">
        <f>IF(pivå!BS470="",#N/A,pivå!BS470)</f>
        <v>#N/A</v>
      </c>
      <c r="L468" s="26" t="e">
        <f>IF(pivå!BT470="",#N/A,pivå!BT470)</f>
        <v>#N/A</v>
      </c>
      <c r="M468" s="26" t="e">
        <f>IF(pivå!BU470="",#N/A,pivå!BU470)</f>
        <v>#N/A</v>
      </c>
      <c r="O468" s="37" t="e">
        <f>IF(HLOOKUP('lt tabell'!$G$4,pivå!$BV$3:$EF$1000,'lt tabell'!$K468,FALSE)="",#N/A,HLOOKUP('lt tabell'!$G$4,pivå!$BV$3:$EF$1000,'lt tabell'!$K468,FALSE))</f>
        <v>#N/A</v>
      </c>
      <c r="P468" s="37" t="e">
        <f>IF(HLOOKUP('lt tabell'!$G$4+0.1,pivå!$BV$3:$EF$1000,'lt tabell'!$K468,FALSE)="",#N/A,HLOOKUP('lt tabell'!$G$4+0.1,pivå!$BV$3:$EF$1000,'lt tabell'!$K468,FALSE))</f>
        <v>#N/A</v>
      </c>
      <c r="Q468" s="37" t="e">
        <f>IF(HLOOKUP('lt tabell'!$G$4+0.2,pivå!$BV$3:$EF$1000,'lt tabell'!$K468,FALSE)="",#N/A,HLOOKUP('lt tabell'!$G$4+0.2,pivå!$BV$3:$EF$1000,'lt tabell'!$K468,FALSE))</f>
        <v>#N/A</v>
      </c>
      <c r="S468" s="37" t="e">
        <f>IF(HLOOKUP('lt tabell'!$G$4,pivå!$EJ$3:$GT$1000,'lt tabell'!$K468,FALSE)="",#N/A,HLOOKUP('lt tabell'!$G$4,pivå!$EJ$3:$GT$1000,'lt tabell'!$K468,FALSE))</f>
        <v>#N/A</v>
      </c>
      <c r="T468" s="37" t="e">
        <f>IF(HLOOKUP('lt tabell'!$G$4+0.1,pivå!$EJ$3:$GT$1000,'lt tabell'!$K468,FALSE)="",#N/A,HLOOKUP('lt tabell'!$G$4+0.1,pivå!$EJ$3:$GT$1000,'lt tabell'!$K468,FALSE))</f>
        <v>#N/A</v>
      </c>
      <c r="U468" s="37" t="e">
        <f>IF(HLOOKUP('lt tabell'!$G$4+0.2,pivå!$EJ$3:$GT$1000,'lt tabell'!$K468,FALSE)="",#N/A,HLOOKUP('lt tabell'!$G$4+0.2,pivå!$EJ$3:$GT$1000,'lt tabell'!$K468,FALSE))</f>
        <v>#N/A</v>
      </c>
    </row>
    <row r="469" spans="2:21" x14ac:dyDescent="0.25">
      <c r="B469" s="9">
        <f>pivå!B471</f>
        <v>148</v>
      </c>
      <c r="C469" s="20" t="str">
        <f>pivå!E471</f>
        <v>Miniinvasivt borttagande av gallblåsa</v>
      </c>
      <c r="D469" s="12" t="str">
        <f>pivå!C471</f>
        <v>GallRiks - Svenskt kvalitetsregister för gallstenskirurgi</v>
      </c>
      <c r="E469" s="12" t="str">
        <f>pivå!D471</f>
        <v>Procent</v>
      </c>
      <c r="F469" s="14" t="str">
        <f>pivå!G471</f>
        <v>2008</v>
      </c>
      <c r="G469" s="25">
        <f>IF(HLOOKUP('lt tabell'!$G$4,pivå!$F$3:$BS$1000,'lt tabell'!$K469,FALSE)="",#N/A,HLOOKUP('lt tabell'!$G$4,pivå!$F$3:$BS$1000,'lt tabell'!$K469,FALSE))</f>
        <v>82.91</v>
      </c>
      <c r="H469" s="25">
        <f>IF(HLOOKUP('lt tabell'!$G$4+0.1,pivå!$F$3:$BS$1000,'lt tabell'!$K469,FALSE)="",#N/A,HLOOKUP('lt tabell'!$G$4+0.1,pivå!$F$3:$BS$1000,'lt tabell'!$K469,FALSE))</f>
        <v>76.64</v>
      </c>
      <c r="I469" s="25">
        <f>IF(HLOOKUP('lt tabell'!$G$4+0.2,pivå!$F$3:$BS$1000,'lt tabell'!$K469,FALSE)="",#N/A,HLOOKUP('lt tabell'!$G$4+0.2,pivå!$F$3:$BS$1000,'lt tabell'!$K469,FALSE))</f>
        <v>80.59</v>
      </c>
      <c r="J469" s="25"/>
      <c r="K469" s="26">
        <f>IF(pivå!BS471="",#N/A,pivå!BS471)</f>
        <v>85.08</v>
      </c>
      <c r="L469" s="26">
        <f>IF(pivå!BT471="",#N/A,pivå!BT471)</f>
        <v>72.739999999999995</v>
      </c>
      <c r="M469" s="26">
        <f>IF(pivå!BU471="",#N/A,pivå!BU471)</f>
        <v>81.02</v>
      </c>
      <c r="O469" s="37">
        <f>IF(HLOOKUP('lt tabell'!$G$4,pivå!$BV$3:$EF$1000,'lt tabell'!$K469,FALSE)="",#N/A,HLOOKUP('lt tabell'!$G$4,pivå!$BV$3:$EF$1000,'lt tabell'!$K469,FALSE))</f>
        <v>78.05</v>
      </c>
      <c r="P469" s="37">
        <f>IF(HLOOKUP('lt tabell'!$G$4+0.1,pivå!$BV$3:$EF$1000,'lt tabell'!$K469,FALSE)="",#N/A,HLOOKUP('lt tabell'!$G$4+0.1,pivå!$BV$3:$EF$1000,'lt tabell'!$K469,FALSE))</f>
        <v>69.47</v>
      </c>
      <c r="Q469" s="37">
        <f>IF(HLOOKUP('lt tabell'!$G$4+0.2,pivå!$BV$3:$EF$1000,'lt tabell'!$K469,FALSE)="",#N/A,HLOOKUP('lt tabell'!$G$4+0.2,pivå!$BV$3:$EF$1000,'lt tabell'!$K469,FALSE))</f>
        <v>76.55</v>
      </c>
      <c r="S469" s="37">
        <f>IF(HLOOKUP('lt tabell'!$G$4,pivå!$EJ$3:$GT$1000,'lt tabell'!$K469,FALSE)="",#N/A,HLOOKUP('lt tabell'!$G$4,pivå!$EJ$3:$GT$1000,'lt tabell'!$K469,FALSE))</f>
        <v>87.76</v>
      </c>
      <c r="T469" s="37">
        <f>IF(HLOOKUP('lt tabell'!$G$4+0.1,pivå!$EJ$3:$GT$1000,'lt tabell'!$K469,FALSE)="",#N/A,HLOOKUP('lt tabell'!$G$4+0.1,pivå!$EJ$3:$GT$1000,'lt tabell'!$K469,FALSE))</f>
        <v>83.82</v>
      </c>
      <c r="U469" s="37">
        <f>IF(HLOOKUP('lt tabell'!$G$4+0.2,pivå!$EJ$3:$GT$1000,'lt tabell'!$K469,FALSE)="",#N/A,HLOOKUP('lt tabell'!$G$4+0.2,pivå!$EJ$3:$GT$1000,'lt tabell'!$K469,FALSE))</f>
        <v>84.64</v>
      </c>
    </row>
    <row r="470" spans="2:21" x14ac:dyDescent="0.25">
      <c r="B470" s="9">
        <f>pivå!B472</f>
        <v>0</v>
      </c>
      <c r="C470" s="20">
        <f>pivå!E472</f>
        <v>0</v>
      </c>
      <c r="D470" s="12">
        <f>pivå!C472</f>
        <v>0</v>
      </c>
      <c r="E470" s="12">
        <f>pivå!D472</f>
        <v>0</v>
      </c>
      <c r="F470" s="14" t="str">
        <f>pivå!G472</f>
        <v>2009</v>
      </c>
      <c r="G470" s="25">
        <f>IF(HLOOKUP('lt tabell'!$G$4,pivå!$F$3:$BS$1000,'lt tabell'!$K470,FALSE)="",#N/A,HLOOKUP('lt tabell'!$G$4,pivå!$F$3:$BS$1000,'lt tabell'!$K470,FALSE))</f>
        <v>85.87</v>
      </c>
      <c r="H470" s="25">
        <f>IF(HLOOKUP('lt tabell'!$G$4+0.1,pivå!$F$3:$BS$1000,'lt tabell'!$K470,FALSE)="",#N/A,HLOOKUP('lt tabell'!$G$4+0.1,pivå!$F$3:$BS$1000,'lt tabell'!$K470,FALSE))</f>
        <v>76.58</v>
      </c>
      <c r="I470" s="25">
        <f>IF(HLOOKUP('lt tabell'!$G$4+0.2,pivå!$F$3:$BS$1000,'lt tabell'!$K470,FALSE)="",#N/A,HLOOKUP('lt tabell'!$G$4+0.2,pivå!$F$3:$BS$1000,'lt tabell'!$K470,FALSE))</f>
        <v>82.54</v>
      </c>
      <c r="J470" s="25"/>
      <c r="K470" s="26">
        <f>IF(pivå!BS472="",#N/A,pivå!BS472)</f>
        <v>88.11</v>
      </c>
      <c r="L470" s="26">
        <f>IF(pivå!BT472="",#N/A,pivå!BT472)</f>
        <v>75.33</v>
      </c>
      <c r="M470" s="26">
        <f>IF(pivå!BU472="",#N/A,pivå!BU472)</f>
        <v>83.88</v>
      </c>
      <c r="O470" s="37">
        <f>IF(HLOOKUP('lt tabell'!$G$4,pivå!$BV$3:$EF$1000,'lt tabell'!$K470,FALSE)="",#N/A,HLOOKUP('lt tabell'!$G$4,pivå!$BV$3:$EF$1000,'lt tabell'!$K470,FALSE))</f>
        <v>81.78</v>
      </c>
      <c r="P470" s="37">
        <f>IF(HLOOKUP('lt tabell'!$G$4+0.1,pivå!$BV$3:$EF$1000,'lt tabell'!$K470,FALSE)="",#N/A,HLOOKUP('lt tabell'!$G$4+0.1,pivå!$BV$3:$EF$1000,'lt tabell'!$K470,FALSE))</f>
        <v>69.91</v>
      </c>
      <c r="Q470" s="37">
        <f>IF(HLOOKUP('lt tabell'!$G$4+0.2,pivå!$BV$3:$EF$1000,'lt tabell'!$K470,FALSE)="",#N/A,HLOOKUP('lt tabell'!$G$4+0.2,pivå!$BV$3:$EF$1000,'lt tabell'!$K470,FALSE))</f>
        <v>78.98</v>
      </c>
      <c r="S470" s="37">
        <f>IF(HLOOKUP('lt tabell'!$G$4,pivå!$EJ$3:$GT$1000,'lt tabell'!$K470,FALSE)="",#N/A,HLOOKUP('lt tabell'!$G$4,pivå!$EJ$3:$GT$1000,'lt tabell'!$K470,FALSE))</f>
        <v>89.95</v>
      </c>
      <c r="T470" s="37">
        <f>IF(HLOOKUP('lt tabell'!$G$4+0.1,pivå!$EJ$3:$GT$1000,'lt tabell'!$K470,FALSE)="",#N/A,HLOOKUP('lt tabell'!$G$4+0.1,pivå!$EJ$3:$GT$1000,'lt tabell'!$K470,FALSE))</f>
        <v>83.26</v>
      </c>
      <c r="U470" s="37">
        <f>IF(HLOOKUP('lt tabell'!$G$4+0.2,pivå!$EJ$3:$GT$1000,'lt tabell'!$K470,FALSE)="",#N/A,HLOOKUP('lt tabell'!$G$4+0.2,pivå!$EJ$3:$GT$1000,'lt tabell'!$K470,FALSE))</f>
        <v>86.1</v>
      </c>
    </row>
    <row r="471" spans="2:21" x14ac:dyDescent="0.25">
      <c r="B471" s="9">
        <f>pivå!B473</f>
        <v>0</v>
      </c>
      <c r="C471" s="20">
        <f>pivå!E473</f>
        <v>0</v>
      </c>
      <c r="D471" s="12">
        <f>pivå!C473</f>
        <v>0</v>
      </c>
      <c r="E471" s="12">
        <f>pivå!D473</f>
        <v>0</v>
      </c>
      <c r="F471" s="14" t="str">
        <f>pivå!G473</f>
        <v>2010</v>
      </c>
      <c r="G471" s="25">
        <f>IF(HLOOKUP('lt tabell'!$G$4,pivå!$F$3:$BS$1000,'lt tabell'!$K471,FALSE)="",#N/A,HLOOKUP('lt tabell'!$G$4,pivå!$F$3:$BS$1000,'lt tabell'!$K471,FALSE))</f>
        <v>90.7</v>
      </c>
      <c r="H471" s="25">
        <f>IF(HLOOKUP('lt tabell'!$G$4+0.1,pivå!$F$3:$BS$1000,'lt tabell'!$K471,FALSE)="",#N/A,HLOOKUP('lt tabell'!$G$4+0.1,pivå!$F$3:$BS$1000,'lt tabell'!$K471,FALSE))</f>
        <v>80.72</v>
      </c>
      <c r="I471" s="25">
        <f>IF(HLOOKUP('lt tabell'!$G$4+0.2,pivå!$F$3:$BS$1000,'lt tabell'!$K471,FALSE)="",#N/A,HLOOKUP('lt tabell'!$G$4+0.2,pivå!$F$3:$BS$1000,'lt tabell'!$K471,FALSE))</f>
        <v>87.15</v>
      </c>
      <c r="J471" s="25"/>
      <c r="K471" s="26">
        <f>IF(pivå!BS473="",#N/A,pivå!BS473)</f>
        <v>88.83</v>
      </c>
      <c r="L471" s="26">
        <f>IF(pivå!BT473="",#N/A,pivå!BT473)</f>
        <v>78.290000000000006</v>
      </c>
      <c r="M471" s="26">
        <f>IF(pivå!BU473="",#N/A,pivå!BU473)</f>
        <v>85.38</v>
      </c>
      <c r="O471" s="37">
        <f>IF(HLOOKUP('lt tabell'!$G$4,pivå!$BV$3:$EF$1000,'lt tabell'!$K471,FALSE)="",#N/A,HLOOKUP('lt tabell'!$G$4,pivå!$BV$3:$EF$1000,'lt tabell'!$K471,FALSE))</f>
        <v>87.4</v>
      </c>
      <c r="P471" s="37">
        <f>IF(HLOOKUP('lt tabell'!$G$4+0.1,pivå!$BV$3:$EF$1000,'lt tabell'!$K471,FALSE)="",#N/A,HLOOKUP('lt tabell'!$G$4+0.1,pivå!$BV$3:$EF$1000,'lt tabell'!$K471,FALSE))</f>
        <v>74.66</v>
      </c>
      <c r="Q471" s="37">
        <f>IF(HLOOKUP('lt tabell'!$G$4+0.2,pivå!$BV$3:$EF$1000,'lt tabell'!$K471,FALSE)="",#N/A,HLOOKUP('lt tabell'!$G$4+0.2,pivå!$BV$3:$EF$1000,'lt tabell'!$K471,FALSE))</f>
        <v>84.11</v>
      </c>
      <c r="S471" s="37">
        <f>IF(HLOOKUP('lt tabell'!$G$4,pivå!$EJ$3:$GT$1000,'lt tabell'!$K471,FALSE)="",#N/A,HLOOKUP('lt tabell'!$G$4,pivå!$EJ$3:$GT$1000,'lt tabell'!$K471,FALSE))</f>
        <v>94</v>
      </c>
      <c r="T471" s="37">
        <f>IF(HLOOKUP('lt tabell'!$G$4+0.1,pivå!$EJ$3:$GT$1000,'lt tabell'!$K471,FALSE)="",#N/A,HLOOKUP('lt tabell'!$G$4+0.1,pivå!$EJ$3:$GT$1000,'lt tabell'!$K471,FALSE))</f>
        <v>86.79</v>
      </c>
      <c r="U471" s="37">
        <f>IF(HLOOKUP('lt tabell'!$G$4+0.2,pivå!$EJ$3:$GT$1000,'lt tabell'!$K471,FALSE)="",#N/A,HLOOKUP('lt tabell'!$G$4+0.2,pivå!$EJ$3:$GT$1000,'lt tabell'!$K471,FALSE))</f>
        <v>90.2</v>
      </c>
    </row>
    <row r="472" spans="2:21" x14ac:dyDescent="0.25">
      <c r="B472" s="9">
        <f>pivå!B474</f>
        <v>0</v>
      </c>
      <c r="C472" s="20">
        <f>pivå!E474</f>
        <v>0</v>
      </c>
      <c r="D472" s="12">
        <f>pivå!C474</f>
        <v>0</v>
      </c>
      <c r="E472" s="12">
        <f>pivå!D474</f>
        <v>0</v>
      </c>
      <c r="F472" s="14" t="str">
        <f>pivå!G474</f>
        <v>2011</v>
      </c>
      <c r="G472" s="25">
        <f>IF(HLOOKUP('lt tabell'!$G$4,pivå!$F$3:$BS$1000,'lt tabell'!$K472,FALSE)="",#N/A,HLOOKUP('lt tabell'!$G$4,pivå!$F$3:$BS$1000,'lt tabell'!$K472,FALSE))</f>
        <v>86.97</v>
      </c>
      <c r="H472" s="25">
        <f>IF(HLOOKUP('lt tabell'!$G$4+0.1,pivå!$F$3:$BS$1000,'lt tabell'!$K472,FALSE)="",#N/A,HLOOKUP('lt tabell'!$G$4+0.1,pivå!$F$3:$BS$1000,'lt tabell'!$K472,FALSE))</f>
        <v>77.08</v>
      </c>
      <c r="I472" s="25">
        <f>IF(HLOOKUP('lt tabell'!$G$4+0.2,pivå!$F$3:$BS$1000,'lt tabell'!$K472,FALSE)="",#N/A,HLOOKUP('lt tabell'!$G$4+0.2,pivå!$F$3:$BS$1000,'lt tabell'!$K472,FALSE))</f>
        <v>83.25</v>
      </c>
      <c r="J472" s="25"/>
      <c r="K472" s="26">
        <f>IF(pivå!BS474="",#N/A,pivå!BS474)</f>
        <v>89.74</v>
      </c>
      <c r="L472" s="26">
        <f>IF(pivå!BT474="",#N/A,pivå!BT474)</f>
        <v>79.760000000000005</v>
      </c>
      <c r="M472" s="26">
        <f>IF(pivå!BU474="",#N/A,pivå!BU474)</f>
        <v>86.45</v>
      </c>
      <c r="O472" s="37">
        <f>IF(HLOOKUP('lt tabell'!$G$4,pivå!$BV$3:$EF$1000,'lt tabell'!$K472,FALSE)="",#N/A,HLOOKUP('lt tabell'!$G$4,pivå!$BV$3:$EF$1000,'lt tabell'!$K472,FALSE))</f>
        <v>82.67</v>
      </c>
      <c r="P472" s="37">
        <f>IF(HLOOKUP('lt tabell'!$G$4+0.1,pivå!$BV$3:$EF$1000,'lt tabell'!$K472,FALSE)="",#N/A,HLOOKUP('lt tabell'!$G$4+0.1,pivå!$BV$3:$EF$1000,'lt tabell'!$K472,FALSE))</f>
        <v>70.14</v>
      </c>
      <c r="Q472" s="37">
        <f>IF(HLOOKUP('lt tabell'!$G$4+0.2,pivå!$BV$3:$EF$1000,'lt tabell'!$K472,FALSE)="",#N/A,HLOOKUP('lt tabell'!$G$4+0.2,pivå!$BV$3:$EF$1000,'lt tabell'!$K472,FALSE))</f>
        <v>79.48</v>
      </c>
      <c r="S472" s="37">
        <f>IF(HLOOKUP('lt tabell'!$G$4,pivå!$EJ$3:$GT$1000,'lt tabell'!$K472,FALSE)="",#N/A,HLOOKUP('lt tabell'!$G$4,pivå!$EJ$3:$GT$1000,'lt tabell'!$K472,FALSE))</f>
        <v>91.28</v>
      </c>
      <c r="T472" s="37">
        <f>IF(HLOOKUP('lt tabell'!$G$4+0.1,pivå!$EJ$3:$GT$1000,'lt tabell'!$K472,FALSE)="",#N/A,HLOOKUP('lt tabell'!$G$4+0.1,pivå!$EJ$3:$GT$1000,'lt tabell'!$K472,FALSE))</f>
        <v>84.03</v>
      </c>
      <c r="U472" s="37">
        <f>IF(HLOOKUP('lt tabell'!$G$4+0.2,pivå!$EJ$3:$GT$1000,'lt tabell'!$K472,FALSE)="",#N/A,HLOOKUP('lt tabell'!$G$4+0.2,pivå!$EJ$3:$GT$1000,'lt tabell'!$K472,FALSE))</f>
        <v>87.01</v>
      </c>
    </row>
    <row r="473" spans="2:21" x14ac:dyDescent="0.25">
      <c r="B473" s="9">
        <f>pivå!B475</f>
        <v>0</v>
      </c>
      <c r="C473" s="20">
        <f>pivå!E475</f>
        <v>0</v>
      </c>
      <c r="D473" s="12">
        <f>pivå!C475</f>
        <v>0</v>
      </c>
      <c r="E473" s="12">
        <f>pivå!D475</f>
        <v>0</v>
      </c>
      <c r="F473" s="14">
        <f>pivå!G475</f>
        <v>0</v>
      </c>
      <c r="G473" s="25" t="e">
        <f>IF(HLOOKUP('lt tabell'!$G$4,pivå!$F$3:$BS$1000,'lt tabell'!$K473,FALSE)="",#N/A,HLOOKUP('lt tabell'!$G$4,pivå!$F$3:$BS$1000,'lt tabell'!$K473,FALSE))</f>
        <v>#N/A</v>
      </c>
      <c r="H473" s="25" t="e">
        <f>IF(HLOOKUP('lt tabell'!$G$4+0.1,pivå!$F$3:$BS$1000,'lt tabell'!$K473,FALSE)="",#N/A,HLOOKUP('lt tabell'!$G$4+0.1,pivå!$F$3:$BS$1000,'lt tabell'!$K473,FALSE))</f>
        <v>#N/A</v>
      </c>
      <c r="I473" s="25" t="e">
        <f>IF(HLOOKUP('lt tabell'!$G$4+0.2,pivå!$F$3:$BS$1000,'lt tabell'!$K473,FALSE)="",#N/A,HLOOKUP('lt tabell'!$G$4+0.2,pivå!$F$3:$BS$1000,'lt tabell'!$K473,FALSE))</f>
        <v>#N/A</v>
      </c>
      <c r="J473" s="25"/>
      <c r="K473" s="26" t="e">
        <f>IF(pivå!BS475="",#N/A,pivå!BS475)</f>
        <v>#N/A</v>
      </c>
      <c r="L473" s="26" t="e">
        <f>IF(pivå!BT475="",#N/A,pivå!BT475)</f>
        <v>#N/A</v>
      </c>
      <c r="M473" s="26" t="e">
        <f>IF(pivå!BU475="",#N/A,pivå!BU475)</f>
        <v>#N/A</v>
      </c>
      <c r="O473" s="37" t="e">
        <f>IF(HLOOKUP('lt tabell'!$G$4,pivå!$BV$3:$EF$1000,'lt tabell'!$K473,FALSE)="",#N/A,HLOOKUP('lt tabell'!$G$4,pivå!$BV$3:$EF$1000,'lt tabell'!$K473,FALSE))</f>
        <v>#N/A</v>
      </c>
      <c r="P473" s="37" t="e">
        <f>IF(HLOOKUP('lt tabell'!$G$4+0.1,pivå!$BV$3:$EF$1000,'lt tabell'!$K473,FALSE)="",#N/A,HLOOKUP('lt tabell'!$G$4+0.1,pivå!$BV$3:$EF$1000,'lt tabell'!$K473,FALSE))</f>
        <v>#N/A</v>
      </c>
      <c r="Q473" s="37" t="e">
        <f>IF(HLOOKUP('lt tabell'!$G$4+0.2,pivå!$BV$3:$EF$1000,'lt tabell'!$K473,FALSE)="",#N/A,HLOOKUP('lt tabell'!$G$4+0.2,pivå!$BV$3:$EF$1000,'lt tabell'!$K473,FALSE))</f>
        <v>#N/A</v>
      </c>
      <c r="S473" s="37" t="e">
        <f>IF(HLOOKUP('lt tabell'!$G$4,pivå!$EJ$3:$GT$1000,'lt tabell'!$K473,FALSE)="",#N/A,HLOOKUP('lt tabell'!$G$4,pivå!$EJ$3:$GT$1000,'lt tabell'!$K473,FALSE))</f>
        <v>#N/A</v>
      </c>
      <c r="T473" s="37" t="e">
        <f>IF(HLOOKUP('lt tabell'!$G$4+0.1,pivå!$EJ$3:$GT$1000,'lt tabell'!$K473,FALSE)="",#N/A,HLOOKUP('lt tabell'!$G$4+0.1,pivå!$EJ$3:$GT$1000,'lt tabell'!$K473,FALSE))</f>
        <v>#N/A</v>
      </c>
      <c r="U473" s="37" t="e">
        <f>IF(HLOOKUP('lt tabell'!$G$4+0.2,pivå!$EJ$3:$GT$1000,'lt tabell'!$K473,FALSE)="",#N/A,HLOOKUP('lt tabell'!$G$4+0.2,pivå!$EJ$3:$GT$1000,'lt tabell'!$K473,FALSE))</f>
        <v>#N/A</v>
      </c>
    </row>
    <row r="474" spans="2:21" x14ac:dyDescent="0.25">
      <c r="B474" s="9">
        <f>pivå!B476</f>
        <v>149</v>
      </c>
      <c r="C474" s="20" t="str">
        <f>pivå!E476</f>
        <v>Kirurgiska komplikationer efter borttagande av gallblåsa</v>
      </c>
      <c r="D474" s="12" t="str">
        <f>pivå!C476</f>
        <v>GallRiks - Svenskt kvalitetsregister för gallstenskirurgi</v>
      </c>
      <c r="E474" s="12" t="str">
        <f>pivå!D476</f>
        <v>Procent</v>
      </c>
      <c r="F474" s="14" t="str">
        <f>pivå!G476</f>
        <v>2008</v>
      </c>
      <c r="G474" s="25">
        <f>IF(HLOOKUP('lt tabell'!$G$4,pivå!$F$3:$BS$1000,'lt tabell'!$K474,FALSE)="",#N/A,HLOOKUP('lt tabell'!$G$4,pivå!$F$3:$BS$1000,'lt tabell'!$K474,FALSE))</f>
        <v>5.56</v>
      </c>
      <c r="H474" s="25">
        <f>IF(HLOOKUP('lt tabell'!$G$4+0.1,pivå!$F$3:$BS$1000,'lt tabell'!$K474,FALSE)="",#N/A,HLOOKUP('lt tabell'!$G$4+0.1,pivå!$F$3:$BS$1000,'lt tabell'!$K474,FALSE))</f>
        <v>5.84</v>
      </c>
      <c r="I474" s="25">
        <f>IF(HLOOKUP('lt tabell'!$G$4+0.2,pivå!$F$3:$BS$1000,'lt tabell'!$K474,FALSE)="",#N/A,HLOOKUP('lt tabell'!$G$4+0.2,pivå!$F$3:$BS$1000,'lt tabell'!$K474,FALSE))</f>
        <v>5.66</v>
      </c>
      <c r="J474" s="25"/>
      <c r="K474" s="26">
        <f>IF(pivå!BS476="",#N/A,pivå!BS476)</f>
        <v>4.74</v>
      </c>
      <c r="L474" s="26">
        <f>IF(pivå!BT476="",#N/A,pivå!BT476)</f>
        <v>6.84</v>
      </c>
      <c r="M474" s="26">
        <f>IF(pivå!BU476="",#N/A,pivå!BU476)</f>
        <v>5.43</v>
      </c>
      <c r="O474" s="37">
        <f>IF(HLOOKUP('lt tabell'!$G$4,pivå!$BV$3:$EF$1000,'lt tabell'!$K474,FALSE)="",#N/A,HLOOKUP('lt tabell'!$G$4,pivå!$BV$3:$EF$1000,'lt tabell'!$K474,FALSE))</f>
        <v>2.6</v>
      </c>
      <c r="P474" s="37">
        <f>IF(HLOOKUP('lt tabell'!$G$4+0.1,pivå!$BV$3:$EF$1000,'lt tabell'!$K474,FALSE)="",#N/A,HLOOKUP('lt tabell'!$G$4+0.1,pivå!$BV$3:$EF$1000,'lt tabell'!$K474,FALSE))</f>
        <v>1.86</v>
      </c>
      <c r="Q474" s="37">
        <f>IF(HLOOKUP('lt tabell'!$G$4+0.2,pivå!$BV$3:$EF$1000,'lt tabell'!$K474,FALSE)="",#N/A,HLOOKUP('lt tabell'!$G$4+0.2,pivå!$BV$3:$EF$1000,'lt tabell'!$K474,FALSE))</f>
        <v>3.3</v>
      </c>
      <c r="S474" s="37">
        <f>IF(HLOOKUP('lt tabell'!$G$4,pivå!$EJ$3:$GT$1000,'lt tabell'!$K474,FALSE)="",#N/A,HLOOKUP('lt tabell'!$G$4,pivå!$EJ$3:$GT$1000,'lt tabell'!$K474,FALSE))</f>
        <v>8.51</v>
      </c>
      <c r="T474" s="37">
        <f>IF(HLOOKUP('lt tabell'!$G$4+0.1,pivå!$EJ$3:$GT$1000,'lt tabell'!$K474,FALSE)="",#N/A,HLOOKUP('lt tabell'!$G$4+0.1,pivå!$EJ$3:$GT$1000,'lt tabell'!$K474,FALSE))</f>
        <v>9.82</v>
      </c>
      <c r="U474" s="37">
        <f>IF(HLOOKUP('lt tabell'!$G$4+0.2,pivå!$EJ$3:$GT$1000,'lt tabell'!$K474,FALSE)="",#N/A,HLOOKUP('lt tabell'!$G$4+0.2,pivå!$EJ$3:$GT$1000,'lt tabell'!$K474,FALSE))</f>
        <v>8.02</v>
      </c>
    </row>
    <row r="475" spans="2:21" x14ac:dyDescent="0.25">
      <c r="B475" s="9">
        <f>pivå!B477</f>
        <v>0</v>
      </c>
      <c r="C475" s="20">
        <f>pivå!E477</f>
        <v>0</v>
      </c>
      <c r="D475" s="12">
        <f>pivå!C477</f>
        <v>0</v>
      </c>
      <c r="E475" s="12">
        <f>pivå!D477</f>
        <v>0</v>
      </c>
      <c r="F475" s="14" t="str">
        <f>pivå!G477</f>
        <v>2009</v>
      </c>
      <c r="G475" s="25">
        <f>IF(HLOOKUP('lt tabell'!$G$4,pivå!$F$3:$BS$1000,'lt tabell'!$K475,FALSE)="",#N/A,HLOOKUP('lt tabell'!$G$4,pivå!$F$3:$BS$1000,'lt tabell'!$K475,FALSE))</f>
        <v>2.83</v>
      </c>
      <c r="H475" s="25">
        <f>IF(HLOOKUP('lt tabell'!$G$4+0.1,pivå!$F$3:$BS$1000,'lt tabell'!$K475,FALSE)="",#N/A,HLOOKUP('lt tabell'!$G$4+0.1,pivå!$F$3:$BS$1000,'lt tabell'!$K475,FALSE))</f>
        <v>3.8</v>
      </c>
      <c r="I475" s="25">
        <f>IF(HLOOKUP('lt tabell'!$G$4+0.2,pivå!$F$3:$BS$1000,'lt tabell'!$K475,FALSE)="",#N/A,HLOOKUP('lt tabell'!$G$4+0.2,pivå!$F$3:$BS$1000,'lt tabell'!$K475,FALSE))</f>
        <v>3.17</v>
      </c>
      <c r="J475" s="25"/>
      <c r="K475" s="26">
        <f>IF(pivå!BS477="",#N/A,pivå!BS477)</f>
        <v>4.7300000000000004</v>
      </c>
      <c r="L475" s="26">
        <f>IF(pivå!BT477="",#N/A,pivå!BT477)</f>
        <v>7.06</v>
      </c>
      <c r="M475" s="26">
        <f>IF(pivå!BU477="",#N/A,pivå!BU477)</f>
        <v>5.5</v>
      </c>
      <c r="O475" s="37">
        <f>IF(HLOOKUP('lt tabell'!$G$4,pivå!$BV$3:$EF$1000,'lt tabell'!$K475,FALSE)="",#N/A,HLOOKUP('lt tabell'!$G$4,pivå!$BV$3:$EF$1000,'lt tabell'!$K475,FALSE))</f>
        <v>0.88</v>
      </c>
      <c r="P475" s="37">
        <f>IF(HLOOKUP('lt tabell'!$G$4+0.1,pivå!$BV$3:$EF$1000,'lt tabell'!$K475,FALSE)="",#N/A,HLOOKUP('lt tabell'!$G$4+0.1,pivå!$BV$3:$EF$1000,'lt tabell'!$K475,FALSE))</f>
        <v>0.78</v>
      </c>
      <c r="Q475" s="37">
        <f>IF(HLOOKUP('lt tabell'!$G$4+0.2,pivå!$BV$3:$EF$1000,'lt tabell'!$K475,FALSE)="",#N/A,HLOOKUP('lt tabell'!$G$4+0.2,pivå!$BV$3:$EF$1000,'lt tabell'!$K475,FALSE))</f>
        <v>1.53</v>
      </c>
      <c r="S475" s="37">
        <f>IF(HLOOKUP('lt tabell'!$G$4,pivå!$EJ$3:$GT$1000,'lt tabell'!$K475,FALSE)="",#N/A,HLOOKUP('lt tabell'!$G$4,pivå!$EJ$3:$GT$1000,'lt tabell'!$K475,FALSE))</f>
        <v>4.7699999999999996</v>
      </c>
      <c r="T475" s="37">
        <f>IF(HLOOKUP('lt tabell'!$G$4+0.1,pivå!$EJ$3:$GT$1000,'lt tabell'!$K475,FALSE)="",#N/A,HLOOKUP('lt tabell'!$G$4+0.1,pivå!$EJ$3:$GT$1000,'lt tabell'!$K475,FALSE))</f>
        <v>6.81</v>
      </c>
      <c r="U475" s="37">
        <f>IF(HLOOKUP('lt tabell'!$G$4+0.2,pivå!$EJ$3:$GT$1000,'lt tabell'!$K475,FALSE)="",#N/A,HLOOKUP('lt tabell'!$G$4+0.2,pivå!$EJ$3:$GT$1000,'lt tabell'!$K475,FALSE))</f>
        <v>4.82</v>
      </c>
    </row>
    <row r="476" spans="2:21" x14ac:dyDescent="0.25">
      <c r="B476" s="9">
        <f>pivå!B478</f>
        <v>0</v>
      </c>
      <c r="C476" s="20">
        <f>pivå!E478</f>
        <v>0</v>
      </c>
      <c r="D476" s="12">
        <f>pivå!C478</f>
        <v>0</v>
      </c>
      <c r="E476" s="12">
        <f>pivå!D478</f>
        <v>0</v>
      </c>
      <c r="F476" s="14" t="str">
        <f>pivå!G478</f>
        <v>2010</v>
      </c>
      <c r="G476" s="25">
        <f>IF(HLOOKUP('lt tabell'!$G$4,pivå!$F$3:$BS$1000,'lt tabell'!$K476,FALSE)="",#N/A,HLOOKUP('lt tabell'!$G$4,pivå!$F$3:$BS$1000,'lt tabell'!$K476,FALSE))</f>
        <v>2.99</v>
      </c>
      <c r="H476" s="25">
        <f>IF(HLOOKUP('lt tabell'!$G$4+0.1,pivå!$F$3:$BS$1000,'lt tabell'!$K476,FALSE)="",#N/A,HLOOKUP('lt tabell'!$G$4+0.1,pivå!$F$3:$BS$1000,'lt tabell'!$K476,FALSE))</f>
        <v>6.02</v>
      </c>
      <c r="I476" s="25">
        <f>IF(HLOOKUP('lt tabell'!$G$4+0.2,pivå!$F$3:$BS$1000,'lt tabell'!$K476,FALSE)="",#N/A,HLOOKUP('lt tabell'!$G$4+0.2,pivå!$F$3:$BS$1000,'lt tabell'!$K476,FALSE))</f>
        <v>4.07</v>
      </c>
      <c r="J476" s="25"/>
      <c r="K476" s="26">
        <f>IF(pivå!BS478="",#N/A,pivå!BS478)</f>
        <v>4.6500000000000004</v>
      </c>
      <c r="L476" s="26">
        <f>IF(pivå!BT478="",#N/A,pivå!BT478)</f>
        <v>6.36</v>
      </c>
      <c r="M476" s="26">
        <f>IF(pivå!BU478="",#N/A,pivå!BU478)</f>
        <v>5.21</v>
      </c>
      <c r="O476" s="37">
        <f>IF(HLOOKUP('lt tabell'!$G$4,pivå!$BV$3:$EF$1000,'lt tabell'!$K476,FALSE)="",#N/A,HLOOKUP('lt tabell'!$G$4,pivå!$BV$3:$EF$1000,'lt tabell'!$K476,FALSE))</f>
        <v>1.05</v>
      </c>
      <c r="P476" s="37">
        <f>IF(HLOOKUP('lt tabell'!$G$4+0.1,pivå!$BV$3:$EF$1000,'lt tabell'!$K476,FALSE)="",#N/A,HLOOKUP('lt tabell'!$G$4+0.1,pivå!$BV$3:$EF$1000,'lt tabell'!$K476,FALSE))</f>
        <v>2.37</v>
      </c>
      <c r="Q476" s="37">
        <f>IF(HLOOKUP('lt tabell'!$G$4+0.2,pivå!$BV$3:$EF$1000,'lt tabell'!$K476,FALSE)="",#N/A,HLOOKUP('lt tabell'!$G$4+0.2,pivå!$BV$3:$EF$1000,'lt tabell'!$K476,FALSE))</f>
        <v>2.27</v>
      </c>
      <c r="S476" s="37">
        <f>IF(HLOOKUP('lt tabell'!$G$4,pivå!$EJ$3:$GT$1000,'lt tabell'!$K476,FALSE)="",#N/A,HLOOKUP('lt tabell'!$G$4,pivå!$EJ$3:$GT$1000,'lt tabell'!$K476,FALSE))</f>
        <v>4.93</v>
      </c>
      <c r="T476" s="37">
        <f>IF(HLOOKUP('lt tabell'!$G$4+0.1,pivå!$EJ$3:$GT$1000,'lt tabell'!$K476,FALSE)="",#N/A,HLOOKUP('lt tabell'!$G$4+0.1,pivå!$EJ$3:$GT$1000,'lt tabell'!$K476,FALSE))</f>
        <v>9.68</v>
      </c>
      <c r="U476" s="37">
        <f>IF(HLOOKUP('lt tabell'!$G$4+0.2,pivå!$EJ$3:$GT$1000,'lt tabell'!$K476,FALSE)="",#N/A,HLOOKUP('lt tabell'!$G$4+0.2,pivå!$EJ$3:$GT$1000,'lt tabell'!$K476,FALSE))</f>
        <v>5.87</v>
      </c>
    </row>
    <row r="477" spans="2:21" x14ac:dyDescent="0.25">
      <c r="B477" s="9">
        <f>pivå!B479</f>
        <v>0</v>
      </c>
      <c r="C477" s="20">
        <f>pivå!E479</f>
        <v>0</v>
      </c>
      <c r="D477" s="12">
        <f>pivå!C479</f>
        <v>0</v>
      </c>
      <c r="E477" s="12">
        <f>pivå!D479</f>
        <v>0</v>
      </c>
      <c r="F477" s="14" t="str">
        <f>pivå!G479</f>
        <v>2011</v>
      </c>
      <c r="G477" s="25">
        <f>IF(HLOOKUP('lt tabell'!$G$4,pivå!$F$3:$BS$1000,'lt tabell'!$K477,FALSE)="",#N/A,HLOOKUP('lt tabell'!$G$4,pivå!$F$3:$BS$1000,'lt tabell'!$K477,FALSE))</f>
        <v>5.46</v>
      </c>
      <c r="H477" s="25">
        <f>IF(HLOOKUP('lt tabell'!$G$4+0.1,pivå!$F$3:$BS$1000,'lt tabell'!$K477,FALSE)="",#N/A,HLOOKUP('lt tabell'!$G$4+0.1,pivå!$F$3:$BS$1000,'lt tabell'!$K477,FALSE))</f>
        <v>6.25</v>
      </c>
      <c r="I477" s="25">
        <f>IF(HLOOKUP('lt tabell'!$G$4+0.2,pivå!$F$3:$BS$1000,'lt tabell'!$K477,FALSE)="",#N/A,HLOOKUP('lt tabell'!$G$4+0.2,pivå!$F$3:$BS$1000,'lt tabell'!$K477,FALSE))</f>
        <v>5.76</v>
      </c>
      <c r="J477" s="25"/>
      <c r="K477" s="26">
        <f>IF(pivå!BS479="",#N/A,pivå!BS479)</f>
        <v>4.83</v>
      </c>
      <c r="L477" s="26">
        <f>IF(pivå!BT479="",#N/A,pivå!BT479)</f>
        <v>5.83</v>
      </c>
      <c r="M477" s="26">
        <f>IF(pivå!BU479="",#N/A,pivå!BU479)</f>
        <v>5.15</v>
      </c>
      <c r="O477" s="37">
        <f>IF(HLOOKUP('lt tabell'!$G$4,pivå!$BV$3:$EF$1000,'lt tabell'!$K477,FALSE)="",#N/A,HLOOKUP('lt tabell'!$G$4,pivå!$BV$3:$EF$1000,'lt tabell'!$K477,FALSE))</f>
        <v>2.5499999999999998</v>
      </c>
      <c r="P477" s="37">
        <f>IF(HLOOKUP('lt tabell'!$G$4+0.1,pivå!$BV$3:$EF$1000,'lt tabell'!$K477,FALSE)="",#N/A,HLOOKUP('lt tabell'!$G$4+0.1,pivå!$BV$3:$EF$1000,'lt tabell'!$K477,FALSE))</f>
        <v>2.25</v>
      </c>
      <c r="Q477" s="37">
        <f>IF(HLOOKUP('lt tabell'!$G$4+0.2,pivå!$BV$3:$EF$1000,'lt tabell'!$K477,FALSE)="",#N/A,HLOOKUP('lt tabell'!$G$4+0.2,pivå!$BV$3:$EF$1000,'lt tabell'!$K477,FALSE))</f>
        <v>3.41</v>
      </c>
      <c r="S477" s="37">
        <f>IF(HLOOKUP('lt tabell'!$G$4,pivå!$EJ$3:$GT$1000,'lt tabell'!$K477,FALSE)="",#N/A,HLOOKUP('lt tabell'!$G$4,pivå!$EJ$3:$GT$1000,'lt tabell'!$K477,FALSE))</f>
        <v>8.3699999999999992</v>
      </c>
      <c r="T477" s="37">
        <f>IF(HLOOKUP('lt tabell'!$G$4+0.1,pivå!$EJ$3:$GT$1000,'lt tabell'!$K477,FALSE)="",#N/A,HLOOKUP('lt tabell'!$G$4+0.1,pivå!$EJ$3:$GT$1000,'lt tabell'!$K477,FALSE))</f>
        <v>10.25</v>
      </c>
      <c r="U477" s="37">
        <f>IF(HLOOKUP('lt tabell'!$G$4+0.2,pivå!$EJ$3:$GT$1000,'lt tabell'!$K477,FALSE)="",#N/A,HLOOKUP('lt tabell'!$G$4+0.2,pivå!$EJ$3:$GT$1000,'lt tabell'!$K477,FALSE))</f>
        <v>8.11</v>
      </c>
    </row>
    <row r="478" spans="2:21" x14ac:dyDescent="0.25">
      <c r="B478" s="9">
        <f>pivå!B480</f>
        <v>0</v>
      </c>
      <c r="C478" s="20">
        <f>pivå!E480</f>
        <v>0</v>
      </c>
      <c r="D478" s="12">
        <f>pivå!C480</f>
        <v>0</v>
      </c>
      <c r="E478" s="12">
        <f>pivå!D480</f>
        <v>0</v>
      </c>
      <c r="F478" s="14">
        <f>pivå!G480</f>
        <v>0</v>
      </c>
      <c r="G478" s="25" t="e">
        <f>IF(HLOOKUP('lt tabell'!$G$4,pivå!$F$3:$BS$1000,'lt tabell'!$K478,FALSE)="",#N/A,HLOOKUP('lt tabell'!$G$4,pivå!$F$3:$BS$1000,'lt tabell'!$K478,FALSE))</f>
        <v>#N/A</v>
      </c>
      <c r="H478" s="25" t="e">
        <f>IF(HLOOKUP('lt tabell'!$G$4+0.1,pivå!$F$3:$BS$1000,'lt tabell'!$K478,FALSE)="",#N/A,HLOOKUP('lt tabell'!$G$4+0.1,pivå!$F$3:$BS$1000,'lt tabell'!$K478,FALSE))</f>
        <v>#N/A</v>
      </c>
      <c r="I478" s="25" t="e">
        <f>IF(HLOOKUP('lt tabell'!$G$4+0.2,pivå!$F$3:$BS$1000,'lt tabell'!$K478,FALSE)="",#N/A,HLOOKUP('lt tabell'!$G$4+0.2,pivå!$F$3:$BS$1000,'lt tabell'!$K478,FALSE))</f>
        <v>#N/A</v>
      </c>
      <c r="J478" s="25"/>
      <c r="K478" s="26" t="e">
        <f>IF(pivå!BS480="",#N/A,pivå!BS480)</f>
        <v>#N/A</v>
      </c>
      <c r="L478" s="26" t="e">
        <f>IF(pivå!BT480="",#N/A,pivå!BT480)</f>
        <v>#N/A</v>
      </c>
      <c r="M478" s="26" t="e">
        <f>IF(pivå!BU480="",#N/A,pivå!BU480)</f>
        <v>#N/A</v>
      </c>
      <c r="O478" s="37" t="e">
        <f>IF(HLOOKUP('lt tabell'!$G$4,pivå!$BV$3:$EF$1000,'lt tabell'!$K478,FALSE)="",#N/A,HLOOKUP('lt tabell'!$G$4,pivå!$BV$3:$EF$1000,'lt tabell'!$K478,FALSE))</f>
        <v>#N/A</v>
      </c>
      <c r="P478" s="37" t="e">
        <f>IF(HLOOKUP('lt tabell'!$G$4+0.1,pivå!$BV$3:$EF$1000,'lt tabell'!$K478,FALSE)="",#N/A,HLOOKUP('lt tabell'!$G$4+0.1,pivå!$BV$3:$EF$1000,'lt tabell'!$K478,FALSE))</f>
        <v>#N/A</v>
      </c>
      <c r="Q478" s="37" t="e">
        <f>IF(HLOOKUP('lt tabell'!$G$4+0.2,pivå!$BV$3:$EF$1000,'lt tabell'!$K478,FALSE)="",#N/A,HLOOKUP('lt tabell'!$G$4+0.2,pivå!$BV$3:$EF$1000,'lt tabell'!$K478,FALSE))</f>
        <v>#N/A</v>
      </c>
      <c r="S478" s="37" t="e">
        <f>IF(HLOOKUP('lt tabell'!$G$4,pivå!$EJ$3:$GT$1000,'lt tabell'!$K478,FALSE)="",#N/A,HLOOKUP('lt tabell'!$G$4,pivå!$EJ$3:$GT$1000,'lt tabell'!$K478,FALSE))</f>
        <v>#N/A</v>
      </c>
      <c r="T478" s="37" t="e">
        <f>IF(HLOOKUP('lt tabell'!$G$4+0.1,pivå!$EJ$3:$GT$1000,'lt tabell'!$K478,FALSE)="",#N/A,HLOOKUP('lt tabell'!$G$4+0.1,pivå!$EJ$3:$GT$1000,'lt tabell'!$K478,FALSE))</f>
        <v>#N/A</v>
      </c>
      <c r="U478" s="37" t="e">
        <f>IF(HLOOKUP('lt tabell'!$G$4+0.2,pivå!$EJ$3:$GT$1000,'lt tabell'!$K478,FALSE)="",#N/A,HLOOKUP('lt tabell'!$G$4+0.2,pivå!$EJ$3:$GT$1000,'lt tabell'!$K478,FALSE))</f>
        <v>#N/A</v>
      </c>
    </row>
    <row r="479" spans="2:21" x14ac:dyDescent="0.25">
      <c r="B479" s="9">
        <f>pivå!B481</f>
        <v>150</v>
      </c>
      <c r="C479" s="20" t="str">
        <f>pivå!E481</f>
        <v>Antibiotika vid borttagande av gallblåsa</v>
      </c>
      <c r="D479" s="12" t="str">
        <f>pivå!C481</f>
        <v>GallRiks - Svenskt kvalitetsregister för gallstenskirurgi</v>
      </c>
      <c r="E479" s="12" t="str">
        <f>pivå!D481</f>
        <v>Procent</v>
      </c>
      <c r="F479" s="14" t="str">
        <f>pivå!G481</f>
        <v>2008</v>
      </c>
      <c r="G479" s="25">
        <f>IF(HLOOKUP('lt tabell'!$G$4,pivå!$F$3:$BS$1000,'lt tabell'!$K479,FALSE)="",#N/A,HLOOKUP('lt tabell'!$G$4,pivå!$F$3:$BS$1000,'lt tabell'!$K479,FALSE))</f>
        <v>22.7</v>
      </c>
      <c r="H479" s="25">
        <f>IF(HLOOKUP('lt tabell'!$G$4+0.1,pivå!$F$3:$BS$1000,'lt tabell'!$K479,FALSE)="",#N/A,HLOOKUP('lt tabell'!$G$4+0.1,pivå!$F$3:$BS$1000,'lt tabell'!$K479,FALSE))</f>
        <v>35.64</v>
      </c>
      <c r="I479" s="25">
        <f>IF(HLOOKUP('lt tabell'!$G$4+0.2,pivå!$F$3:$BS$1000,'lt tabell'!$K479,FALSE)="",#N/A,HLOOKUP('lt tabell'!$G$4+0.2,pivå!$F$3:$BS$1000,'lt tabell'!$K479,FALSE))</f>
        <v>27.27</v>
      </c>
      <c r="J479" s="25"/>
      <c r="K479" s="26">
        <f>IF(pivå!BS481="",#N/A,pivå!BS481)</f>
        <v>16.670000000000002</v>
      </c>
      <c r="L479" s="26">
        <f>IF(pivå!BT481="",#N/A,pivå!BT481)</f>
        <v>28.4</v>
      </c>
      <c r="M479" s="26">
        <f>IF(pivå!BU481="",#N/A,pivå!BU481)</f>
        <v>20.149999999999999</v>
      </c>
      <c r="O479" s="37">
        <f>IF(HLOOKUP('lt tabell'!$G$4,pivå!$BV$3:$EF$1000,'lt tabell'!$K479,FALSE)="",#N/A,HLOOKUP('lt tabell'!$G$4,pivå!$BV$3:$EF$1000,'lt tabell'!$K479,FALSE))</f>
        <v>16.61</v>
      </c>
      <c r="P479" s="37">
        <f>IF(HLOOKUP('lt tabell'!$G$4+0.1,pivå!$BV$3:$EF$1000,'lt tabell'!$K479,FALSE)="",#N/A,HLOOKUP('lt tabell'!$G$4+0.1,pivå!$BV$3:$EF$1000,'lt tabell'!$K479,FALSE))</f>
        <v>26.14</v>
      </c>
      <c r="Q479" s="37">
        <f>IF(HLOOKUP('lt tabell'!$G$4+0.2,pivå!$BV$3:$EF$1000,'lt tabell'!$K479,FALSE)="",#N/A,HLOOKUP('lt tabell'!$G$4+0.2,pivå!$BV$3:$EF$1000,'lt tabell'!$K479,FALSE))</f>
        <v>22.08</v>
      </c>
      <c r="S479" s="37">
        <f>IF(HLOOKUP('lt tabell'!$G$4,pivå!$EJ$3:$GT$1000,'lt tabell'!$K479,FALSE)="",#N/A,HLOOKUP('lt tabell'!$G$4,pivå!$EJ$3:$GT$1000,'lt tabell'!$K479,FALSE))</f>
        <v>28.8</v>
      </c>
      <c r="T479" s="37">
        <f>IF(HLOOKUP('lt tabell'!$G$4+0.1,pivå!$EJ$3:$GT$1000,'lt tabell'!$K479,FALSE)="",#N/A,HLOOKUP('lt tabell'!$G$4+0.1,pivå!$EJ$3:$GT$1000,'lt tabell'!$K479,FALSE))</f>
        <v>45.15</v>
      </c>
      <c r="U479" s="37">
        <f>IF(HLOOKUP('lt tabell'!$G$4+0.2,pivå!$EJ$3:$GT$1000,'lt tabell'!$K479,FALSE)="",#N/A,HLOOKUP('lt tabell'!$G$4+0.2,pivå!$EJ$3:$GT$1000,'lt tabell'!$K479,FALSE))</f>
        <v>32.47</v>
      </c>
    </row>
    <row r="480" spans="2:21" x14ac:dyDescent="0.25">
      <c r="B480" s="9">
        <f>pivå!B482</f>
        <v>0</v>
      </c>
      <c r="C480" s="20">
        <f>pivå!E482</f>
        <v>0</v>
      </c>
      <c r="D480" s="12">
        <f>pivå!C482</f>
        <v>0</v>
      </c>
      <c r="E480" s="12">
        <f>pivå!D482</f>
        <v>0</v>
      </c>
      <c r="F480" s="14" t="str">
        <f>pivå!G482</f>
        <v>2009</v>
      </c>
      <c r="G480" s="25">
        <f>IF(HLOOKUP('lt tabell'!$G$4,pivå!$F$3:$BS$1000,'lt tabell'!$K480,FALSE)="",#N/A,HLOOKUP('lt tabell'!$G$4,pivå!$F$3:$BS$1000,'lt tabell'!$K480,FALSE))</f>
        <v>25.11</v>
      </c>
      <c r="H480" s="25">
        <f>IF(HLOOKUP('lt tabell'!$G$4+0.1,pivå!$F$3:$BS$1000,'lt tabell'!$K480,FALSE)="",#N/A,HLOOKUP('lt tabell'!$G$4+0.1,pivå!$F$3:$BS$1000,'lt tabell'!$K480,FALSE))</f>
        <v>35.11</v>
      </c>
      <c r="I480" s="25">
        <f>IF(HLOOKUP('lt tabell'!$G$4+0.2,pivå!$F$3:$BS$1000,'lt tabell'!$K480,FALSE)="",#N/A,HLOOKUP('lt tabell'!$G$4+0.2,pivå!$F$3:$BS$1000,'lt tabell'!$K480,FALSE))</f>
        <v>28.69</v>
      </c>
      <c r="J480" s="25"/>
      <c r="K480" s="26">
        <f>IF(pivå!BS482="",#N/A,pivå!BS482)</f>
        <v>15.32</v>
      </c>
      <c r="L480" s="26">
        <f>IF(pivå!BT482="",#N/A,pivå!BT482)</f>
        <v>26.28</v>
      </c>
      <c r="M480" s="26">
        <f>IF(pivå!BU482="",#N/A,pivå!BU482)</f>
        <v>18.57</v>
      </c>
      <c r="O480" s="37">
        <f>IF(HLOOKUP('lt tabell'!$G$4,pivå!$BV$3:$EF$1000,'lt tabell'!$K480,FALSE)="",#N/A,HLOOKUP('lt tabell'!$G$4,pivå!$BV$3:$EF$1000,'lt tabell'!$K480,FALSE))</f>
        <v>19.52</v>
      </c>
      <c r="P480" s="37">
        <f>IF(HLOOKUP('lt tabell'!$G$4+0.1,pivå!$BV$3:$EF$1000,'lt tabell'!$K480,FALSE)="",#N/A,HLOOKUP('lt tabell'!$G$4+0.1,pivå!$BV$3:$EF$1000,'lt tabell'!$K480,FALSE))</f>
        <v>26.83</v>
      </c>
      <c r="Q480" s="37">
        <f>IF(HLOOKUP('lt tabell'!$G$4+0.2,pivå!$BV$3:$EF$1000,'lt tabell'!$K480,FALSE)="",#N/A,HLOOKUP('lt tabell'!$G$4+0.2,pivå!$BV$3:$EF$1000,'lt tabell'!$K480,FALSE))</f>
        <v>24.03</v>
      </c>
      <c r="S480" s="37">
        <f>IF(HLOOKUP('lt tabell'!$G$4,pivå!$EJ$3:$GT$1000,'lt tabell'!$K480,FALSE)="",#N/A,HLOOKUP('lt tabell'!$G$4,pivå!$EJ$3:$GT$1000,'lt tabell'!$K480,FALSE))</f>
        <v>30.69</v>
      </c>
      <c r="T480" s="37">
        <f>IF(HLOOKUP('lt tabell'!$G$4+0.1,pivå!$EJ$3:$GT$1000,'lt tabell'!$K480,FALSE)="",#N/A,HLOOKUP('lt tabell'!$G$4+0.1,pivå!$EJ$3:$GT$1000,'lt tabell'!$K480,FALSE))</f>
        <v>43.4</v>
      </c>
      <c r="U480" s="37">
        <f>IF(HLOOKUP('lt tabell'!$G$4+0.2,pivå!$EJ$3:$GT$1000,'lt tabell'!$K480,FALSE)="",#N/A,HLOOKUP('lt tabell'!$G$4+0.2,pivå!$EJ$3:$GT$1000,'lt tabell'!$K480,FALSE))</f>
        <v>33.340000000000003</v>
      </c>
    </row>
    <row r="481" spans="2:21" x14ac:dyDescent="0.25">
      <c r="B481" s="9">
        <f>pivå!B483</f>
        <v>0</v>
      </c>
      <c r="C481" s="20">
        <f>pivå!E483</f>
        <v>0</v>
      </c>
      <c r="D481" s="12">
        <f>pivå!C483</f>
        <v>0</v>
      </c>
      <c r="E481" s="12">
        <f>pivå!D483</f>
        <v>0</v>
      </c>
      <c r="F481" s="14" t="str">
        <f>pivå!G483</f>
        <v>2010</v>
      </c>
      <c r="G481" s="25">
        <f>IF(HLOOKUP('lt tabell'!$G$4,pivå!$F$3:$BS$1000,'lt tabell'!$K481,FALSE)="",#N/A,HLOOKUP('lt tabell'!$G$4,pivå!$F$3:$BS$1000,'lt tabell'!$K481,FALSE))</f>
        <v>18.82</v>
      </c>
      <c r="H481" s="25">
        <f>IF(HLOOKUP('lt tabell'!$G$4+0.1,pivå!$F$3:$BS$1000,'lt tabell'!$K481,FALSE)="",#N/A,HLOOKUP('lt tabell'!$G$4+0.1,pivå!$F$3:$BS$1000,'lt tabell'!$K481,FALSE))</f>
        <v>23.85</v>
      </c>
      <c r="I481" s="25">
        <f>IF(HLOOKUP('lt tabell'!$G$4+0.2,pivå!$F$3:$BS$1000,'lt tabell'!$K481,FALSE)="",#N/A,HLOOKUP('lt tabell'!$G$4+0.2,pivå!$F$3:$BS$1000,'lt tabell'!$K481,FALSE))</f>
        <v>20.52</v>
      </c>
      <c r="J481" s="25"/>
      <c r="K481" s="26">
        <f>IF(pivå!BS483="",#N/A,pivå!BS483)</f>
        <v>14.38</v>
      </c>
      <c r="L481" s="26">
        <f>IF(pivå!BT483="",#N/A,pivå!BT483)</f>
        <v>22.21</v>
      </c>
      <c r="M481" s="26">
        <f>IF(pivå!BU483="",#N/A,pivå!BU483)</f>
        <v>16.72</v>
      </c>
      <c r="O481" s="37">
        <f>IF(HLOOKUP('lt tabell'!$G$4,pivå!$BV$3:$EF$1000,'lt tabell'!$K481,FALSE)="",#N/A,HLOOKUP('lt tabell'!$G$4,pivå!$BV$3:$EF$1000,'lt tabell'!$K481,FALSE))</f>
        <v>13.99</v>
      </c>
      <c r="P481" s="37">
        <f>IF(HLOOKUP('lt tabell'!$G$4+0.1,pivå!$BV$3:$EF$1000,'lt tabell'!$K481,FALSE)="",#N/A,HLOOKUP('lt tabell'!$G$4+0.1,pivå!$BV$3:$EF$1000,'lt tabell'!$K481,FALSE))</f>
        <v>16.420000000000002</v>
      </c>
      <c r="Q481" s="37">
        <f>IF(HLOOKUP('lt tabell'!$G$4+0.2,pivå!$BV$3:$EF$1000,'lt tabell'!$K481,FALSE)="",#N/A,HLOOKUP('lt tabell'!$G$4+0.2,pivå!$BV$3:$EF$1000,'lt tabell'!$K481,FALSE))</f>
        <v>16.47</v>
      </c>
      <c r="S481" s="37">
        <f>IF(HLOOKUP('lt tabell'!$G$4,pivå!$EJ$3:$GT$1000,'lt tabell'!$K481,FALSE)="",#N/A,HLOOKUP('lt tabell'!$G$4,pivå!$EJ$3:$GT$1000,'lt tabell'!$K481,FALSE))</f>
        <v>23.65</v>
      </c>
      <c r="T481" s="37">
        <f>IF(HLOOKUP('lt tabell'!$G$4+0.1,pivå!$EJ$3:$GT$1000,'lt tabell'!$K481,FALSE)="",#N/A,HLOOKUP('lt tabell'!$G$4+0.1,pivå!$EJ$3:$GT$1000,'lt tabell'!$K481,FALSE))</f>
        <v>31.27</v>
      </c>
      <c r="U481" s="37">
        <f>IF(HLOOKUP('lt tabell'!$G$4+0.2,pivå!$EJ$3:$GT$1000,'lt tabell'!$K481,FALSE)="",#N/A,HLOOKUP('lt tabell'!$G$4+0.2,pivå!$EJ$3:$GT$1000,'lt tabell'!$K481,FALSE))</f>
        <v>24.57</v>
      </c>
    </row>
    <row r="482" spans="2:21" x14ac:dyDescent="0.25">
      <c r="B482" s="9">
        <f>pivå!B484</f>
        <v>0</v>
      </c>
      <c r="C482" s="20">
        <f>pivå!E484</f>
        <v>0</v>
      </c>
      <c r="D482" s="12">
        <f>pivå!C484</f>
        <v>0</v>
      </c>
      <c r="E482" s="12">
        <f>pivå!D484</f>
        <v>0</v>
      </c>
      <c r="F482" s="14" t="str">
        <f>pivå!G484</f>
        <v>2011</v>
      </c>
      <c r="G482" s="25">
        <f>IF(HLOOKUP('lt tabell'!$G$4,pivå!$F$3:$BS$1000,'lt tabell'!$K482,FALSE)="",#N/A,HLOOKUP('lt tabell'!$G$4,pivå!$F$3:$BS$1000,'lt tabell'!$K482,FALSE))</f>
        <v>10.82</v>
      </c>
      <c r="H482" s="25">
        <f>IF(HLOOKUP('lt tabell'!$G$4+0.1,pivå!$F$3:$BS$1000,'lt tabell'!$K482,FALSE)="",#N/A,HLOOKUP('lt tabell'!$G$4+0.1,pivå!$F$3:$BS$1000,'lt tabell'!$K482,FALSE))</f>
        <v>28.32</v>
      </c>
      <c r="I482" s="25">
        <f>IF(HLOOKUP('lt tabell'!$G$4+0.2,pivå!$F$3:$BS$1000,'lt tabell'!$K482,FALSE)="",#N/A,HLOOKUP('lt tabell'!$G$4+0.2,pivå!$F$3:$BS$1000,'lt tabell'!$K482,FALSE))</f>
        <v>17.260000000000002</v>
      </c>
      <c r="J482" s="25"/>
      <c r="K482" s="26">
        <f>IF(pivå!BS484="",#N/A,pivå!BS484)</f>
        <v>15.36</v>
      </c>
      <c r="L482" s="26">
        <f>IF(pivå!BT484="",#N/A,pivå!BT484)</f>
        <v>24.78</v>
      </c>
      <c r="M482" s="26">
        <f>IF(pivå!BU484="",#N/A,pivå!BU484)</f>
        <v>18.23</v>
      </c>
      <c r="O482" s="37">
        <f>IF(HLOOKUP('lt tabell'!$G$4,pivå!$BV$3:$EF$1000,'lt tabell'!$K482,FALSE)="",#N/A,HLOOKUP('lt tabell'!$G$4,pivå!$BV$3:$EF$1000,'lt tabell'!$K482,FALSE))</f>
        <v>6.41</v>
      </c>
      <c r="P482" s="37">
        <f>IF(HLOOKUP('lt tabell'!$G$4+0.1,pivå!$BV$3:$EF$1000,'lt tabell'!$K482,FALSE)="",#N/A,HLOOKUP('lt tabell'!$G$4+0.1,pivå!$BV$3:$EF$1000,'lt tabell'!$K482,FALSE))</f>
        <v>19.88</v>
      </c>
      <c r="Q482" s="37">
        <f>IF(HLOOKUP('lt tabell'!$G$4+0.2,pivå!$BV$3:$EF$1000,'lt tabell'!$K482,FALSE)="",#N/A,HLOOKUP('lt tabell'!$G$4+0.2,pivå!$BV$3:$EF$1000,'lt tabell'!$K482,FALSE))</f>
        <v>13.01</v>
      </c>
      <c r="S482" s="37">
        <f>IF(HLOOKUP('lt tabell'!$G$4,pivå!$EJ$3:$GT$1000,'lt tabell'!$K482,FALSE)="",#N/A,HLOOKUP('lt tabell'!$G$4,pivå!$EJ$3:$GT$1000,'lt tabell'!$K482,FALSE))</f>
        <v>15.24</v>
      </c>
      <c r="T482" s="37">
        <f>IF(HLOOKUP('lt tabell'!$G$4+0.1,pivå!$EJ$3:$GT$1000,'lt tabell'!$K482,FALSE)="",#N/A,HLOOKUP('lt tabell'!$G$4+0.1,pivå!$EJ$3:$GT$1000,'lt tabell'!$K482,FALSE))</f>
        <v>36.75</v>
      </c>
      <c r="U482" s="37">
        <f>IF(HLOOKUP('lt tabell'!$G$4+0.2,pivå!$EJ$3:$GT$1000,'lt tabell'!$K482,FALSE)="",#N/A,HLOOKUP('lt tabell'!$G$4+0.2,pivå!$EJ$3:$GT$1000,'lt tabell'!$K482,FALSE))</f>
        <v>21.52</v>
      </c>
    </row>
    <row r="483" spans="2:21" x14ac:dyDescent="0.25">
      <c r="B483" s="9">
        <f>pivå!B485</f>
        <v>0</v>
      </c>
      <c r="C483" s="20">
        <f>pivå!E485</f>
        <v>0</v>
      </c>
      <c r="D483" s="12">
        <f>pivå!C485</f>
        <v>0</v>
      </c>
      <c r="E483" s="12">
        <f>pivå!D485</f>
        <v>0</v>
      </c>
      <c r="F483" s="14">
        <f>pivå!G485</f>
        <v>0</v>
      </c>
      <c r="G483" s="25" t="e">
        <f>IF(HLOOKUP('lt tabell'!$G$4,pivå!$F$3:$BS$1000,'lt tabell'!$K483,FALSE)="",#N/A,HLOOKUP('lt tabell'!$G$4,pivå!$F$3:$BS$1000,'lt tabell'!$K483,FALSE))</f>
        <v>#N/A</v>
      </c>
      <c r="H483" s="25" t="e">
        <f>IF(HLOOKUP('lt tabell'!$G$4+0.1,pivå!$F$3:$BS$1000,'lt tabell'!$K483,FALSE)="",#N/A,HLOOKUP('lt tabell'!$G$4+0.1,pivå!$F$3:$BS$1000,'lt tabell'!$K483,FALSE))</f>
        <v>#N/A</v>
      </c>
      <c r="I483" s="25" t="e">
        <f>IF(HLOOKUP('lt tabell'!$G$4+0.2,pivå!$F$3:$BS$1000,'lt tabell'!$K483,FALSE)="",#N/A,HLOOKUP('lt tabell'!$G$4+0.2,pivå!$F$3:$BS$1000,'lt tabell'!$K483,FALSE))</f>
        <v>#N/A</v>
      </c>
      <c r="J483" s="25"/>
      <c r="K483" s="26" t="e">
        <f>IF(pivå!BS485="",#N/A,pivå!BS485)</f>
        <v>#N/A</v>
      </c>
      <c r="L483" s="26" t="e">
        <f>IF(pivå!BT485="",#N/A,pivå!BT485)</f>
        <v>#N/A</v>
      </c>
      <c r="M483" s="26" t="e">
        <f>IF(pivå!BU485="",#N/A,pivå!BU485)</f>
        <v>#N/A</v>
      </c>
      <c r="O483" s="37" t="e">
        <f>IF(HLOOKUP('lt tabell'!$G$4,pivå!$BV$3:$EF$1000,'lt tabell'!$K483,FALSE)="",#N/A,HLOOKUP('lt tabell'!$G$4,pivå!$BV$3:$EF$1000,'lt tabell'!$K483,FALSE))</f>
        <v>#N/A</v>
      </c>
      <c r="P483" s="37" t="e">
        <f>IF(HLOOKUP('lt tabell'!$G$4+0.1,pivå!$BV$3:$EF$1000,'lt tabell'!$K483,FALSE)="",#N/A,HLOOKUP('lt tabell'!$G$4+0.1,pivå!$BV$3:$EF$1000,'lt tabell'!$K483,FALSE))</f>
        <v>#N/A</v>
      </c>
      <c r="Q483" s="37" t="e">
        <f>IF(HLOOKUP('lt tabell'!$G$4+0.2,pivå!$BV$3:$EF$1000,'lt tabell'!$K483,FALSE)="",#N/A,HLOOKUP('lt tabell'!$G$4+0.2,pivå!$BV$3:$EF$1000,'lt tabell'!$K483,FALSE))</f>
        <v>#N/A</v>
      </c>
      <c r="S483" s="37" t="e">
        <f>IF(HLOOKUP('lt tabell'!$G$4,pivå!$EJ$3:$GT$1000,'lt tabell'!$K483,FALSE)="",#N/A,HLOOKUP('lt tabell'!$G$4,pivå!$EJ$3:$GT$1000,'lt tabell'!$K483,FALSE))</f>
        <v>#N/A</v>
      </c>
      <c r="T483" s="37" t="e">
        <f>IF(HLOOKUP('lt tabell'!$G$4+0.1,pivå!$EJ$3:$GT$1000,'lt tabell'!$K483,FALSE)="",#N/A,HLOOKUP('lt tabell'!$G$4+0.1,pivå!$EJ$3:$GT$1000,'lt tabell'!$K483,FALSE))</f>
        <v>#N/A</v>
      </c>
      <c r="U483" s="37" t="e">
        <f>IF(HLOOKUP('lt tabell'!$G$4+0.2,pivå!$EJ$3:$GT$1000,'lt tabell'!$K483,FALSE)="",#N/A,HLOOKUP('lt tabell'!$G$4+0.2,pivå!$EJ$3:$GT$1000,'lt tabell'!$K483,FALSE))</f>
        <v>#N/A</v>
      </c>
    </row>
    <row r="484" spans="2:21" x14ac:dyDescent="0.25">
      <c r="B484" s="9">
        <f>pivå!B486</f>
        <v>152</v>
      </c>
      <c r="C484" s="20" t="str">
        <f>pivå!E486</f>
        <v>Tid till operation vid förträngning av halspulsåder</v>
      </c>
      <c r="D484" s="12" t="str">
        <f>pivå!C486</f>
        <v>Swedvasc - Svenska Kärlregistret</v>
      </c>
      <c r="E484" s="12" t="str">
        <f>pivå!D486</f>
        <v>Procent</v>
      </c>
      <c r="F484" s="14" t="str">
        <f>pivå!G486</f>
        <v>2009</v>
      </c>
      <c r="G484" s="25" t="e">
        <f>IF(HLOOKUP('lt tabell'!$G$4,pivå!$F$3:$BS$1000,'lt tabell'!$K484,FALSE)="",#N/A,HLOOKUP('lt tabell'!$G$4,pivå!$F$3:$BS$1000,'lt tabell'!$K484,FALSE))</f>
        <v>#N/A</v>
      </c>
      <c r="H484" s="25">
        <f>IF(HLOOKUP('lt tabell'!$G$4+0.1,pivå!$F$3:$BS$1000,'lt tabell'!$K484,FALSE)="",#N/A,HLOOKUP('lt tabell'!$G$4+0.1,pivå!$F$3:$BS$1000,'lt tabell'!$K484,FALSE))</f>
        <v>45</v>
      </c>
      <c r="I484" s="25">
        <f>IF(HLOOKUP('lt tabell'!$G$4+0.2,pivå!$F$3:$BS$1000,'lt tabell'!$K484,FALSE)="",#N/A,HLOOKUP('lt tabell'!$G$4+0.2,pivå!$F$3:$BS$1000,'lt tabell'!$K484,FALSE))</f>
        <v>44.8</v>
      </c>
      <c r="J484" s="25"/>
      <c r="K484" s="26">
        <f>IF(pivå!BS486="",#N/A,pivå!BS486)</f>
        <v>57.6</v>
      </c>
      <c r="L484" s="26">
        <f>IF(pivå!BT486="",#N/A,pivå!BT486)</f>
        <v>53.9</v>
      </c>
      <c r="M484" s="26">
        <f>IF(pivå!BU486="",#N/A,pivå!BU486)</f>
        <v>55.1</v>
      </c>
      <c r="O484" s="37" t="e">
        <f>IF(HLOOKUP('lt tabell'!$G$4,pivå!$BV$3:$EF$1000,'lt tabell'!$K484,FALSE)="",#N/A,HLOOKUP('lt tabell'!$G$4,pivå!$BV$3:$EF$1000,'lt tabell'!$K484,FALSE))</f>
        <v>#N/A</v>
      </c>
      <c r="P484" s="37">
        <f>IF(HLOOKUP('lt tabell'!$G$4+0.1,pivå!$BV$3:$EF$1000,'lt tabell'!$K484,FALSE)="",#N/A,HLOOKUP('lt tabell'!$G$4+0.1,pivå!$BV$3:$EF$1000,'lt tabell'!$K484,FALSE))</f>
        <v>23.19637644793875</v>
      </c>
      <c r="Q484" s="37">
        <f>IF(HLOOKUP('lt tabell'!$G$4+0.2,pivå!$BV$3:$EF$1000,'lt tabell'!$K484,FALSE)="",#N/A,HLOOKUP('lt tabell'!$G$4+0.2,pivå!$BV$3:$EF$1000,'lt tabell'!$K484,FALSE))</f>
        <v>26.700539981382942</v>
      </c>
      <c r="S484" s="37" t="e">
        <f>IF(HLOOKUP('lt tabell'!$G$4,pivå!$EJ$3:$GT$1000,'lt tabell'!$K484,FALSE)="",#N/A,HLOOKUP('lt tabell'!$G$4,pivå!$EJ$3:$GT$1000,'lt tabell'!$K484,FALSE))</f>
        <v>#N/A</v>
      </c>
      <c r="T484" s="37">
        <f>IF(HLOOKUP('lt tabell'!$G$4+0.1,pivå!$EJ$3:$GT$1000,'lt tabell'!$K484,FALSE)="",#N/A,HLOOKUP('lt tabell'!$G$4+0.1,pivå!$EJ$3:$GT$1000,'lt tabell'!$K484,FALSE))</f>
        <v>66.803623552061254</v>
      </c>
      <c r="U484" s="37">
        <f>IF(HLOOKUP('lt tabell'!$G$4+0.2,pivå!$EJ$3:$GT$1000,'lt tabell'!$K484,FALSE)="",#N/A,HLOOKUP('lt tabell'!$G$4+0.2,pivå!$EJ$3:$GT$1000,'lt tabell'!$K484,FALSE))</f>
        <v>62.899460018617049</v>
      </c>
    </row>
    <row r="485" spans="2:21" x14ac:dyDescent="0.25">
      <c r="B485" s="9">
        <f>pivå!B487</f>
        <v>0</v>
      </c>
      <c r="C485" s="20">
        <f>pivå!E487</f>
        <v>0</v>
      </c>
      <c r="D485" s="12">
        <f>pivå!C487</f>
        <v>0</v>
      </c>
      <c r="E485" s="12">
        <f>pivå!D487</f>
        <v>0</v>
      </c>
      <c r="F485" s="14" t="str">
        <f>pivå!G487</f>
        <v>2010</v>
      </c>
      <c r="G485" s="25">
        <f>IF(HLOOKUP('lt tabell'!$G$4,pivå!$F$3:$BS$1000,'lt tabell'!$K485,FALSE)="",#N/A,HLOOKUP('lt tabell'!$G$4,pivå!$F$3:$BS$1000,'lt tabell'!$K485,FALSE))</f>
        <v>54.5</v>
      </c>
      <c r="H485" s="25">
        <f>IF(HLOOKUP('lt tabell'!$G$4+0.1,pivå!$F$3:$BS$1000,'lt tabell'!$K485,FALSE)="",#N/A,HLOOKUP('lt tabell'!$G$4+0.1,pivå!$F$3:$BS$1000,'lt tabell'!$K485,FALSE))</f>
        <v>78.599999999999994</v>
      </c>
      <c r="I485" s="25">
        <f>IF(HLOOKUP('lt tabell'!$G$4+0.2,pivå!$F$3:$BS$1000,'lt tabell'!$K485,FALSE)="",#N/A,HLOOKUP('lt tabell'!$G$4+0.2,pivå!$F$3:$BS$1000,'lt tabell'!$K485,FALSE))</f>
        <v>68</v>
      </c>
      <c r="J485" s="25"/>
      <c r="K485" s="26">
        <f>IF(pivå!BS487="",#N/A,pivå!BS487)</f>
        <v>68.8</v>
      </c>
      <c r="L485" s="26">
        <f>IF(pivå!BT487="",#N/A,pivå!BT487)</f>
        <v>70</v>
      </c>
      <c r="M485" s="26">
        <f>IF(pivå!BU487="",#N/A,pivå!BU487)</f>
        <v>69.599999999999994</v>
      </c>
      <c r="O485" s="37">
        <f>IF(HLOOKUP('lt tabell'!$G$4,pivå!$BV$3:$EF$1000,'lt tabell'!$K485,FALSE)="",#N/A,HLOOKUP('lt tabell'!$G$4,pivå!$BV$3:$EF$1000,'lt tabell'!$K485,FALSE))</f>
        <v>25.071801401932998</v>
      </c>
      <c r="P485" s="37">
        <f>IF(HLOOKUP('lt tabell'!$G$4+0.1,pivå!$BV$3:$EF$1000,'lt tabell'!$K485,FALSE)="",#N/A,HLOOKUP('lt tabell'!$G$4+0.1,pivå!$BV$3:$EF$1000,'lt tabell'!$K485,FALSE))</f>
        <v>57.116243903823516</v>
      </c>
      <c r="Q485" s="37">
        <f>IF(HLOOKUP('lt tabell'!$G$4+0.2,pivå!$BV$3:$EF$1000,'lt tabell'!$K485,FALSE)="",#N/A,HLOOKUP('lt tabell'!$G$4+0.2,pivå!$BV$3:$EF$1000,'lt tabell'!$K485,FALSE))</f>
        <v>48.2</v>
      </c>
      <c r="S485" s="37">
        <f>IF(HLOOKUP('lt tabell'!$G$4,pivå!$EJ$3:$GT$1000,'lt tabell'!$K485,FALSE)="",#N/A,HLOOKUP('lt tabell'!$G$4,pivå!$EJ$3:$GT$1000,'lt tabell'!$K485,FALSE))</f>
        <v>83.928198598066999</v>
      </c>
      <c r="T485" s="37">
        <f>IF(HLOOKUP('lt tabell'!$G$4+0.1,pivå!$EJ$3:$GT$1000,'lt tabell'!$K485,FALSE)="",#N/A,HLOOKUP('lt tabell'!$G$4+0.1,pivå!$EJ$3:$GT$1000,'lt tabell'!$K485,FALSE))</f>
        <v>100</v>
      </c>
      <c r="U485" s="37">
        <f>IF(HLOOKUP('lt tabell'!$G$4+0.2,pivå!$EJ$3:$GT$1000,'lt tabell'!$K485,FALSE)="",#N/A,HLOOKUP('lt tabell'!$G$4+0.2,pivå!$EJ$3:$GT$1000,'lt tabell'!$K485,FALSE))</f>
        <v>82.8</v>
      </c>
    </row>
    <row r="486" spans="2:21" x14ac:dyDescent="0.25">
      <c r="B486" s="9">
        <f>pivå!B488</f>
        <v>0</v>
      </c>
      <c r="C486" s="20">
        <f>pivå!E488</f>
        <v>0</v>
      </c>
      <c r="D486" s="12">
        <f>pivå!C488</f>
        <v>0</v>
      </c>
      <c r="E486" s="12">
        <f>pivå!D488</f>
        <v>0</v>
      </c>
      <c r="F486" s="14" t="str">
        <f>pivå!G488</f>
        <v>2011</v>
      </c>
      <c r="G486" s="25" t="e">
        <f>IF(HLOOKUP('lt tabell'!$G$4,pivå!$F$3:$BS$1000,'lt tabell'!$K486,FALSE)="",#N/A,HLOOKUP('lt tabell'!$G$4,pivå!$F$3:$BS$1000,'lt tabell'!$K486,FALSE))</f>
        <v>#N/A</v>
      </c>
      <c r="H486" s="25">
        <f>IF(HLOOKUP('lt tabell'!$G$4+0.1,pivå!$F$3:$BS$1000,'lt tabell'!$K486,FALSE)="",#N/A,HLOOKUP('lt tabell'!$G$4+0.1,pivå!$F$3:$BS$1000,'lt tabell'!$K486,FALSE))</f>
        <v>69.599999999999994</v>
      </c>
      <c r="I486" s="25">
        <f>IF(HLOOKUP('lt tabell'!$G$4+0.2,pivå!$F$3:$BS$1000,'lt tabell'!$K486,FALSE)="",#N/A,HLOOKUP('lt tabell'!$G$4+0.2,pivå!$F$3:$BS$1000,'lt tabell'!$K486,FALSE))</f>
        <v>65.599999999999994</v>
      </c>
      <c r="J486" s="25"/>
      <c r="K486" s="26">
        <f>IF(pivå!BS488="",#N/A,pivå!BS488)</f>
        <v>77</v>
      </c>
      <c r="L486" s="26">
        <f>IF(pivå!BT488="",#N/A,pivå!BT488)</f>
        <v>75.7</v>
      </c>
      <c r="M486" s="26">
        <f>IF(pivå!BU488="",#N/A,pivå!BU488)</f>
        <v>76.099999999999994</v>
      </c>
      <c r="O486" s="37" t="e">
        <f>IF(HLOOKUP('lt tabell'!$G$4,pivå!$BV$3:$EF$1000,'lt tabell'!$K486,FALSE)="",#N/A,HLOOKUP('lt tabell'!$G$4,pivå!$BV$3:$EF$1000,'lt tabell'!$K486,FALSE))</f>
        <v>#N/A</v>
      </c>
      <c r="P486" s="37">
        <f>IF(HLOOKUP('lt tabell'!$G$4+0.1,pivå!$BV$3:$EF$1000,'lt tabell'!$K486,FALSE)="",#N/A,HLOOKUP('lt tabell'!$G$4+0.1,pivå!$BV$3:$EF$1000,'lt tabell'!$K486,FALSE))</f>
        <v>50.801051204227214</v>
      </c>
      <c r="Q486" s="37">
        <f>IF(HLOOKUP('lt tabell'!$G$4+0.2,pivå!$BV$3:$EF$1000,'lt tabell'!$K486,FALSE)="",#N/A,HLOOKUP('lt tabell'!$G$4+0.2,pivå!$BV$3:$EF$1000,'lt tabell'!$K486,FALSE))</f>
        <v>49.140667328229853</v>
      </c>
      <c r="S486" s="37" t="e">
        <f>IF(HLOOKUP('lt tabell'!$G$4,pivå!$EJ$3:$GT$1000,'lt tabell'!$K486,FALSE)="",#N/A,HLOOKUP('lt tabell'!$G$4,pivå!$EJ$3:$GT$1000,'lt tabell'!$K486,FALSE))</f>
        <v>#N/A</v>
      </c>
      <c r="T486" s="37">
        <f>IF(HLOOKUP('lt tabell'!$G$4+0.1,pivå!$EJ$3:$GT$1000,'lt tabell'!$K486,FALSE)="",#N/A,HLOOKUP('lt tabell'!$G$4+0.1,pivå!$EJ$3:$GT$1000,'lt tabell'!$K486,FALSE))</f>
        <v>88.398948795772782</v>
      </c>
      <c r="U486" s="37">
        <f>IF(HLOOKUP('lt tabell'!$G$4+0.2,pivå!$EJ$3:$GT$1000,'lt tabell'!$K486,FALSE)="",#N/A,HLOOKUP('lt tabell'!$G$4+0.2,pivå!$EJ$3:$GT$1000,'lt tabell'!$K486,FALSE))</f>
        <v>82.059332671770136</v>
      </c>
    </row>
    <row r="487" spans="2:21" x14ac:dyDescent="0.25">
      <c r="B487" s="9">
        <f>pivå!B489</f>
        <v>0</v>
      </c>
      <c r="C487" s="20">
        <f>pivå!E489</f>
        <v>0</v>
      </c>
      <c r="D487" s="12">
        <f>pivå!C489</f>
        <v>0</v>
      </c>
      <c r="E487" s="12">
        <f>pivå!D489</f>
        <v>0</v>
      </c>
      <c r="F487" s="14">
        <f>pivå!G489</f>
        <v>0</v>
      </c>
      <c r="G487" s="25" t="e">
        <f>IF(HLOOKUP('lt tabell'!$G$4,pivå!$F$3:$BS$1000,'lt tabell'!$K487,FALSE)="",#N/A,HLOOKUP('lt tabell'!$G$4,pivå!$F$3:$BS$1000,'lt tabell'!$K487,FALSE))</f>
        <v>#N/A</v>
      </c>
      <c r="H487" s="25" t="e">
        <f>IF(HLOOKUP('lt tabell'!$G$4+0.1,pivå!$F$3:$BS$1000,'lt tabell'!$K487,FALSE)="",#N/A,HLOOKUP('lt tabell'!$G$4+0.1,pivå!$F$3:$BS$1000,'lt tabell'!$K487,FALSE))</f>
        <v>#N/A</v>
      </c>
      <c r="I487" s="25" t="e">
        <f>IF(HLOOKUP('lt tabell'!$G$4+0.2,pivå!$F$3:$BS$1000,'lt tabell'!$K487,FALSE)="",#N/A,HLOOKUP('lt tabell'!$G$4+0.2,pivå!$F$3:$BS$1000,'lt tabell'!$K487,FALSE))</f>
        <v>#N/A</v>
      </c>
      <c r="J487" s="25"/>
      <c r="K487" s="26" t="e">
        <f>IF(pivå!BS489="",#N/A,pivå!BS489)</f>
        <v>#N/A</v>
      </c>
      <c r="L487" s="26" t="e">
        <f>IF(pivå!BT489="",#N/A,pivå!BT489)</f>
        <v>#N/A</v>
      </c>
      <c r="M487" s="26" t="e">
        <f>IF(pivå!BU489="",#N/A,pivå!BU489)</f>
        <v>#N/A</v>
      </c>
      <c r="O487" s="37" t="e">
        <f>IF(HLOOKUP('lt tabell'!$G$4,pivå!$BV$3:$EF$1000,'lt tabell'!$K487,FALSE)="",#N/A,HLOOKUP('lt tabell'!$G$4,pivå!$BV$3:$EF$1000,'lt tabell'!$K487,FALSE))</f>
        <v>#N/A</v>
      </c>
      <c r="P487" s="37" t="e">
        <f>IF(HLOOKUP('lt tabell'!$G$4+0.1,pivå!$BV$3:$EF$1000,'lt tabell'!$K487,FALSE)="",#N/A,HLOOKUP('lt tabell'!$G$4+0.1,pivå!$BV$3:$EF$1000,'lt tabell'!$K487,FALSE))</f>
        <v>#N/A</v>
      </c>
      <c r="Q487" s="37" t="e">
        <f>IF(HLOOKUP('lt tabell'!$G$4+0.2,pivå!$BV$3:$EF$1000,'lt tabell'!$K487,FALSE)="",#N/A,HLOOKUP('lt tabell'!$G$4+0.2,pivå!$BV$3:$EF$1000,'lt tabell'!$K487,FALSE))</f>
        <v>#N/A</v>
      </c>
      <c r="S487" s="37" t="e">
        <f>IF(HLOOKUP('lt tabell'!$G$4,pivå!$EJ$3:$GT$1000,'lt tabell'!$K487,FALSE)="",#N/A,HLOOKUP('lt tabell'!$G$4,pivå!$EJ$3:$GT$1000,'lt tabell'!$K487,FALSE))</f>
        <v>#N/A</v>
      </c>
      <c r="T487" s="37" t="e">
        <f>IF(HLOOKUP('lt tabell'!$G$4+0.1,pivå!$EJ$3:$GT$1000,'lt tabell'!$K487,FALSE)="",#N/A,HLOOKUP('lt tabell'!$G$4+0.1,pivå!$EJ$3:$GT$1000,'lt tabell'!$K487,FALSE))</f>
        <v>#N/A</v>
      </c>
      <c r="U487" s="37" t="e">
        <f>IF(HLOOKUP('lt tabell'!$G$4+0.2,pivå!$EJ$3:$GT$1000,'lt tabell'!$K487,FALSE)="",#N/A,HLOOKUP('lt tabell'!$G$4+0.2,pivå!$EJ$3:$GT$1000,'lt tabell'!$K487,FALSE))</f>
        <v>#N/A</v>
      </c>
    </row>
    <row r="488" spans="2:21" x14ac:dyDescent="0.25">
      <c r="B488" s="9">
        <f>pivå!B490</f>
        <v>158</v>
      </c>
      <c r="C488" s="20" t="str">
        <f>pivå!E490</f>
        <v>Synfel vid tidpunkt för kataraktoperation</v>
      </c>
      <c r="D488" s="12" t="str">
        <f>pivå!C490</f>
        <v>Nationella Kataraktregistret</v>
      </c>
      <c r="E488" s="12" t="str">
        <f>pivå!D490</f>
        <v>Procent</v>
      </c>
      <c r="F488" s="14" t="str">
        <f>pivå!G490</f>
        <v>2007</v>
      </c>
      <c r="G488" s="25">
        <f>IF(HLOOKUP('lt tabell'!$G$4,pivå!$F$3:$BS$1000,'lt tabell'!$K488,FALSE)="",#N/A,HLOOKUP('lt tabell'!$G$4,pivå!$F$3:$BS$1000,'lt tabell'!$K488,FALSE))</f>
        <v>24.1</v>
      </c>
      <c r="H488" s="25">
        <f>IF(HLOOKUP('lt tabell'!$G$4+0.1,pivå!$F$3:$BS$1000,'lt tabell'!$K488,FALSE)="",#N/A,HLOOKUP('lt tabell'!$G$4+0.1,pivå!$F$3:$BS$1000,'lt tabell'!$K488,FALSE))</f>
        <v>24.4</v>
      </c>
      <c r="I488" s="25">
        <f>IF(HLOOKUP('lt tabell'!$G$4+0.2,pivå!$F$3:$BS$1000,'lt tabell'!$K488,FALSE)="",#N/A,HLOOKUP('lt tabell'!$G$4+0.2,pivå!$F$3:$BS$1000,'lt tabell'!$K488,FALSE))</f>
        <v>24.2</v>
      </c>
      <c r="J488" s="25"/>
      <c r="K488" s="26">
        <f>IF(pivå!BS490="",#N/A,pivå!BS490)</f>
        <v>23.5</v>
      </c>
      <c r="L488" s="26">
        <f>IF(pivå!BT490="",#N/A,pivå!BT490)</f>
        <v>21.3</v>
      </c>
      <c r="M488" s="26">
        <f>IF(pivå!BU490="",#N/A,pivå!BU490)</f>
        <v>22.7</v>
      </c>
      <c r="O488" s="37">
        <f>IF(HLOOKUP('lt tabell'!$G$4,pivå!$BV$3:$EF$1000,'lt tabell'!$K488,FALSE)="",#N/A,HLOOKUP('lt tabell'!$G$4,pivå!$BV$3:$EF$1000,'lt tabell'!$K488,FALSE))</f>
        <v>22.2</v>
      </c>
      <c r="P488" s="37">
        <f>IF(HLOOKUP('lt tabell'!$G$4+0.1,pivå!$BV$3:$EF$1000,'lt tabell'!$K488,FALSE)="",#N/A,HLOOKUP('lt tabell'!$G$4+0.1,pivå!$BV$3:$EF$1000,'lt tabell'!$K488,FALSE))</f>
        <v>22.2</v>
      </c>
      <c r="Q488" s="37">
        <f>IF(HLOOKUP('lt tabell'!$G$4+0.2,pivå!$BV$3:$EF$1000,'lt tabell'!$K488,FALSE)="",#N/A,HLOOKUP('lt tabell'!$G$4+0.2,pivå!$BV$3:$EF$1000,'lt tabell'!$K488,FALSE))</f>
        <v>22.8</v>
      </c>
      <c r="S488" s="37">
        <f>IF(HLOOKUP('lt tabell'!$G$4,pivå!$EJ$3:$GT$1000,'lt tabell'!$K488,FALSE)="",#N/A,HLOOKUP('lt tabell'!$G$4,pivå!$EJ$3:$GT$1000,'lt tabell'!$K488,FALSE))</f>
        <v>26</v>
      </c>
      <c r="T488" s="37">
        <f>IF(HLOOKUP('lt tabell'!$G$4+0.1,pivå!$EJ$3:$GT$1000,'lt tabell'!$K488,FALSE)="",#N/A,HLOOKUP('lt tabell'!$G$4+0.1,pivå!$EJ$3:$GT$1000,'lt tabell'!$K488,FALSE))</f>
        <v>26.6</v>
      </c>
      <c r="U488" s="37">
        <f>IF(HLOOKUP('lt tabell'!$G$4+0.2,pivå!$EJ$3:$GT$1000,'lt tabell'!$K488,FALSE)="",#N/A,HLOOKUP('lt tabell'!$G$4+0.2,pivå!$EJ$3:$GT$1000,'lt tabell'!$K488,FALSE))</f>
        <v>25.7</v>
      </c>
    </row>
    <row r="489" spans="2:21" x14ac:dyDescent="0.25">
      <c r="B489" s="9">
        <f>pivå!B491</f>
        <v>0</v>
      </c>
      <c r="C489" s="20">
        <f>pivå!E491</f>
        <v>0</v>
      </c>
      <c r="D489" s="12">
        <f>pivå!C491</f>
        <v>0</v>
      </c>
      <c r="E489" s="12">
        <f>pivå!D491</f>
        <v>0</v>
      </c>
      <c r="F489" s="14" t="str">
        <f>pivå!G491</f>
        <v>2008</v>
      </c>
      <c r="G489" s="25">
        <f>IF(HLOOKUP('lt tabell'!$G$4,pivå!$F$3:$BS$1000,'lt tabell'!$K489,FALSE)="",#N/A,HLOOKUP('lt tabell'!$G$4,pivå!$F$3:$BS$1000,'lt tabell'!$K489,FALSE))</f>
        <v>19.8</v>
      </c>
      <c r="H489" s="25">
        <f>IF(HLOOKUP('lt tabell'!$G$4+0.1,pivå!$F$3:$BS$1000,'lt tabell'!$K489,FALSE)="",#N/A,HLOOKUP('lt tabell'!$G$4+0.1,pivå!$F$3:$BS$1000,'lt tabell'!$K489,FALSE))</f>
        <v>19</v>
      </c>
      <c r="I489" s="25">
        <f>IF(HLOOKUP('lt tabell'!$G$4+0.2,pivå!$F$3:$BS$1000,'lt tabell'!$K489,FALSE)="",#N/A,HLOOKUP('lt tabell'!$G$4+0.2,pivå!$F$3:$BS$1000,'lt tabell'!$K489,FALSE))</f>
        <v>19.41</v>
      </c>
      <c r="J489" s="25"/>
      <c r="K489" s="26">
        <f>IF(pivå!BS491="",#N/A,pivå!BS491)</f>
        <v>22.6</v>
      </c>
      <c r="L489" s="26">
        <f>IF(pivå!BT491="",#N/A,pivå!BT491)</f>
        <v>19.899999999999999</v>
      </c>
      <c r="M489" s="26">
        <f>IF(pivå!BU491="",#N/A,pivå!BU491)</f>
        <v>21.53</v>
      </c>
      <c r="O489" s="37">
        <f>IF(HLOOKUP('lt tabell'!$G$4,pivå!$BV$3:$EF$1000,'lt tabell'!$K489,FALSE)="",#N/A,HLOOKUP('lt tabell'!$G$4,pivå!$BV$3:$EF$1000,'lt tabell'!$K489,FALSE))</f>
        <v>17.489999999999998</v>
      </c>
      <c r="P489" s="37">
        <f>IF(HLOOKUP('lt tabell'!$G$4+0.1,pivå!$BV$3:$EF$1000,'lt tabell'!$K489,FALSE)="",#N/A,HLOOKUP('lt tabell'!$G$4+0.1,pivå!$BV$3:$EF$1000,'lt tabell'!$K489,FALSE))</f>
        <v>16.73</v>
      </c>
      <c r="Q489" s="37">
        <f>IF(HLOOKUP('lt tabell'!$G$4+0.2,pivå!$BV$3:$EF$1000,'lt tabell'!$K489,FALSE)="",#N/A,HLOOKUP('lt tabell'!$G$4+0.2,pivå!$BV$3:$EF$1000,'lt tabell'!$K489,FALSE))</f>
        <v>17.649999999999999</v>
      </c>
      <c r="S489" s="37">
        <f>IF(HLOOKUP('lt tabell'!$G$4,pivå!$EJ$3:$GT$1000,'lt tabell'!$K489,FALSE)="",#N/A,HLOOKUP('lt tabell'!$G$4,pivå!$EJ$3:$GT$1000,'lt tabell'!$K489,FALSE))</f>
        <v>22.07</v>
      </c>
      <c r="T489" s="37">
        <f>IF(HLOOKUP('lt tabell'!$G$4+0.1,pivå!$EJ$3:$GT$1000,'lt tabell'!$K489,FALSE)="",#N/A,HLOOKUP('lt tabell'!$G$4+0.1,pivå!$EJ$3:$GT$1000,'lt tabell'!$K489,FALSE))</f>
        <v>21.34</v>
      </c>
      <c r="U489" s="37">
        <f>IF(HLOOKUP('lt tabell'!$G$4+0.2,pivå!$EJ$3:$GT$1000,'lt tabell'!$K489,FALSE)="",#N/A,HLOOKUP('lt tabell'!$G$4+0.2,pivå!$EJ$3:$GT$1000,'lt tabell'!$K489,FALSE))</f>
        <v>20.09</v>
      </c>
    </row>
    <row r="490" spans="2:21" x14ac:dyDescent="0.25">
      <c r="B490" s="9">
        <f>pivå!B492</f>
        <v>0</v>
      </c>
      <c r="C490" s="20">
        <f>pivå!E492</f>
        <v>0</v>
      </c>
      <c r="D490" s="12">
        <f>pivå!C492</f>
        <v>0</v>
      </c>
      <c r="E490" s="12">
        <f>pivå!D492</f>
        <v>0</v>
      </c>
      <c r="F490" s="14" t="str">
        <f>pivå!G492</f>
        <v>2009</v>
      </c>
      <c r="G490" s="25">
        <f>IF(HLOOKUP('lt tabell'!$G$4,pivå!$F$3:$BS$1000,'lt tabell'!$K490,FALSE)="",#N/A,HLOOKUP('lt tabell'!$G$4,pivå!$F$3:$BS$1000,'lt tabell'!$K490,FALSE))</f>
        <v>22.47</v>
      </c>
      <c r="H490" s="25">
        <f>IF(HLOOKUP('lt tabell'!$G$4+0.1,pivå!$F$3:$BS$1000,'lt tabell'!$K490,FALSE)="",#N/A,HLOOKUP('lt tabell'!$G$4+0.1,pivå!$F$3:$BS$1000,'lt tabell'!$K490,FALSE))</f>
        <v>18.62</v>
      </c>
      <c r="I490" s="25">
        <f>IF(HLOOKUP('lt tabell'!$G$4+0.2,pivå!$F$3:$BS$1000,'lt tabell'!$K490,FALSE)="",#N/A,HLOOKUP('lt tabell'!$G$4+0.2,pivå!$F$3:$BS$1000,'lt tabell'!$K490,FALSE))</f>
        <v>20.93</v>
      </c>
      <c r="J490" s="25"/>
      <c r="K490" s="26">
        <f>IF(pivå!BS492="",#N/A,pivå!BS492)</f>
        <v>21.26</v>
      </c>
      <c r="L490" s="26">
        <f>IF(pivå!BT492="",#N/A,pivå!BT492)</f>
        <v>19.71</v>
      </c>
      <c r="M490" s="26">
        <f>IF(pivå!BU492="",#N/A,pivå!BU492)</f>
        <v>20.65</v>
      </c>
      <c r="O490" s="37">
        <f>IF(HLOOKUP('lt tabell'!$G$4,pivå!$BV$3:$EF$1000,'lt tabell'!$K490,FALSE)="",#N/A,HLOOKUP('lt tabell'!$G$4,pivå!$BV$3:$EF$1000,'lt tabell'!$K490,FALSE))</f>
        <v>20.61</v>
      </c>
      <c r="P490" s="37">
        <f>IF(HLOOKUP('lt tabell'!$G$4+0.1,pivå!$BV$3:$EF$1000,'lt tabell'!$K490,FALSE)="",#N/A,HLOOKUP('lt tabell'!$G$4+0.1,pivå!$BV$3:$EF$1000,'lt tabell'!$K490,FALSE))</f>
        <v>1.65</v>
      </c>
      <c r="Q490" s="37">
        <f>IF(HLOOKUP('lt tabell'!$G$4+0.2,pivå!$BV$3:$EF$1000,'lt tabell'!$K490,FALSE)="",#N/A,HLOOKUP('lt tabell'!$G$4+0.2,pivå!$BV$3:$EF$1000,'lt tabell'!$K490,FALSE))</f>
        <v>19.53</v>
      </c>
      <c r="S490" s="37">
        <f>IF(HLOOKUP('lt tabell'!$G$4,pivå!$EJ$3:$GT$1000,'lt tabell'!$K490,FALSE)="",#N/A,HLOOKUP('lt tabell'!$G$4,pivå!$EJ$3:$GT$1000,'lt tabell'!$K490,FALSE))</f>
        <v>24.33</v>
      </c>
      <c r="T490" s="37">
        <f>IF(HLOOKUP('lt tabell'!$G$4+0.1,pivå!$EJ$3:$GT$1000,'lt tabell'!$K490,FALSE)="",#N/A,HLOOKUP('lt tabell'!$G$4+0.1,pivå!$EJ$3:$GT$1000,'lt tabell'!$K490,FALSE))</f>
        <v>20.75</v>
      </c>
      <c r="U490" s="37">
        <f>IF(HLOOKUP('lt tabell'!$G$4+0.2,pivå!$EJ$3:$GT$1000,'lt tabell'!$K490,FALSE)="",#N/A,HLOOKUP('lt tabell'!$G$4+0.2,pivå!$EJ$3:$GT$1000,'lt tabell'!$K490,FALSE))</f>
        <v>22.33</v>
      </c>
    </row>
    <row r="491" spans="2:21" x14ac:dyDescent="0.25">
      <c r="B491" s="9">
        <f>pivå!B493</f>
        <v>0</v>
      </c>
      <c r="C491" s="20">
        <f>pivå!E493</f>
        <v>0</v>
      </c>
      <c r="D491" s="12">
        <f>pivå!C493</f>
        <v>0</v>
      </c>
      <c r="E491" s="12">
        <f>pivå!D493</f>
        <v>0</v>
      </c>
      <c r="F491" s="14" t="str">
        <f>pivå!G493</f>
        <v>2010</v>
      </c>
      <c r="G491" s="25">
        <f>IF(HLOOKUP('lt tabell'!$G$4,pivå!$F$3:$BS$1000,'lt tabell'!$K491,FALSE)="",#N/A,HLOOKUP('lt tabell'!$G$4,pivå!$F$3:$BS$1000,'lt tabell'!$K491,FALSE))</f>
        <v>18.329999999999998</v>
      </c>
      <c r="H491" s="25">
        <f>IF(HLOOKUP('lt tabell'!$G$4+0.1,pivå!$F$3:$BS$1000,'lt tabell'!$K491,FALSE)="",#N/A,HLOOKUP('lt tabell'!$G$4+0.1,pivå!$F$3:$BS$1000,'lt tabell'!$K491,FALSE))</f>
        <v>18.21</v>
      </c>
      <c r="I491" s="25">
        <f>IF(HLOOKUP('lt tabell'!$G$4+0.2,pivå!$F$3:$BS$1000,'lt tabell'!$K491,FALSE)="",#N/A,HLOOKUP('lt tabell'!$G$4+0.2,pivå!$F$3:$BS$1000,'lt tabell'!$K491,FALSE))</f>
        <v>18.29</v>
      </c>
      <c r="J491" s="25"/>
      <c r="K491" s="26">
        <f>IF(pivå!BS493="",#N/A,pivå!BS493)</f>
        <v>20.49</v>
      </c>
      <c r="L491" s="26">
        <f>IF(pivå!BT493="",#N/A,pivå!BT493)</f>
        <v>18.54</v>
      </c>
      <c r="M491" s="26">
        <f>IF(pivå!BU493="",#N/A,pivå!BU493)</f>
        <v>19.72</v>
      </c>
      <c r="O491" s="37">
        <f>IF(HLOOKUP('lt tabell'!$G$4,pivå!$BV$3:$EF$1000,'lt tabell'!$K491,FALSE)="",#N/A,HLOOKUP('lt tabell'!$G$4,pivå!$BV$3:$EF$1000,'lt tabell'!$K491,FALSE))</f>
        <v>16.54</v>
      </c>
      <c r="P491" s="37">
        <f>IF(HLOOKUP('lt tabell'!$G$4+0.1,pivå!$BV$3:$EF$1000,'lt tabell'!$K491,FALSE)="",#N/A,HLOOKUP('lt tabell'!$G$4+0.1,pivå!$BV$3:$EF$1000,'lt tabell'!$K491,FALSE))</f>
        <v>15.97</v>
      </c>
      <c r="Q491" s="37">
        <f>IF(HLOOKUP('lt tabell'!$G$4+0.2,pivå!$BV$3:$EF$1000,'lt tabell'!$K491,FALSE)="",#N/A,HLOOKUP('lt tabell'!$G$4+0.2,pivå!$BV$3:$EF$1000,'lt tabell'!$K491,FALSE))</f>
        <v>16.89</v>
      </c>
      <c r="S491" s="37">
        <f>IF(HLOOKUP('lt tabell'!$G$4,pivå!$EJ$3:$GT$1000,'lt tabell'!$K491,FALSE)="",#N/A,HLOOKUP('lt tabell'!$G$4,pivå!$EJ$3:$GT$1000,'lt tabell'!$K491,FALSE))</f>
        <v>20.13</v>
      </c>
      <c r="T491" s="37">
        <f>IF(HLOOKUP('lt tabell'!$G$4+0.1,pivå!$EJ$3:$GT$1000,'lt tabell'!$K491,FALSE)="",#N/A,HLOOKUP('lt tabell'!$G$4+0.1,pivå!$EJ$3:$GT$1000,'lt tabell'!$K491,FALSE))</f>
        <v>20.46</v>
      </c>
      <c r="U491" s="37">
        <f>IF(HLOOKUP('lt tabell'!$G$4+0.2,pivå!$EJ$3:$GT$1000,'lt tabell'!$K491,FALSE)="",#N/A,HLOOKUP('lt tabell'!$G$4+0.2,pivå!$EJ$3:$GT$1000,'lt tabell'!$K491,FALSE))</f>
        <v>19.690000000000001</v>
      </c>
    </row>
    <row r="492" spans="2:21" x14ac:dyDescent="0.25">
      <c r="B492" s="9">
        <f>pivå!B494</f>
        <v>0</v>
      </c>
      <c r="C492" s="20">
        <f>pivå!E494</f>
        <v>0</v>
      </c>
      <c r="D492" s="12">
        <f>pivå!C494</f>
        <v>0</v>
      </c>
      <c r="E492" s="12">
        <f>pivå!D494</f>
        <v>0</v>
      </c>
      <c r="F492" s="14" t="str">
        <f>pivå!G494</f>
        <v>2011</v>
      </c>
      <c r="G492" s="25">
        <f>IF(HLOOKUP('lt tabell'!$G$4,pivå!$F$3:$BS$1000,'lt tabell'!$K492,FALSE)="",#N/A,HLOOKUP('lt tabell'!$G$4,pivå!$F$3:$BS$1000,'lt tabell'!$K492,FALSE))</f>
        <v>16.97</v>
      </c>
      <c r="H492" s="25">
        <f>IF(HLOOKUP('lt tabell'!$G$4+0.1,pivå!$F$3:$BS$1000,'lt tabell'!$K492,FALSE)="",#N/A,HLOOKUP('lt tabell'!$G$4+0.1,pivå!$F$3:$BS$1000,'lt tabell'!$K492,FALSE))</f>
        <v>17.63</v>
      </c>
      <c r="I492" s="25">
        <f>IF(HLOOKUP('lt tabell'!$G$4+0.2,pivå!$F$3:$BS$1000,'lt tabell'!$K492,FALSE)="",#N/A,HLOOKUP('lt tabell'!$G$4+0.2,pivå!$F$3:$BS$1000,'lt tabell'!$K492,FALSE))</f>
        <v>17.23</v>
      </c>
      <c r="J492" s="25"/>
      <c r="K492" s="26">
        <f>IF(pivå!BS494="",#N/A,pivå!BS494)</f>
        <v>19.100000000000001</v>
      </c>
      <c r="L492" s="26">
        <f>IF(pivå!BT494="",#N/A,pivå!BT494)</f>
        <v>17.64</v>
      </c>
      <c r="M492" s="26">
        <f>IF(pivå!BU494="",#N/A,pivå!BU494)</f>
        <v>18.53</v>
      </c>
      <c r="O492" s="37">
        <f>IF(HLOOKUP('lt tabell'!$G$4,pivå!$BV$3:$EF$1000,'lt tabell'!$K492,FALSE)="",#N/A,HLOOKUP('lt tabell'!$G$4,pivå!$BV$3:$EF$1000,'lt tabell'!$K492,FALSE))</f>
        <v>15.24</v>
      </c>
      <c r="P492" s="37">
        <f>IF(HLOOKUP('lt tabell'!$G$4+0.1,pivå!$BV$3:$EF$1000,'lt tabell'!$K492,FALSE)="",#N/A,HLOOKUP('lt tabell'!$G$4+0.1,pivå!$BV$3:$EF$1000,'lt tabell'!$K492,FALSE))</f>
        <v>15.45</v>
      </c>
      <c r="Q492" s="37">
        <f>IF(HLOOKUP('lt tabell'!$G$4+0.2,pivå!$BV$3:$EF$1000,'lt tabell'!$K492,FALSE)="",#N/A,HLOOKUP('lt tabell'!$G$4+0.2,pivå!$BV$3:$EF$1000,'lt tabell'!$K492,FALSE))</f>
        <v>15.88</v>
      </c>
      <c r="S492" s="37">
        <f>IF(HLOOKUP('lt tabell'!$G$4,pivå!$EJ$3:$GT$1000,'lt tabell'!$K492,FALSE)="",#N/A,HLOOKUP('lt tabell'!$G$4,pivå!$EJ$3:$GT$1000,'lt tabell'!$K492,FALSE))</f>
        <v>18.7</v>
      </c>
      <c r="T492" s="37">
        <f>IF(HLOOKUP('lt tabell'!$G$4+0.1,pivå!$EJ$3:$GT$1000,'lt tabell'!$K492,FALSE)="",#N/A,HLOOKUP('lt tabell'!$G$4+0.1,pivå!$EJ$3:$GT$1000,'lt tabell'!$K492,FALSE))</f>
        <v>19.8</v>
      </c>
      <c r="U492" s="37">
        <f>IF(HLOOKUP('lt tabell'!$G$4+0.2,pivå!$EJ$3:$GT$1000,'lt tabell'!$K492,FALSE)="",#N/A,HLOOKUP('lt tabell'!$G$4+0.2,pivå!$EJ$3:$GT$1000,'lt tabell'!$K492,FALSE))</f>
        <v>18.579999999999998</v>
      </c>
    </row>
    <row r="493" spans="2:21" x14ac:dyDescent="0.25">
      <c r="B493" s="9">
        <f>pivå!B495</f>
        <v>0</v>
      </c>
      <c r="C493" s="20">
        <f>pivå!E495</f>
        <v>0</v>
      </c>
      <c r="D493" s="12">
        <f>pivå!C495</f>
        <v>0</v>
      </c>
      <c r="E493" s="12">
        <f>pivå!D495</f>
        <v>0</v>
      </c>
      <c r="F493" s="14">
        <f>pivå!G495</f>
        <v>0</v>
      </c>
      <c r="G493" s="25" t="e">
        <f>IF(HLOOKUP('lt tabell'!$G$4,pivå!$F$3:$BS$1000,'lt tabell'!$K493,FALSE)="",#N/A,HLOOKUP('lt tabell'!$G$4,pivå!$F$3:$BS$1000,'lt tabell'!$K493,FALSE))</f>
        <v>#N/A</v>
      </c>
      <c r="H493" s="25" t="e">
        <f>IF(HLOOKUP('lt tabell'!$G$4+0.1,pivå!$F$3:$BS$1000,'lt tabell'!$K493,FALSE)="",#N/A,HLOOKUP('lt tabell'!$G$4+0.1,pivå!$F$3:$BS$1000,'lt tabell'!$K493,FALSE))</f>
        <v>#N/A</v>
      </c>
      <c r="I493" s="25" t="e">
        <f>IF(HLOOKUP('lt tabell'!$G$4+0.2,pivå!$F$3:$BS$1000,'lt tabell'!$K493,FALSE)="",#N/A,HLOOKUP('lt tabell'!$G$4+0.2,pivå!$F$3:$BS$1000,'lt tabell'!$K493,FALSE))</f>
        <v>#N/A</v>
      </c>
      <c r="J493" s="25"/>
      <c r="K493" s="26" t="e">
        <f>IF(pivå!BS495="",#N/A,pivå!BS495)</f>
        <v>#N/A</v>
      </c>
      <c r="L493" s="26" t="e">
        <f>IF(pivå!BT495="",#N/A,pivå!BT495)</f>
        <v>#N/A</v>
      </c>
      <c r="M493" s="26" t="e">
        <f>IF(pivå!BU495="",#N/A,pivå!BU495)</f>
        <v>#N/A</v>
      </c>
      <c r="O493" s="37" t="e">
        <f>IF(HLOOKUP('lt tabell'!$G$4,pivå!$BV$3:$EF$1000,'lt tabell'!$K493,FALSE)="",#N/A,HLOOKUP('lt tabell'!$G$4,pivå!$BV$3:$EF$1000,'lt tabell'!$K493,FALSE))</f>
        <v>#N/A</v>
      </c>
      <c r="P493" s="37" t="e">
        <f>IF(HLOOKUP('lt tabell'!$G$4+0.1,pivå!$BV$3:$EF$1000,'lt tabell'!$K493,FALSE)="",#N/A,HLOOKUP('lt tabell'!$G$4+0.1,pivå!$BV$3:$EF$1000,'lt tabell'!$K493,FALSE))</f>
        <v>#N/A</v>
      </c>
      <c r="Q493" s="37" t="e">
        <f>IF(HLOOKUP('lt tabell'!$G$4+0.2,pivå!$BV$3:$EF$1000,'lt tabell'!$K493,FALSE)="",#N/A,HLOOKUP('lt tabell'!$G$4+0.2,pivå!$BV$3:$EF$1000,'lt tabell'!$K493,FALSE))</f>
        <v>#N/A</v>
      </c>
      <c r="S493" s="37" t="e">
        <f>IF(HLOOKUP('lt tabell'!$G$4,pivå!$EJ$3:$GT$1000,'lt tabell'!$K493,FALSE)="",#N/A,HLOOKUP('lt tabell'!$G$4,pivå!$EJ$3:$GT$1000,'lt tabell'!$K493,FALSE))</f>
        <v>#N/A</v>
      </c>
      <c r="T493" s="37" t="e">
        <f>IF(HLOOKUP('lt tabell'!$G$4+0.1,pivå!$EJ$3:$GT$1000,'lt tabell'!$K493,FALSE)="",#N/A,HLOOKUP('lt tabell'!$G$4+0.1,pivå!$EJ$3:$GT$1000,'lt tabell'!$K493,FALSE))</f>
        <v>#N/A</v>
      </c>
      <c r="U493" s="37" t="e">
        <f>IF(HLOOKUP('lt tabell'!$G$4+0.2,pivå!$EJ$3:$GT$1000,'lt tabell'!$K493,FALSE)="",#N/A,HLOOKUP('lt tabell'!$G$4+0.2,pivå!$EJ$3:$GT$1000,'lt tabell'!$K493,FALSE))</f>
        <v>#N/A</v>
      </c>
    </row>
    <row r="494" spans="2:21" x14ac:dyDescent="0.25">
      <c r="B494" s="9">
        <f>pivå!B496</f>
        <v>160</v>
      </c>
      <c r="C494" s="20" t="str">
        <f>pivå!E496</f>
        <v>Riskjusterad dödlighet efter vård på IVA</v>
      </c>
      <c r="D494" s="12" t="str">
        <f>pivå!C496</f>
        <v>SIR - Svenska Intensivvårdsregistret</v>
      </c>
      <c r="E494" s="12" t="str">
        <f>pivå!D496</f>
        <v>SMR – Standardised Mortality Ratio</v>
      </c>
      <c r="F494" s="14" t="str">
        <f>pivå!G496</f>
        <v>2008</v>
      </c>
      <c r="G494" s="25" t="e">
        <f>IF(HLOOKUP('lt tabell'!$G$4,pivå!$F$3:$BS$1000,'lt tabell'!$K494,FALSE)="",#N/A,HLOOKUP('lt tabell'!$G$4,pivå!$F$3:$BS$1000,'lt tabell'!$K494,FALSE))</f>
        <v>#N/A</v>
      </c>
      <c r="H494" s="25" t="e">
        <f>IF(HLOOKUP('lt tabell'!$G$4+0.1,pivå!$F$3:$BS$1000,'lt tabell'!$K494,FALSE)="",#N/A,HLOOKUP('lt tabell'!$G$4+0.1,pivå!$F$3:$BS$1000,'lt tabell'!$K494,FALSE))</f>
        <v>#N/A</v>
      </c>
      <c r="I494" s="25" t="e">
        <f>IF(HLOOKUP('lt tabell'!$G$4+0.2,pivå!$F$3:$BS$1000,'lt tabell'!$K494,FALSE)="",#N/A,HLOOKUP('lt tabell'!$G$4+0.2,pivå!$F$3:$BS$1000,'lt tabell'!$K494,FALSE))</f>
        <v>#N/A</v>
      </c>
      <c r="J494" s="25"/>
      <c r="K494" s="26">
        <f>IF(pivå!BS496="",#N/A,pivå!BS496)</f>
        <v>0.6</v>
      </c>
      <c r="L494" s="26">
        <f>IF(pivå!BT496="",#N/A,pivå!BT496)</f>
        <v>0.61199999999999999</v>
      </c>
      <c r="M494" s="26">
        <f>IF(pivå!BU496="",#N/A,pivå!BU496)</f>
        <v>0.60699999999999998</v>
      </c>
      <c r="O494" s="37" t="e">
        <f>IF(HLOOKUP('lt tabell'!$G$4,pivå!$BV$3:$EF$1000,'lt tabell'!$K494,FALSE)="",#N/A,HLOOKUP('lt tabell'!$G$4,pivå!$BV$3:$EF$1000,'lt tabell'!$K494,FALSE))</f>
        <v>#N/A</v>
      </c>
      <c r="P494" s="37" t="e">
        <f>IF(HLOOKUP('lt tabell'!$G$4+0.1,pivå!$BV$3:$EF$1000,'lt tabell'!$K494,FALSE)="",#N/A,HLOOKUP('lt tabell'!$G$4+0.1,pivå!$BV$3:$EF$1000,'lt tabell'!$K494,FALSE))</f>
        <v>#N/A</v>
      </c>
      <c r="Q494" s="37" t="e">
        <f>IF(HLOOKUP('lt tabell'!$G$4+0.2,pivå!$BV$3:$EF$1000,'lt tabell'!$K494,FALSE)="",#N/A,HLOOKUP('lt tabell'!$G$4+0.2,pivå!$BV$3:$EF$1000,'lt tabell'!$K494,FALSE))</f>
        <v>#N/A</v>
      </c>
      <c r="S494" s="37" t="e">
        <f>IF(HLOOKUP('lt tabell'!$G$4,pivå!$EJ$3:$GT$1000,'lt tabell'!$K494,FALSE)="",#N/A,HLOOKUP('lt tabell'!$G$4,pivå!$EJ$3:$GT$1000,'lt tabell'!$K494,FALSE))</f>
        <v>#N/A</v>
      </c>
      <c r="T494" s="37" t="e">
        <f>IF(HLOOKUP('lt tabell'!$G$4+0.1,pivå!$EJ$3:$GT$1000,'lt tabell'!$K494,FALSE)="",#N/A,HLOOKUP('lt tabell'!$G$4+0.1,pivå!$EJ$3:$GT$1000,'lt tabell'!$K494,FALSE))</f>
        <v>#N/A</v>
      </c>
      <c r="U494" s="37" t="e">
        <f>IF(HLOOKUP('lt tabell'!$G$4+0.2,pivå!$EJ$3:$GT$1000,'lt tabell'!$K494,FALSE)="",#N/A,HLOOKUP('lt tabell'!$G$4+0.2,pivå!$EJ$3:$GT$1000,'lt tabell'!$K494,FALSE))</f>
        <v>#N/A</v>
      </c>
    </row>
    <row r="495" spans="2:21" x14ac:dyDescent="0.25">
      <c r="B495" s="9">
        <f>pivå!B497</f>
        <v>0</v>
      </c>
      <c r="C495" s="20">
        <f>pivå!E497</f>
        <v>0</v>
      </c>
      <c r="D495" s="12">
        <f>pivå!C497</f>
        <v>0</v>
      </c>
      <c r="E495" s="12">
        <f>pivå!D497</f>
        <v>0</v>
      </c>
      <c r="F495" s="14" t="str">
        <f>pivå!G497</f>
        <v>2009</v>
      </c>
      <c r="G495" s="25" t="e">
        <f>IF(HLOOKUP('lt tabell'!$G$4,pivå!$F$3:$BS$1000,'lt tabell'!$K495,FALSE)="",#N/A,HLOOKUP('lt tabell'!$G$4,pivå!$F$3:$BS$1000,'lt tabell'!$K495,FALSE))</f>
        <v>#N/A</v>
      </c>
      <c r="H495" s="25" t="e">
        <f>IF(HLOOKUP('lt tabell'!$G$4+0.1,pivå!$F$3:$BS$1000,'lt tabell'!$K495,FALSE)="",#N/A,HLOOKUP('lt tabell'!$G$4+0.1,pivå!$F$3:$BS$1000,'lt tabell'!$K495,FALSE))</f>
        <v>#N/A</v>
      </c>
      <c r="I495" s="25" t="e">
        <f>IF(HLOOKUP('lt tabell'!$G$4+0.2,pivå!$F$3:$BS$1000,'lt tabell'!$K495,FALSE)="",#N/A,HLOOKUP('lt tabell'!$G$4+0.2,pivå!$F$3:$BS$1000,'lt tabell'!$K495,FALSE))</f>
        <v>#N/A</v>
      </c>
      <c r="J495" s="25"/>
      <c r="K495" s="26">
        <f>IF(pivå!BS497="",#N/A,pivå!BS497)</f>
        <v>0.65700000000000003</v>
      </c>
      <c r="L495" s="26">
        <f>IF(pivå!BT497="",#N/A,pivå!BT497)</f>
        <v>0.65</v>
      </c>
      <c r="M495" s="26">
        <f>IF(pivå!BU497="",#N/A,pivå!BU497)</f>
        <v>0.65300000000000002</v>
      </c>
      <c r="O495" s="37" t="e">
        <f>IF(HLOOKUP('lt tabell'!$G$4,pivå!$BV$3:$EF$1000,'lt tabell'!$K495,FALSE)="",#N/A,HLOOKUP('lt tabell'!$G$4,pivå!$BV$3:$EF$1000,'lt tabell'!$K495,FALSE))</f>
        <v>#N/A</v>
      </c>
      <c r="P495" s="37" t="e">
        <f>IF(HLOOKUP('lt tabell'!$G$4+0.1,pivå!$BV$3:$EF$1000,'lt tabell'!$K495,FALSE)="",#N/A,HLOOKUP('lt tabell'!$G$4+0.1,pivå!$BV$3:$EF$1000,'lt tabell'!$K495,FALSE))</f>
        <v>#N/A</v>
      </c>
      <c r="Q495" s="37" t="e">
        <f>IF(HLOOKUP('lt tabell'!$G$4+0.2,pivå!$BV$3:$EF$1000,'lt tabell'!$K495,FALSE)="",#N/A,HLOOKUP('lt tabell'!$G$4+0.2,pivå!$BV$3:$EF$1000,'lt tabell'!$K495,FALSE))</f>
        <v>#N/A</v>
      </c>
      <c r="S495" s="37" t="e">
        <f>IF(HLOOKUP('lt tabell'!$G$4,pivå!$EJ$3:$GT$1000,'lt tabell'!$K495,FALSE)="",#N/A,HLOOKUP('lt tabell'!$G$4,pivå!$EJ$3:$GT$1000,'lt tabell'!$K495,FALSE))</f>
        <v>#N/A</v>
      </c>
      <c r="T495" s="37" t="e">
        <f>IF(HLOOKUP('lt tabell'!$G$4+0.1,pivå!$EJ$3:$GT$1000,'lt tabell'!$K495,FALSE)="",#N/A,HLOOKUP('lt tabell'!$G$4+0.1,pivå!$EJ$3:$GT$1000,'lt tabell'!$K495,FALSE))</f>
        <v>#N/A</v>
      </c>
      <c r="U495" s="37" t="e">
        <f>IF(HLOOKUP('lt tabell'!$G$4+0.2,pivå!$EJ$3:$GT$1000,'lt tabell'!$K495,FALSE)="",#N/A,HLOOKUP('lt tabell'!$G$4+0.2,pivå!$EJ$3:$GT$1000,'lt tabell'!$K495,FALSE))</f>
        <v>#N/A</v>
      </c>
    </row>
    <row r="496" spans="2:21" x14ac:dyDescent="0.25">
      <c r="B496" s="9">
        <f>pivå!B498</f>
        <v>0</v>
      </c>
      <c r="C496" s="20">
        <f>pivå!E498</f>
        <v>0</v>
      </c>
      <c r="D496" s="12">
        <f>pivå!C498</f>
        <v>0</v>
      </c>
      <c r="E496" s="12">
        <f>pivå!D498</f>
        <v>0</v>
      </c>
      <c r="F496" s="14" t="str">
        <f>pivå!G498</f>
        <v>2010</v>
      </c>
      <c r="G496" s="25">
        <f>IF(HLOOKUP('lt tabell'!$G$4,pivå!$F$3:$BS$1000,'lt tabell'!$K496,FALSE)="",#N/A,HLOOKUP('lt tabell'!$G$4,pivå!$F$3:$BS$1000,'lt tabell'!$K496,FALSE))</f>
        <v>0.59299999999999997</v>
      </c>
      <c r="H496" s="25">
        <f>IF(HLOOKUP('lt tabell'!$G$4+0.1,pivå!$F$3:$BS$1000,'lt tabell'!$K496,FALSE)="",#N/A,HLOOKUP('lt tabell'!$G$4+0.1,pivå!$F$3:$BS$1000,'lt tabell'!$K496,FALSE))</f>
        <v>0.59699999999999998</v>
      </c>
      <c r="I496" s="25">
        <f>IF(HLOOKUP('lt tabell'!$G$4+0.2,pivå!$F$3:$BS$1000,'lt tabell'!$K496,FALSE)="",#N/A,HLOOKUP('lt tabell'!$G$4+0.2,pivå!$F$3:$BS$1000,'lt tabell'!$K496,FALSE))</f>
        <v>0.58899999999999997</v>
      </c>
      <c r="J496" s="25"/>
      <c r="K496" s="26">
        <f>IF(pivå!BS498="",#N/A,pivå!BS498)</f>
        <v>0.61399999999999999</v>
      </c>
      <c r="L496" s="26">
        <f>IF(pivå!BT498="",#N/A,pivå!BT498)</f>
        <v>0.61899999999999999</v>
      </c>
      <c r="M496" s="26">
        <f>IF(pivå!BU498="",#N/A,pivå!BU498)</f>
        <v>0.61699999999999999</v>
      </c>
      <c r="O496" s="37">
        <f>IF(HLOOKUP('lt tabell'!$G$4,pivå!$BV$3:$EF$1000,'lt tabell'!$K496,FALSE)="",#N/A,HLOOKUP('lt tabell'!$G$4,pivå!$BV$3:$EF$1000,'lt tabell'!$K496,FALSE))</f>
        <v>0.34</v>
      </c>
      <c r="P496" s="37">
        <f>IF(HLOOKUP('lt tabell'!$G$4+0.1,pivå!$BV$3:$EF$1000,'lt tabell'!$K496,FALSE)="",#N/A,HLOOKUP('lt tabell'!$G$4+0.1,pivå!$BV$3:$EF$1000,'lt tabell'!$K496,FALSE))</f>
        <v>0.42</v>
      </c>
      <c r="Q496" s="37">
        <f>IF(HLOOKUP('lt tabell'!$G$4+0.2,pivå!$BV$3:$EF$1000,'lt tabell'!$K496,FALSE)="",#N/A,HLOOKUP('lt tabell'!$G$4+0.2,pivå!$BV$3:$EF$1000,'lt tabell'!$K496,FALSE))</f>
        <v>0.44</v>
      </c>
      <c r="S496" s="37">
        <f>IF(HLOOKUP('lt tabell'!$G$4,pivå!$EJ$3:$GT$1000,'lt tabell'!$K496,FALSE)="",#N/A,HLOOKUP('lt tabell'!$G$4,pivå!$EJ$3:$GT$1000,'lt tabell'!$K496,FALSE))</f>
        <v>0.96</v>
      </c>
      <c r="T496" s="37">
        <f>IF(HLOOKUP('lt tabell'!$G$4+0.1,pivå!$EJ$3:$GT$1000,'lt tabell'!$K496,FALSE)="",#N/A,HLOOKUP('lt tabell'!$G$4+0.1,pivå!$EJ$3:$GT$1000,'lt tabell'!$K496,FALSE))</f>
        <v>0.82</v>
      </c>
      <c r="U496" s="37">
        <f>IF(HLOOKUP('lt tabell'!$G$4+0.2,pivå!$EJ$3:$GT$1000,'lt tabell'!$K496,FALSE)="",#N/A,HLOOKUP('lt tabell'!$G$4+0.2,pivå!$EJ$3:$GT$1000,'lt tabell'!$K496,FALSE))</f>
        <v>0.77</v>
      </c>
    </row>
    <row r="497" spans="2:21" x14ac:dyDescent="0.25">
      <c r="B497" s="9">
        <f>pivå!B499</f>
        <v>0</v>
      </c>
      <c r="C497" s="20">
        <f>pivå!E499</f>
        <v>0</v>
      </c>
      <c r="D497" s="12">
        <f>pivå!C499</f>
        <v>0</v>
      </c>
      <c r="E497" s="12">
        <f>pivå!D499</f>
        <v>0</v>
      </c>
      <c r="F497" s="14" t="str">
        <f>pivå!G499</f>
        <v>2011</v>
      </c>
      <c r="G497" s="25">
        <f>IF(HLOOKUP('lt tabell'!$G$4,pivå!$F$3:$BS$1000,'lt tabell'!$K497,FALSE)="",#N/A,HLOOKUP('lt tabell'!$G$4,pivå!$F$3:$BS$1000,'lt tabell'!$K497,FALSE))</f>
        <v>0.52100000000000002</v>
      </c>
      <c r="H497" s="25">
        <f>IF(HLOOKUP('lt tabell'!$G$4+0.1,pivå!$F$3:$BS$1000,'lt tabell'!$K497,FALSE)="",#N/A,HLOOKUP('lt tabell'!$G$4+0.1,pivå!$F$3:$BS$1000,'lt tabell'!$K497,FALSE))</f>
        <v>0.52900000000000003</v>
      </c>
      <c r="I497" s="25">
        <f>IF(HLOOKUP('lt tabell'!$G$4+0.2,pivå!$F$3:$BS$1000,'lt tabell'!$K497,FALSE)="",#N/A,HLOOKUP('lt tabell'!$G$4+0.2,pivå!$F$3:$BS$1000,'lt tabell'!$K497,FALSE))</f>
        <v>0.52600000000000002</v>
      </c>
      <c r="J497" s="25"/>
      <c r="K497" s="26">
        <f>IF(pivå!BS499="",#N/A,pivå!BS499)</f>
        <v>0.61499999999999999</v>
      </c>
      <c r="L497" s="26">
        <f>IF(pivå!BT499="",#N/A,pivå!BT499)</f>
        <v>0.61699999999999999</v>
      </c>
      <c r="M497" s="26">
        <f>IF(pivå!BU499="",#N/A,pivå!BU499)</f>
        <v>0.61599999999999999</v>
      </c>
      <c r="O497" s="37">
        <f>IF(HLOOKUP('lt tabell'!$G$4,pivå!$BV$3:$EF$1000,'lt tabell'!$K497,FALSE)="",#N/A,HLOOKUP('lt tabell'!$G$4,pivå!$BV$3:$EF$1000,'lt tabell'!$K497,FALSE))</f>
        <v>0.42</v>
      </c>
      <c r="P497" s="37">
        <f>IF(HLOOKUP('lt tabell'!$G$4+0.1,pivå!$BV$3:$EF$1000,'lt tabell'!$K497,FALSE)="",#N/A,HLOOKUP('lt tabell'!$G$4+0.1,pivå!$BV$3:$EF$1000,'lt tabell'!$K497,FALSE))</f>
        <v>0.44</v>
      </c>
      <c r="Q497" s="37">
        <f>IF(HLOOKUP('lt tabell'!$G$4+0.2,pivå!$BV$3:$EF$1000,'lt tabell'!$K497,FALSE)="",#N/A,HLOOKUP('lt tabell'!$G$4+0.2,pivå!$BV$3:$EF$1000,'lt tabell'!$K497,FALSE))</f>
        <v>0.46</v>
      </c>
      <c r="S497" s="37">
        <f>IF(HLOOKUP('lt tabell'!$G$4,pivå!$EJ$3:$GT$1000,'lt tabell'!$K497,FALSE)="",#N/A,HLOOKUP('lt tabell'!$G$4,pivå!$EJ$3:$GT$1000,'lt tabell'!$K497,FALSE))</f>
        <v>0.64</v>
      </c>
      <c r="T497" s="37">
        <f>IF(HLOOKUP('lt tabell'!$G$4+0.1,pivå!$EJ$3:$GT$1000,'lt tabell'!$K497,FALSE)="",#N/A,HLOOKUP('lt tabell'!$G$4+0.1,pivå!$EJ$3:$GT$1000,'lt tabell'!$K497,FALSE))</f>
        <v>0.63</v>
      </c>
      <c r="U497" s="37">
        <f>IF(HLOOKUP('lt tabell'!$G$4+0.2,pivå!$EJ$3:$GT$1000,'lt tabell'!$K497,FALSE)="",#N/A,HLOOKUP('lt tabell'!$G$4+0.2,pivå!$EJ$3:$GT$1000,'lt tabell'!$K497,FALSE))</f>
        <v>0.6</v>
      </c>
    </row>
    <row r="498" spans="2:21" x14ac:dyDescent="0.25">
      <c r="B498" s="9">
        <f>pivå!B500</f>
        <v>0</v>
      </c>
      <c r="C498" s="20">
        <f>pivå!E500</f>
        <v>0</v>
      </c>
      <c r="D498" s="12">
        <f>pivå!C500</f>
        <v>0</v>
      </c>
      <c r="E498" s="12">
        <f>pivå!D500</f>
        <v>0</v>
      </c>
      <c r="F498" s="14">
        <f>pivå!G500</f>
        <v>0</v>
      </c>
      <c r="G498" s="25" t="e">
        <f>IF(HLOOKUP('lt tabell'!$G$4,pivå!$F$3:$BS$1000,'lt tabell'!$K498,FALSE)="",#N/A,HLOOKUP('lt tabell'!$G$4,pivå!$F$3:$BS$1000,'lt tabell'!$K498,FALSE))</f>
        <v>#N/A</v>
      </c>
      <c r="H498" s="25" t="e">
        <f>IF(HLOOKUP('lt tabell'!$G$4+0.1,pivå!$F$3:$BS$1000,'lt tabell'!$K498,FALSE)="",#N/A,HLOOKUP('lt tabell'!$G$4+0.1,pivå!$F$3:$BS$1000,'lt tabell'!$K498,FALSE))</f>
        <v>#N/A</v>
      </c>
      <c r="I498" s="25" t="e">
        <f>IF(HLOOKUP('lt tabell'!$G$4+0.2,pivå!$F$3:$BS$1000,'lt tabell'!$K498,FALSE)="",#N/A,HLOOKUP('lt tabell'!$G$4+0.2,pivå!$F$3:$BS$1000,'lt tabell'!$K498,FALSE))</f>
        <v>#N/A</v>
      </c>
      <c r="J498" s="25"/>
      <c r="K498" s="26" t="e">
        <f>IF(pivå!BS500="",#N/A,pivå!BS500)</f>
        <v>#N/A</v>
      </c>
      <c r="L498" s="26" t="e">
        <f>IF(pivå!BT500="",#N/A,pivå!BT500)</f>
        <v>#N/A</v>
      </c>
      <c r="M498" s="26" t="e">
        <f>IF(pivå!BU500="",#N/A,pivå!BU500)</f>
        <v>#N/A</v>
      </c>
      <c r="O498" s="37" t="e">
        <f>IF(HLOOKUP('lt tabell'!$G$4,pivå!$BV$3:$EF$1000,'lt tabell'!$K498,FALSE)="",#N/A,HLOOKUP('lt tabell'!$G$4,pivå!$BV$3:$EF$1000,'lt tabell'!$K498,FALSE))</f>
        <v>#N/A</v>
      </c>
      <c r="P498" s="37" t="e">
        <f>IF(HLOOKUP('lt tabell'!$G$4+0.1,pivå!$BV$3:$EF$1000,'lt tabell'!$K498,FALSE)="",#N/A,HLOOKUP('lt tabell'!$G$4+0.1,pivå!$BV$3:$EF$1000,'lt tabell'!$K498,FALSE))</f>
        <v>#N/A</v>
      </c>
      <c r="Q498" s="37" t="e">
        <f>IF(HLOOKUP('lt tabell'!$G$4+0.2,pivå!$BV$3:$EF$1000,'lt tabell'!$K498,FALSE)="",#N/A,HLOOKUP('lt tabell'!$G$4+0.2,pivå!$BV$3:$EF$1000,'lt tabell'!$K498,FALSE))</f>
        <v>#N/A</v>
      </c>
      <c r="S498" s="37" t="e">
        <f>IF(HLOOKUP('lt tabell'!$G$4,pivå!$EJ$3:$GT$1000,'lt tabell'!$K498,FALSE)="",#N/A,HLOOKUP('lt tabell'!$G$4,pivå!$EJ$3:$GT$1000,'lt tabell'!$K498,FALSE))</f>
        <v>#N/A</v>
      </c>
      <c r="T498" s="37" t="e">
        <f>IF(HLOOKUP('lt tabell'!$G$4+0.1,pivå!$EJ$3:$GT$1000,'lt tabell'!$K498,FALSE)="",#N/A,HLOOKUP('lt tabell'!$G$4+0.1,pivå!$EJ$3:$GT$1000,'lt tabell'!$K498,FALSE))</f>
        <v>#N/A</v>
      </c>
      <c r="U498" s="37" t="e">
        <f>IF(HLOOKUP('lt tabell'!$G$4+0.2,pivå!$EJ$3:$GT$1000,'lt tabell'!$K498,FALSE)="",#N/A,HLOOKUP('lt tabell'!$G$4+0.2,pivå!$EJ$3:$GT$1000,'lt tabell'!$K498,FALSE))</f>
        <v>#N/A</v>
      </c>
    </row>
    <row r="499" spans="2:21" x14ac:dyDescent="0.25">
      <c r="B499" s="9">
        <f>pivå!B501</f>
        <v>161</v>
      </c>
      <c r="C499" s="20" t="str">
        <f>pivå!E501</f>
        <v>Utskrivning nattetid från IVA</v>
      </c>
      <c r="D499" s="12" t="str">
        <f>pivå!C501</f>
        <v>SIR - Svenska Intensivvårdsregistret</v>
      </c>
      <c r="E499" s="12" t="str">
        <f>pivå!D501</f>
        <v>Procent</v>
      </c>
      <c r="F499" s="14" t="str">
        <f>pivå!G501</f>
        <v>2008</v>
      </c>
      <c r="G499" s="25" t="e">
        <f>IF(HLOOKUP('lt tabell'!$G$4,pivå!$F$3:$BS$1000,'lt tabell'!$K499,FALSE)="",#N/A,HLOOKUP('lt tabell'!$G$4,pivå!$F$3:$BS$1000,'lt tabell'!$K499,FALSE))</f>
        <v>#N/A</v>
      </c>
      <c r="H499" s="25" t="e">
        <f>IF(HLOOKUP('lt tabell'!$G$4+0.1,pivå!$F$3:$BS$1000,'lt tabell'!$K499,FALSE)="",#N/A,HLOOKUP('lt tabell'!$G$4+0.1,pivå!$F$3:$BS$1000,'lt tabell'!$K499,FALSE))</f>
        <v>#N/A</v>
      </c>
      <c r="I499" s="25" t="e">
        <f>IF(HLOOKUP('lt tabell'!$G$4+0.2,pivå!$F$3:$BS$1000,'lt tabell'!$K499,FALSE)="",#N/A,HLOOKUP('lt tabell'!$G$4+0.2,pivå!$F$3:$BS$1000,'lt tabell'!$K499,FALSE))</f>
        <v>#N/A</v>
      </c>
      <c r="J499" s="25"/>
      <c r="K499" s="26">
        <f>IF(pivå!BS501="",#N/A,pivå!BS501)</f>
        <v>6.1687500000000002</v>
      </c>
      <c r="L499" s="26">
        <f>IF(pivå!BT501="",#N/A,pivå!BT501)</f>
        <v>5.6194899999999999</v>
      </c>
      <c r="M499" s="26">
        <f>IF(pivå!BU501="",#N/A,pivå!BU501)</f>
        <v>5.8463099999999999</v>
      </c>
      <c r="O499" s="37" t="e">
        <f>IF(HLOOKUP('lt tabell'!$G$4,pivå!$BV$3:$EF$1000,'lt tabell'!$K499,FALSE)="",#N/A,HLOOKUP('lt tabell'!$G$4,pivå!$BV$3:$EF$1000,'lt tabell'!$K499,FALSE))</f>
        <v>#N/A</v>
      </c>
      <c r="P499" s="37" t="e">
        <f>IF(HLOOKUP('lt tabell'!$G$4+0.1,pivå!$BV$3:$EF$1000,'lt tabell'!$K499,FALSE)="",#N/A,HLOOKUP('lt tabell'!$G$4+0.1,pivå!$BV$3:$EF$1000,'lt tabell'!$K499,FALSE))</f>
        <v>#N/A</v>
      </c>
      <c r="Q499" s="37" t="e">
        <f>IF(HLOOKUP('lt tabell'!$G$4+0.2,pivå!$BV$3:$EF$1000,'lt tabell'!$K499,FALSE)="",#N/A,HLOOKUP('lt tabell'!$G$4+0.2,pivå!$BV$3:$EF$1000,'lt tabell'!$K499,FALSE))</f>
        <v>#N/A</v>
      </c>
      <c r="S499" s="37" t="e">
        <f>IF(HLOOKUP('lt tabell'!$G$4,pivå!$EJ$3:$GT$1000,'lt tabell'!$K499,FALSE)="",#N/A,HLOOKUP('lt tabell'!$G$4,pivå!$EJ$3:$GT$1000,'lt tabell'!$K499,FALSE))</f>
        <v>#N/A</v>
      </c>
      <c r="T499" s="37" t="e">
        <f>IF(HLOOKUP('lt tabell'!$G$4+0.1,pivå!$EJ$3:$GT$1000,'lt tabell'!$K499,FALSE)="",#N/A,HLOOKUP('lt tabell'!$G$4+0.1,pivå!$EJ$3:$GT$1000,'lt tabell'!$K499,FALSE))</f>
        <v>#N/A</v>
      </c>
      <c r="U499" s="37" t="e">
        <f>IF(HLOOKUP('lt tabell'!$G$4+0.2,pivå!$EJ$3:$GT$1000,'lt tabell'!$K499,FALSE)="",#N/A,HLOOKUP('lt tabell'!$G$4+0.2,pivå!$EJ$3:$GT$1000,'lt tabell'!$K499,FALSE))</f>
        <v>#N/A</v>
      </c>
    </row>
    <row r="500" spans="2:21" x14ac:dyDescent="0.25">
      <c r="B500" s="9">
        <f>pivå!B502</f>
        <v>0</v>
      </c>
      <c r="C500" s="20">
        <f>pivå!E502</f>
        <v>0</v>
      </c>
      <c r="D500" s="12">
        <f>pivå!C502</f>
        <v>0</v>
      </c>
      <c r="E500" s="12">
        <f>pivå!D502</f>
        <v>0</v>
      </c>
      <c r="F500" s="14" t="str">
        <f>pivå!G502</f>
        <v>2009</v>
      </c>
      <c r="G500" s="25" t="e">
        <f>IF(HLOOKUP('lt tabell'!$G$4,pivå!$F$3:$BS$1000,'lt tabell'!$K500,FALSE)="",#N/A,HLOOKUP('lt tabell'!$G$4,pivå!$F$3:$BS$1000,'lt tabell'!$K500,FALSE))</f>
        <v>#N/A</v>
      </c>
      <c r="H500" s="25" t="e">
        <f>IF(HLOOKUP('lt tabell'!$G$4+0.1,pivå!$F$3:$BS$1000,'lt tabell'!$K500,FALSE)="",#N/A,HLOOKUP('lt tabell'!$G$4+0.1,pivå!$F$3:$BS$1000,'lt tabell'!$K500,FALSE))</f>
        <v>#N/A</v>
      </c>
      <c r="I500" s="25" t="e">
        <f>IF(HLOOKUP('lt tabell'!$G$4+0.2,pivå!$F$3:$BS$1000,'lt tabell'!$K500,FALSE)="",#N/A,HLOOKUP('lt tabell'!$G$4+0.2,pivå!$F$3:$BS$1000,'lt tabell'!$K500,FALSE))</f>
        <v>#N/A</v>
      </c>
      <c r="J500" s="25"/>
      <c r="K500" s="26">
        <f>IF(pivå!BS502="",#N/A,pivå!BS502)</f>
        <v>6.24071</v>
      </c>
      <c r="L500" s="26">
        <f>IF(pivå!BT502="",#N/A,pivå!BT502)</f>
        <v>5.5419200000000002</v>
      </c>
      <c r="M500" s="26">
        <f>IF(pivå!BU502="",#N/A,pivå!BU502)</f>
        <v>5.83636</v>
      </c>
      <c r="O500" s="37" t="e">
        <f>IF(HLOOKUP('lt tabell'!$G$4,pivå!$BV$3:$EF$1000,'lt tabell'!$K500,FALSE)="",#N/A,HLOOKUP('lt tabell'!$G$4,pivå!$BV$3:$EF$1000,'lt tabell'!$K500,FALSE))</f>
        <v>#N/A</v>
      </c>
      <c r="P500" s="37" t="e">
        <f>IF(HLOOKUP('lt tabell'!$G$4+0.1,pivå!$BV$3:$EF$1000,'lt tabell'!$K500,FALSE)="",#N/A,HLOOKUP('lt tabell'!$G$4+0.1,pivå!$BV$3:$EF$1000,'lt tabell'!$K500,FALSE))</f>
        <v>#N/A</v>
      </c>
      <c r="Q500" s="37" t="e">
        <f>IF(HLOOKUP('lt tabell'!$G$4+0.2,pivå!$BV$3:$EF$1000,'lt tabell'!$K500,FALSE)="",#N/A,HLOOKUP('lt tabell'!$G$4+0.2,pivå!$BV$3:$EF$1000,'lt tabell'!$K500,FALSE))</f>
        <v>#N/A</v>
      </c>
      <c r="S500" s="37" t="e">
        <f>IF(HLOOKUP('lt tabell'!$G$4,pivå!$EJ$3:$GT$1000,'lt tabell'!$K500,FALSE)="",#N/A,HLOOKUP('lt tabell'!$G$4,pivå!$EJ$3:$GT$1000,'lt tabell'!$K500,FALSE))</f>
        <v>#N/A</v>
      </c>
      <c r="T500" s="37" t="e">
        <f>IF(HLOOKUP('lt tabell'!$G$4+0.1,pivå!$EJ$3:$GT$1000,'lt tabell'!$K500,FALSE)="",#N/A,HLOOKUP('lt tabell'!$G$4+0.1,pivå!$EJ$3:$GT$1000,'lt tabell'!$K500,FALSE))</f>
        <v>#N/A</v>
      </c>
      <c r="U500" s="37" t="e">
        <f>IF(HLOOKUP('lt tabell'!$G$4+0.2,pivå!$EJ$3:$GT$1000,'lt tabell'!$K500,FALSE)="",#N/A,HLOOKUP('lt tabell'!$G$4+0.2,pivå!$EJ$3:$GT$1000,'lt tabell'!$K500,FALSE))</f>
        <v>#N/A</v>
      </c>
    </row>
    <row r="501" spans="2:21" x14ac:dyDescent="0.25">
      <c r="B501" s="9">
        <f>pivå!B503</f>
        <v>0</v>
      </c>
      <c r="C501" s="20">
        <f>pivå!E503</f>
        <v>0</v>
      </c>
      <c r="D501" s="12">
        <f>pivå!C503</f>
        <v>0</v>
      </c>
      <c r="E501" s="12">
        <f>pivå!D503</f>
        <v>0</v>
      </c>
      <c r="F501" s="14" t="str">
        <f>pivå!G503</f>
        <v>2010</v>
      </c>
      <c r="G501" s="25">
        <f>IF(HLOOKUP('lt tabell'!$G$4,pivå!$F$3:$BS$1000,'lt tabell'!$K501,FALSE)="",#N/A,HLOOKUP('lt tabell'!$G$4,pivå!$F$3:$BS$1000,'lt tabell'!$K501,FALSE))</f>
        <v>0.51545999999999992</v>
      </c>
      <c r="H501" s="25">
        <f>IF(HLOOKUP('lt tabell'!$G$4+0.1,pivå!$F$3:$BS$1000,'lt tabell'!$K501,FALSE)="",#N/A,HLOOKUP('lt tabell'!$G$4+0.1,pivå!$F$3:$BS$1000,'lt tabell'!$K501,FALSE))</f>
        <v>1.20482</v>
      </c>
      <c r="I501" s="25">
        <f>IF(HLOOKUP('lt tabell'!$G$4+0.2,pivå!$F$3:$BS$1000,'lt tabell'!$K501,FALSE)="",#N/A,HLOOKUP('lt tabell'!$G$4+0.2,pivå!$F$3:$BS$1000,'lt tabell'!$K501,FALSE))</f>
        <v>1.01156</v>
      </c>
      <c r="J501" s="25"/>
      <c r="K501" s="26">
        <f>IF(pivå!BS503="",#N/A,pivå!BS503)</f>
        <v>5.6400199999999998</v>
      </c>
      <c r="L501" s="26">
        <f>IF(pivå!BT503="",#N/A,pivå!BT503)</f>
        <v>5.5041799999999999</v>
      </c>
      <c r="M501" s="26">
        <f>IF(pivå!BU503="",#N/A,pivå!BU503)</f>
        <v>5.5582399999999996</v>
      </c>
      <c r="O501" s="37">
        <f>IF(HLOOKUP('lt tabell'!$G$4,pivå!$BV$3:$EF$1000,'lt tabell'!$K501,FALSE)="",#N/A,HLOOKUP('lt tabell'!$G$4,pivå!$BV$3:$EF$1000,'lt tabell'!$K501,FALSE))</f>
        <v>0</v>
      </c>
      <c r="P501" s="37">
        <f>IF(HLOOKUP('lt tabell'!$G$4+0.1,pivå!$BV$3:$EF$1000,'lt tabell'!$K501,FALSE)="",#N/A,HLOOKUP('lt tabell'!$G$4+0.1,pivå!$BV$3:$EF$1000,'lt tabell'!$K501,FALSE))</f>
        <v>0.24659</v>
      </c>
      <c r="Q501" s="37">
        <f>IF(HLOOKUP('lt tabell'!$G$4+0.2,pivå!$BV$3:$EF$1000,'lt tabell'!$K501,FALSE)="",#N/A,HLOOKUP('lt tabell'!$G$4+0.2,pivå!$BV$3:$EF$1000,'lt tabell'!$K501,FALSE))</f>
        <v>0.26599</v>
      </c>
      <c r="S501" s="37">
        <f>IF(HLOOKUP('lt tabell'!$G$4,pivå!$EJ$3:$GT$1000,'lt tabell'!$K501,FALSE)="",#N/A,HLOOKUP('lt tabell'!$G$4,pivå!$EJ$3:$GT$1000,'lt tabell'!$K501,FALSE))</f>
        <v>1.5231700000000001</v>
      </c>
      <c r="T501" s="37">
        <f>IF(HLOOKUP('lt tabell'!$G$4+0.1,pivå!$EJ$3:$GT$1000,'lt tabell'!$K501,FALSE)="",#N/A,HLOOKUP('lt tabell'!$G$4+0.1,pivå!$EJ$3:$GT$1000,'lt tabell'!$K501,FALSE))</f>
        <v>2.1630500000000001</v>
      </c>
      <c r="U501" s="37">
        <f>IF(HLOOKUP('lt tabell'!$G$4+0.2,pivå!$EJ$3:$GT$1000,'lt tabell'!$K501,FALSE)="",#N/A,HLOOKUP('lt tabell'!$G$4+0.2,pivå!$EJ$3:$GT$1000,'lt tabell'!$K501,FALSE))</f>
        <v>1.7571400000000001</v>
      </c>
    </row>
    <row r="502" spans="2:21" x14ac:dyDescent="0.25">
      <c r="B502" s="9">
        <f>pivå!B504</f>
        <v>0</v>
      </c>
      <c r="C502" s="20">
        <f>pivå!E504</f>
        <v>0</v>
      </c>
      <c r="D502" s="12">
        <f>pivå!C504</f>
        <v>0</v>
      </c>
      <c r="E502" s="12">
        <f>pivå!D504</f>
        <v>0</v>
      </c>
      <c r="F502" s="14" t="str">
        <f>pivå!G504</f>
        <v>2011</v>
      </c>
      <c r="G502" s="25">
        <f>IF(HLOOKUP('lt tabell'!$G$4,pivå!$F$3:$BS$1000,'lt tabell'!$K502,FALSE)="",#N/A,HLOOKUP('lt tabell'!$G$4,pivå!$F$3:$BS$1000,'lt tabell'!$K502,FALSE))</f>
        <v>6.6560999999999995</v>
      </c>
      <c r="H502" s="25">
        <f>IF(HLOOKUP('lt tabell'!$G$4+0.1,pivå!$F$3:$BS$1000,'lt tabell'!$K502,FALSE)="",#N/A,HLOOKUP('lt tabell'!$G$4+0.1,pivå!$F$3:$BS$1000,'lt tabell'!$K502,FALSE))</f>
        <v>5.0380200000000004</v>
      </c>
      <c r="I502" s="25">
        <f>IF(HLOOKUP('lt tabell'!$G$4+0.2,pivå!$F$3:$BS$1000,'lt tabell'!$K502,FALSE)="",#N/A,HLOOKUP('lt tabell'!$G$4+0.2,pivå!$F$3:$BS$1000,'lt tabell'!$K502,FALSE))</f>
        <v>5.6446800000000001</v>
      </c>
      <c r="J502" s="25"/>
      <c r="K502" s="26">
        <f>IF(pivå!BS504="",#N/A,pivå!BS504)</f>
        <v>6.3036200000000004</v>
      </c>
      <c r="L502" s="26">
        <f>IF(pivå!BT504="",#N/A,pivå!BT504)</f>
        <v>5.77189</v>
      </c>
      <c r="M502" s="26">
        <f>IF(pivå!BU504="",#N/A,pivå!BU504)</f>
        <v>5.9952499999999995</v>
      </c>
      <c r="O502" s="37">
        <f>IF(HLOOKUP('lt tabell'!$G$4,pivå!$BV$3:$EF$1000,'lt tabell'!$K502,FALSE)="",#N/A,HLOOKUP('lt tabell'!$G$4,pivå!$BV$3:$EF$1000,'lt tabell'!$K502,FALSE))</f>
        <v>4.7112099999999995</v>
      </c>
      <c r="P502" s="37">
        <f>IF(HLOOKUP('lt tabell'!$G$4+0.1,pivå!$BV$3:$EF$1000,'lt tabell'!$K502,FALSE)="",#N/A,HLOOKUP('lt tabell'!$G$4+0.1,pivå!$BV$3:$EF$1000,'lt tabell'!$K502,FALSE))</f>
        <v>3.7162599999999997</v>
      </c>
      <c r="Q502" s="37">
        <f>IF(HLOOKUP('lt tabell'!$G$4+0.2,pivå!$BV$3:$EF$1000,'lt tabell'!$K502,FALSE)="",#N/A,HLOOKUP('lt tabell'!$G$4+0.2,pivå!$BV$3:$EF$1000,'lt tabell'!$K502,FALSE))</f>
        <v>4.5420799999999995</v>
      </c>
      <c r="S502" s="37">
        <f>IF(HLOOKUP('lt tabell'!$G$4,pivå!$EJ$3:$GT$1000,'lt tabell'!$K502,FALSE)="",#N/A,HLOOKUP('lt tabell'!$G$4,pivå!$EJ$3:$GT$1000,'lt tabell'!$K502,FALSE))</f>
        <v>8.6009899999999995</v>
      </c>
      <c r="T502" s="37">
        <f>IF(HLOOKUP('lt tabell'!$G$4+0.1,pivå!$EJ$3:$GT$1000,'lt tabell'!$K502,FALSE)="",#N/A,HLOOKUP('lt tabell'!$G$4+0.1,pivå!$EJ$3:$GT$1000,'lt tabell'!$K502,FALSE))</f>
        <v>6.3597799999999998</v>
      </c>
      <c r="U502" s="37">
        <f>IF(HLOOKUP('lt tabell'!$G$4+0.2,pivå!$EJ$3:$GT$1000,'lt tabell'!$K502,FALSE)="",#N/A,HLOOKUP('lt tabell'!$G$4+0.2,pivå!$EJ$3:$GT$1000,'lt tabell'!$K502,FALSE))</f>
        <v>6.7472799999999999</v>
      </c>
    </row>
    <row r="503" spans="2:21" x14ac:dyDescent="0.25">
      <c r="B503" s="9">
        <f>pivå!B505</f>
        <v>0</v>
      </c>
      <c r="C503" s="20">
        <f>pivå!E505</f>
        <v>0</v>
      </c>
      <c r="D503" s="12">
        <f>pivå!C505</f>
        <v>0</v>
      </c>
      <c r="E503" s="12">
        <f>pivå!D505</f>
        <v>0</v>
      </c>
      <c r="F503" s="14">
        <f>pivå!G505</f>
        <v>0</v>
      </c>
      <c r="G503" s="25" t="e">
        <f>IF(HLOOKUP('lt tabell'!$G$4,pivå!$F$3:$BS$1000,'lt tabell'!$K503,FALSE)="",#N/A,HLOOKUP('lt tabell'!$G$4,pivå!$F$3:$BS$1000,'lt tabell'!$K503,FALSE))</f>
        <v>#N/A</v>
      </c>
      <c r="H503" s="25" t="e">
        <f>IF(HLOOKUP('lt tabell'!$G$4+0.1,pivå!$F$3:$BS$1000,'lt tabell'!$K503,FALSE)="",#N/A,HLOOKUP('lt tabell'!$G$4+0.1,pivå!$F$3:$BS$1000,'lt tabell'!$K503,FALSE))</f>
        <v>#N/A</v>
      </c>
      <c r="I503" s="25" t="e">
        <f>IF(HLOOKUP('lt tabell'!$G$4+0.2,pivå!$F$3:$BS$1000,'lt tabell'!$K503,FALSE)="",#N/A,HLOOKUP('lt tabell'!$G$4+0.2,pivå!$F$3:$BS$1000,'lt tabell'!$K503,FALSE))</f>
        <v>#N/A</v>
      </c>
      <c r="J503" s="25"/>
      <c r="K503" s="26" t="e">
        <f>IF(pivå!BS505="",#N/A,pivå!BS505)</f>
        <v>#N/A</v>
      </c>
      <c r="L503" s="26" t="e">
        <f>IF(pivå!BT505="",#N/A,pivå!BT505)</f>
        <v>#N/A</v>
      </c>
      <c r="M503" s="26" t="e">
        <f>IF(pivå!BU505="",#N/A,pivå!BU505)</f>
        <v>#N/A</v>
      </c>
      <c r="O503" s="37" t="e">
        <f>IF(HLOOKUP('lt tabell'!$G$4,pivå!$BV$3:$EF$1000,'lt tabell'!$K503,FALSE)="",#N/A,HLOOKUP('lt tabell'!$G$4,pivå!$BV$3:$EF$1000,'lt tabell'!$K503,FALSE))</f>
        <v>#N/A</v>
      </c>
      <c r="P503" s="37" t="e">
        <f>IF(HLOOKUP('lt tabell'!$G$4+0.1,pivå!$BV$3:$EF$1000,'lt tabell'!$K503,FALSE)="",#N/A,HLOOKUP('lt tabell'!$G$4+0.1,pivå!$BV$3:$EF$1000,'lt tabell'!$K503,FALSE))</f>
        <v>#N/A</v>
      </c>
      <c r="Q503" s="37" t="e">
        <f>IF(HLOOKUP('lt tabell'!$G$4+0.2,pivå!$BV$3:$EF$1000,'lt tabell'!$K503,FALSE)="",#N/A,HLOOKUP('lt tabell'!$G$4+0.2,pivå!$BV$3:$EF$1000,'lt tabell'!$K503,FALSE))</f>
        <v>#N/A</v>
      </c>
      <c r="S503" s="37" t="e">
        <f>IF(HLOOKUP('lt tabell'!$G$4,pivå!$EJ$3:$GT$1000,'lt tabell'!$K503,FALSE)="",#N/A,HLOOKUP('lt tabell'!$G$4,pivå!$EJ$3:$GT$1000,'lt tabell'!$K503,FALSE))</f>
        <v>#N/A</v>
      </c>
      <c r="T503" s="37" t="e">
        <f>IF(HLOOKUP('lt tabell'!$G$4+0.1,pivå!$EJ$3:$GT$1000,'lt tabell'!$K503,FALSE)="",#N/A,HLOOKUP('lt tabell'!$G$4+0.1,pivå!$EJ$3:$GT$1000,'lt tabell'!$K503,FALSE))</f>
        <v>#N/A</v>
      </c>
      <c r="U503" s="37" t="e">
        <f>IF(HLOOKUP('lt tabell'!$G$4+0.2,pivå!$EJ$3:$GT$1000,'lt tabell'!$K503,FALSE)="",#N/A,HLOOKUP('lt tabell'!$G$4+0.2,pivå!$EJ$3:$GT$1000,'lt tabell'!$K503,FALSE))</f>
        <v>#N/A</v>
      </c>
    </row>
    <row r="504" spans="2:21" x14ac:dyDescent="0.25">
      <c r="B504" s="9">
        <f>pivå!B506</f>
        <v>162</v>
      </c>
      <c r="C504" s="20" t="str">
        <f>pivå!E506</f>
        <v>Oplanerad återinskrivning till IVA</v>
      </c>
      <c r="D504" s="12" t="str">
        <f>pivå!C506</f>
        <v>SIR - Svenska Intensivvårdsregistret</v>
      </c>
      <c r="E504" s="12" t="str">
        <f>pivå!D506</f>
        <v>Procent</v>
      </c>
      <c r="F504" s="14" t="str">
        <f>pivå!G506</f>
        <v>2008</v>
      </c>
      <c r="G504" s="25" t="e">
        <f>IF(HLOOKUP('lt tabell'!$G$4,pivå!$F$3:$BS$1000,'lt tabell'!$K504,FALSE)="",#N/A,HLOOKUP('lt tabell'!$G$4,pivå!$F$3:$BS$1000,'lt tabell'!$K504,FALSE))</f>
        <v>#N/A</v>
      </c>
      <c r="H504" s="25" t="e">
        <f>IF(HLOOKUP('lt tabell'!$G$4+0.1,pivå!$F$3:$BS$1000,'lt tabell'!$K504,FALSE)="",#N/A,HLOOKUP('lt tabell'!$G$4+0.1,pivå!$F$3:$BS$1000,'lt tabell'!$K504,FALSE))</f>
        <v>#N/A</v>
      </c>
      <c r="I504" s="25" t="e">
        <f>IF(HLOOKUP('lt tabell'!$G$4+0.2,pivå!$F$3:$BS$1000,'lt tabell'!$K504,FALSE)="",#N/A,HLOOKUP('lt tabell'!$G$4+0.2,pivå!$F$3:$BS$1000,'lt tabell'!$K504,FALSE))</f>
        <v>#N/A</v>
      </c>
      <c r="J504" s="25"/>
      <c r="K504" s="26">
        <f>IF(pivå!BS506="",#N/A,pivå!BS506)</f>
        <v>2.59</v>
      </c>
      <c r="L504" s="26">
        <f>IF(pivå!BT506="",#N/A,pivå!BT506)</f>
        <v>2.6500599999999999</v>
      </c>
      <c r="M504" s="26">
        <f>IF(pivå!BU506="",#N/A,pivå!BU506)</f>
        <v>2.6250300000000002</v>
      </c>
      <c r="O504" s="37" t="e">
        <f>IF(HLOOKUP('lt tabell'!$G$4,pivå!$BV$3:$EF$1000,'lt tabell'!$K504,FALSE)="",#N/A,HLOOKUP('lt tabell'!$G$4,pivå!$BV$3:$EF$1000,'lt tabell'!$K504,FALSE))</f>
        <v>#N/A</v>
      </c>
      <c r="P504" s="37" t="e">
        <f>IF(HLOOKUP('lt tabell'!$G$4+0.1,pivå!$BV$3:$EF$1000,'lt tabell'!$K504,FALSE)="",#N/A,HLOOKUP('lt tabell'!$G$4+0.1,pivå!$BV$3:$EF$1000,'lt tabell'!$K504,FALSE))</f>
        <v>#N/A</v>
      </c>
      <c r="Q504" s="37" t="e">
        <f>IF(HLOOKUP('lt tabell'!$G$4+0.2,pivå!$BV$3:$EF$1000,'lt tabell'!$K504,FALSE)="",#N/A,HLOOKUP('lt tabell'!$G$4+0.2,pivå!$BV$3:$EF$1000,'lt tabell'!$K504,FALSE))</f>
        <v>#N/A</v>
      </c>
      <c r="S504" s="37" t="e">
        <f>IF(HLOOKUP('lt tabell'!$G$4,pivå!$EJ$3:$GT$1000,'lt tabell'!$K504,FALSE)="",#N/A,HLOOKUP('lt tabell'!$G$4,pivå!$EJ$3:$GT$1000,'lt tabell'!$K504,FALSE))</f>
        <v>#N/A</v>
      </c>
      <c r="T504" s="37" t="e">
        <f>IF(HLOOKUP('lt tabell'!$G$4+0.1,pivå!$EJ$3:$GT$1000,'lt tabell'!$K504,FALSE)="",#N/A,HLOOKUP('lt tabell'!$G$4+0.1,pivå!$EJ$3:$GT$1000,'lt tabell'!$K504,FALSE))</f>
        <v>#N/A</v>
      </c>
      <c r="U504" s="37" t="e">
        <f>IF(HLOOKUP('lt tabell'!$G$4+0.2,pivå!$EJ$3:$GT$1000,'lt tabell'!$K504,FALSE)="",#N/A,HLOOKUP('lt tabell'!$G$4+0.2,pivå!$EJ$3:$GT$1000,'lt tabell'!$K504,FALSE))</f>
        <v>#N/A</v>
      </c>
    </row>
    <row r="505" spans="2:21" x14ac:dyDescent="0.25">
      <c r="B505" s="9">
        <f>pivå!B507</f>
        <v>0</v>
      </c>
      <c r="C505" s="20">
        <f>pivå!E507</f>
        <v>0</v>
      </c>
      <c r="D505" s="12">
        <f>pivå!C507</f>
        <v>0</v>
      </c>
      <c r="E505" s="12">
        <f>pivå!D507</f>
        <v>0</v>
      </c>
      <c r="F505" s="14" t="str">
        <f>pivå!G507</f>
        <v>2009</v>
      </c>
      <c r="G505" s="25" t="e">
        <f>IF(HLOOKUP('lt tabell'!$G$4,pivå!$F$3:$BS$1000,'lt tabell'!$K505,FALSE)="",#N/A,HLOOKUP('lt tabell'!$G$4,pivå!$F$3:$BS$1000,'lt tabell'!$K505,FALSE))</f>
        <v>#N/A</v>
      </c>
      <c r="H505" s="25" t="e">
        <f>IF(HLOOKUP('lt tabell'!$G$4+0.1,pivå!$F$3:$BS$1000,'lt tabell'!$K505,FALSE)="",#N/A,HLOOKUP('lt tabell'!$G$4+0.1,pivå!$F$3:$BS$1000,'lt tabell'!$K505,FALSE))</f>
        <v>#N/A</v>
      </c>
      <c r="I505" s="25" t="e">
        <f>IF(HLOOKUP('lt tabell'!$G$4+0.2,pivå!$F$3:$BS$1000,'lt tabell'!$K505,FALSE)="",#N/A,HLOOKUP('lt tabell'!$G$4+0.2,pivå!$F$3:$BS$1000,'lt tabell'!$K505,FALSE))</f>
        <v>#N/A</v>
      </c>
      <c r="J505" s="25"/>
      <c r="K505" s="26">
        <f>IF(pivå!BS507="",#N/A,pivå!BS507)</f>
        <v>2.5507200000000001</v>
      </c>
      <c r="L505" s="26">
        <f>IF(pivå!BT507="",#N/A,pivå!BT507)</f>
        <v>2.6463199999999998</v>
      </c>
      <c r="M505" s="26">
        <f>IF(pivå!BU507="",#N/A,pivå!BU507)</f>
        <v>2.6043400000000001</v>
      </c>
      <c r="O505" s="37" t="e">
        <f>IF(HLOOKUP('lt tabell'!$G$4,pivå!$BV$3:$EF$1000,'lt tabell'!$K505,FALSE)="",#N/A,HLOOKUP('lt tabell'!$G$4,pivå!$BV$3:$EF$1000,'lt tabell'!$K505,FALSE))</f>
        <v>#N/A</v>
      </c>
      <c r="P505" s="37" t="e">
        <f>IF(HLOOKUP('lt tabell'!$G$4+0.1,pivå!$BV$3:$EF$1000,'lt tabell'!$K505,FALSE)="",#N/A,HLOOKUP('lt tabell'!$G$4+0.1,pivå!$BV$3:$EF$1000,'lt tabell'!$K505,FALSE))</f>
        <v>#N/A</v>
      </c>
      <c r="Q505" s="37" t="e">
        <f>IF(HLOOKUP('lt tabell'!$G$4+0.2,pivå!$BV$3:$EF$1000,'lt tabell'!$K505,FALSE)="",#N/A,HLOOKUP('lt tabell'!$G$4+0.2,pivå!$BV$3:$EF$1000,'lt tabell'!$K505,FALSE))</f>
        <v>#N/A</v>
      </c>
      <c r="S505" s="37" t="e">
        <f>IF(HLOOKUP('lt tabell'!$G$4,pivå!$EJ$3:$GT$1000,'lt tabell'!$K505,FALSE)="",#N/A,HLOOKUP('lt tabell'!$G$4,pivå!$EJ$3:$GT$1000,'lt tabell'!$K505,FALSE))</f>
        <v>#N/A</v>
      </c>
      <c r="T505" s="37" t="e">
        <f>IF(HLOOKUP('lt tabell'!$G$4+0.1,pivå!$EJ$3:$GT$1000,'lt tabell'!$K505,FALSE)="",#N/A,HLOOKUP('lt tabell'!$G$4+0.1,pivå!$EJ$3:$GT$1000,'lt tabell'!$K505,FALSE))</f>
        <v>#N/A</v>
      </c>
      <c r="U505" s="37" t="e">
        <f>IF(HLOOKUP('lt tabell'!$G$4+0.2,pivå!$EJ$3:$GT$1000,'lt tabell'!$K505,FALSE)="",#N/A,HLOOKUP('lt tabell'!$G$4+0.2,pivå!$EJ$3:$GT$1000,'lt tabell'!$K505,FALSE))</f>
        <v>#N/A</v>
      </c>
    </row>
    <row r="506" spans="2:21" x14ac:dyDescent="0.25">
      <c r="B506" s="9">
        <f>pivå!B508</f>
        <v>0</v>
      </c>
      <c r="C506" s="20">
        <f>pivå!E508</f>
        <v>0</v>
      </c>
      <c r="D506" s="12">
        <f>pivå!C508</f>
        <v>0</v>
      </c>
      <c r="E506" s="12">
        <f>pivå!D508</f>
        <v>0</v>
      </c>
      <c r="F506" s="14" t="str">
        <f>pivå!G508</f>
        <v>2010</v>
      </c>
      <c r="G506" s="25">
        <f>IF(HLOOKUP('lt tabell'!$G$4,pivå!$F$3:$BS$1000,'lt tabell'!$K506,FALSE)="",#N/A,HLOOKUP('lt tabell'!$G$4,pivå!$F$3:$BS$1000,'lt tabell'!$K506,FALSE))</f>
        <v>2.0833300000000001</v>
      </c>
      <c r="H506" s="25">
        <f>IF(HLOOKUP('lt tabell'!$G$4+0.1,pivå!$F$3:$BS$1000,'lt tabell'!$K506,FALSE)="",#N/A,HLOOKUP('lt tabell'!$G$4+0.1,pivå!$F$3:$BS$1000,'lt tabell'!$K506,FALSE))</f>
        <v>1.0224900000000001</v>
      </c>
      <c r="I506" s="25">
        <f>IF(HLOOKUP('lt tabell'!$G$4+0.2,pivå!$F$3:$BS$1000,'lt tabell'!$K506,FALSE)="",#N/A,HLOOKUP('lt tabell'!$G$4+0.2,pivå!$F$3:$BS$1000,'lt tabell'!$K506,FALSE))</f>
        <v>1.3215899999999998</v>
      </c>
      <c r="J506" s="25"/>
      <c r="K506" s="26">
        <f>IF(pivå!BS508="",#N/A,pivå!BS508)</f>
        <v>2.3770599999999997</v>
      </c>
      <c r="L506" s="26">
        <f>IF(pivå!BT508="",#N/A,pivå!BT508)</f>
        <v>2.43832</v>
      </c>
      <c r="M506" s="26">
        <f>IF(pivå!BU508="",#N/A,pivå!BU508)</f>
        <v>2.4113800000000003</v>
      </c>
      <c r="O506" s="37">
        <f>IF(HLOOKUP('lt tabell'!$G$4,pivå!$BV$3:$EF$1000,'lt tabell'!$K506,FALSE)="",#N/A,HLOOKUP('lt tabell'!$G$4,pivå!$BV$3:$EF$1000,'lt tabell'!$K506,FALSE))</f>
        <v>6.3049999999999995E-2</v>
      </c>
      <c r="P506" s="37">
        <f>IF(HLOOKUP('lt tabell'!$G$4+0.1,pivå!$BV$3:$EF$1000,'lt tabell'!$K506,FALSE)="",#N/A,HLOOKUP('lt tabell'!$G$4+0.1,pivå!$BV$3:$EF$1000,'lt tabell'!$K506,FALSE))</f>
        <v>0.13083</v>
      </c>
      <c r="Q506" s="37">
        <f>IF(HLOOKUP('lt tabell'!$G$4+0.2,pivå!$BV$3:$EF$1000,'lt tabell'!$K506,FALSE)="",#N/A,HLOOKUP('lt tabell'!$G$4+0.2,pivå!$BV$3:$EF$1000,'lt tabell'!$K506,FALSE))</f>
        <v>0.46387</v>
      </c>
      <c r="S506" s="37">
        <f>IF(HLOOKUP('lt tabell'!$G$4,pivå!$EJ$3:$GT$1000,'lt tabell'!$K506,FALSE)="",#N/A,HLOOKUP('lt tabell'!$G$4,pivå!$EJ$3:$GT$1000,'lt tabell'!$K506,FALSE))</f>
        <v>4.1036200000000003</v>
      </c>
      <c r="T506" s="37">
        <f>IF(HLOOKUP('lt tabell'!$G$4+0.1,pivå!$EJ$3:$GT$1000,'lt tabell'!$K506,FALSE)="",#N/A,HLOOKUP('lt tabell'!$G$4+0.1,pivå!$EJ$3:$GT$1000,'lt tabell'!$K506,FALSE))</f>
        <v>1.9141600000000001</v>
      </c>
      <c r="U506" s="37">
        <f>IF(HLOOKUP('lt tabell'!$G$4+0.2,pivå!$EJ$3:$GT$1000,'lt tabell'!$K506,FALSE)="",#N/A,HLOOKUP('lt tabell'!$G$4+0.2,pivå!$EJ$3:$GT$1000,'lt tabell'!$K506,FALSE))</f>
        <v>2.1793</v>
      </c>
    </row>
    <row r="507" spans="2:21" x14ac:dyDescent="0.25">
      <c r="B507" s="9">
        <f>pivå!B509</f>
        <v>0</v>
      </c>
      <c r="C507" s="20">
        <f>pivå!E509</f>
        <v>0</v>
      </c>
      <c r="D507" s="12">
        <f>pivå!C509</f>
        <v>0</v>
      </c>
      <c r="E507" s="12">
        <f>pivå!D509</f>
        <v>0</v>
      </c>
      <c r="F507" s="14" t="str">
        <f>pivå!G509</f>
        <v>2011</v>
      </c>
      <c r="G507" s="25">
        <f>IF(HLOOKUP('lt tabell'!$G$4,pivå!$F$3:$BS$1000,'lt tabell'!$K507,FALSE)="",#N/A,HLOOKUP('lt tabell'!$G$4,pivå!$F$3:$BS$1000,'lt tabell'!$K507,FALSE))</f>
        <v>2.7950300000000001</v>
      </c>
      <c r="H507" s="25">
        <f>IF(HLOOKUP('lt tabell'!$G$4+0.1,pivå!$F$3:$BS$1000,'lt tabell'!$K507,FALSE)="",#N/A,HLOOKUP('lt tabell'!$G$4+0.1,pivå!$F$3:$BS$1000,'lt tabell'!$K507,FALSE))</f>
        <v>3.0880999999999998</v>
      </c>
      <c r="I507" s="25">
        <f>IF(HLOOKUP('lt tabell'!$G$4+0.2,pivå!$F$3:$BS$1000,'lt tabell'!$K507,FALSE)="",#N/A,HLOOKUP('lt tabell'!$G$4+0.2,pivå!$F$3:$BS$1000,'lt tabell'!$K507,FALSE))</f>
        <v>2.97994</v>
      </c>
      <c r="J507" s="25"/>
      <c r="K507" s="26">
        <f>IF(pivå!BS509="",#N/A,pivå!BS509)</f>
        <v>2.7421700000000002</v>
      </c>
      <c r="L507" s="26">
        <f>IF(pivå!BT509="",#N/A,pivå!BT509)</f>
        <v>2.6779299999999999</v>
      </c>
      <c r="M507" s="26">
        <f>IF(pivå!BU509="",#N/A,pivå!BU509)</f>
        <v>2.7044800000000002</v>
      </c>
      <c r="O507" s="37">
        <f>IF(HLOOKUP('lt tabell'!$G$4,pivå!$BV$3:$EF$1000,'lt tabell'!$K507,FALSE)="",#N/A,HLOOKUP('lt tabell'!$G$4,pivå!$BV$3:$EF$1000,'lt tabell'!$K507,FALSE))</f>
        <v>1.5219699999999998</v>
      </c>
      <c r="P507" s="37">
        <f>IF(HLOOKUP('lt tabell'!$G$4+0.1,pivå!$BV$3:$EF$1000,'lt tabell'!$K507,FALSE)="",#N/A,HLOOKUP('lt tabell'!$G$4+0.1,pivå!$BV$3:$EF$1000,'lt tabell'!$K507,FALSE))</f>
        <v>2.06623</v>
      </c>
      <c r="Q507" s="37">
        <f>IF(HLOOKUP('lt tabell'!$G$4+0.2,pivå!$BV$3:$EF$1000,'lt tabell'!$K507,FALSE)="",#N/A,HLOOKUP('lt tabell'!$G$4+0.2,pivå!$BV$3:$EF$1000,'lt tabell'!$K507,FALSE))</f>
        <v>2.18214</v>
      </c>
      <c r="S507" s="37">
        <f>IF(HLOOKUP('lt tabell'!$G$4,pivå!$EJ$3:$GT$1000,'lt tabell'!$K507,FALSE)="",#N/A,HLOOKUP('lt tabell'!$G$4,pivå!$EJ$3:$GT$1000,'lt tabell'!$K507,FALSE))</f>
        <v>4.0681000000000003</v>
      </c>
      <c r="T507" s="37">
        <f>IF(HLOOKUP('lt tabell'!$G$4+0.1,pivå!$EJ$3:$GT$1000,'lt tabell'!$K507,FALSE)="",#N/A,HLOOKUP('lt tabell'!$G$4+0.1,pivå!$EJ$3:$GT$1000,'lt tabell'!$K507,FALSE))</f>
        <v>4.1099700000000006</v>
      </c>
      <c r="U507" s="37">
        <f>IF(HLOOKUP('lt tabell'!$G$4+0.2,pivå!$EJ$3:$GT$1000,'lt tabell'!$K507,FALSE)="",#N/A,HLOOKUP('lt tabell'!$G$4+0.2,pivå!$EJ$3:$GT$1000,'lt tabell'!$K507,FALSE))</f>
        <v>3.7777400000000001</v>
      </c>
    </row>
    <row r="508" spans="2:21" x14ac:dyDescent="0.25">
      <c r="B508" s="9">
        <f>pivå!B510</f>
        <v>0</v>
      </c>
      <c r="C508" s="20">
        <f>pivå!E510</f>
        <v>0</v>
      </c>
      <c r="D508" s="12">
        <f>pivå!C510</f>
        <v>0</v>
      </c>
      <c r="E508" s="12">
        <f>pivå!D510</f>
        <v>0</v>
      </c>
      <c r="F508" s="14">
        <f>pivå!G510</f>
        <v>0</v>
      </c>
      <c r="G508" s="25" t="e">
        <f>IF(HLOOKUP('lt tabell'!$G$4,pivå!$F$3:$BS$1000,'lt tabell'!$K508,FALSE)="",#N/A,HLOOKUP('lt tabell'!$G$4,pivå!$F$3:$BS$1000,'lt tabell'!$K508,FALSE))</f>
        <v>#N/A</v>
      </c>
      <c r="H508" s="25" t="e">
        <f>IF(HLOOKUP('lt tabell'!$G$4+0.1,pivå!$F$3:$BS$1000,'lt tabell'!$K508,FALSE)="",#N/A,HLOOKUP('lt tabell'!$G$4+0.1,pivå!$F$3:$BS$1000,'lt tabell'!$K508,FALSE))</f>
        <v>#N/A</v>
      </c>
      <c r="I508" s="25" t="e">
        <f>IF(HLOOKUP('lt tabell'!$G$4+0.2,pivå!$F$3:$BS$1000,'lt tabell'!$K508,FALSE)="",#N/A,HLOOKUP('lt tabell'!$G$4+0.2,pivå!$F$3:$BS$1000,'lt tabell'!$K508,FALSE))</f>
        <v>#N/A</v>
      </c>
      <c r="J508" s="25"/>
      <c r="K508" s="26" t="e">
        <f>IF(pivå!BS510="",#N/A,pivå!BS510)</f>
        <v>#N/A</v>
      </c>
      <c r="L508" s="26" t="e">
        <f>IF(pivå!BT510="",#N/A,pivå!BT510)</f>
        <v>#N/A</v>
      </c>
      <c r="M508" s="26" t="e">
        <f>IF(pivå!BU510="",#N/A,pivå!BU510)</f>
        <v>#N/A</v>
      </c>
      <c r="O508" s="37" t="e">
        <f>IF(HLOOKUP('lt tabell'!$G$4,pivå!$BV$3:$EF$1000,'lt tabell'!$K508,FALSE)="",#N/A,HLOOKUP('lt tabell'!$G$4,pivå!$BV$3:$EF$1000,'lt tabell'!$K508,FALSE))</f>
        <v>#N/A</v>
      </c>
      <c r="P508" s="37" t="e">
        <f>IF(HLOOKUP('lt tabell'!$G$4+0.1,pivå!$BV$3:$EF$1000,'lt tabell'!$K508,FALSE)="",#N/A,HLOOKUP('lt tabell'!$G$4+0.1,pivå!$BV$3:$EF$1000,'lt tabell'!$K508,FALSE))</f>
        <v>#N/A</v>
      </c>
      <c r="Q508" s="37" t="e">
        <f>IF(HLOOKUP('lt tabell'!$G$4+0.2,pivå!$BV$3:$EF$1000,'lt tabell'!$K508,FALSE)="",#N/A,HLOOKUP('lt tabell'!$G$4+0.2,pivå!$BV$3:$EF$1000,'lt tabell'!$K508,FALSE))</f>
        <v>#N/A</v>
      </c>
      <c r="S508" s="37" t="e">
        <f>IF(HLOOKUP('lt tabell'!$G$4,pivå!$EJ$3:$GT$1000,'lt tabell'!$K508,FALSE)="",#N/A,HLOOKUP('lt tabell'!$G$4,pivå!$EJ$3:$GT$1000,'lt tabell'!$K508,FALSE))</f>
        <v>#N/A</v>
      </c>
      <c r="T508" s="37" t="e">
        <f>IF(HLOOKUP('lt tabell'!$G$4+0.1,pivå!$EJ$3:$GT$1000,'lt tabell'!$K508,FALSE)="",#N/A,HLOOKUP('lt tabell'!$G$4+0.1,pivå!$EJ$3:$GT$1000,'lt tabell'!$K508,FALSE))</f>
        <v>#N/A</v>
      </c>
      <c r="U508" s="37" t="e">
        <f>IF(HLOOKUP('lt tabell'!$G$4+0.2,pivå!$EJ$3:$GT$1000,'lt tabell'!$K508,FALSE)="",#N/A,HLOOKUP('lt tabell'!$G$4+0.2,pivå!$EJ$3:$GT$1000,'lt tabell'!$K508,FALSE))</f>
        <v>#N/A</v>
      </c>
    </row>
    <row r="509" spans="2:21" x14ac:dyDescent="0.25">
      <c r="B509" s="9">
        <f>pivå!B511</f>
        <v>163</v>
      </c>
      <c r="C509" s="20" t="str">
        <f>pivå!E511</f>
        <v>God viruskontroll vid HIV</v>
      </c>
      <c r="D509" s="12" t="str">
        <f>pivå!C511</f>
        <v>InfCare HIV</v>
      </c>
      <c r="E509" s="12" t="str">
        <f>pivå!D511</f>
        <v>Procent</v>
      </c>
      <c r="F509" s="14" t="str">
        <f>pivå!G511</f>
        <v>2010-04-30</v>
      </c>
      <c r="G509" s="25">
        <f>IF(HLOOKUP('lt tabell'!$G$4,pivå!$F$3:$BS$1000,'lt tabell'!$K509,FALSE)="",#N/A,HLOOKUP('lt tabell'!$G$4,pivå!$F$3:$BS$1000,'lt tabell'!$K509,FALSE))</f>
        <v>92.68</v>
      </c>
      <c r="H509" s="25">
        <f>IF(HLOOKUP('lt tabell'!$G$4+0.1,pivå!$F$3:$BS$1000,'lt tabell'!$K509,FALSE)="",#N/A,HLOOKUP('lt tabell'!$G$4+0.1,pivå!$F$3:$BS$1000,'lt tabell'!$K509,FALSE))</f>
        <v>94.33</v>
      </c>
      <c r="I509" s="25">
        <f>IF(HLOOKUP('lt tabell'!$G$4+0.2,pivå!$F$3:$BS$1000,'lt tabell'!$K509,FALSE)="",#N/A,HLOOKUP('lt tabell'!$G$4+0.2,pivå!$F$3:$BS$1000,'lt tabell'!$K509,FALSE))</f>
        <v>93.61</v>
      </c>
      <c r="J509" s="25"/>
      <c r="K509" s="26">
        <f>IF(pivå!BS511="",#N/A,pivå!BS511)</f>
        <v>90.67</v>
      </c>
      <c r="L509" s="26">
        <f>IF(pivå!BT511="",#N/A,pivå!BT511)</f>
        <v>92.06</v>
      </c>
      <c r="M509" s="26">
        <f>IF(pivå!BU511="",#N/A,pivå!BU511)</f>
        <v>91.65</v>
      </c>
      <c r="O509" s="37">
        <f>IF(HLOOKUP('lt tabell'!$G$4,pivå!$BV$3:$EF$1000,'lt tabell'!$K509,FALSE)="",#N/A,HLOOKUP('lt tabell'!$G$4,pivå!$BV$3:$EF$1000,'lt tabell'!$K509,FALSE))</f>
        <v>84.4</v>
      </c>
      <c r="P509" s="37">
        <f>IF(HLOOKUP('lt tabell'!$G$4+0.1,pivå!$BV$3:$EF$1000,'lt tabell'!$K509,FALSE)="",#N/A,HLOOKUP('lt tabell'!$G$4+0.1,pivå!$BV$3:$EF$1000,'lt tabell'!$K509,FALSE))</f>
        <v>87.92</v>
      </c>
      <c r="Q509" s="37">
        <f>IF(HLOOKUP('lt tabell'!$G$4+0.2,pivå!$BV$3:$EF$1000,'lt tabell'!$K509,FALSE)="",#N/A,HLOOKUP('lt tabell'!$G$4+0.2,pivå!$BV$3:$EF$1000,'lt tabell'!$K509,FALSE))</f>
        <v>88.5</v>
      </c>
      <c r="S509" s="37">
        <f>IF(HLOOKUP('lt tabell'!$G$4,pivå!$EJ$3:$GT$1000,'lt tabell'!$K509,FALSE)="",#N/A,HLOOKUP('lt tabell'!$G$4,pivå!$EJ$3:$GT$1000,'lt tabell'!$K509,FALSE))</f>
        <v>100.97</v>
      </c>
      <c r="T509" s="37">
        <f>IF(HLOOKUP('lt tabell'!$G$4+0.1,pivå!$EJ$3:$GT$1000,'lt tabell'!$K509,FALSE)="",#N/A,HLOOKUP('lt tabell'!$G$4+0.1,pivå!$EJ$3:$GT$1000,'lt tabell'!$K509,FALSE))</f>
        <v>100.75</v>
      </c>
      <c r="U509" s="37">
        <f>IF(HLOOKUP('lt tabell'!$G$4+0.2,pivå!$EJ$3:$GT$1000,'lt tabell'!$K509,FALSE)="",#N/A,HLOOKUP('lt tabell'!$G$4+0.2,pivå!$EJ$3:$GT$1000,'lt tabell'!$K509,FALSE))</f>
        <v>98.73</v>
      </c>
    </row>
    <row r="510" spans="2:21" x14ac:dyDescent="0.25">
      <c r="B510" s="9">
        <f>pivå!B512</f>
        <v>0</v>
      </c>
      <c r="C510" s="20">
        <f>pivå!E512</f>
        <v>0</v>
      </c>
      <c r="D510" s="12">
        <f>pivå!C512</f>
        <v>0</v>
      </c>
      <c r="E510" s="12">
        <f>pivå!D512</f>
        <v>0</v>
      </c>
      <c r="F510" s="14" t="str">
        <f>pivå!G512</f>
        <v>2011-04-30</v>
      </c>
      <c r="G510" s="25">
        <f>IF(HLOOKUP('lt tabell'!$G$4,pivå!$F$3:$BS$1000,'lt tabell'!$K510,FALSE)="",#N/A,HLOOKUP('lt tabell'!$G$4,pivå!$F$3:$BS$1000,'lt tabell'!$K510,FALSE))</f>
        <v>93.47</v>
      </c>
      <c r="H510" s="25">
        <f>IF(HLOOKUP('lt tabell'!$G$4+0.1,pivå!$F$3:$BS$1000,'lt tabell'!$K510,FALSE)="",#N/A,HLOOKUP('lt tabell'!$G$4+0.1,pivå!$F$3:$BS$1000,'lt tabell'!$K510,FALSE))</f>
        <v>88.52</v>
      </c>
      <c r="I510" s="25">
        <f>IF(HLOOKUP('lt tabell'!$G$4+0.2,pivå!$F$3:$BS$1000,'lt tabell'!$K510,FALSE)="",#N/A,HLOOKUP('lt tabell'!$G$4+0.2,pivå!$F$3:$BS$1000,'lt tabell'!$K510,FALSE))</f>
        <v>90.65</v>
      </c>
      <c r="J510" s="25"/>
      <c r="K510" s="26">
        <f>IF(pivå!BS512="",#N/A,pivå!BS512)</f>
        <v>92.08</v>
      </c>
      <c r="L510" s="26">
        <f>IF(pivå!BT512="",#N/A,pivå!BT512)</f>
        <v>92.04</v>
      </c>
      <c r="M510" s="26">
        <f>IF(pivå!BU512="",#N/A,pivå!BU512)</f>
        <v>92.08</v>
      </c>
      <c r="O510" s="37">
        <f>IF(HLOOKUP('lt tabell'!$G$4,pivå!$BV$3:$EF$1000,'lt tabell'!$K510,FALSE)="",#N/A,HLOOKUP('lt tabell'!$G$4,pivå!$BV$3:$EF$1000,'lt tabell'!$K510,FALSE))</f>
        <v>86.09</v>
      </c>
      <c r="P510" s="37">
        <f>IF(HLOOKUP('lt tabell'!$G$4+0.1,pivå!$BV$3:$EF$1000,'lt tabell'!$K510,FALSE)="",#N/A,HLOOKUP('lt tabell'!$G$4+0.1,pivå!$BV$3:$EF$1000,'lt tabell'!$K510,FALSE))</f>
        <v>80.02</v>
      </c>
      <c r="Q510" s="37">
        <f>IF(HLOOKUP('lt tabell'!$G$4+0.2,pivå!$BV$3:$EF$1000,'lt tabell'!$K510,FALSE)="",#N/A,HLOOKUP('lt tabell'!$G$4+0.2,pivå!$BV$3:$EF$1000,'lt tabell'!$K510,FALSE))</f>
        <v>84.86</v>
      </c>
      <c r="S510" s="37">
        <f>IF(HLOOKUP('lt tabell'!$G$4,pivå!$EJ$3:$GT$1000,'lt tabell'!$K510,FALSE)="",#N/A,HLOOKUP('lt tabell'!$G$4,pivå!$EJ$3:$GT$1000,'lt tabell'!$K510,FALSE))</f>
        <v>100.86</v>
      </c>
      <c r="T510" s="37">
        <f>IF(HLOOKUP('lt tabell'!$G$4+0.1,pivå!$EJ$3:$GT$1000,'lt tabell'!$K510,FALSE)="",#N/A,HLOOKUP('lt tabell'!$G$4+0.1,pivå!$EJ$3:$GT$1000,'lt tabell'!$K510,FALSE))</f>
        <v>97.03</v>
      </c>
      <c r="U510" s="37">
        <f>IF(HLOOKUP('lt tabell'!$G$4+0.2,pivå!$EJ$3:$GT$1000,'lt tabell'!$K510,FALSE)="",#N/A,HLOOKUP('lt tabell'!$G$4+0.2,pivå!$EJ$3:$GT$1000,'lt tabell'!$K510,FALSE))</f>
        <v>96.45</v>
      </c>
    </row>
    <row r="511" spans="2:21" x14ac:dyDescent="0.25">
      <c r="B511" s="9">
        <f>pivå!B513</f>
        <v>0</v>
      </c>
      <c r="C511" s="20">
        <f>pivå!E513</f>
        <v>0</v>
      </c>
      <c r="D511" s="12">
        <f>pivå!C513</f>
        <v>0</v>
      </c>
      <c r="E511" s="12">
        <f>pivå!D513</f>
        <v>0</v>
      </c>
      <c r="F511" s="14" t="str">
        <f>pivå!G513</f>
        <v>2012-04-30</v>
      </c>
      <c r="G511" s="25">
        <f>IF(HLOOKUP('lt tabell'!$G$4,pivå!$F$3:$BS$1000,'lt tabell'!$K511,FALSE)="",#N/A,HLOOKUP('lt tabell'!$G$4,pivå!$F$3:$BS$1000,'lt tabell'!$K511,FALSE))</f>
        <v>92.86</v>
      </c>
      <c r="H511" s="25">
        <f>IF(HLOOKUP('lt tabell'!$G$4+0.1,pivå!$F$3:$BS$1000,'lt tabell'!$K511,FALSE)="",#N/A,HLOOKUP('lt tabell'!$G$4+0.1,pivå!$F$3:$BS$1000,'lt tabell'!$K511,FALSE))</f>
        <v>95.08</v>
      </c>
      <c r="I511" s="25">
        <f>IF(HLOOKUP('lt tabell'!$G$4+0.2,pivå!$F$3:$BS$1000,'lt tabell'!$K511,FALSE)="",#N/A,HLOOKUP('lt tabell'!$G$4+0.2,pivå!$F$3:$BS$1000,'lt tabell'!$K511,FALSE))</f>
        <v>94.02</v>
      </c>
      <c r="J511" s="25"/>
      <c r="K511" s="26">
        <f>IF(pivå!BS513="",#N/A,pivå!BS513)</f>
        <v>91.85</v>
      </c>
      <c r="L511" s="26">
        <f>IF(pivå!BT513="",#N/A,pivå!BT513)</f>
        <v>92.33</v>
      </c>
      <c r="M511" s="26">
        <f>IF(pivå!BU513="",#N/A,pivå!BU513)</f>
        <v>92.13</v>
      </c>
      <c r="O511" s="37">
        <f>IF(HLOOKUP('lt tabell'!$G$4,pivå!$BV$3:$EF$1000,'lt tabell'!$K511,FALSE)="",#N/A,HLOOKUP('lt tabell'!$G$4,pivå!$BV$3:$EF$1000,'lt tabell'!$K511,FALSE))</f>
        <v>86.115876673725481</v>
      </c>
      <c r="P511" s="37">
        <f>IF(HLOOKUP('lt tabell'!$G$4+0.1,pivå!$BV$3:$EF$1000,'lt tabell'!$K511,FALSE)="",#N/A,HLOOKUP('lt tabell'!$G$4+0.1,pivå!$BV$3:$EF$1000,'lt tabell'!$K511,FALSE))</f>
        <v>89.652269299841535</v>
      </c>
      <c r="Q511" s="37">
        <f>IF(HLOOKUP('lt tabell'!$G$4+0.2,pivå!$BV$3:$EF$1000,'lt tabell'!$K511,FALSE)="",#N/A,HLOOKUP('lt tabell'!$G$4+0.2,pivå!$BV$3:$EF$1000,'lt tabell'!$K511,FALSE))</f>
        <v>89.723410568059037</v>
      </c>
      <c r="S511" s="37">
        <f>IF(HLOOKUP('lt tabell'!$G$4,pivå!$EJ$3:$GT$1000,'lt tabell'!$K511,FALSE)="",#N/A,HLOOKUP('lt tabell'!$G$4,pivå!$EJ$3:$GT$1000,'lt tabell'!$K511,FALSE))</f>
        <v>99.604123326274518</v>
      </c>
      <c r="T511" s="37">
        <f>IF(HLOOKUP('lt tabell'!$G$4+0.1,pivå!$EJ$3:$GT$1000,'lt tabell'!$K511,FALSE)="",#N/A,HLOOKUP('lt tabell'!$G$4+0.1,pivå!$EJ$3:$GT$1000,'lt tabell'!$K511,FALSE))</f>
        <v>100</v>
      </c>
      <c r="U511" s="37">
        <f>IF(HLOOKUP('lt tabell'!$G$4+0.2,pivå!$EJ$3:$GT$1000,'lt tabell'!$K511,FALSE)="",#N/A,HLOOKUP('lt tabell'!$G$4+0.2,pivå!$EJ$3:$GT$1000,'lt tabell'!$K511,FALSE))</f>
        <v>98.316589431940955</v>
      </c>
    </row>
    <row r="512" spans="2:21" x14ac:dyDescent="0.25">
      <c r="B512" s="9">
        <f>pivå!B514</f>
        <v>0</v>
      </c>
      <c r="C512" s="20">
        <f>pivå!E514</f>
        <v>0</v>
      </c>
      <c r="D512" s="12">
        <f>pivå!C514</f>
        <v>0</v>
      </c>
      <c r="E512" s="12">
        <f>pivå!D514</f>
        <v>0</v>
      </c>
      <c r="F512" s="14">
        <f>pivå!G514</f>
        <v>0</v>
      </c>
      <c r="G512" s="25" t="e">
        <f>IF(HLOOKUP('lt tabell'!$G$4,pivå!$F$3:$BS$1000,'lt tabell'!$K512,FALSE)="",#N/A,HLOOKUP('lt tabell'!$G$4,pivå!$F$3:$BS$1000,'lt tabell'!$K512,FALSE))</f>
        <v>#N/A</v>
      </c>
      <c r="H512" s="25" t="e">
        <f>IF(HLOOKUP('lt tabell'!$G$4+0.1,pivå!$F$3:$BS$1000,'lt tabell'!$K512,FALSE)="",#N/A,HLOOKUP('lt tabell'!$G$4+0.1,pivå!$F$3:$BS$1000,'lt tabell'!$K512,FALSE))</f>
        <v>#N/A</v>
      </c>
      <c r="I512" s="25" t="e">
        <f>IF(HLOOKUP('lt tabell'!$G$4+0.2,pivå!$F$3:$BS$1000,'lt tabell'!$K512,FALSE)="",#N/A,HLOOKUP('lt tabell'!$G$4+0.2,pivå!$F$3:$BS$1000,'lt tabell'!$K512,FALSE))</f>
        <v>#N/A</v>
      </c>
      <c r="J512" s="25"/>
      <c r="K512" s="26" t="e">
        <f>IF(pivå!BS514="",#N/A,pivå!BS514)</f>
        <v>#N/A</v>
      </c>
      <c r="L512" s="26" t="e">
        <f>IF(pivå!BT514="",#N/A,pivå!BT514)</f>
        <v>#N/A</v>
      </c>
      <c r="M512" s="26" t="e">
        <f>IF(pivå!BU514="",#N/A,pivå!BU514)</f>
        <v>#N/A</v>
      </c>
      <c r="O512" s="37" t="e">
        <f>IF(HLOOKUP('lt tabell'!$G$4,pivå!$BV$3:$EF$1000,'lt tabell'!$K512,FALSE)="",#N/A,HLOOKUP('lt tabell'!$G$4,pivå!$BV$3:$EF$1000,'lt tabell'!$K512,FALSE))</f>
        <v>#N/A</v>
      </c>
      <c r="P512" s="37" t="e">
        <f>IF(HLOOKUP('lt tabell'!$G$4+0.1,pivå!$BV$3:$EF$1000,'lt tabell'!$K512,FALSE)="",#N/A,HLOOKUP('lt tabell'!$G$4+0.1,pivå!$BV$3:$EF$1000,'lt tabell'!$K512,FALSE))</f>
        <v>#N/A</v>
      </c>
      <c r="Q512" s="37" t="e">
        <f>IF(HLOOKUP('lt tabell'!$G$4+0.2,pivå!$BV$3:$EF$1000,'lt tabell'!$K512,FALSE)="",#N/A,HLOOKUP('lt tabell'!$G$4+0.2,pivå!$BV$3:$EF$1000,'lt tabell'!$K512,FALSE))</f>
        <v>#N/A</v>
      </c>
      <c r="S512" s="37" t="e">
        <f>IF(HLOOKUP('lt tabell'!$G$4,pivå!$EJ$3:$GT$1000,'lt tabell'!$K512,FALSE)="",#N/A,HLOOKUP('lt tabell'!$G$4,pivå!$EJ$3:$GT$1000,'lt tabell'!$K512,FALSE))</f>
        <v>#N/A</v>
      </c>
      <c r="T512" s="37" t="e">
        <f>IF(HLOOKUP('lt tabell'!$G$4+0.1,pivå!$EJ$3:$GT$1000,'lt tabell'!$K512,FALSE)="",#N/A,HLOOKUP('lt tabell'!$G$4+0.1,pivå!$EJ$3:$GT$1000,'lt tabell'!$K512,FALSE))</f>
        <v>#N/A</v>
      </c>
      <c r="U512" s="37" t="e">
        <f>IF(HLOOKUP('lt tabell'!$G$4+0.2,pivå!$EJ$3:$GT$1000,'lt tabell'!$K512,FALSE)="",#N/A,HLOOKUP('lt tabell'!$G$4+0.2,pivå!$EJ$3:$GT$1000,'lt tabell'!$K512,FALSE))</f>
        <v>#N/A</v>
      </c>
    </row>
    <row r="513" spans="2:21" x14ac:dyDescent="0.25">
      <c r="B513" s="9">
        <f>pivå!B515</f>
        <v>165</v>
      </c>
      <c r="C513" s="20" t="str">
        <f>pivå!E515</f>
        <v>Vidbehovsordination av opioider i livets slutskede</v>
      </c>
      <c r="D513" s="12" t="str">
        <f>pivå!C515</f>
        <v>Svenska Palliativregistret</v>
      </c>
      <c r="E513" s="12" t="str">
        <f>pivå!D515</f>
        <v>Procent</v>
      </c>
      <c r="F513" s="14" t="str">
        <f>pivå!G515</f>
        <v>2010</v>
      </c>
      <c r="G513" s="25">
        <f>IF(HLOOKUP('lt tabell'!$G$4,pivå!$F$3:$BS$1000,'lt tabell'!$K513,FALSE)="",#N/A,HLOOKUP('lt tabell'!$G$4,pivå!$F$3:$BS$1000,'lt tabell'!$K513,FALSE))</f>
        <v>91.493775933609953</v>
      </c>
      <c r="H513" s="25">
        <f>IF(HLOOKUP('lt tabell'!$G$4+0.1,pivå!$F$3:$BS$1000,'lt tabell'!$K513,FALSE)="",#N/A,HLOOKUP('lt tabell'!$G$4+0.1,pivå!$F$3:$BS$1000,'lt tabell'!$K513,FALSE))</f>
        <v>88.39779005524862</v>
      </c>
      <c r="I513" s="25">
        <f>IF(HLOOKUP('lt tabell'!$G$4+0.2,pivå!$F$3:$BS$1000,'lt tabell'!$K513,FALSE)="",#N/A,HLOOKUP('lt tabell'!$G$4+0.2,pivå!$F$3:$BS$1000,'lt tabell'!$K513,FALSE))</f>
        <v>90.165876777251185</v>
      </c>
      <c r="J513" s="25"/>
      <c r="K513" s="26">
        <f>IF(pivå!BS515="",#N/A,pivå!BS515)</f>
        <v>90.548228600982668</v>
      </c>
      <c r="L513" s="26">
        <f>IF(pivå!BT515="",#N/A,pivå!BT515)</f>
        <v>90.864239537257575</v>
      </c>
      <c r="M513" s="26">
        <f>IF(pivå!BU515="",#N/A,pivå!BU515)</f>
        <v>90.684689979429905</v>
      </c>
      <c r="O513" s="37">
        <f>IF(HLOOKUP('lt tabell'!$G$4,pivå!$BV$3:$EF$1000,'lt tabell'!$K513,FALSE)="",#N/A,HLOOKUP('lt tabell'!$G$4,pivå!$BV$3:$EF$1000,'lt tabell'!$K513,FALSE))</f>
        <v>89.003217491600921</v>
      </c>
      <c r="P513" s="37">
        <f>IF(HLOOKUP('lt tabell'!$G$4+0.1,pivå!$BV$3:$EF$1000,'lt tabell'!$K513,FALSE)="",#N/A,HLOOKUP('lt tabell'!$G$4+0.1,pivå!$BV$3:$EF$1000,'lt tabell'!$K513,FALSE))</f>
        <v>85.098710032797229</v>
      </c>
      <c r="Q513" s="37">
        <f>IF(HLOOKUP('lt tabell'!$G$4+0.2,pivå!$BV$3:$EF$1000,'lt tabell'!$K513,FALSE)="",#N/A,HLOOKUP('lt tabell'!$G$4+0.2,pivå!$BV$3:$EF$1000,'lt tabell'!$K513,FALSE))</f>
        <v>88.156905276054204</v>
      </c>
      <c r="S513" s="37">
        <f>IF(HLOOKUP('lt tabell'!$G$4,pivå!$EJ$3:$GT$1000,'lt tabell'!$K513,FALSE)="",#N/A,HLOOKUP('lt tabell'!$G$4,pivå!$EJ$3:$GT$1000,'lt tabell'!$K513,FALSE))</f>
        <v>93.984334375618985</v>
      </c>
      <c r="T513" s="37">
        <f>IF(HLOOKUP('lt tabell'!$G$4+0.1,pivå!$EJ$3:$GT$1000,'lt tabell'!$K513,FALSE)="",#N/A,HLOOKUP('lt tabell'!$G$4+0.1,pivå!$EJ$3:$GT$1000,'lt tabell'!$K513,FALSE))</f>
        <v>91.696870077700012</v>
      </c>
      <c r="U513" s="37">
        <f>IF(HLOOKUP('lt tabell'!$G$4+0.2,pivå!$EJ$3:$GT$1000,'lt tabell'!$K513,FALSE)="",#N/A,HLOOKUP('lt tabell'!$G$4+0.2,pivå!$EJ$3:$GT$1000,'lt tabell'!$K513,FALSE))</f>
        <v>92.174848278448167</v>
      </c>
    </row>
    <row r="514" spans="2:21" x14ac:dyDescent="0.25">
      <c r="B514" s="9">
        <f>pivå!B516</f>
        <v>0</v>
      </c>
      <c r="C514" s="20">
        <f>pivå!E516</f>
        <v>0</v>
      </c>
      <c r="D514" s="12">
        <f>pivå!C516</f>
        <v>0</v>
      </c>
      <c r="E514" s="12">
        <f>pivå!D516</f>
        <v>0</v>
      </c>
      <c r="F514" s="14" t="str">
        <f>pivå!G516</f>
        <v>2011</v>
      </c>
      <c r="G514" s="25">
        <f>IF(HLOOKUP('lt tabell'!$G$4,pivå!$F$3:$BS$1000,'lt tabell'!$K514,FALSE)="",#N/A,HLOOKUP('lt tabell'!$G$4,pivå!$F$3:$BS$1000,'lt tabell'!$K514,FALSE))</f>
        <v>87</v>
      </c>
      <c r="H514" s="25">
        <f>IF(HLOOKUP('lt tabell'!$G$4+0.1,pivå!$F$3:$BS$1000,'lt tabell'!$K514,FALSE)="",#N/A,HLOOKUP('lt tabell'!$G$4+0.1,pivå!$F$3:$BS$1000,'lt tabell'!$K514,FALSE))</f>
        <v>87.522281639928707</v>
      </c>
      <c r="I514" s="25">
        <f>IF(HLOOKUP('lt tabell'!$G$4+0.2,pivå!$F$3:$BS$1000,'lt tabell'!$K514,FALSE)="",#N/A,HLOOKUP('lt tabell'!$G$4+0.2,pivå!$F$3:$BS$1000,'lt tabell'!$K514,FALSE))</f>
        <v>87.23235527359239</v>
      </c>
      <c r="J514" s="25"/>
      <c r="K514" s="26">
        <f>IF(pivå!BS516="",#N/A,pivå!BS516)</f>
        <v>90.508701472556893</v>
      </c>
      <c r="L514" s="26">
        <f>IF(pivå!BT516="",#N/A,pivå!BT516)</f>
        <v>89.450164045706529</v>
      </c>
      <c r="M514" s="26">
        <f>IF(pivå!BU516="",#N/A,pivå!BU516)</f>
        <v>90.041907802833762</v>
      </c>
      <c r="O514" s="37">
        <f>IF(HLOOKUP('lt tabell'!$G$4,pivå!$BV$3:$EF$1000,'lt tabell'!$K514,FALSE)="",#N/A,HLOOKUP('lt tabell'!$G$4,pivå!$BV$3:$EF$1000,'lt tabell'!$K514,FALSE))</f>
        <v>84.508629292939332</v>
      </c>
      <c r="P514" s="37">
        <f>IF(HLOOKUP('lt tabell'!$G$4+0.1,pivå!$BV$3:$EF$1000,'lt tabell'!$K514,FALSE)="",#N/A,HLOOKUP('lt tabell'!$G$4+0.1,pivå!$BV$3:$EF$1000,'lt tabell'!$K514,FALSE))</f>
        <v>84.78763292813187</v>
      </c>
      <c r="Q514" s="37">
        <f>IF(HLOOKUP('lt tabell'!$G$4+0.2,pivå!$BV$3:$EF$1000,'lt tabell'!$K514,FALSE)="",#N/A,HLOOKUP('lt tabell'!$G$4+0.2,pivå!$BV$3:$EF$1000,'lt tabell'!$K514,FALSE))</f>
        <v>85.390342141309617</v>
      </c>
      <c r="S514" s="37">
        <f>IF(HLOOKUP('lt tabell'!$G$4,pivå!$EJ$3:$GT$1000,'lt tabell'!$K514,FALSE)="",#N/A,HLOOKUP('lt tabell'!$G$4,pivå!$EJ$3:$GT$1000,'lt tabell'!$K514,FALSE))</f>
        <v>89.491370707060668</v>
      </c>
      <c r="T514" s="37">
        <f>IF(HLOOKUP('lt tabell'!$G$4+0.1,pivå!$EJ$3:$GT$1000,'lt tabell'!$K514,FALSE)="",#N/A,HLOOKUP('lt tabell'!$G$4+0.1,pivå!$EJ$3:$GT$1000,'lt tabell'!$K514,FALSE))</f>
        <v>90.256930351725543</v>
      </c>
      <c r="U514" s="37">
        <f>IF(HLOOKUP('lt tabell'!$G$4+0.2,pivå!$EJ$3:$GT$1000,'lt tabell'!$K514,FALSE)="",#N/A,HLOOKUP('lt tabell'!$G$4+0.2,pivå!$EJ$3:$GT$1000,'lt tabell'!$K514,FALSE))</f>
        <v>89.074368405875163</v>
      </c>
    </row>
    <row r="515" spans="2:21" x14ac:dyDescent="0.25">
      <c r="B515" s="9">
        <f>pivå!B517</f>
        <v>0</v>
      </c>
      <c r="C515" s="20">
        <f>pivå!E517</f>
        <v>0</v>
      </c>
      <c r="D515" s="12">
        <f>pivå!C517</f>
        <v>0</v>
      </c>
      <c r="E515" s="12">
        <f>pivå!D517</f>
        <v>0</v>
      </c>
      <c r="F515" s="14" t="str">
        <f>pivå!G517</f>
        <v>20120101-20120630</v>
      </c>
      <c r="G515" s="25">
        <f>IF(HLOOKUP('lt tabell'!$G$4,pivå!$F$3:$BS$1000,'lt tabell'!$K515,FALSE)="",#N/A,HLOOKUP('lt tabell'!$G$4,pivå!$F$3:$BS$1000,'lt tabell'!$K515,FALSE))</f>
        <v>91.228070175438589</v>
      </c>
      <c r="H515" s="25">
        <f>IF(HLOOKUP('lt tabell'!$G$4+0.1,pivå!$F$3:$BS$1000,'lt tabell'!$K515,FALSE)="",#N/A,HLOOKUP('lt tabell'!$G$4+0.1,pivå!$F$3:$BS$1000,'lt tabell'!$K515,FALSE))</f>
        <v>88.643533123028391</v>
      </c>
      <c r="I515" s="25">
        <f>IF(HLOOKUP('lt tabell'!$G$4+0.2,pivå!$F$3:$BS$1000,'lt tabell'!$K515,FALSE)="",#N/A,HLOOKUP('lt tabell'!$G$4+0.2,pivå!$F$3:$BS$1000,'lt tabell'!$K515,FALSE))</f>
        <v>90.083798882681563</v>
      </c>
      <c r="J515" s="25"/>
      <c r="K515" s="26">
        <f>IF(pivå!BS517="",#N/A,pivå!BS517)</f>
        <v>90.675167063522537</v>
      </c>
      <c r="L515" s="26">
        <f>IF(pivå!BT517="",#N/A,pivå!BT517)</f>
        <v>90.117302052785917</v>
      </c>
      <c r="M515" s="26">
        <f>IF(pivå!BU517="",#N/A,pivå!BU517)</f>
        <v>90.429695900898963</v>
      </c>
      <c r="O515" s="37">
        <f>IF(HLOOKUP('lt tabell'!$G$4,pivå!$BV$3:$EF$1000,'lt tabell'!$K515,FALSE)="",#N/A,HLOOKUP('lt tabell'!$G$4,pivå!$BV$3:$EF$1000,'lt tabell'!$K515,FALSE))</f>
        <v>88.452313187460959</v>
      </c>
      <c r="P515" s="37">
        <f>IF(HLOOKUP('lt tabell'!$G$4+0.1,pivå!$BV$3:$EF$1000,'lt tabell'!$K515,FALSE)="",#N/A,HLOOKUP('lt tabell'!$G$4+0.1,pivå!$BV$3:$EF$1000,'lt tabell'!$K515,FALSE))</f>
        <v>85.150750253438019</v>
      </c>
      <c r="Q515" s="37">
        <f>IF(HLOOKUP('lt tabell'!$G$4+0.2,pivå!$BV$3:$EF$1000,'lt tabell'!$K515,FALSE)="",#N/A,HLOOKUP('lt tabell'!$G$4+0.2,pivå!$BV$3:$EF$1000,'lt tabell'!$K515,FALSE))</f>
        <v>87.894547818075523</v>
      </c>
      <c r="S515" s="37">
        <f>IF(HLOOKUP('lt tabell'!$G$4,pivå!$EJ$3:$GT$1000,'lt tabell'!$K515,FALSE)="",#N/A,HLOOKUP('lt tabell'!$G$4,pivå!$EJ$3:$GT$1000,'lt tabell'!$K515,FALSE))</f>
        <v>94.003827163416219</v>
      </c>
      <c r="T515" s="37">
        <f>IF(HLOOKUP('lt tabell'!$G$4+0.1,pivå!$EJ$3:$GT$1000,'lt tabell'!$K515,FALSE)="",#N/A,HLOOKUP('lt tabell'!$G$4+0.1,pivå!$EJ$3:$GT$1000,'lt tabell'!$K515,FALSE))</f>
        <v>92.136315992618762</v>
      </c>
      <c r="U515" s="37">
        <f>IF(HLOOKUP('lt tabell'!$G$4+0.2,pivå!$EJ$3:$GT$1000,'lt tabell'!$K515,FALSE)="",#N/A,HLOOKUP('lt tabell'!$G$4+0.2,pivå!$EJ$3:$GT$1000,'lt tabell'!$K515,FALSE))</f>
        <v>92.273049947287603</v>
      </c>
    </row>
    <row r="516" spans="2:21" x14ac:dyDescent="0.25">
      <c r="B516" s="9">
        <f>pivå!B518</f>
        <v>0</v>
      </c>
      <c r="C516" s="20">
        <f>pivå!E518</f>
        <v>0</v>
      </c>
      <c r="D516" s="12">
        <f>pivå!C518</f>
        <v>0</v>
      </c>
      <c r="E516" s="12">
        <f>pivå!D518</f>
        <v>0</v>
      </c>
      <c r="F516" s="14">
        <f>pivå!G518</f>
        <v>0</v>
      </c>
      <c r="G516" s="25" t="e">
        <f>IF(HLOOKUP('lt tabell'!$G$4,pivå!$F$3:$BS$1000,'lt tabell'!$K516,FALSE)="",#N/A,HLOOKUP('lt tabell'!$G$4,pivå!$F$3:$BS$1000,'lt tabell'!$K516,FALSE))</f>
        <v>#N/A</v>
      </c>
      <c r="H516" s="25" t="e">
        <f>IF(HLOOKUP('lt tabell'!$G$4+0.1,pivå!$F$3:$BS$1000,'lt tabell'!$K516,FALSE)="",#N/A,HLOOKUP('lt tabell'!$G$4+0.1,pivå!$F$3:$BS$1000,'lt tabell'!$K516,FALSE))</f>
        <v>#N/A</v>
      </c>
      <c r="I516" s="25" t="e">
        <f>IF(HLOOKUP('lt tabell'!$G$4+0.2,pivå!$F$3:$BS$1000,'lt tabell'!$K516,FALSE)="",#N/A,HLOOKUP('lt tabell'!$G$4+0.2,pivå!$F$3:$BS$1000,'lt tabell'!$K516,FALSE))</f>
        <v>#N/A</v>
      </c>
      <c r="J516" s="25"/>
      <c r="K516" s="26" t="e">
        <f>IF(pivå!BS518="",#N/A,pivå!BS518)</f>
        <v>#N/A</v>
      </c>
      <c r="L516" s="26" t="e">
        <f>IF(pivå!BT518="",#N/A,pivå!BT518)</f>
        <v>#N/A</v>
      </c>
      <c r="M516" s="26" t="e">
        <f>IF(pivå!BU518="",#N/A,pivå!BU518)</f>
        <v>#N/A</v>
      </c>
      <c r="O516" s="37" t="e">
        <f>IF(HLOOKUP('lt tabell'!$G$4,pivå!$BV$3:$EF$1000,'lt tabell'!$K516,FALSE)="",#N/A,HLOOKUP('lt tabell'!$G$4,pivå!$BV$3:$EF$1000,'lt tabell'!$K516,FALSE))</f>
        <v>#N/A</v>
      </c>
      <c r="P516" s="37" t="e">
        <f>IF(HLOOKUP('lt tabell'!$G$4+0.1,pivå!$BV$3:$EF$1000,'lt tabell'!$K516,FALSE)="",#N/A,HLOOKUP('lt tabell'!$G$4+0.1,pivå!$BV$3:$EF$1000,'lt tabell'!$K516,FALSE))</f>
        <v>#N/A</v>
      </c>
      <c r="Q516" s="37" t="e">
        <f>IF(HLOOKUP('lt tabell'!$G$4+0.2,pivå!$BV$3:$EF$1000,'lt tabell'!$K516,FALSE)="",#N/A,HLOOKUP('lt tabell'!$G$4+0.2,pivå!$BV$3:$EF$1000,'lt tabell'!$K516,FALSE))</f>
        <v>#N/A</v>
      </c>
      <c r="S516" s="37" t="e">
        <f>IF(HLOOKUP('lt tabell'!$G$4,pivå!$EJ$3:$GT$1000,'lt tabell'!$K516,FALSE)="",#N/A,HLOOKUP('lt tabell'!$G$4,pivå!$EJ$3:$GT$1000,'lt tabell'!$K516,FALSE))</f>
        <v>#N/A</v>
      </c>
      <c r="T516" s="37" t="e">
        <f>IF(HLOOKUP('lt tabell'!$G$4+0.1,pivå!$EJ$3:$GT$1000,'lt tabell'!$K516,FALSE)="",#N/A,HLOOKUP('lt tabell'!$G$4+0.1,pivå!$EJ$3:$GT$1000,'lt tabell'!$K516,FALSE))</f>
        <v>#N/A</v>
      </c>
      <c r="U516" s="37" t="e">
        <f>IF(HLOOKUP('lt tabell'!$G$4+0.2,pivå!$EJ$3:$GT$1000,'lt tabell'!$K516,FALSE)="",#N/A,HLOOKUP('lt tabell'!$G$4+0.2,pivå!$EJ$3:$GT$1000,'lt tabell'!$K516,FALSE))</f>
        <v>#N/A</v>
      </c>
    </row>
    <row r="517" spans="2:21" x14ac:dyDescent="0.25">
      <c r="B517" s="9">
        <f>pivå!B519</f>
        <v>167</v>
      </c>
      <c r="C517" s="20" t="str">
        <f>pivå!E519</f>
        <v>Bromsmedicin vid skovvis förlöpande MS</v>
      </c>
      <c r="D517" s="12" t="str">
        <f>pivå!C519</f>
        <v>Svenska Multipel Skleros (MS) Registret</v>
      </c>
      <c r="E517" s="12" t="str">
        <f>pivå!D519</f>
        <v>Procent</v>
      </c>
      <c r="F517" s="14" t="str">
        <f>pivå!G519</f>
        <v>2002</v>
      </c>
      <c r="G517" s="25">
        <f>IF(HLOOKUP('lt tabell'!$G$4,pivå!$F$3:$BS$1000,'lt tabell'!$K517,FALSE)="",#N/A,HLOOKUP('lt tabell'!$G$4,pivå!$F$3:$BS$1000,'lt tabell'!$K517,FALSE))</f>
        <v>21.387283236994218</v>
      </c>
      <c r="H517" s="25">
        <f>IF(HLOOKUP('lt tabell'!$G$4+0.1,pivå!$F$3:$BS$1000,'lt tabell'!$K517,FALSE)="",#N/A,HLOOKUP('lt tabell'!$G$4+0.1,pivå!$F$3:$BS$1000,'lt tabell'!$K517,FALSE))</f>
        <v>13.924050632911392</v>
      </c>
      <c r="I517" s="25">
        <f>IF(HLOOKUP('lt tabell'!$G$4+0.2,pivå!$F$3:$BS$1000,'lt tabell'!$K517,FALSE)="",#N/A,HLOOKUP('lt tabell'!$G$4+0.2,pivå!$F$3:$BS$1000,'lt tabell'!$K517,FALSE))</f>
        <v>18.972332015810277</v>
      </c>
      <c r="J517" s="25"/>
      <c r="K517" s="26">
        <f>IF(pivå!BS519="",#N/A,pivå!BS519)</f>
        <v>20.824295010845987</v>
      </c>
      <c r="L517" s="26">
        <f>IF(pivå!BT519="",#N/A,pivå!BT519)</f>
        <v>17.991845056065241</v>
      </c>
      <c r="M517" s="26">
        <f>IF(pivå!BU519="",#N/A,pivå!BU519)</f>
        <v>19.975657994827323</v>
      </c>
      <c r="O517" s="37" t="e">
        <f>IF(HLOOKUP('lt tabell'!$G$4,pivå!$BV$3:$EF$1000,'lt tabell'!$K517,FALSE)="",#N/A,HLOOKUP('lt tabell'!$G$4,pivå!$BV$3:$EF$1000,'lt tabell'!$K517,FALSE))</f>
        <v>#N/A</v>
      </c>
      <c r="P517" s="37" t="e">
        <f>IF(HLOOKUP('lt tabell'!$G$4+0.1,pivå!$BV$3:$EF$1000,'lt tabell'!$K517,FALSE)="",#N/A,HLOOKUP('lt tabell'!$G$4+0.1,pivå!$BV$3:$EF$1000,'lt tabell'!$K517,FALSE))</f>
        <v>#N/A</v>
      </c>
      <c r="Q517" s="37" t="e">
        <f>IF(HLOOKUP('lt tabell'!$G$4+0.2,pivå!$BV$3:$EF$1000,'lt tabell'!$K517,FALSE)="",#N/A,HLOOKUP('lt tabell'!$G$4+0.2,pivå!$BV$3:$EF$1000,'lt tabell'!$K517,FALSE))</f>
        <v>#N/A</v>
      </c>
      <c r="S517" s="37" t="e">
        <f>IF(HLOOKUP('lt tabell'!$G$4,pivå!$EJ$3:$GT$1000,'lt tabell'!$K517,FALSE)="",#N/A,HLOOKUP('lt tabell'!$G$4,pivå!$EJ$3:$GT$1000,'lt tabell'!$K517,FALSE))</f>
        <v>#N/A</v>
      </c>
      <c r="T517" s="37" t="e">
        <f>IF(HLOOKUP('lt tabell'!$G$4+0.1,pivå!$EJ$3:$GT$1000,'lt tabell'!$K517,FALSE)="",#N/A,HLOOKUP('lt tabell'!$G$4+0.1,pivå!$EJ$3:$GT$1000,'lt tabell'!$K517,FALSE))</f>
        <v>#N/A</v>
      </c>
      <c r="U517" s="37" t="e">
        <f>IF(HLOOKUP('lt tabell'!$G$4+0.2,pivå!$EJ$3:$GT$1000,'lt tabell'!$K517,FALSE)="",#N/A,HLOOKUP('lt tabell'!$G$4+0.2,pivå!$EJ$3:$GT$1000,'lt tabell'!$K517,FALSE))</f>
        <v>#N/A</v>
      </c>
    </row>
    <row r="518" spans="2:21" x14ac:dyDescent="0.25">
      <c r="B518" s="9">
        <f>pivå!B520</f>
        <v>0</v>
      </c>
      <c r="C518" s="20">
        <f>pivå!E520</f>
        <v>0</v>
      </c>
      <c r="D518" s="12">
        <f>pivå!C520</f>
        <v>0</v>
      </c>
      <c r="E518" s="12">
        <f>pivå!D520</f>
        <v>0</v>
      </c>
      <c r="F518" s="14" t="str">
        <f>pivå!G520</f>
        <v>2003</v>
      </c>
      <c r="G518" s="25">
        <f>IF(HLOOKUP('lt tabell'!$G$4,pivå!$F$3:$BS$1000,'lt tabell'!$K518,FALSE)="",#N/A,HLOOKUP('lt tabell'!$G$4,pivå!$F$3:$BS$1000,'lt tabell'!$K518,FALSE))</f>
        <v>28.901734104046241</v>
      </c>
      <c r="H518" s="25">
        <f>IF(HLOOKUP('lt tabell'!$G$4+0.1,pivå!$F$3:$BS$1000,'lt tabell'!$K518,FALSE)="",#N/A,HLOOKUP('lt tabell'!$G$4+0.1,pivå!$F$3:$BS$1000,'lt tabell'!$K518,FALSE))</f>
        <v>17.721518987341771</v>
      </c>
      <c r="I518" s="25">
        <f>IF(HLOOKUP('lt tabell'!$G$4+0.2,pivå!$F$3:$BS$1000,'lt tabell'!$K518,FALSE)="",#N/A,HLOOKUP('lt tabell'!$G$4+0.2,pivå!$F$3:$BS$1000,'lt tabell'!$K518,FALSE))</f>
        <v>25.296442687747035</v>
      </c>
      <c r="J518" s="25"/>
      <c r="K518" s="26">
        <f>IF(pivå!BS520="",#N/A,pivå!BS520)</f>
        <v>25.075921908893708</v>
      </c>
      <c r="L518" s="26">
        <f>IF(pivå!BT520="",#N/A,pivå!BT520)</f>
        <v>21.967380224260957</v>
      </c>
      <c r="M518" s="26">
        <f>IF(pivå!BU520="",#N/A,pivå!BU520)</f>
        <v>24.144226380648107</v>
      </c>
      <c r="O518" s="37" t="e">
        <f>IF(HLOOKUP('lt tabell'!$G$4,pivå!$BV$3:$EF$1000,'lt tabell'!$K518,FALSE)="",#N/A,HLOOKUP('lt tabell'!$G$4,pivå!$BV$3:$EF$1000,'lt tabell'!$K518,FALSE))</f>
        <v>#N/A</v>
      </c>
      <c r="P518" s="37" t="e">
        <f>IF(HLOOKUP('lt tabell'!$G$4+0.1,pivå!$BV$3:$EF$1000,'lt tabell'!$K518,FALSE)="",#N/A,HLOOKUP('lt tabell'!$G$4+0.1,pivå!$BV$3:$EF$1000,'lt tabell'!$K518,FALSE))</f>
        <v>#N/A</v>
      </c>
      <c r="Q518" s="37" t="e">
        <f>IF(HLOOKUP('lt tabell'!$G$4+0.2,pivå!$BV$3:$EF$1000,'lt tabell'!$K518,FALSE)="",#N/A,HLOOKUP('lt tabell'!$G$4+0.2,pivå!$BV$3:$EF$1000,'lt tabell'!$K518,FALSE))</f>
        <v>#N/A</v>
      </c>
      <c r="S518" s="37" t="e">
        <f>IF(HLOOKUP('lt tabell'!$G$4,pivå!$EJ$3:$GT$1000,'lt tabell'!$K518,FALSE)="",#N/A,HLOOKUP('lt tabell'!$G$4,pivå!$EJ$3:$GT$1000,'lt tabell'!$K518,FALSE))</f>
        <v>#N/A</v>
      </c>
      <c r="T518" s="37" t="e">
        <f>IF(HLOOKUP('lt tabell'!$G$4+0.1,pivå!$EJ$3:$GT$1000,'lt tabell'!$K518,FALSE)="",#N/A,HLOOKUP('lt tabell'!$G$4+0.1,pivå!$EJ$3:$GT$1000,'lt tabell'!$K518,FALSE))</f>
        <v>#N/A</v>
      </c>
      <c r="U518" s="37" t="e">
        <f>IF(HLOOKUP('lt tabell'!$G$4+0.2,pivå!$EJ$3:$GT$1000,'lt tabell'!$K518,FALSE)="",#N/A,HLOOKUP('lt tabell'!$G$4+0.2,pivå!$EJ$3:$GT$1000,'lt tabell'!$K518,FALSE))</f>
        <v>#N/A</v>
      </c>
    </row>
    <row r="519" spans="2:21" x14ac:dyDescent="0.25">
      <c r="B519" s="9">
        <f>pivå!B521</f>
        <v>0</v>
      </c>
      <c r="C519" s="20">
        <f>pivå!E521</f>
        <v>0</v>
      </c>
      <c r="D519" s="12">
        <f>pivå!C521</f>
        <v>0</v>
      </c>
      <c r="E519" s="12">
        <f>pivå!D521</f>
        <v>0</v>
      </c>
      <c r="F519" s="14" t="str">
        <f>pivå!G521</f>
        <v>2004</v>
      </c>
      <c r="G519" s="25">
        <f>IF(HLOOKUP('lt tabell'!$G$4,pivå!$F$3:$BS$1000,'lt tabell'!$K519,FALSE)="",#N/A,HLOOKUP('lt tabell'!$G$4,pivå!$F$3:$BS$1000,'lt tabell'!$K519,FALSE))</f>
        <v>29.479768786127167</v>
      </c>
      <c r="H519" s="25">
        <f>IF(HLOOKUP('lt tabell'!$G$4+0.1,pivå!$F$3:$BS$1000,'lt tabell'!$K519,FALSE)="",#N/A,HLOOKUP('lt tabell'!$G$4+0.1,pivå!$F$3:$BS$1000,'lt tabell'!$K519,FALSE))</f>
        <v>17.721518987341771</v>
      </c>
      <c r="I519" s="25">
        <f>IF(HLOOKUP('lt tabell'!$G$4+0.2,pivå!$F$3:$BS$1000,'lt tabell'!$K519,FALSE)="",#N/A,HLOOKUP('lt tabell'!$G$4+0.2,pivå!$F$3:$BS$1000,'lt tabell'!$K519,FALSE))</f>
        <v>25.691699604743082</v>
      </c>
      <c r="J519" s="25"/>
      <c r="K519" s="26">
        <f>IF(pivå!BS521="",#N/A,pivå!BS521)</f>
        <v>27.874186550976138</v>
      </c>
      <c r="L519" s="26">
        <f>IF(pivå!BT521="",#N/A,pivå!BT521)</f>
        <v>24.71967380224261</v>
      </c>
      <c r="M519" s="26">
        <f>IF(pivå!BU521="",#N/A,pivå!BU521)</f>
        <v>26.928343222272936</v>
      </c>
      <c r="O519" s="37" t="e">
        <f>IF(HLOOKUP('lt tabell'!$G$4,pivå!$BV$3:$EF$1000,'lt tabell'!$K519,FALSE)="",#N/A,HLOOKUP('lt tabell'!$G$4,pivå!$BV$3:$EF$1000,'lt tabell'!$K519,FALSE))</f>
        <v>#N/A</v>
      </c>
      <c r="P519" s="37" t="e">
        <f>IF(HLOOKUP('lt tabell'!$G$4+0.1,pivå!$BV$3:$EF$1000,'lt tabell'!$K519,FALSE)="",#N/A,HLOOKUP('lt tabell'!$G$4+0.1,pivå!$BV$3:$EF$1000,'lt tabell'!$K519,FALSE))</f>
        <v>#N/A</v>
      </c>
      <c r="Q519" s="37" t="e">
        <f>IF(HLOOKUP('lt tabell'!$G$4+0.2,pivå!$BV$3:$EF$1000,'lt tabell'!$K519,FALSE)="",#N/A,HLOOKUP('lt tabell'!$G$4+0.2,pivå!$BV$3:$EF$1000,'lt tabell'!$K519,FALSE))</f>
        <v>#N/A</v>
      </c>
      <c r="S519" s="37" t="e">
        <f>IF(HLOOKUP('lt tabell'!$G$4,pivå!$EJ$3:$GT$1000,'lt tabell'!$K519,FALSE)="",#N/A,HLOOKUP('lt tabell'!$G$4,pivå!$EJ$3:$GT$1000,'lt tabell'!$K519,FALSE))</f>
        <v>#N/A</v>
      </c>
      <c r="T519" s="37" t="e">
        <f>IF(HLOOKUP('lt tabell'!$G$4+0.1,pivå!$EJ$3:$GT$1000,'lt tabell'!$K519,FALSE)="",#N/A,HLOOKUP('lt tabell'!$G$4+0.1,pivå!$EJ$3:$GT$1000,'lt tabell'!$K519,FALSE))</f>
        <v>#N/A</v>
      </c>
      <c r="U519" s="37" t="e">
        <f>IF(HLOOKUP('lt tabell'!$G$4+0.2,pivå!$EJ$3:$GT$1000,'lt tabell'!$K519,FALSE)="",#N/A,HLOOKUP('lt tabell'!$G$4+0.2,pivå!$EJ$3:$GT$1000,'lt tabell'!$K519,FALSE))</f>
        <v>#N/A</v>
      </c>
    </row>
    <row r="520" spans="2:21" x14ac:dyDescent="0.25">
      <c r="B520" s="9">
        <f>pivå!B522</f>
        <v>0</v>
      </c>
      <c r="C520" s="20">
        <f>pivå!E522</f>
        <v>0</v>
      </c>
      <c r="D520" s="12">
        <f>pivå!C522</f>
        <v>0</v>
      </c>
      <c r="E520" s="12">
        <f>pivå!D522</f>
        <v>0</v>
      </c>
      <c r="F520" s="14" t="str">
        <f>pivå!G522</f>
        <v>2005</v>
      </c>
      <c r="G520" s="25">
        <f>IF(HLOOKUP('lt tabell'!$G$4,pivå!$F$3:$BS$1000,'lt tabell'!$K520,FALSE)="",#N/A,HLOOKUP('lt tabell'!$G$4,pivå!$F$3:$BS$1000,'lt tabell'!$K520,FALSE))</f>
        <v>30.635838150289018</v>
      </c>
      <c r="H520" s="25">
        <f>IF(HLOOKUP('lt tabell'!$G$4+0.1,pivå!$F$3:$BS$1000,'lt tabell'!$K520,FALSE)="",#N/A,HLOOKUP('lt tabell'!$G$4+0.1,pivå!$F$3:$BS$1000,'lt tabell'!$K520,FALSE))</f>
        <v>25.316455696202532</v>
      </c>
      <c r="I520" s="25">
        <f>IF(HLOOKUP('lt tabell'!$G$4+0.2,pivå!$F$3:$BS$1000,'lt tabell'!$K520,FALSE)="",#N/A,HLOOKUP('lt tabell'!$G$4+0.2,pivå!$F$3:$BS$1000,'lt tabell'!$K520,FALSE))</f>
        <v>28.853754940711461</v>
      </c>
      <c r="J520" s="25"/>
      <c r="K520" s="26">
        <f>IF(pivå!BS522="",#N/A,pivå!BS522)</f>
        <v>30.043383947939262</v>
      </c>
      <c r="L520" s="26">
        <f>IF(pivå!BT522="",#N/A,pivå!BT522)</f>
        <v>29.001019367991844</v>
      </c>
      <c r="M520" s="26">
        <f>IF(pivå!BU522="",#N/A,pivå!BU522)</f>
        <v>29.727673817130686</v>
      </c>
      <c r="O520" s="37" t="e">
        <f>IF(HLOOKUP('lt tabell'!$G$4,pivå!$BV$3:$EF$1000,'lt tabell'!$K520,FALSE)="",#N/A,HLOOKUP('lt tabell'!$G$4,pivå!$BV$3:$EF$1000,'lt tabell'!$K520,FALSE))</f>
        <v>#N/A</v>
      </c>
      <c r="P520" s="37" t="e">
        <f>IF(HLOOKUP('lt tabell'!$G$4+0.1,pivå!$BV$3:$EF$1000,'lt tabell'!$K520,FALSE)="",#N/A,HLOOKUP('lt tabell'!$G$4+0.1,pivå!$BV$3:$EF$1000,'lt tabell'!$K520,FALSE))</f>
        <v>#N/A</v>
      </c>
      <c r="Q520" s="37" t="e">
        <f>IF(HLOOKUP('lt tabell'!$G$4+0.2,pivå!$BV$3:$EF$1000,'lt tabell'!$K520,FALSE)="",#N/A,HLOOKUP('lt tabell'!$G$4+0.2,pivå!$BV$3:$EF$1000,'lt tabell'!$K520,FALSE))</f>
        <v>#N/A</v>
      </c>
      <c r="S520" s="37" t="e">
        <f>IF(HLOOKUP('lt tabell'!$G$4,pivå!$EJ$3:$GT$1000,'lt tabell'!$K520,FALSE)="",#N/A,HLOOKUP('lt tabell'!$G$4,pivå!$EJ$3:$GT$1000,'lt tabell'!$K520,FALSE))</f>
        <v>#N/A</v>
      </c>
      <c r="T520" s="37" t="e">
        <f>IF(HLOOKUP('lt tabell'!$G$4+0.1,pivå!$EJ$3:$GT$1000,'lt tabell'!$K520,FALSE)="",#N/A,HLOOKUP('lt tabell'!$G$4+0.1,pivå!$EJ$3:$GT$1000,'lt tabell'!$K520,FALSE))</f>
        <v>#N/A</v>
      </c>
      <c r="U520" s="37" t="e">
        <f>IF(HLOOKUP('lt tabell'!$G$4+0.2,pivå!$EJ$3:$GT$1000,'lt tabell'!$K520,FALSE)="",#N/A,HLOOKUP('lt tabell'!$G$4+0.2,pivå!$EJ$3:$GT$1000,'lt tabell'!$K520,FALSE))</f>
        <v>#N/A</v>
      </c>
    </row>
    <row r="521" spans="2:21" x14ac:dyDescent="0.25">
      <c r="B521" s="9">
        <f>pivå!B523</f>
        <v>0</v>
      </c>
      <c r="C521" s="20">
        <f>pivå!E523</f>
        <v>0</v>
      </c>
      <c r="D521" s="12">
        <f>pivå!C523</f>
        <v>0</v>
      </c>
      <c r="E521" s="12">
        <f>pivå!D523</f>
        <v>0</v>
      </c>
      <c r="F521" s="14" t="str">
        <f>pivå!G523</f>
        <v>2006</v>
      </c>
      <c r="G521" s="25">
        <f>IF(HLOOKUP('lt tabell'!$G$4,pivå!$F$3:$BS$1000,'lt tabell'!$K521,FALSE)="",#N/A,HLOOKUP('lt tabell'!$G$4,pivå!$F$3:$BS$1000,'lt tabell'!$K521,FALSE))</f>
        <v>29.479768786127167</v>
      </c>
      <c r="H521" s="25">
        <f>IF(HLOOKUP('lt tabell'!$G$4+0.1,pivå!$F$3:$BS$1000,'lt tabell'!$K521,FALSE)="",#N/A,HLOOKUP('lt tabell'!$G$4+0.1,pivå!$F$3:$BS$1000,'lt tabell'!$K521,FALSE))</f>
        <v>26.582278481012658</v>
      </c>
      <c r="I521" s="25">
        <f>IF(HLOOKUP('lt tabell'!$G$4+0.2,pivå!$F$3:$BS$1000,'lt tabell'!$K521,FALSE)="",#N/A,HLOOKUP('lt tabell'!$G$4+0.2,pivå!$F$3:$BS$1000,'lt tabell'!$K521,FALSE))</f>
        <v>28.458498023715414</v>
      </c>
      <c r="J521" s="25"/>
      <c r="K521" s="26">
        <f>IF(pivå!BS523="",#N/A,pivå!BS523)</f>
        <v>33.514099783080262</v>
      </c>
      <c r="L521" s="26">
        <f>IF(pivå!BT523="",#N/A,pivå!BT523)</f>
        <v>31.396534148827726</v>
      </c>
      <c r="M521" s="26">
        <f>IF(pivå!BU523="",#N/A,pivå!BU523)</f>
        <v>32.876920736345653</v>
      </c>
      <c r="O521" s="37" t="e">
        <f>IF(HLOOKUP('lt tabell'!$G$4,pivå!$BV$3:$EF$1000,'lt tabell'!$K521,FALSE)="",#N/A,HLOOKUP('lt tabell'!$G$4,pivå!$BV$3:$EF$1000,'lt tabell'!$K521,FALSE))</f>
        <v>#N/A</v>
      </c>
      <c r="P521" s="37" t="e">
        <f>IF(HLOOKUP('lt tabell'!$G$4+0.1,pivå!$BV$3:$EF$1000,'lt tabell'!$K521,FALSE)="",#N/A,HLOOKUP('lt tabell'!$G$4+0.1,pivå!$BV$3:$EF$1000,'lt tabell'!$K521,FALSE))</f>
        <v>#N/A</v>
      </c>
      <c r="Q521" s="37" t="e">
        <f>IF(HLOOKUP('lt tabell'!$G$4+0.2,pivå!$BV$3:$EF$1000,'lt tabell'!$K521,FALSE)="",#N/A,HLOOKUP('lt tabell'!$G$4+0.2,pivå!$BV$3:$EF$1000,'lt tabell'!$K521,FALSE))</f>
        <v>#N/A</v>
      </c>
      <c r="S521" s="37" t="e">
        <f>IF(HLOOKUP('lt tabell'!$G$4,pivå!$EJ$3:$GT$1000,'lt tabell'!$K521,FALSE)="",#N/A,HLOOKUP('lt tabell'!$G$4,pivå!$EJ$3:$GT$1000,'lt tabell'!$K521,FALSE))</f>
        <v>#N/A</v>
      </c>
      <c r="T521" s="37" t="e">
        <f>IF(HLOOKUP('lt tabell'!$G$4+0.1,pivå!$EJ$3:$GT$1000,'lt tabell'!$K521,FALSE)="",#N/A,HLOOKUP('lt tabell'!$G$4+0.1,pivå!$EJ$3:$GT$1000,'lt tabell'!$K521,FALSE))</f>
        <v>#N/A</v>
      </c>
      <c r="U521" s="37" t="e">
        <f>IF(HLOOKUP('lt tabell'!$G$4+0.2,pivå!$EJ$3:$GT$1000,'lt tabell'!$K521,FALSE)="",#N/A,HLOOKUP('lt tabell'!$G$4+0.2,pivå!$EJ$3:$GT$1000,'lt tabell'!$K521,FALSE))</f>
        <v>#N/A</v>
      </c>
    </row>
    <row r="522" spans="2:21" x14ac:dyDescent="0.25">
      <c r="B522" s="9">
        <f>pivå!B524</f>
        <v>0</v>
      </c>
      <c r="C522" s="20">
        <f>pivå!E524</f>
        <v>0</v>
      </c>
      <c r="D522" s="12">
        <f>pivå!C524</f>
        <v>0</v>
      </c>
      <c r="E522" s="12">
        <f>pivå!D524</f>
        <v>0</v>
      </c>
      <c r="F522" s="14" t="str">
        <f>pivå!G524</f>
        <v>2007</v>
      </c>
      <c r="G522" s="25">
        <f>IF(HLOOKUP('lt tabell'!$G$4,pivå!$F$3:$BS$1000,'lt tabell'!$K522,FALSE)="",#N/A,HLOOKUP('lt tabell'!$G$4,pivå!$F$3:$BS$1000,'lt tabell'!$K522,FALSE))</f>
        <v>32.947976878612714</v>
      </c>
      <c r="H522" s="25">
        <f>IF(HLOOKUP('lt tabell'!$G$4+0.1,pivå!$F$3:$BS$1000,'lt tabell'!$K522,FALSE)="",#N/A,HLOOKUP('lt tabell'!$G$4+0.1,pivå!$F$3:$BS$1000,'lt tabell'!$K522,FALSE))</f>
        <v>30.379746835443036</v>
      </c>
      <c r="I522" s="25">
        <f>IF(HLOOKUP('lt tabell'!$G$4+0.2,pivå!$F$3:$BS$1000,'lt tabell'!$K522,FALSE)="",#N/A,HLOOKUP('lt tabell'!$G$4+0.2,pivå!$F$3:$BS$1000,'lt tabell'!$K522,FALSE))</f>
        <v>32.015810276679844</v>
      </c>
      <c r="J522" s="25"/>
      <c r="K522" s="26">
        <f>IF(pivå!BS524="",#N/A,pivå!BS524)</f>
        <v>36.572668112798262</v>
      </c>
      <c r="L522" s="26">
        <f>IF(pivå!BT524="",#N/A,pivå!BT524)</f>
        <v>35.270132517838938</v>
      </c>
      <c r="M522" s="26">
        <f>IF(pivå!BU524="",#N/A,pivå!BU524)</f>
        <v>36.178305187889855</v>
      </c>
      <c r="O522" s="37" t="e">
        <f>IF(HLOOKUP('lt tabell'!$G$4,pivå!$BV$3:$EF$1000,'lt tabell'!$K522,FALSE)="",#N/A,HLOOKUP('lt tabell'!$G$4,pivå!$BV$3:$EF$1000,'lt tabell'!$K522,FALSE))</f>
        <v>#N/A</v>
      </c>
      <c r="P522" s="37" t="e">
        <f>IF(HLOOKUP('lt tabell'!$G$4+0.1,pivå!$BV$3:$EF$1000,'lt tabell'!$K522,FALSE)="",#N/A,HLOOKUP('lt tabell'!$G$4+0.1,pivå!$BV$3:$EF$1000,'lt tabell'!$K522,FALSE))</f>
        <v>#N/A</v>
      </c>
      <c r="Q522" s="37" t="e">
        <f>IF(HLOOKUP('lt tabell'!$G$4+0.2,pivå!$BV$3:$EF$1000,'lt tabell'!$K522,FALSE)="",#N/A,HLOOKUP('lt tabell'!$G$4+0.2,pivå!$BV$3:$EF$1000,'lt tabell'!$K522,FALSE))</f>
        <v>#N/A</v>
      </c>
      <c r="S522" s="37" t="e">
        <f>IF(HLOOKUP('lt tabell'!$G$4,pivå!$EJ$3:$GT$1000,'lt tabell'!$K522,FALSE)="",#N/A,HLOOKUP('lt tabell'!$G$4,pivå!$EJ$3:$GT$1000,'lt tabell'!$K522,FALSE))</f>
        <v>#N/A</v>
      </c>
      <c r="T522" s="37" t="e">
        <f>IF(HLOOKUP('lt tabell'!$G$4+0.1,pivå!$EJ$3:$GT$1000,'lt tabell'!$K522,FALSE)="",#N/A,HLOOKUP('lt tabell'!$G$4+0.1,pivå!$EJ$3:$GT$1000,'lt tabell'!$K522,FALSE))</f>
        <v>#N/A</v>
      </c>
      <c r="U522" s="37" t="e">
        <f>IF(HLOOKUP('lt tabell'!$G$4+0.2,pivå!$EJ$3:$GT$1000,'lt tabell'!$K522,FALSE)="",#N/A,HLOOKUP('lt tabell'!$G$4+0.2,pivå!$EJ$3:$GT$1000,'lt tabell'!$K522,FALSE))</f>
        <v>#N/A</v>
      </c>
    </row>
    <row r="523" spans="2:21" x14ac:dyDescent="0.25">
      <c r="B523" s="9">
        <f>pivå!B525</f>
        <v>0</v>
      </c>
      <c r="C523" s="20">
        <f>pivå!E525</f>
        <v>0</v>
      </c>
      <c r="D523" s="12">
        <f>pivå!C525</f>
        <v>0</v>
      </c>
      <c r="E523" s="12">
        <f>pivå!D525</f>
        <v>0</v>
      </c>
      <c r="F523" s="14" t="str">
        <f>pivå!G525</f>
        <v>2008</v>
      </c>
      <c r="G523" s="25">
        <f>IF(HLOOKUP('lt tabell'!$G$4,pivå!$F$3:$BS$1000,'lt tabell'!$K523,FALSE)="",#N/A,HLOOKUP('lt tabell'!$G$4,pivå!$F$3:$BS$1000,'lt tabell'!$K523,FALSE))</f>
        <v>38.728323699421964</v>
      </c>
      <c r="H523" s="25">
        <f>IF(HLOOKUP('lt tabell'!$G$4+0.1,pivå!$F$3:$BS$1000,'lt tabell'!$K523,FALSE)="",#N/A,HLOOKUP('lt tabell'!$G$4+0.1,pivå!$F$3:$BS$1000,'lt tabell'!$K523,FALSE))</f>
        <v>29.11392405063291</v>
      </c>
      <c r="I523" s="25">
        <f>IF(HLOOKUP('lt tabell'!$G$4+0.2,pivå!$F$3:$BS$1000,'lt tabell'!$K523,FALSE)="",#N/A,HLOOKUP('lt tabell'!$G$4+0.2,pivå!$F$3:$BS$1000,'lt tabell'!$K523,FALSE))</f>
        <v>35.573122529644266</v>
      </c>
      <c r="J523" s="25"/>
      <c r="K523" s="26">
        <f>IF(pivå!BS525="",#N/A,pivå!BS525)</f>
        <v>40.997830802603033</v>
      </c>
      <c r="L523" s="26">
        <f>IF(pivå!BT525="",#N/A,pivå!BT525)</f>
        <v>38.583078491335371</v>
      </c>
      <c r="M523" s="26">
        <f>IF(pivå!BU525="",#N/A,pivå!BU525)</f>
        <v>40.270804807546021</v>
      </c>
      <c r="O523" s="37" t="e">
        <f>IF(HLOOKUP('lt tabell'!$G$4,pivå!$BV$3:$EF$1000,'lt tabell'!$K523,FALSE)="",#N/A,HLOOKUP('lt tabell'!$G$4,pivå!$BV$3:$EF$1000,'lt tabell'!$K523,FALSE))</f>
        <v>#N/A</v>
      </c>
      <c r="P523" s="37" t="e">
        <f>IF(HLOOKUP('lt tabell'!$G$4+0.1,pivå!$BV$3:$EF$1000,'lt tabell'!$K523,FALSE)="",#N/A,HLOOKUP('lt tabell'!$G$4+0.1,pivå!$BV$3:$EF$1000,'lt tabell'!$K523,FALSE))</f>
        <v>#N/A</v>
      </c>
      <c r="Q523" s="37" t="e">
        <f>IF(HLOOKUP('lt tabell'!$G$4+0.2,pivå!$BV$3:$EF$1000,'lt tabell'!$K523,FALSE)="",#N/A,HLOOKUP('lt tabell'!$G$4+0.2,pivå!$BV$3:$EF$1000,'lt tabell'!$K523,FALSE))</f>
        <v>#N/A</v>
      </c>
      <c r="S523" s="37" t="e">
        <f>IF(HLOOKUP('lt tabell'!$G$4,pivå!$EJ$3:$GT$1000,'lt tabell'!$K523,FALSE)="",#N/A,HLOOKUP('lt tabell'!$G$4,pivå!$EJ$3:$GT$1000,'lt tabell'!$K523,FALSE))</f>
        <v>#N/A</v>
      </c>
      <c r="T523" s="37" t="e">
        <f>IF(HLOOKUP('lt tabell'!$G$4+0.1,pivå!$EJ$3:$GT$1000,'lt tabell'!$K523,FALSE)="",#N/A,HLOOKUP('lt tabell'!$G$4+0.1,pivå!$EJ$3:$GT$1000,'lt tabell'!$K523,FALSE))</f>
        <v>#N/A</v>
      </c>
      <c r="U523" s="37" t="e">
        <f>IF(HLOOKUP('lt tabell'!$G$4+0.2,pivå!$EJ$3:$GT$1000,'lt tabell'!$K523,FALSE)="",#N/A,HLOOKUP('lt tabell'!$G$4+0.2,pivå!$EJ$3:$GT$1000,'lt tabell'!$K523,FALSE))</f>
        <v>#N/A</v>
      </c>
    </row>
    <row r="524" spans="2:21" x14ac:dyDescent="0.25">
      <c r="B524" s="9">
        <f>pivå!B526</f>
        <v>0</v>
      </c>
      <c r="C524" s="20">
        <f>pivå!E526</f>
        <v>0</v>
      </c>
      <c r="D524" s="12">
        <f>pivå!C526</f>
        <v>0</v>
      </c>
      <c r="E524" s="12">
        <f>pivå!D526</f>
        <v>0</v>
      </c>
      <c r="F524" s="14" t="str">
        <f>pivå!G526</f>
        <v>2009</v>
      </c>
      <c r="G524" s="25">
        <f>IF(HLOOKUP('lt tabell'!$G$4,pivå!$F$3:$BS$1000,'lt tabell'!$K524,FALSE)="",#N/A,HLOOKUP('lt tabell'!$G$4,pivå!$F$3:$BS$1000,'lt tabell'!$K524,FALSE))</f>
        <v>38.728323699421964</v>
      </c>
      <c r="H524" s="25">
        <f>IF(HLOOKUP('lt tabell'!$G$4+0.1,pivå!$F$3:$BS$1000,'lt tabell'!$K524,FALSE)="",#N/A,HLOOKUP('lt tabell'!$G$4+0.1,pivå!$F$3:$BS$1000,'lt tabell'!$K524,FALSE))</f>
        <v>30.379746835443036</v>
      </c>
      <c r="I524" s="25">
        <f>IF(HLOOKUP('lt tabell'!$G$4+0.2,pivå!$F$3:$BS$1000,'lt tabell'!$K524,FALSE)="",#N/A,HLOOKUP('lt tabell'!$G$4+0.2,pivå!$F$3:$BS$1000,'lt tabell'!$K524,FALSE))</f>
        <v>35.968379446640313</v>
      </c>
      <c r="J524" s="25"/>
      <c r="K524" s="26">
        <f>IF(pivå!BS526="",#N/A,pivå!BS526)</f>
        <v>43.969631236442517</v>
      </c>
      <c r="L524" s="26">
        <f>IF(pivå!BT526="",#N/A,pivå!BT526)</f>
        <v>40.417940876656473</v>
      </c>
      <c r="M524" s="26">
        <f>IF(pivå!BU526="",#N/A,pivå!BU526)</f>
        <v>42.902784116841623</v>
      </c>
      <c r="O524" s="37" t="e">
        <f>IF(HLOOKUP('lt tabell'!$G$4,pivå!$BV$3:$EF$1000,'lt tabell'!$K524,FALSE)="",#N/A,HLOOKUP('lt tabell'!$G$4,pivå!$BV$3:$EF$1000,'lt tabell'!$K524,FALSE))</f>
        <v>#N/A</v>
      </c>
      <c r="P524" s="37" t="e">
        <f>IF(HLOOKUP('lt tabell'!$G$4+0.1,pivå!$BV$3:$EF$1000,'lt tabell'!$K524,FALSE)="",#N/A,HLOOKUP('lt tabell'!$G$4+0.1,pivå!$BV$3:$EF$1000,'lt tabell'!$K524,FALSE))</f>
        <v>#N/A</v>
      </c>
      <c r="Q524" s="37" t="e">
        <f>IF(HLOOKUP('lt tabell'!$G$4+0.2,pivå!$BV$3:$EF$1000,'lt tabell'!$K524,FALSE)="",#N/A,HLOOKUP('lt tabell'!$G$4+0.2,pivå!$BV$3:$EF$1000,'lt tabell'!$K524,FALSE))</f>
        <v>#N/A</v>
      </c>
      <c r="S524" s="37" t="e">
        <f>IF(HLOOKUP('lt tabell'!$G$4,pivå!$EJ$3:$GT$1000,'lt tabell'!$K524,FALSE)="",#N/A,HLOOKUP('lt tabell'!$G$4,pivå!$EJ$3:$GT$1000,'lt tabell'!$K524,FALSE))</f>
        <v>#N/A</v>
      </c>
      <c r="T524" s="37" t="e">
        <f>IF(HLOOKUP('lt tabell'!$G$4+0.1,pivå!$EJ$3:$GT$1000,'lt tabell'!$K524,FALSE)="",#N/A,HLOOKUP('lt tabell'!$G$4+0.1,pivå!$EJ$3:$GT$1000,'lt tabell'!$K524,FALSE))</f>
        <v>#N/A</v>
      </c>
      <c r="U524" s="37" t="e">
        <f>IF(HLOOKUP('lt tabell'!$G$4+0.2,pivå!$EJ$3:$GT$1000,'lt tabell'!$K524,FALSE)="",#N/A,HLOOKUP('lt tabell'!$G$4+0.2,pivå!$EJ$3:$GT$1000,'lt tabell'!$K524,FALSE))</f>
        <v>#N/A</v>
      </c>
    </row>
    <row r="525" spans="2:21" x14ac:dyDescent="0.25">
      <c r="B525" s="9">
        <f>pivå!B527</f>
        <v>0</v>
      </c>
      <c r="C525" s="20">
        <f>pivå!E527</f>
        <v>0</v>
      </c>
      <c r="D525" s="12">
        <f>pivå!C527</f>
        <v>0</v>
      </c>
      <c r="E525" s="12">
        <f>pivå!D527</f>
        <v>0</v>
      </c>
      <c r="F525" s="14" t="str">
        <f>pivå!G527</f>
        <v>2010</v>
      </c>
      <c r="G525" s="25">
        <f>IF(HLOOKUP('lt tabell'!$G$4,pivå!$F$3:$BS$1000,'lt tabell'!$K525,FALSE)="",#N/A,HLOOKUP('lt tabell'!$G$4,pivå!$F$3:$BS$1000,'lt tabell'!$K525,FALSE))</f>
        <v>39.884393063583815</v>
      </c>
      <c r="H525" s="25">
        <f>IF(HLOOKUP('lt tabell'!$G$4+0.1,pivå!$F$3:$BS$1000,'lt tabell'!$K525,FALSE)="",#N/A,HLOOKUP('lt tabell'!$G$4+0.1,pivå!$F$3:$BS$1000,'lt tabell'!$K525,FALSE))</f>
        <v>31.645569620253166</v>
      </c>
      <c r="I525" s="25">
        <f>IF(HLOOKUP('lt tabell'!$G$4+0.2,pivå!$F$3:$BS$1000,'lt tabell'!$K525,FALSE)="",#N/A,HLOOKUP('lt tabell'!$G$4+0.2,pivå!$F$3:$BS$1000,'lt tabell'!$K525,FALSE))</f>
        <v>37.154150197628461</v>
      </c>
      <c r="J525" s="25"/>
      <c r="K525" s="26">
        <f>IF(pivå!BS527="",#N/A,pivå!BS527)</f>
        <v>45.357917570498913</v>
      </c>
      <c r="L525" s="26">
        <f>IF(pivå!BT527="",#N/A,pivå!BT527)</f>
        <v>43.221202854230377</v>
      </c>
      <c r="M525" s="26">
        <f>IF(pivå!BU527="",#N/A,pivå!BU527)</f>
        <v>44.713220751559412</v>
      </c>
      <c r="O525" s="37" t="e">
        <f>IF(HLOOKUP('lt tabell'!$G$4,pivå!$BV$3:$EF$1000,'lt tabell'!$K525,FALSE)="",#N/A,HLOOKUP('lt tabell'!$G$4,pivå!$BV$3:$EF$1000,'lt tabell'!$K525,FALSE))</f>
        <v>#N/A</v>
      </c>
      <c r="P525" s="37" t="e">
        <f>IF(HLOOKUP('lt tabell'!$G$4+0.1,pivå!$BV$3:$EF$1000,'lt tabell'!$K525,FALSE)="",#N/A,HLOOKUP('lt tabell'!$G$4+0.1,pivå!$BV$3:$EF$1000,'lt tabell'!$K525,FALSE))</f>
        <v>#N/A</v>
      </c>
      <c r="Q525" s="37" t="e">
        <f>IF(HLOOKUP('lt tabell'!$G$4+0.2,pivå!$BV$3:$EF$1000,'lt tabell'!$K525,FALSE)="",#N/A,HLOOKUP('lt tabell'!$G$4+0.2,pivå!$BV$3:$EF$1000,'lt tabell'!$K525,FALSE))</f>
        <v>#N/A</v>
      </c>
      <c r="S525" s="37" t="e">
        <f>IF(HLOOKUP('lt tabell'!$G$4,pivå!$EJ$3:$GT$1000,'lt tabell'!$K525,FALSE)="",#N/A,HLOOKUP('lt tabell'!$G$4,pivå!$EJ$3:$GT$1000,'lt tabell'!$K525,FALSE))</f>
        <v>#N/A</v>
      </c>
      <c r="T525" s="37" t="e">
        <f>IF(HLOOKUP('lt tabell'!$G$4+0.1,pivå!$EJ$3:$GT$1000,'lt tabell'!$K525,FALSE)="",#N/A,HLOOKUP('lt tabell'!$G$4+0.1,pivå!$EJ$3:$GT$1000,'lt tabell'!$K525,FALSE))</f>
        <v>#N/A</v>
      </c>
      <c r="U525" s="37" t="e">
        <f>IF(HLOOKUP('lt tabell'!$G$4+0.2,pivå!$EJ$3:$GT$1000,'lt tabell'!$K525,FALSE)="",#N/A,HLOOKUP('lt tabell'!$G$4+0.2,pivå!$EJ$3:$GT$1000,'lt tabell'!$K525,FALSE))</f>
        <v>#N/A</v>
      </c>
    </row>
    <row r="526" spans="2:21" x14ac:dyDescent="0.25">
      <c r="B526" s="9">
        <f>pivå!B528</f>
        <v>0</v>
      </c>
      <c r="C526" s="20">
        <f>pivå!E528</f>
        <v>0</v>
      </c>
      <c r="D526" s="12">
        <f>pivå!C528</f>
        <v>0</v>
      </c>
      <c r="E526" s="12">
        <f>pivå!D528</f>
        <v>0</v>
      </c>
      <c r="F526" s="14" t="str">
        <f>pivå!G528</f>
        <v>2011</v>
      </c>
      <c r="G526" s="25">
        <f>IF(HLOOKUP('lt tabell'!$G$4,pivå!$F$3:$BS$1000,'lt tabell'!$K526,FALSE)="",#N/A,HLOOKUP('lt tabell'!$G$4,pivå!$F$3:$BS$1000,'lt tabell'!$K526,FALSE))</f>
        <v>42.774566473988436</v>
      </c>
      <c r="H526" s="25">
        <f>IF(HLOOKUP('lt tabell'!$G$4+0.1,pivå!$F$3:$BS$1000,'lt tabell'!$K526,FALSE)="",#N/A,HLOOKUP('lt tabell'!$G$4+0.1,pivå!$F$3:$BS$1000,'lt tabell'!$K526,FALSE))</f>
        <v>37.974683544303801</v>
      </c>
      <c r="I526" s="25">
        <f>IF(HLOOKUP('lt tabell'!$G$4+0.2,pivå!$F$3:$BS$1000,'lt tabell'!$K526,FALSE)="",#N/A,HLOOKUP('lt tabell'!$G$4+0.2,pivå!$F$3:$BS$1000,'lt tabell'!$K526,FALSE))</f>
        <v>41.10671936758893</v>
      </c>
      <c r="J526" s="25"/>
      <c r="K526" s="26">
        <f>IF(pivå!BS528="",#N/A,pivå!BS528)</f>
        <v>47.245119305856832</v>
      </c>
      <c r="L526" s="26">
        <f>IF(pivå!BT528="",#N/A,pivå!BT528)</f>
        <v>45.107033639143729</v>
      </c>
      <c r="M526" s="26">
        <f>IF(pivå!BU528="",#N/A,pivå!BU528)</f>
        <v>46.599726152441811</v>
      </c>
      <c r="O526" s="37" t="e">
        <f>IF(HLOOKUP('lt tabell'!$G$4,pivå!$BV$3:$EF$1000,'lt tabell'!$K526,FALSE)="",#N/A,HLOOKUP('lt tabell'!$G$4,pivå!$BV$3:$EF$1000,'lt tabell'!$K526,FALSE))</f>
        <v>#N/A</v>
      </c>
      <c r="P526" s="37" t="e">
        <f>IF(HLOOKUP('lt tabell'!$G$4+0.1,pivå!$BV$3:$EF$1000,'lt tabell'!$K526,FALSE)="",#N/A,HLOOKUP('lt tabell'!$G$4+0.1,pivå!$BV$3:$EF$1000,'lt tabell'!$K526,FALSE))</f>
        <v>#N/A</v>
      </c>
      <c r="Q526" s="37" t="e">
        <f>IF(HLOOKUP('lt tabell'!$G$4+0.2,pivå!$BV$3:$EF$1000,'lt tabell'!$K526,FALSE)="",#N/A,HLOOKUP('lt tabell'!$G$4+0.2,pivå!$BV$3:$EF$1000,'lt tabell'!$K526,FALSE))</f>
        <v>#N/A</v>
      </c>
      <c r="S526" s="37" t="e">
        <f>IF(HLOOKUP('lt tabell'!$G$4,pivå!$EJ$3:$GT$1000,'lt tabell'!$K526,FALSE)="",#N/A,HLOOKUP('lt tabell'!$G$4,pivå!$EJ$3:$GT$1000,'lt tabell'!$K526,FALSE))</f>
        <v>#N/A</v>
      </c>
      <c r="T526" s="37" t="e">
        <f>IF(HLOOKUP('lt tabell'!$G$4+0.1,pivå!$EJ$3:$GT$1000,'lt tabell'!$K526,FALSE)="",#N/A,HLOOKUP('lt tabell'!$G$4+0.1,pivå!$EJ$3:$GT$1000,'lt tabell'!$K526,FALSE))</f>
        <v>#N/A</v>
      </c>
      <c r="U526" s="37" t="e">
        <f>IF(HLOOKUP('lt tabell'!$G$4+0.2,pivå!$EJ$3:$GT$1000,'lt tabell'!$K526,FALSE)="",#N/A,HLOOKUP('lt tabell'!$G$4+0.2,pivå!$EJ$3:$GT$1000,'lt tabell'!$K526,FALSE))</f>
        <v>#N/A</v>
      </c>
    </row>
    <row r="527" spans="2:21" x14ac:dyDescent="0.25">
      <c r="B527" s="9">
        <f>pivå!B529</f>
        <v>0</v>
      </c>
      <c r="C527" s="20">
        <f>pivå!E529</f>
        <v>0</v>
      </c>
      <c r="D527" s="12">
        <f>pivå!C529</f>
        <v>0</v>
      </c>
      <c r="E527" s="12">
        <f>pivå!D529</f>
        <v>0</v>
      </c>
      <c r="F527" s="14">
        <f>pivå!G529</f>
        <v>0</v>
      </c>
      <c r="G527" s="25" t="e">
        <f>IF(HLOOKUP('lt tabell'!$G$4,pivå!$F$3:$BS$1000,'lt tabell'!$K527,FALSE)="",#N/A,HLOOKUP('lt tabell'!$G$4,pivå!$F$3:$BS$1000,'lt tabell'!$K527,FALSE))</f>
        <v>#N/A</v>
      </c>
      <c r="H527" s="25" t="e">
        <f>IF(HLOOKUP('lt tabell'!$G$4+0.1,pivå!$F$3:$BS$1000,'lt tabell'!$K527,FALSE)="",#N/A,HLOOKUP('lt tabell'!$G$4+0.1,pivå!$F$3:$BS$1000,'lt tabell'!$K527,FALSE))</f>
        <v>#N/A</v>
      </c>
      <c r="I527" s="25" t="e">
        <f>IF(HLOOKUP('lt tabell'!$G$4+0.2,pivå!$F$3:$BS$1000,'lt tabell'!$K527,FALSE)="",#N/A,HLOOKUP('lt tabell'!$G$4+0.2,pivå!$F$3:$BS$1000,'lt tabell'!$K527,FALSE))</f>
        <v>#N/A</v>
      </c>
      <c r="J527" s="25"/>
      <c r="K527" s="26" t="e">
        <f>IF(pivå!BS529="",#N/A,pivå!BS529)</f>
        <v>#N/A</v>
      </c>
      <c r="L527" s="26" t="e">
        <f>IF(pivå!BT529="",#N/A,pivå!BT529)</f>
        <v>#N/A</v>
      </c>
      <c r="M527" s="26" t="e">
        <f>IF(pivå!BU529="",#N/A,pivå!BU529)</f>
        <v>#N/A</v>
      </c>
      <c r="O527" s="37" t="e">
        <f>IF(HLOOKUP('lt tabell'!$G$4,pivå!$BV$3:$EF$1000,'lt tabell'!$K527,FALSE)="",#N/A,HLOOKUP('lt tabell'!$G$4,pivå!$BV$3:$EF$1000,'lt tabell'!$K527,FALSE))</f>
        <v>#N/A</v>
      </c>
      <c r="P527" s="37" t="e">
        <f>IF(HLOOKUP('lt tabell'!$G$4+0.1,pivå!$BV$3:$EF$1000,'lt tabell'!$K527,FALSE)="",#N/A,HLOOKUP('lt tabell'!$G$4+0.1,pivå!$BV$3:$EF$1000,'lt tabell'!$K527,FALSE))</f>
        <v>#N/A</v>
      </c>
      <c r="Q527" s="37" t="e">
        <f>IF(HLOOKUP('lt tabell'!$G$4+0.2,pivå!$BV$3:$EF$1000,'lt tabell'!$K527,FALSE)="",#N/A,HLOOKUP('lt tabell'!$G$4+0.2,pivå!$BV$3:$EF$1000,'lt tabell'!$K527,FALSE))</f>
        <v>#N/A</v>
      </c>
      <c r="S527" s="37" t="e">
        <f>IF(HLOOKUP('lt tabell'!$G$4,pivå!$EJ$3:$GT$1000,'lt tabell'!$K527,FALSE)="",#N/A,HLOOKUP('lt tabell'!$G$4,pivå!$EJ$3:$GT$1000,'lt tabell'!$K527,FALSE))</f>
        <v>#N/A</v>
      </c>
      <c r="T527" s="37" t="e">
        <f>IF(HLOOKUP('lt tabell'!$G$4+0.1,pivå!$EJ$3:$GT$1000,'lt tabell'!$K527,FALSE)="",#N/A,HLOOKUP('lt tabell'!$G$4+0.1,pivå!$EJ$3:$GT$1000,'lt tabell'!$K527,FALSE))</f>
        <v>#N/A</v>
      </c>
      <c r="U527" s="37" t="e">
        <f>IF(HLOOKUP('lt tabell'!$G$4+0.2,pivå!$EJ$3:$GT$1000,'lt tabell'!$K527,FALSE)="",#N/A,HLOOKUP('lt tabell'!$G$4+0.2,pivå!$EJ$3:$GT$1000,'lt tabell'!$K527,FALSE))</f>
        <v>#N/A</v>
      </c>
    </row>
    <row r="528" spans="2:21" x14ac:dyDescent="0.25">
      <c r="B528" s="9">
        <f>pivå!B530</f>
        <v>0</v>
      </c>
      <c r="C528" s="20">
        <f>pivå!E530</f>
        <v>0</v>
      </c>
      <c r="D528" s="12">
        <f>pivå!C530</f>
        <v>0</v>
      </c>
      <c r="E528" s="12">
        <f>pivå!D530</f>
        <v>0</v>
      </c>
      <c r="F528" s="14">
        <f>pivå!G530</f>
        <v>0</v>
      </c>
      <c r="G528" s="25" t="e">
        <f>IF(HLOOKUP('lt tabell'!$G$4,pivå!$F$3:$BS$1000,'lt tabell'!$K528,FALSE)="",#N/A,HLOOKUP('lt tabell'!$G$4,pivå!$F$3:$BS$1000,'lt tabell'!$K528,FALSE))</f>
        <v>#N/A</v>
      </c>
      <c r="H528" s="25" t="e">
        <f>IF(HLOOKUP('lt tabell'!$G$4+0.1,pivå!$F$3:$BS$1000,'lt tabell'!$K528,FALSE)="",#N/A,HLOOKUP('lt tabell'!$G$4+0.1,pivå!$F$3:$BS$1000,'lt tabell'!$K528,FALSE))</f>
        <v>#N/A</v>
      </c>
      <c r="I528" s="25" t="e">
        <f>IF(HLOOKUP('lt tabell'!$G$4+0.2,pivå!$F$3:$BS$1000,'lt tabell'!$K528,FALSE)="",#N/A,HLOOKUP('lt tabell'!$G$4+0.2,pivå!$F$3:$BS$1000,'lt tabell'!$K528,FALSE))</f>
        <v>#N/A</v>
      </c>
      <c r="J528" s="25"/>
      <c r="K528" s="26" t="e">
        <f>IF(pivå!BS530="",#N/A,pivå!BS530)</f>
        <v>#N/A</v>
      </c>
      <c r="L528" s="26" t="e">
        <f>IF(pivå!BT530="",#N/A,pivå!BT530)</f>
        <v>#N/A</v>
      </c>
      <c r="M528" s="26" t="e">
        <f>IF(pivå!BU530="",#N/A,pivå!BU530)</f>
        <v>#N/A</v>
      </c>
      <c r="O528" s="37" t="e">
        <f>IF(HLOOKUP('lt tabell'!$G$4,pivå!$BV$3:$EF$1000,'lt tabell'!$K528,FALSE)="",#N/A,HLOOKUP('lt tabell'!$G$4,pivå!$BV$3:$EF$1000,'lt tabell'!$K528,FALSE))</f>
        <v>#N/A</v>
      </c>
      <c r="P528" s="37" t="e">
        <f>IF(HLOOKUP('lt tabell'!$G$4+0.1,pivå!$BV$3:$EF$1000,'lt tabell'!$K528,FALSE)="",#N/A,HLOOKUP('lt tabell'!$G$4+0.1,pivå!$BV$3:$EF$1000,'lt tabell'!$K528,FALSE))</f>
        <v>#N/A</v>
      </c>
      <c r="Q528" s="37" t="e">
        <f>IF(HLOOKUP('lt tabell'!$G$4+0.2,pivå!$BV$3:$EF$1000,'lt tabell'!$K528,FALSE)="",#N/A,HLOOKUP('lt tabell'!$G$4+0.2,pivå!$BV$3:$EF$1000,'lt tabell'!$K528,FALSE))</f>
        <v>#N/A</v>
      </c>
      <c r="S528" s="37" t="e">
        <f>IF(HLOOKUP('lt tabell'!$G$4,pivå!$EJ$3:$GT$1000,'lt tabell'!$K528,FALSE)="",#N/A,HLOOKUP('lt tabell'!$G$4,pivå!$EJ$3:$GT$1000,'lt tabell'!$K528,FALSE))</f>
        <v>#N/A</v>
      </c>
      <c r="T528" s="37" t="e">
        <f>IF(HLOOKUP('lt tabell'!$G$4+0.1,pivå!$EJ$3:$GT$1000,'lt tabell'!$K528,FALSE)="",#N/A,HLOOKUP('lt tabell'!$G$4+0.1,pivå!$EJ$3:$GT$1000,'lt tabell'!$K528,FALSE))</f>
        <v>#N/A</v>
      </c>
      <c r="U528" s="37" t="e">
        <f>IF(HLOOKUP('lt tabell'!$G$4+0.2,pivå!$EJ$3:$GT$1000,'lt tabell'!$K528,FALSE)="",#N/A,HLOOKUP('lt tabell'!$G$4+0.2,pivå!$EJ$3:$GT$1000,'lt tabell'!$K528,FALSE))</f>
        <v>#N/A</v>
      </c>
    </row>
    <row r="529" spans="2:21" x14ac:dyDescent="0.25">
      <c r="B529" s="9">
        <f>pivå!B531</f>
        <v>0</v>
      </c>
      <c r="C529" s="20">
        <f>pivå!E531</f>
        <v>0</v>
      </c>
      <c r="D529" s="12">
        <f>pivå!C531</f>
        <v>0</v>
      </c>
      <c r="E529" s="12">
        <f>pivå!D531</f>
        <v>0</v>
      </c>
      <c r="F529" s="14">
        <f>pivå!G531</f>
        <v>0</v>
      </c>
      <c r="G529" s="25" t="e">
        <f>IF(HLOOKUP('lt tabell'!$G$4,pivå!$F$3:$BS$1000,'lt tabell'!$K529,FALSE)="",#N/A,HLOOKUP('lt tabell'!$G$4,pivå!$F$3:$BS$1000,'lt tabell'!$K529,FALSE))</f>
        <v>#N/A</v>
      </c>
      <c r="H529" s="25" t="e">
        <f>IF(HLOOKUP('lt tabell'!$G$4+0.1,pivå!$F$3:$BS$1000,'lt tabell'!$K529,FALSE)="",#N/A,HLOOKUP('lt tabell'!$G$4+0.1,pivå!$F$3:$BS$1000,'lt tabell'!$K529,FALSE))</f>
        <v>#N/A</v>
      </c>
      <c r="I529" s="25" t="e">
        <f>IF(HLOOKUP('lt tabell'!$G$4+0.2,pivå!$F$3:$BS$1000,'lt tabell'!$K529,FALSE)="",#N/A,HLOOKUP('lt tabell'!$G$4+0.2,pivå!$F$3:$BS$1000,'lt tabell'!$K529,FALSE))</f>
        <v>#N/A</v>
      </c>
      <c r="J529" s="25"/>
      <c r="K529" s="26" t="e">
        <f>IF(pivå!BS531="",#N/A,pivå!BS531)</f>
        <v>#N/A</v>
      </c>
      <c r="L529" s="26" t="e">
        <f>IF(pivå!BT531="",#N/A,pivå!BT531)</f>
        <v>#N/A</v>
      </c>
      <c r="M529" s="26" t="e">
        <f>IF(pivå!BU531="",#N/A,pivå!BU531)</f>
        <v>#N/A</v>
      </c>
      <c r="O529" s="37" t="e">
        <f>IF(HLOOKUP('lt tabell'!$G$4,pivå!$BV$3:$EF$1000,'lt tabell'!$K529,FALSE)="",#N/A,HLOOKUP('lt tabell'!$G$4,pivå!$BV$3:$EF$1000,'lt tabell'!$K529,FALSE))</f>
        <v>#N/A</v>
      </c>
      <c r="P529" s="37" t="e">
        <f>IF(HLOOKUP('lt tabell'!$G$4+0.1,pivå!$BV$3:$EF$1000,'lt tabell'!$K529,FALSE)="",#N/A,HLOOKUP('lt tabell'!$G$4+0.1,pivå!$BV$3:$EF$1000,'lt tabell'!$K529,FALSE))</f>
        <v>#N/A</v>
      </c>
      <c r="Q529" s="37" t="e">
        <f>IF(HLOOKUP('lt tabell'!$G$4+0.2,pivå!$BV$3:$EF$1000,'lt tabell'!$K529,FALSE)="",#N/A,HLOOKUP('lt tabell'!$G$4+0.2,pivå!$BV$3:$EF$1000,'lt tabell'!$K529,FALSE))</f>
        <v>#N/A</v>
      </c>
      <c r="S529" s="37" t="e">
        <f>IF(HLOOKUP('lt tabell'!$G$4,pivå!$EJ$3:$GT$1000,'lt tabell'!$K529,FALSE)="",#N/A,HLOOKUP('lt tabell'!$G$4,pivå!$EJ$3:$GT$1000,'lt tabell'!$K529,FALSE))</f>
        <v>#N/A</v>
      </c>
      <c r="T529" s="37" t="e">
        <f>IF(HLOOKUP('lt tabell'!$G$4+0.1,pivå!$EJ$3:$GT$1000,'lt tabell'!$K529,FALSE)="",#N/A,HLOOKUP('lt tabell'!$G$4+0.1,pivå!$EJ$3:$GT$1000,'lt tabell'!$K529,FALSE))</f>
        <v>#N/A</v>
      </c>
      <c r="U529" s="37" t="e">
        <f>IF(HLOOKUP('lt tabell'!$G$4+0.2,pivå!$EJ$3:$GT$1000,'lt tabell'!$K529,FALSE)="",#N/A,HLOOKUP('lt tabell'!$G$4+0.2,pivå!$EJ$3:$GT$1000,'lt tabell'!$K529,FALSE))</f>
        <v>#N/A</v>
      </c>
    </row>
    <row r="530" spans="2:21" x14ac:dyDescent="0.25">
      <c r="B530" s="9">
        <f>pivå!B532</f>
        <v>0</v>
      </c>
      <c r="C530" s="20">
        <f>pivå!E532</f>
        <v>0</v>
      </c>
      <c r="D530" s="12">
        <f>pivå!C532</f>
        <v>0</v>
      </c>
      <c r="E530" s="12">
        <f>pivå!D532</f>
        <v>0</v>
      </c>
      <c r="F530" s="14">
        <f>pivå!G532</f>
        <v>0</v>
      </c>
      <c r="G530" s="25" t="e">
        <f>IF(HLOOKUP('lt tabell'!$G$4,pivå!$F$3:$BS$1000,'lt tabell'!$K530,FALSE)="",#N/A,HLOOKUP('lt tabell'!$G$4,pivå!$F$3:$BS$1000,'lt tabell'!$K530,FALSE))</f>
        <v>#N/A</v>
      </c>
      <c r="H530" s="25" t="e">
        <f>IF(HLOOKUP('lt tabell'!$G$4+0.1,pivå!$F$3:$BS$1000,'lt tabell'!$K530,FALSE)="",#N/A,HLOOKUP('lt tabell'!$G$4+0.1,pivå!$F$3:$BS$1000,'lt tabell'!$K530,FALSE))</f>
        <v>#N/A</v>
      </c>
      <c r="I530" s="25" t="str">
        <f>IF(HLOOKUP('lt tabell'!$G$4+0.2,pivå!$F$3:$BS$1000,'lt tabell'!$K530,FALSE)="",#N/A,HLOOKUP('lt tabell'!$G$4+0.2,pivå!$F$3:$BS$1000,'lt tabell'!$K530,FALSE))</f>
        <v>03</v>
      </c>
      <c r="J530" s="25"/>
      <c r="K530" s="26" t="e">
        <f>IF(pivå!DI532="",#N/A,pivå!DI532)</f>
        <v>#N/A</v>
      </c>
      <c r="L530" s="26" t="e">
        <f>IF(pivå!DJ532="",#N/A,pivå!DJ532)</f>
        <v>#N/A</v>
      </c>
      <c r="M530" s="26" t="e">
        <f>IF(pivå!DK532="",#N/A,pivå!DK532)</f>
        <v>#N/A</v>
      </c>
      <c r="O530" s="37" t="e">
        <f>IF(HLOOKUP('lt tabell'!$G$4,pivå!$BV$3:$EF$1000,'lt tabell'!$K530,FALSE)="",#N/A,HLOOKUP('lt tabell'!$G$4,pivå!$BV$3:$EF$1000,'lt tabell'!$K530,FALSE))</f>
        <v>#N/A</v>
      </c>
      <c r="P530" s="37" t="e">
        <f>IF(HLOOKUP('lt tabell'!$G$4+0.1,pivå!$BV$3:$EF$1000,'lt tabell'!$K530,FALSE)="",#N/A,HLOOKUP('lt tabell'!$G$4+0.1,pivå!$BV$3:$EF$1000,'lt tabell'!$K530,FALSE))</f>
        <v>#N/A</v>
      </c>
      <c r="Q530" s="37" t="e">
        <f>IF(HLOOKUP('lt tabell'!$G$4+0.2,pivå!$BV$3:$EF$1000,'lt tabell'!$K530,FALSE)="",#N/A,HLOOKUP('lt tabell'!$G$4+0.2,pivå!$BV$3:$EF$1000,'lt tabell'!$K530,FALSE))</f>
        <v>#N/A</v>
      </c>
      <c r="S530" s="37" t="e">
        <f>IF(HLOOKUP('lt tabell'!$G$4,pivå!$EJ$3:$GT$1000,'lt tabell'!$K530,FALSE)="",#N/A,HLOOKUP('lt tabell'!$G$4,pivå!$EJ$3:$GT$1000,'lt tabell'!$K530,FALSE))</f>
        <v>#N/A</v>
      </c>
      <c r="T530" s="37" t="e">
        <f>IF(HLOOKUP('lt tabell'!$G$4+0.1,pivå!$EJ$3:$GT$1000,'lt tabell'!$K530,FALSE)="",#N/A,HLOOKUP('lt tabell'!$G$4+0.1,pivå!$EJ$3:$GT$1000,'lt tabell'!$K530,FALSE))</f>
        <v>#N/A</v>
      </c>
      <c r="U530" s="37" t="e">
        <f>IF(HLOOKUP('lt tabell'!$G$4+0.2,pivå!$EJ$3:$GT$1000,'lt tabell'!$K530,FALSE)="",#N/A,HLOOKUP('lt tabell'!$G$4+0.2,pivå!$EJ$3:$GT$1000,'lt tabell'!$K530,FALSE))</f>
        <v>#N/A</v>
      </c>
    </row>
    <row r="531" spans="2:21" x14ac:dyDescent="0.25">
      <c r="B531" s="9">
        <f>pivå!B533</f>
        <v>0</v>
      </c>
      <c r="C531" s="20">
        <f>pivå!E533</f>
        <v>0</v>
      </c>
      <c r="D531" s="12">
        <f>pivå!C533</f>
        <v>0</v>
      </c>
      <c r="E531" s="12">
        <f>pivå!D533</f>
        <v>0</v>
      </c>
      <c r="F531" s="14">
        <f>pivå!G533</f>
        <v>0</v>
      </c>
      <c r="G531" s="25" t="e">
        <f>IF(HLOOKUP('lt tabell'!$G$4,pivå!$F$3:$BS$1000,'lt tabell'!$K531,FALSE)="",#N/A,HLOOKUP('lt tabell'!$G$4,pivå!$F$3:$BS$1000,'lt tabell'!$K531,FALSE))</f>
        <v>#N/A</v>
      </c>
      <c r="H531" s="25" t="e">
        <f>IF(HLOOKUP('lt tabell'!$G$4+0.1,pivå!$F$3:$BS$1000,'lt tabell'!$K531,FALSE)="",#N/A,HLOOKUP('lt tabell'!$G$4+0.1,pivå!$F$3:$BS$1000,'lt tabell'!$K531,FALSE))</f>
        <v>#N/A</v>
      </c>
      <c r="I531" s="25" t="str">
        <f>IF(HLOOKUP('lt tabell'!$G$4+0.2,pivå!$F$3:$BS$1000,'lt tabell'!$K531,FALSE)="",#N/A,HLOOKUP('lt tabell'!$G$4+0.2,pivå!$F$3:$BS$1000,'lt tabell'!$K531,FALSE))</f>
        <v>Uppsala</v>
      </c>
      <c r="J531" s="25"/>
      <c r="K531" s="26" t="e">
        <f>IF(pivå!DI533="",#N/A,pivå!DI533)</f>
        <v>#N/A</v>
      </c>
      <c r="L531" s="26" t="e">
        <f>IF(pivå!DJ533="",#N/A,pivå!DJ533)</f>
        <v>#N/A</v>
      </c>
      <c r="M531" s="26" t="e">
        <f>IF(pivå!DK533="",#N/A,pivå!DK533)</f>
        <v>#N/A</v>
      </c>
      <c r="O531" s="37" t="e">
        <f>IF(HLOOKUP('lt tabell'!$G$4,pivå!$BV$3:$EF$1000,'lt tabell'!$K531,FALSE)="",#N/A,HLOOKUP('lt tabell'!$G$4,pivå!$BV$3:$EF$1000,'lt tabell'!$K531,FALSE))</f>
        <v>#N/A</v>
      </c>
      <c r="P531" s="37" t="e">
        <f>IF(HLOOKUP('lt tabell'!$G$4+0.1,pivå!$BV$3:$EF$1000,'lt tabell'!$K531,FALSE)="",#N/A,HLOOKUP('lt tabell'!$G$4+0.1,pivå!$BV$3:$EF$1000,'lt tabell'!$K531,FALSE))</f>
        <v>#N/A</v>
      </c>
      <c r="Q531" s="37" t="e">
        <f>IF(HLOOKUP('lt tabell'!$G$4+0.2,pivå!$BV$3:$EF$1000,'lt tabell'!$K531,FALSE)="",#N/A,HLOOKUP('lt tabell'!$G$4+0.2,pivå!$BV$3:$EF$1000,'lt tabell'!$K531,FALSE))</f>
        <v>#N/A</v>
      </c>
      <c r="S531" s="37" t="e">
        <f>IF(HLOOKUP('lt tabell'!$G$4,pivå!$EJ$3:$GT$1000,'lt tabell'!$K531,FALSE)="",#N/A,HLOOKUP('lt tabell'!$G$4,pivå!$EJ$3:$GT$1000,'lt tabell'!$K531,FALSE))</f>
        <v>#N/A</v>
      </c>
      <c r="T531" s="37" t="e">
        <f>IF(HLOOKUP('lt tabell'!$G$4+0.1,pivå!$EJ$3:$GT$1000,'lt tabell'!$K531,FALSE)="",#N/A,HLOOKUP('lt tabell'!$G$4+0.1,pivå!$EJ$3:$GT$1000,'lt tabell'!$K531,FALSE))</f>
        <v>#N/A</v>
      </c>
      <c r="U531" s="37" t="e">
        <f>IF(HLOOKUP('lt tabell'!$G$4+0.2,pivå!$EJ$3:$GT$1000,'lt tabell'!$K531,FALSE)="",#N/A,HLOOKUP('lt tabell'!$G$4+0.2,pivå!$EJ$3:$GT$1000,'lt tabell'!$K531,FALSE))</f>
        <v>#N/A</v>
      </c>
    </row>
    <row r="532" spans="2:21" x14ac:dyDescent="0.25">
      <c r="B532" s="9">
        <f>pivå!B534</f>
        <v>0</v>
      </c>
      <c r="C532" s="20">
        <f>pivå!E534</f>
        <v>0</v>
      </c>
      <c r="D532" s="12">
        <f>pivå!C534</f>
        <v>0</v>
      </c>
      <c r="E532" s="12">
        <f>pivå!D534</f>
        <v>0</v>
      </c>
      <c r="F532" s="14">
        <f>pivå!G534</f>
        <v>0</v>
      </c>
      <c r="G532" s="25" t="e">
        <f>IF(HLOOKUP('lt tabell'!$G$4,pivå!$F$3:$BS$1000,'lt tabell'!$K532,FALSE)="",#N/A,HLOOKUP('lt tabell'!$G$4,pivå!$F$3:$BS$1000,'lt tabell'!$K532,FALSE))</f>
        <v>#N/A</v>
      </c>
      <c r="H532" s="25" t="e">
        <f>IF(HLOOKUP('lt tabell'!$G$4+0.1,pivå!$F$3:$BS$1000,'lt tabell'!$K532,FALSE)="",#N/A,HLOOKUP('lt tabell'!$G$4+0.1,pivå!$F$3:$BS$1000,'lt tabell'!$K532,FALSE))</f>
        <v>#N/A</v>
      </c>
      <c r="I532" s="25">
        <f>IF(HLOOKUP('lt tabell'!$G$4+0.2,pivå!$F$3:$BS$1000,'lt tabell'!$K532,FALSE)="",#N/A,HLOOKUP('lt tabell'!$G$4+0.2,pivå!$F$3:$BS$1000,'lt tabell'!$K532,FALSE))</f>
        <v>1</v>
      </c>
      <c r="J532" s="25"/>
      <c r="K532" s="26" t="e">
        <f>IF(pivå!DI534="",#N/A,pivå!DI534)</f>
        <v>#N/A</v>
      </c>
      <c r="L532" s="26" t="e">
        <f>IF(pivå!DJ534="",#N/A,pivå!DJ534)</f>
        <v>#N/A</v>
      </c>
      <c r="M532" s="26" t="e">
        <f>IF(pivå!DK534="",#N/A,pivå!DK534)</f>
        <v>#N/A</v>
      </c>
      <c r="O532" s="37" t="e">
        <f>IF(HLOOKUP('lt tabell'!$G$4,pivå!$BV$3:$EF$1000,'lt tabell'!$K532,FALSE)="",#N/A,HLOOKUP('lt tabell'!$G$4,pivå!$BV$3:$EF$1000,'lt tabell'!$K532,FALSE))</f>
        <v>#N/A</v>
      </c>
      <c r="P532" s="37" t="e">
        <f>IF(HLOOKUP('lt tabell'!$G$4+0.1,pivå!$BV$3:$EF$1000,'lt tabell'!$K532,FALSE)="",#N/A,HLOOKUP('lt tabell'!$G$4+0.1,pivå!$BV$3:$EF$1000,'lt tabell'!$K532,FALSE))</f>
        <v>#N/A</v>
      </c>
      <c r="Q532" s="37" t="e">
        <f>IF(HLOOKUP('lt tabell'!$G$4+0.2,pivå!$BV$3:$EF$1000,'lt tabell'!$K532,FALSE)="",#N/A,HLOOKUP('lt tabell'!$G$4+0.2,pivå!$BV$3:$EF$1000,'lt tabell'!$K532,FALSE))</f>
        <v>#N/A</v>
      </c>
      <c r="S532" s="37" t="e">
        <f>IF(HLOOKUP('lt tabell'!$G$4,pivå!$EJ$3:$GT$1000,'lt tabell'!$K532,FALSE)="",#N/A,HLOOKUP('lt tabell'!$G$4,pivå!$EJ$3:$GT$1000,'lt tabell'!$K532,FALSE))</f>
        <v>#N/A</v>
      </c>
      <c r="T532" s="37" t="e">
        <f>IF(HLOOKUP('lt tabell'!$G$4+0.1,pivå!$EJ$3:$GT$1000,'lt tabell'!$K532,FALSE)="",#N/A,HLOOKUP('lt tabell'!$G$4+0.1,pivå!$EJ$3:$GT$1000,'lt tabell'!$K532,FALSE))</f>
        <v>#N/A</v>
      </c>
      <c r="U532" s="37" t="e">
        <f>IF(HLOOKUP('lt tabell'!$G$4+0.2,pivå!$EJ$3:$GT$1000,'lt tabell'!$K532,FALSE)="",#N/A,HLOOKUP('lt tabell'!$G$4+0.2,pivå!$EJ$3:$GT$1000,'lt tabell'!$K532,FALSE))</f>
        <v>#N/A</v>
      </c>
    </row>
    <row r="533" spans="2:21" x14ac:dyDescent="0.25">
      <c r="B533" s="9">
        <f>pivå!B535</f>
        <v>0</v>
      </c>
      <c r="C533" s="20">
        <f>pivå!E535</f>
        <v>0</v>
      </c>
      <c r="D533" s="12">
        <f>pivå!C535</f>
        <v>0</v>
      </c>
      <c r="E533" s="12">
        <f>pivå!D535</f>
        <v>0</v>
      </c>
      <c r="F533" s="14">
        <f>pivå!G535</f>
        <v>0</v>
      </c>
      <c r="G533" s="25" t="e">
        <f>IF(HLOOKUP('lt tabell'!$G$4,pivå!$F$3:$BS$1000,'lt tabell'!$K533,FALSE)="",#N/A,HLOOKUP('lt tabell'!$G$4,pivå!$F$3:$BS$1000,'lt tabell'!$K533,FALSE))</f>
        <v>#N/A</v>
      </c>
      <c r="H533" s="25" t="e">
        <f>IF(HLOOKUP('lt tabell'!$G$4+0.1,pivå!$F$3:$BS$1000,'lt tabell'!$K533,FALSE)="",#N/A,HLOOKUP('lt tabell'!$G$4+0.1,pivå!$F$3:$BS$1000,'lt tabell'!$K533,FALSE))</f>
        <v>#N/A</v>
      </c>
      <c r="I533" s="25">
        <f>IF(HLOOKUP('lt tabell'!$G$4+0.2,pivå!$F$3:$BS$1000,'lt tabell'!$K533,FALSE)="",#N/A,HLOOKUP('lt tabell'!$G$4+0.2,pivå!$F$3:$BS$1000,'lt tabell'!$K533,FALSE))</f>
        <v>0</v>
      </c>
      <c r="J533" s="25"/>
      <c r="K533" s="26" t="e">
        <f>IF(pivå!DI535="",#N/A,pivå!DI535)</f>
        <v>#N/A</v>
      </c>
      <c r="L533" s="26" t="e">
        <f>IF(pivå!DJ535="",#N/A,pivå!DJ535)</f>
        <v>#N/A</v>
      </c>
      <c r="M533" s="26" t="e">
        <f>IF(pivå!DK535="",#N/A,pivå!DK535)</f>
        <v>#N/A</v>
      </c>
      <c r="O533" s="37" t="e">
        <f>IF(HLOOKUP('lt tabell'!$G$4,pivå!$BV$3:$EF$1000,'lt tabell'!$K533,FALSE)="",#N/A,HLOOKUP('lt tabell'!$G$4,pivå!$BV$3:$EF$1000,'lt tabell'!$K533,FALSE))</f>
        <v>#N/A</v>
      </c>
      <c r="P533" s="37" t="e">
        <f>IF(HLOOKUP('lt tabell'!$G$4+0.1,pivå!$BV$3:$EF$1000,'lt tabell'!$K533,FALSE)="",#N/A,HLOOKUP('lt tabell'!$G$4+0.1,pivå!$BV$3:$EF$1000,'lt tabell'!$K533,FALSE))</f>
        <v>#N/A</v>
      </c>
      <c r="Q533" s="37" t="e">
        <f>IF(HLOOKUP('lt tabell'!$G$4+0.2,pivå!$BV$3:$EF$1000,'lt tabell'!$K533,FALSE)="",#N/A,HLOOKUP('lt tabell'!$G$4+0.2,pivå!$BV$3:$EF$1000,'lt tabell'!$K533,FALSE))</f>
        <v>#N/A</v>
      </c>
      <c r="S533" s="37" t="e">
        <f>IF(HLOOKUP('lt tabell'!$G$4,pivå!$EJ$3:$GT$1000,'lt tabell'!$K533,FALSE)="",#N/A,HLOOKUP('lt tabell'!$G$4,pivå!$EJ$3:$GT$1000,'lt tabell'!$K533,FALSE))</f>
        <v>#N/A</v>
      </c>
      <c r="T533" s="37" t="e">
        <f>IF(HLOOKUP('lt tabell'!$G$4+0.1,pivå!$EJ$3:$GT$1000,'lt tabell'!$K533,FALSE)="",#N/A,HLOOKUP('lt tabell'!$G$4+0.1,pivå!$EJ$3:$GT$1000,'lt tabell'!$K533,FALSE))</f>
        <v>#N/A</v>
      </c>
      <c r="U533" s="37" t="e">
        <f>IF(HLOOKUP('lt tabell'!$G$4+0.2,pivå!$EJ$3:$GT$1000,'lt tabell'!$K533,FALSE)="",#N/A,HLOOKUP('lt tabell'!$G$4+0.2,pivå!$EJ$3:$GT$1000,'lt tabell'!$K533,FALSE))</f>
        <v>#N/A</v>
      </c>
    </row>
    <row r="534" spans="2:21" x14ac:dyDescent="0.25">
      <c r="B534" s="9">
        <f>pivå!B536</f>
        <v>0</v>
      </c>
      <c r="C534" s="20">
        <f>pivå!E536</f>
        <v>0</v>
      </c>
      <c r="D534" s="12">
        <f>pivå!C536</f>
        <v>0</v>
      </c>
      <c r="E534" s="12">
        <f>pivå!D536</f>
        <v>0</v>
      </c>
      <c r="F534" s="14">
        <f>pivå!G536</f>
        <v>0</v>
      </c>
      <c r="G534" s="25" t="e">
        <f>IF(HLOOKUP('lt tabell'!$G$4,pivå!$F$3:$BS$1000,'lt tabell'!$K534,FALSE)="",#N/A,HLOOKUP('lt tabell'!$G$4,pivå!$F$3:$BS$1000,'lt tabell'!$K534,FALSE))</f>
        <v>#N/A</v>
      </c>
      <c r="H534" s="25" t="e">
        <f>IF(HLOOKUP('lt tabell'!$G$4+0.1,pivå!$F$3:$BS$1000,'lt tabell'!$K534,FALSE)="",#N/A,HLOOKUP('lt tabell'!$G$4+0.1,pivå!$F$3:$BS$1000,'lt tabell'!$K534,FALSE))</f>
        <v>#N/A</v>
      </c>
      <c r="I534" s="25">
        <f>IF(HLOOKUP('lt tabell'!$G$4+0.2,pivå!$F$3:$BS$1000,'lt tabell'!$K534,FALSE)="",#N/A,HLOOKUP('lt tabell'!$G$4+0.2,pivå!$F$3:$BS$1000,'lt tabell'!$K534,FALSE))</f>
        <v>45974.208120481409</v>
      </c>
      <c r="J534" s="25"/>
      <c r="K534" s="26" t="e">
        <f>IF(pivå!DI536="",#N/A,pivå!DI536)</f>
        <v>#N/A</v>
      </c>
      <c r="L534" s="26" t="e">
        <f>IF(pivå!DJ536="",#N/A,pivå!DJ536)</f>
        <v>#N/A</v>
      </c>
      <c r="M534" s="26" t="e">
        <f>IF(pivå!DK536="",#N/A,pivå!DK536)</f>
        <v>#N/A</v>
      </c>
      <c r="O534" s="37" t="e">
        <f>IF(HLOOKUP('lt tabell'!$G$4,pivå!$BV$3:$EF$1000,'lt tabell'!$K534,FALSE)="",#N/A,HLOOKUP('lt tabell'!$G$4,pivå!$BV$3:$EF$1000,'lt tabell'!$K534,FALSE))</f>
        <v>#N/A</v>
      </c>
      <c r="P534" s="37" t="e">
        <f>IF(HLOOKUP('lt tabell'!$G$4+0.1,pivå!$BV$3:$EF$1000,'lt tabell'!$K534,FALSE)="",#N/A,HLOOKUP('lt tabell'!$G$4+0.1,pivå!$BV$3:$EF$1000,'lt tabell'!$K534,FALSE))</f>
        <v>#N/A</v>
      </c>
      <c r="Q534" s="37" t="e">
        <f>IF(HLOOKUP('lt tabell'!$G$4+0.2,pivå!$BV$3:$EF$1000,'lt tabell'!$K534,FALSE)="",#N/A,HLOOKUP('lt tabell'!$G$4+0.2,pivå!$BV$3:$EF$1000,'lt tabell'!$K534,FALSE))</f>
        <v>#N/A</v>
      </c>
      <c r="S534" s="37" t="e">
        <f>IF(HLOOKUP('lt tabell'!$G$4,pivå!$EJ$3:$GT$1000,'lt tabell'!$K534,FALSE)="",#N/A,HLOOKUP('lt tabell'!$G$4,pivå!$EJ$3:$GT$1000,'lt tabell'!$K534,FALSE))</f>
        <v>#N/A</v>
      </c>
      <c r="T534" s="37" t="e">
        <f>IF(HLOOKUP('lt tabell'!$G$4+0.1,pivå!$EJ$3:$GT$1000,'lt tabell'!$K534,FALSE)="",#N/A,HLOOKUP('lt tabell'!$G$4+0.1,pivå!$EJ$3:$GT$1000,'lt tabell'!$K534,FALSE))</f>
        <v>#N/A</v>
      </c>
      <c r="U534" s="37" t="e">
        <f>IF(HLOOKUP('lt tabell'!$G$4+0.2,pivå!$EJ$3:$GT$1000,'lt tabell'!$K534,FALSE)="",#N/A,HLOOKUP('lt tabell'!$G$4+0.2,pivå!$EJ$3:$GT$1000,'lt tabell'!$K534,FALSE))</f>
        <v>#N/A</v>
      </c>
    </row>
    <row r="535" spans="2:21" x14ac:dyDescent="0.25">
      <c r="B535" s="9">
        <f>pivå!B537</f>
        <v>0</v>
      </c>
      <c r="C535" s="20">
        <f>pivå!E537</f>
        <v>0</v>
      </c>
      <c r="D535" s="12">
        <f>pivå!C537</f>
        <v>0</v>
      </c>
      <c r="E535" s="12">
        <f>pivå!D537</f>
        <v>0</v>
      </c>
      <c r="F535" s="14">
        <f>pivå!G537</f>
        <v>0</v>
      </c>
      <c r="G535" s="25" t="e">
        <f>IF(HLOOKUP('lt tabell'!$G$4,pivå!$F$3:$BS$1000,'lt tabell'!$K535,FALSE)="",#N/A,HLOOKUP('lt tabell'!$G$4,pivå!$F$3:$BS$1000,'lt tabell'!$K535,FALSE))</f>
        <v>#N/A</v>
      </c>
      <c r="H535" s="25" t="e">
        <f>IF(HLOOKUP('lt tabell'!$G$4+0.1,pivå!$F$3:$BS$1000,'lt tabell'!$K535,FALSE)="",#N/A,HLOOKUP('lt tabell'!$G$4+0.1,pivå!$F$3:$BS$1000,'lt tabell'!$K535,FALSE))</f>
        <v>#N/A</v>
      </c>
      <c r="I535" s="25" t="e">
        <f>IF(HLOOKUP('lt tabell'!$G$4+0.2,pivå!$F$3:$BS$1000,'lt tabell'!$K535,FALSE)="",#N/A,HLOOKUP('lt tabell'!$G$4+0.2,pivå!$F$3:$BS$1000,'lt tabell'!$K535,FALSE))</f>
        <v>#N/A</v>
      </c>
      <c r="J535" s="25"/>
      <c r="K535" s="26" t="e">
        <f>IF(pivå!BS537="",#N/A,pivå!BS537)</f>
        <v>#N/A</v>
      </c>
      <c r="L535" s="26" t="e">
        <f>IF(pivå!BT537="",#N/A,pivå!BT537)</f>
        <v>#N/A</v>
      </c>
      <c r="M535" s="26" t="e">
        <f>IF(pivå!BU537="",#N/A,pivå!BU537)</f>
        <v>#N/A</v>
      </c>
      <c r="O535" s="37" t="e">
        <f>IF(HLOOKUP('lt tabell'!$G$4,pivå!$BV$3:$EF$1000,'lt tabell'!$K535,FALSE)="",#N/A,HLOOKUP('lt tabell'!$G$4,pivå!$BV$3:$EF$1000,'lt tabell'!$K535,FALSE))</f>
        <v>#N/A</v>
      </c>
      <c r="P535" s="37" t="e">
        <f>IF(HLOOKUP('lt tabell'!$G$4+0.1,pivå!$BV$3:$EF$1000,'lt tabell'!$K535,FALSE)="",#N/A,HLOOKUP('lt tabell'!$G$4+0.1,pivå!$BV$3:$EF$1000,'lt tabell'!$K535,FALSE))</f>
        <v>#N/A</v>
      </c>
      <c r="Q535" s="37" t="e">
        <f>IF(HLOOKUP('lt tabell'!$G$4+0.2,pivå!$BV$3:$EF$1000,'lt tabell'!$K535,FALSE)="",#N/A,HLOOKUP('lt tabell'!$G$4+0.2,pivå!$BV$3:$EF$1000,'lt tabell'!$K535,FALSE))</f>
        <v>#N/A</v>
      </c>
      <c r="S535" s="37" t="e">
        <f>IF(HLOOKUP('lt tabell'!$G$4,pivå!$EJ$3:$GT$1000,'lt tabell'!$K535,FALSE)="",#N/A,HLOOKUP('lt tabell'!$G$4,pivå!$EJ$3:$GT$1000,'lt tabell'!$K535,FALSE))</f>
        <v>#N/A</v>
      </c>
      <c r="T535" s="37" t="e">
        <f>IF(HLOOKUP('lt tabell'!$G$4+0.1,pivå!$EJ$3:$GT$1000,'lt tabell'!$K535,FALSE)="",#N/A,HLOOKUP('lt tabell'!$G$4+0.1,pivå!$EJ$3:$GT$1000,'lt tabell'!$K535,FALSE))</f>
        <v>#N/A</v>
      </c>
      <c r="U535" s="37" t="e">
        <f>IF(HLOOKUP('lt tabell'!$G$4+0.2,pivå!$EJ$3:$GT$1000,'lt tabell'!$K535,FALSE)="",#N/A,HLOOKUP('lt tabell'!$G$4+0.2,pivå!$EJ$3:$GT$1000,'lt tabell'!$K535,FALSE))</f>
        <v>#N/A</v>
      </c>
    </row>
    <row r="536" spans="2:21" x14ac:dyDescent="0.25">
      <c r="B536" s="9">
        <f>pivå!B538</f>
        <v>0</v>
      </c>
      <c r="C536" s="20">
        <f>pivå!E538</f>
        <v>0</v>
      </c>
      <c r="D536" s="12">
        <f>pivå!C538</f>
        <v>0</v>
      </c>
      <c r="E536" s="12">
        <f>pivå!D538</f>
        <v>0</v>
      </c>
      <c r="F536" s="14">
        <f>pivå!G538</f>
        <v>0</v>
      </c>
      <c r="G536" s="25" t="e">
        <f>IF(HLOOKUP('lt tabell'!$G$4,pivå!$F$3:$BS$1000,'lt tabell'!$K536,FALSE)="",#N/A,HLOOKUP('lt tabell'!$G$4,pivå!$F$3:$BS$1000,'lt tabell'!$K536,FALSE))</f>
        <v>#N/A</v>
      </c>
      <c r="H536" s="25" t="e">
        <f>IF(HLOOKUP('lt tabell'!$G$4+0.1,pivå!$F$3:$BS$1000,'lt tabell'!$K536,FALSE)="",#N/A,HLOOKUP('lt tabell'!$G$4+0.1,pivå!$F$3:$BS$1000,'lt tabell'!$K536,FALSE))</f>
        <v>#N/A</v>
      </c>
      <c r="I536" s="25" t="e">
        <f>IF(HLOOKUP('lt tabell'!$G$4+0.2,pivå!$F$3:$BS$1000,'lt tabell'!$K536,FALSE)="",#N/A,HLOOKUP('lt tabell'!$G$4+0.2,pivå!$F$3:$BS$1000,'lt tabell'!$K536,FALSE))</f>
        <v>#N/A</v>
      </c>
      <c r="J536" s="25"/>
      <c r="K536" s="26" t="e">
        <f>IF(pivå!BS538="",#N/A,pivå!BS538)</f>
        <v>#N/A</v>
      </c>
      <c r="L536" s="26" t="e">
        <f>IF(pivå!BT538="",#N/A,pivå!BT538)</f>
        <v>#N/A</v>
      </c>
      <c r="M536" s="26" t="e">
        <f>IF(pivå!BU538="",#N/A,pivå!BU538)</f>
        <v>#N/A</v>
      </c>
      <c r="O536" s="37" t="e">
        <f>IF(HLOOKUP('lt tabell'!$G$4,pivå!$BV$3:$EF$1000,'lt tabell'!$K536,FALSE)="",#N/A,HLOOKUP('lt tabell'!$G$4,pivå!$BV$3:$EF$1000,'lt tabell'!$K536,FALSE))</f>
        <v>#N/A</v>
      </c>
      <c r="P536" s="37" t="e">
        <f>IF(HLOOKUP('lt tabell'!$G$4+0.1,pivå!$BV$3:$EF$1000,'lt tabell'!$K536,FALSE)="",#N/A,HLOOKUP('lt tabell'!$G$4+0.1,pivå!$BV$3:$EF$1000,'lt tabell'!$K536,FALSE))</f>
        <v>#N/A</v>
      </c>
      <c r="Q536" s="37" t="e">
        <f>IF(HLOOKUP('lt tabell'!$G$4+0.2,pivå!$BV$3:$EF$1000,'lt tabell'!$K536,FALSE)="",#N/A,HLOOKUP('lt tabell'!$G$4+0.2,pivå!$BV$3:$EF$1000,'lt tabell'!$K536,FALSE))</f>
        <v>#N/A</v>
      </c>
      <c r="S536" s="37" t="e">
        <f>IF(HLOOKUP('lt tabell'!$G$4,pivå!$EJ$3:$GT$1000,'lt tabell'!$K536,FALSE)="",#N/A,HLOOKUP('lt tabell'!$G$4,pivå!$EJ$3:$GT$1000,'lt tabell'!$K536,FALSE))</f>
        <v>#N/A</v>
      </c>
      <c r="T536" s="37" t="e">
        <f>IF(HLOOKUP('lt tabell'!$G$4+0.1,pivå!$EJ$3:$GT$1000,'lt tabell'!$K536,FALSE)="",#N/A,HLOOKUP('lt tabell'!$G$4+0.1,pivå!$EJ$3:$GT$1000,'lt tabell'!$K536,FALSE))</f>
        <v>#N/A</v>
      </c>
      <c r="U536" s="37" t="e">
        <f>IF(HLOOKUP('lt tabell'!$G$4+0.2,pivå!$EJ$3:$GT$1000,'lt tabell'!$K536,FALSE)="",#N/A,HLOOKUP('lt tabell'!$G$4+0.2,pivå!$EJ$3:$GT$1000,'lt tabell'!$K536,FALSE))</f>
        <v>#N/A</v>
      </c>
    </row>
    <row r="537" spans="2:21" x14ac:dyDescent="0.25">
      <c r="B537" s="9">
        <f>pivå!B539</f>
        <v>0</v>
      </c>
      <c r="C537" s="20">
        <f>pivå!E539</f>
        <v>0</v>
      </c>
      <c r="D537" s="12">
        <f>pivå!C539</f>
        <v>0</v>
      </c>
      <c r="E537" s="12">
        <f>pivå!D539</f>
        <v>0</v>
      </c>
      <c r="F537" s="14">
        <f>pivå!G539</f>
        <v>0</v>
      </c>
      <c r="G537" s="25" t="e">
        <f>IF(HLOOKUP('lt tabell'!$G$4,pivå!$F$3:$BS$1000,'lt tabell'!$K537,FALSE)="",#N/A,HLOOKUP('lt tabell'!$G$4,pivå!$F$3:$BS$1000,'lt tabell'!$K537,FALSE))</f>
        <v>#N/A</v>
      </c>
      <c r="H537" s="25" t="e">
        <f>IF(HLOOKUP('lt tabell'!$G$4+0.1,pivå!$F$3:$BS$1000,'lt tabell'!$K537,FALSE)="",#N/A,HLOOKUP('lt tabell'!$G$4+0.1,pivå!$F$3:$BS$1000,'lt tabell'!$K537,FALSE))</f>
        <v>#N/A</v>
      </c>
      <c r="I537" s="25" t="e">
        <f>IF(HLOOKUP('lt tabell'!$G$4+0.2,pivå!$F$3:$BS$1000,'lt tabell'!$K537,FALSE)="",#N/A,HLOOKUP('lt tabell'!$G$4+0.2,pivå!$F$3:$BS$1000,'lt tabell'!$K537,FALSE))</f>
        <v>#N/A</v>
      </c>
      <c r="J537" s="25"/>
      <c r="K537" s="26" t="e">
        <f>IF(pivå!BS539="",#N/A,pivå!BS539)</f>
        <v>#N/A</v>
      </c>
      <c r="L537" s="26" t="e">
        <f>IF(pivå!BT539="",#N/A,pivå!BT539)</f>
        <v>#N/A</v>
      </c>
      <c r="M537" s="26" t="e">
        <f>IF(pivå!BU539="",#N/A,pivå!BU539)</f>
        <v>#N/A</v>
      </c>
      <c r="O537" s="37" t="e">
        <f>IF(HLOOKUP('lt tabell'!$G$4,pivå!$BV$3:$EF$1000,'lt tabell'!$K537,FALSE)="",#N/A,HLOOKUP('lt tabell'!$G$4,pivå!$BV$3:$EF$1000,'lt tabell'!$K537,FALSE))</f>
        <v>#N/A</v>
      </c>
      <c r="P537" s="37" t="e">
        <f>IF(HLOOKUP('lt tabell'!$G$4+0.1,pivå!$BV$3:$EF$1000,'lt tabell'!$K537,FALSE)="",#N/A,HLOOKUP('lt tabell'!$G$4+0.1,pivå!$BV$3:$EF$1000,'lt tabell'!$K537,FALSE))</f>
        <v>#N/A</v>
      </c>
      <c r="Q537" s="37" t="e">
        <f>IF(HLOOKUP('lt tabell'!$G$4+0.2,pivå!$BV$3:$EF$1000,'lt tabell'!$K537,FALSE)="",#N/A,HLOOKUP('lt tabell'!$G$4+0.2,pivå!$BV$3:$EF$1000,'lt tabell'!$K537,FALSE))</f>
        <v>#N/A</v>
      </c>
      <c r="S537" s="37" t="e">
        <f>IF(HLOOKUP('lt tabell'!$G$4,pivå!$EJ$3:$GT$1000,'lt tabell'!$K537,FALSE)="",#N/A,HLOOKUP('lt tabell'!$G$4,pivå!$EJ$3:$GT$1000,'lt tabell'!$K537,FALSE))</f>
        <v>#N/A</v>
      </c>
      <c r="T537" s="37" t="e">
        <f>IF(HLOOKUP('lt tabell'!$G$4+0.1,pivå!$EJ$3:$GT$1000,'lt tabell'!$K537,FALSE)="",#N/A,HLOOKUP('lt tabell'!$G$4+0.1,pivå!$EJ$3:$GT$1000,'lt tabell'!$K537,FALSE))</f>
        <v>#N/A</v>
      </c>
      <c r="U537" s="37" t="e">
        <f>IF(HLOOKUP('lt tabell'!$G$4+0.2,pivå!$EJ$3:$GT$1000,'lt tabell'!$K537,FALSE)="",#N/A,HLOOKUP('lt tabell'!$G$4+0.2,pivå!$EJ$3:$GT$1000,'lt tabell'!$K537,FALSE))</f>
        <v>#N/A</v>
      </c>
    </row>
    <row r="538" spans="2:21" x14ac:dyDescent="0.25">
      <c r="B538" s="9">
        <f>pivå!B540</f>
        <v>0</v>
      </c>
      <c r="C538" s="20">
        <f>pivå!E540</f>
        <v>0</v>
      </c>
      <c r="D538" s="12">
        <f>pivå!C540</f>
        <v>0</v>
      </c>
      <c r="E538" s="12">
        <f>pivå!D540</f>
        <v>0</v>
      </c>
      <c r="F538" s="14">
        <f>pivå!G540</f>
        <v>0</v>
      </c>
      <c r="G538" s="25" t="e">
        <f>IF(HLOOKUP('lt tabell'!$G$4,pivå!$F$3:$BS$1000,'lt tabell'!$K538,FALSE)="",#N/A,HLOOKUP('lt tabell'!$G$4,pivå!$F$3:$BS$1000,'lt tabell'!$K538,FALSE))</f>
        <v>#N/A</v>
      </c>
      <c r="H538" s="25" t="e">
        <f>IF(HLOOKUP('lt tabell'!$G$4+0.1,pivå!$F$3:$BS$1000,'lt tabell'!$K538,FALSE)="",#N/A,HLOOKUP('lt tabell'!$G$4+0.1,pivå!$F$3:$BS$1000,'lt tabell'!$K538,FALSE))</f>
        <v>#N/A</v>
      </c>
      <c r="I538" s="25" t="e">
        <f>IF(HLOOKUP('lt tabell'!$G$4+0.2,pivå!$F$3:$BS$1000,'lt tabell'!$K538,FALSE)="",#N/A,HLOOKUP('lt tabell'!$G$4+0.2,pivå!$F$3:$BS$1000,'lt tabell'!$K538,FALSE))</f>
        <v>#N/A</v>
      </c>
      <c r="J538" s="25"/>
      <c r="K538" s="26" t="e">
        <f>IF(pivå!BS540="",#N/A,pivå!BS540)</f>
        <v>#N/A</v>
      </c>
      <c r="L538" s="26" t="e">
        <f>IF(pivå!BT540="",#N/A,pivå!BT540)</f>
        <v>#N/A</v>
      </c>
      <c r="M538" s="26" t="e">
        <f>IF(pivå!BU540="",#N/A,pivå!BU540)</f>
        <v>#N/A</v>
      </c>
      <c r="O538" s="37" t="e">
        <f>IF(HLOOKUP('lt tabell'!$G$4,pivå!$BV$3:$EF$1000,'lt tabell'!$K538,FALSE)="",#N/A,HLOOKUP('lt tabell'!$G$4,pivå!$BV$3:$EF$1000,'lt tabell'!$K538,FALSE))</f>
        <v>#N/A</v>
      </c>
      <c r="P538" s="37" t="e">
        <f>IF(HLOOKUP('lt tabell'!$G$4+0.1,pivå!$BV$3:$EF$1000,'lt tabell'!$K538,FALSE)="",#N/A,HLOOKUP('lt tabell'!$G$4+0.1,pivå!$BV$3:$EF$1000,'lt tabell'!$K538,FALSE))</f>
        <v>#N/A</v>
      </c>
      <c r="Q538" s="37" t="e">
        <f>IF(HLOOKUP('lt tabell'!$G$4+0.2,pivå!$BV$3:$EF$1000,'lt tabell'!$K538,FALSE)="",#N/A,HLOOKUP('lt tabell'!$G$4+0.2,pivå!$BV$3:$EF$1000,'lt tabell'!$K538,FALSE))</f>
        <v>#N/A</v>
      </c>
      <c r="S538" s="37" t="e">
        <f>IF(HLOOKUP('lt tabell'!$G$4,pivå!$EJ$3:$GT$1000,'lt tabell'!$K538,FALSE)="",#N/A,HLOOKUP('lt tabell'!$G$4,pivå!$EJ$3:$GT$1000,'lt tabell'!$K538,FALSE))</f>
        <v>#N/A</v>
      </c>
      <c r="T538" s="37" t="e">
        <f>IF(HLOOKUP('lt tabell'!$G$4+0.1,pivå!$EJ$3:$GT$1000,'lt tabell'!$K538,FALSE)="",#N/A,HLOOKUP('lt tabell'!$G$4+0.1,pivå!$EJ$3:$GT$1000,'lt tabell'!$K538,FALSE))</f>
        <v>#N/A</v>
      </c>
      <c r="U538" s="37" t="e">
        <f>IF(HLOOKUP('lt tabell'!$G$4+0.2,pivå!$EJ$3:$GT$1000,'lt tabell'!$K538,FALSE)="",#N/A,HLOOKUP('lt tabell'!$G$4+0.2,pivå!$EJ$3:$GT$1000,'lt tabell'!$K538,FALSE))</f>
        <v>#N/A</v>
      </c>
    </row>
    <row r="539" spans="2:21" x14ac:dyDescent="0.25">
      <c r="B539" s="9">
        <f>pivå!B541</f>
        <v>0</v>
      </c>
      <c r="C539" s="20">
        <f>pivå!E541</f>
        <v>0</v>
      </c>
      <c r="D539" s="12">
        <f>pivå!C541</f>
        <v>0</v>
      </c>
      <c r="E539" s="12">
        <f>pivå!D541</f>
        <v>0</v>
      </c>
      <c r="F539" s="14">
        <f>pivå!G541</f>
        <v>0</v>
      </c>
      <c r="G539" s="25" t="e">
        <f>IF(HLOOKUP('lt tabell'!$G$4,pivå!$F$3:$BS$1000,'lt tabell'!$K539,FALSE)="",#N/A,HLOOKUP('lt tabell'!$G$4,pivå!$F$3:$BS$1000,'lt tabell'!$K539,FALSE))</f>
        <v>#N/A</v>
      </c>
      <c r="H539" s="25" t="e">
        <f>IF(HLOOKUP('lt tabell'!$G$4+0.1,pivå!$F$3:$BS$1000,'lt tabell'!$K539,FALSE)="",#N/A,HLOOKUP('lt tabell'!$G$4+0.1,pivå!$F$3:$BS$1000,'lt tabell'!$K539,FALSE))</f>
        <v>#N/A</v>
      </c>
      <c r="I539" s="25" t="e">
        <f>IF(HLOOKUP('lt tabell'!$G$4+0.2,pivå!$F$3:$BS$1000,'lt tabell'!$K539,FALSE)="",#N/A,HLOOKUP('lt tabell'!$G$4+0.2,pivå!$F$3:$BS$1000,'lt tabell'!$K539,FALSE))</f>
        <v>#N/A</v>
      </c>
      <c r="J539" s="25"/>
      <c r="K539" s="26" t="e">
        <f>IF(pivå!BS541="",#N/A,pivå!BS541)</f>
        <v>#N/A</v>
      </c>
      <c r="L539" s="26" t="e">
        <f>IF(pivå!BT541="",#N/A,pivå!BT541)</f>
        <v>#N/A</v>
      </c>
      <c r="M539" s="26" t="e">
        <f>IF(pivå!BU541="",#N/A,pivå!BU541)</f>
        <v>#N/A</v>
      </c>
      <c r="O539" s="37" t="e">
        <f>IF(HLOOKUP('lt tabell'!$G$4,pivå!$BV$3:$EF$1000,'lt tabell'!$K539,FALSE)="",#N/A,HLOOKUP('lt tabell'!$G$4,pivå!$BV$3:$EF$1000,'lt tabell'!$K539,FALSE))</f>
        <v>#N/A</v>
      </c>
      <c r="P539" s="37" t="e">
        <f>IF(HLOOKUP('lt tabell'!$G$4+0.1,pivå!$BV$3:$EF$1000,'lt tabell'!$K539,FALSE)="",#N/A,HLOOKUP('lt tabell'!$G$4+0.1,pivå!$BV$3:$EF$1000,'lt tabell'!$K539,FALSE))</f>
        <v>#N/A</v>
      </c>
      <c r="Q539" s="37" t="e">
        <f>IF(HLOOKUP('lt tabell'!$G$4+0.2,pivå!$BV$3:$EF$1000,'lt tabell'!$K539,FALSE)="",#N/A,HLOOKUP('lt tabell'!$G$4+0.2,pivå!$BV$3:$EF$1000,'lt tabell'!$K539,FALSE))</f>
        <v>#N/A</v>
      </c>
      <c r="S539" s="37" t="e">
        <f>IF(HLOOKUP('lt tabell'!$G$4,pivå!$EJ$3:$GT$1000,'lt tabell'!$K539,FALSE)="",#N/A,HLOOKUP('lt tabell'!$G$4,pivå!$EJ$3:$GT$1000,'lt tabell'!$K539,FALSE))</f>
        <v>#N/A</v>
      </c>
      <c r="T539" s="37" t="e">
        <f>IF(HLOOKUP('lt tabell'!$G$4+0.1,pivå!$EJ$3:$GT$1000,'lt tabell'!$K539,FALSE)="",#N/A,HLOOKUP('lt tabell'!$G$4+0.1,pivå!$EJ$3:$GT$1000,'lt tabell'!$K539,FALSE))</f>
        <v>#N/A</v>
      </c>
      <c r="U539" s="37" t="e">
        <f>IF(HLOOKUP('lt tabell'!$G$4+0.2,pivå!$EJ$3:$GT$1000,'lt tabell'!$K539,FALSE)="",#N/A,HLOOKUP('lt tabell'!$G$4+0.2,pivå!$EJ$3:$GT$1000,'lt tabell'!$K539,FALSE))</f>
        <v>#N/A</v>
      </c>
    </row>
    <row r="540" spans="2:21" x14ac:dyDescent="0.25">
      <c r="B540" s="9">
        <f>pivå!B542</f>
        <v>0</v>
      </c>
      <c r="C540" s="20">
        <f>pivå!E542</f>
        <v>0</v>
      </c>
      <c r="D540" s="12">
        <f>pivå!C542</f>
        <v>0</v>
      </c>
      <c r="E540" s="12">
        <f>pivå!D542</f>
        <v>0</v>
      </c>
      <c r="F540" s="14">
        <f>pivå!G542</f>
        <v>0</v>
      </c>
      <c r="G540" s="25" t="e">
        <f>IF(HLOOKUP('lt tabell'!$G$4,pivå!$F$3:$BS$1000,'lt tabell'!$K540,FALSE)="",#N/A,HLOOKUP('lt tabell'!$G$4,pivå!$F$3:$BS$1000,'lt tabell'!$K540,FALSE))</f>
        <v>#N/A</v>
      </c>
      <c r="H540" s="25" t="e">
        <f>IF(HLOOKUP('lt tabell'!$G$4+0.1,pivå!$F$3:$BS$1000,'lt tabell'!$K540,FALSE)="",#N/A,HLOOKUP('lt tabell'!$G$4+0.1,pivå!$F$3:$BS$1000,'lt tabell'!$K540,FALSE))</f>
        <v>#N/A</v>
      </c>
      <c r="I540" s="25" t="e">
        <f>IF(HLOOKUP('lt tabell'!$G$4+0.2,pivå!$F$3:$BS$1000,'lt tabell'!$K540,FALSE)="",#N/A,HLOOKUP('lt tabell'!$G$4+0.2,pivå!$F$3:$BS$1000,'lt tabell'!$K540,FALSE))</f>
        <v>#N/A</v>
      </c>
      <c r="J540" s="25"/>
      <c r="K540" s="26" t="e">
        <f>IF(pivå!BS542="",#N/A,pivå!BS542)</f>
        <v>#N/A</v>
      </c>
      <c r="L540" s="26" t="e">
        <f>IF(pivå!BT542="",#N/A,pivå!BT542)</f>
        <v>#N/A</v>
      </c>
      <c r="M540" s="26" t="e">
        <f>IF(pivå!BU542="",#N/A,pivå!BU542)</f>
        <v>#N/A</v>
      </c>
      <c r="O540" s="37" t="e">
        <f>IF(HLOOKUP('lt tabell'!$G$4,pivå!$BV$3:$EF$1000,'lt tabell'!$K540,FALSE)="",#N/A,HLOOKUP('lt tabell'!$G$4,pivå!$BV$3:$EF$1000,'lt tabell'!$K540,FALSE))</f>
        <v>#N/A</v>
      </c>
      <c r="P540" s="37" t="e">
        <f>IF(HLOOKUP('lt tabell'!$G$4+0.1,pivå!$BV$3:$EF$1000,'lt tabell'!$K540,FALSE)="",#N/A,HLOOKUP('lt tabell'!$G$4+0.1,pivå!$BV$3:$EF$1000,'lt tabell'!$K540,FALSE))</f>
        <v>#N/A</v>
      </c>
      <c r="Q540" s="37" t="e">
        <f>IF(HLOOKUP('lt tabell'!$G$4+0.2,pivå!$BV$3:$EF$1000,'lt tabell'!$K540,FALSE)="",#N/A,HLOOKUP('lt tabell'!$G$4+0.2,pivå!$BV$3:$EF$1000,'lt tabell'!$K540,FALSE))</f>
        <v>#N/A</v>
      </c>
      <c r="S540" s="37" t="e">
        <f>IF(HLOOKUP('lt tabell'!$G$4,pivå!$EJ$3:$GT$1000,'lt tabell'!$K540,FALSE)="",#N/A,HLOOKUP('lt tabell'!$G$4,pivå!$EJ$3:$GT$1000,'lt tabell'!$K540,FALSE))</f>
        <v>#N/A</v>
      </c>
      <c r="T540" s="37" t="e">
        <f>IF(HLOOKUP('lt tabell'!$G$4+0.1,pivå!$EJ$3:$GT$1000,'lt tabell'!$K540,FALSE)="",#N/A,HLOOKUP('lt tabell'!$G$4+0.1,pivå!$EJ$3:$GT$1000,'lt tabell'!$K540,FALSE))</f>
        <v>#N/A</v>
      </c>
      <c r="U540" s="37" t="e">
        <f>IF(HLOOKUP('lt tabell'!$G$4+0.2,pivå!$EJ$3:$GT$1000,'lt tabell'!$K540,FALSE)="",#N/A,HLOOKUP('lt tabell'!$G$4+0.2,pivå!$EJ$3:$GT$1000,'lt tabell'!$K540,FALSE))</f>
        <v>#N/A</v>
      </c>
    </row>
    <row r="541" spans="2:21" x14ac:dyDescent="0.25">
      <c r="B541" s="9">
        <f>pivå!B543</f>
        <v>0</v>
      </c>
      <c r="C541" s="20">
        <f>pivå!E543</f>
        <v>0</v>
      </c>
      <c r="D541" s="12">
        <f>pivå!C543</f>
        <v>0</v>
      </c>
      <c r="E541" s="12">
        <f>pivå!D543</f>
        <v>0</v>
      </c>
      <c r="F541" s="14">
        <f>pivå!G543</f>
        <v>0</v>
      </c>
      <c r="G541" s="25" t="e">
        <f>IF(HLOOKUP('lt tabell'!$G$4,pivå!$F$3:$BS$1000,'lt tabell'!$K541,FALSE)="",#N/A,HLOOKUP('lt tabell'!$G$4,pivå!$F$3:$BS$1000,'lt tabell'!$K541,FALSE))</f>
        <v>#N/A</v>
      </c>
      <c r="H541" s="25" t="e">
        <f>IF(HLOOKUP('lt tabell'!$G$4+0.1,pivå!$F$3:$BS$1000,'lt tabell'!$K541,FALSE)="",#N/A,HLOOKUP('lt tabell'!$G$4+0.1,pivå!$F$3:$BS$1000,'lt tabell'!$K541,FALSE))</f>
        <v>#N/A</v>
      </c>
      <c r="I541" s="25" t="e">
        <f>IF(HLOOKUP('lt tabell'!$G$4+0.2,pivå!$F$3:$BS$1000,'lt tabell'!$K541,FALSE)="",#N/A,HLOOKUP('lt tabell'!$G$4+0.2,pivå!$F$3:$BS$1000,'lt tabell'!$K541,FALSE))</f>
        <v>#N/A</v>
      </c>
      <c r="J541" s="25"/>
      <c r="K541" s="26" t="e">
        <f>IF(pivå!BS543="",#N/A,pivå!BS543)</f>
        <v>#N/A</v>
      </c>
      <c r="L541" s="26" t="e">
        <f>IF(pivå!BT543="",#N/A,pivå!BT543)</f>
        <v>#N/A</v>
      </c>
      <c r="M541" s="26" t="e">
        <f>IF(pivå!BU543="",#N/A,pivå!BU543)</f>
        <v>#N/A</v>
      </c>
      <c r="O541" s="37" t="e">
        <f>IF(HLOOKUP('lt tabell'!$G$4,pivå!$BV$3:$EF$1000,'lt tabell'!$K541,FALSE)="",#N/A,HLOOKUP('lt tabell'!$G$4,pivå!$BV$3:$EF$1000,'lt tabell'!$K541,FALSE))</f>
        <v>#N/A</v>
      </c>
      <c r="P541" s="37" t="e">
        <f>IF(HLOOKUP('lt tabell'!$G$4+0.1,pivå!$BV$3:$EF$1000,'lt tabell'!$K541,FALSE)="",#N/A,HLOOKUP('lt tabell'!$G$4+0.1,pivå!$BV$3:$EF$1000,'lt tabell'!$K541,FALSE))</f>
        <v>#N/A</v>
      </c>
      <c r="Q541" s="37" t="e">
        <f>IF(HLOOKUP('lt tabell'!$G$4+0.2,pivå!$BV$3:$EF$1000,'lt tabell'!$K541,FALSE)="",#N/A,HLOOKUP('lt tabell'!$G$4+0.2,pivå!$BV$3:$EF$1000,'lt tabell'!$K541,FALSE))</f>
        <v>#N/A</v>
      </c>
      <c r="S541" s="37" t="e">
        <f>IF(HLOOKUP('lt tabell'!$G$4,pivå!$EJ$3:$GT$1000,'lt tabell'!$K541,FALSE)="",#N/A,HLOOKUP('lt tabell'!$G$4,pivå!$EJ$3:$GT$1000,'lt tabell'!$K541,FALSE))</f>
        <v>#N/A</v>
      </c>
      <c r="T541" s="37" t="e">
        <f>IF(HLOOKUP('lt tabell'!$G$4+0.1,pivå!$EJ$3:$GT$1000,'lt tabell'!$K541,FALSE)="",#N/A,HLOOKUP('lt tabell'!$G$4+0.1,pivå!$EJ$3:$GT$1000,'lt tabell'!$K541,FALSE))</f>
        <v>#N/A</v>
      </c>
      <c r="U541" s="37" t="e">
        <f>IF(HLOOKUP('lt tabell'!$G$4+0.2,pivå!$EJ$3:$GT$1000,'lt tabell'!$K541,FALSE)="",#N/A,HLOOKUP('lt tabell'!$G$4+0.2,pivå!$EJ$3:$GT$1000,'lt tabell'!$K541,FALSE))</f>
        <v>#N/A</v>
      </c>
    </row>
    <row r="542" spans="2:21" x14ac:dyDescent="0.25">
      <c r="B542" s="9">
        <f>pivå!B544</f>
        <v>0</v>
      </c>
      <c r="C542" s="20">
        <f>pivå!E544</f>
        <v>0</v>
      </c>
      <c r="D542" s="12">
        <f>pivå!C544</f>
        <v>0</v>
      </c>
      <c r="E542" s="12">
        <f>pivå!D544</f>
        <v>0</v>
      </c>
      <c r="F542" s="14">
        <f>pivå!G544</f>
        <v>0</v>
      </c>
      <c r="G542" s="25" t="e">
        <f>IF(HLOOKUP('lt tabell'!$G$4,pivå!$F$3:$BS$1000,'lt tabell'!$K542,FALSE)="",#N/A,HLOOKUP('lt tabell'!$G$4,pivå!$F$3:$BS$1000,'lt tabell'!$K542,FALSE))</f>
        <v>#N/A</v>
      </c>
      <c r="H542" s="25" t="e">
        <f>IF(HLOOKUP('lt tabell'!$G$4+0.1,pivå!$F$3:$BS$1000,'lt tabell'!$K542,FALSE)="",#N/A,HLOOKUP('lt tabell'!$G$4+0.1,pivå!$F$3:$BS$1000,'lt tabell'!$K542,FALSE))</f>
        <v>#N/A</v>
      </c>
      <c r="I542" s="25" t="e">
        <f>IF(HLOOKUP('lt tabell'!$G$4+0.2,pivå!$F$3:$BS$1000,'lt tabell'!$K542,FALSE)="",#N/A,HLOOKUP('lt tabell'!$G$4+0.2,pivå!$F$3:$BS$1000,'lt tabell'!$K542,FALSE))</f>
        <v>#N/A</v>
      </c>
      <c r="J542" s="25"/>
      <c r="K542" s="26" t="e">
        <f>IF(pivå!BS544="",#N/A,pivå!BS544)</f>
        <v>#N/A</v>
      </c>
      <c r="L542" s="26" t="e">
        <f>IF(pivå!BT544="",#N/A,pivå!BT544)</f>
        <v>#N/A</v>
      </c>
      <c r="M542" s="26" t="e">
        <f>IF(pivå!BU544="",#N/A,pivå!BU544)</f>
        <v>#N/A</v>
      </c>
      <c r="O542" s="37" t="e">
        <f>IF(HLOOKUP('lt tabell'!$G$4,pivå!$BV$3:$EF$1000,'lt tabell'!$K542,FALSE)="",#N/A,HLOOKUP('lt tabell'!$G$4,pivå!$BV$3:$EF$1000,'lt tabell'!$K542,FALSE))</f>
        <v>#N/A</v>
      </c>
      <c r="P542" s="37" t="e">
        <f>IF(HLOOKUP('lt tabell'!$G$4+0.1,pivå!$BV$3:$EF$1000,'lt tabell'!$K542,FALSE)="",#N/A,HLOOKUP('lt tabell'!$G$4+0.1,pivå!$BV$3:$EF$1000,'lt tabell'!$K542,FALSE))</f>
        <v>#N/A</v>
      </c>
      <c r="Q542" s="37" t="e">
        <f>IF(HLOOKUP('lt tabell'!$G$4+0.2,pivå!$BV$3:$EF$1000,'lt tabell'!$K542,FALSE)="",#N/A,HLOOKUP('lt tabell'!$G$4+0.2,pivå!$BV$3:$EF$1000,'lt tabell'!$K542,FALSE))</f>
        <v>#N/A</v>
      </c>
      <c r="S542" s="37" t="e">
        <f>IF(HLOOKUP('lt tabell'!$G$4,pivå!$EJ$3:$GT$1000,'lt tabell'!$K542,FALSE)="",#N/A,HLOOKUP('lt tabell'!$G$4,pivå!$EJ$3:$GT$1000,'lt tabell'!$K542,FALSE))</f>
        <v>#N/A</v>
      </c>
      <c r="T542" s="37" t="e">
        <f>IF(HLOOKUP('lt tabell'!$G$4+0.1,pivå!$EJ$3:$GT$1000,'lt tabell'!$K542,FALSE)="",#N/A,HLOOKUP('lt tabell'!$G$4+0.1,pivå!$EJ$3:$GT$1000,'lt tabell'!$K542,FALSE))</f>
        <v>#N/A</v>
      </c>
      <c r="U542" s="37" t="e">
        <f>IF(HLOOKUP('lt tabell'!$G$4+0.2,pivå!$EJ$3:$GT$1000,'lt tabell'!$K542,FALSE)="",#N/A,HLOOKUP('lt tabell'!$G$4+0.2,pivå!$EJ$3:$GT$1000,'lt tabell'!$K542,FALSE))</f>
        <v>#N/A</v>
      </c>
    </row>
    <row r="543" spans="2:21" x14ac:dyDescent="0.25">
      <c r="B543" s="9">
        <f>pivå!B545</f>
        <v>0</v>
      </c>
      <c r="C543" s="20">
        <f>pivå!E545</f>
        <v>0</v>
      </c>
      <c r="D543" s="12">
        <f>pivå!C545</f>
        <v>0</v>
      </c>
      <c r="E543" s="12">
        <f>pivå!D545</f>
        <v>0</v>
      </c>
      <c r="F543" s="14">
        <f>pivå!G545</f>
        <v>0</v>
      </c>
      <c r="G543" s="25" t="e">
        <f>IF(HLOOKUP('lt tabell'!$G$4,pivå!$F$3:$BS$1000,'lt tabell'!$K543,FALSE)="",#N/A,HLOOKUP('lt tabell'!$G$4,pivå!$F$3:$BS$1000,'lt tabell'!$K543,FALSE))</f>
        <v>#N/A</v>
      </c>
      <c r="H543" s="25" t="e">
        <f>IF(HLOOKUP('lt tabell'!$G$4+0.1,pivå!$F$3:$BS$1000,'lt tabell'!$K543,FALSE)="",#N/A,HLOOKUP('lt tabell'!$G$4+0.1,pivå!$F$3:$BS$1000,'lt tabell'!$K543,FALSE))</f>
        <v>#N/A</v>
      </c>
      <c r="I543" s="25" t="e">
        <f>IF(HLOOKUP('lt tabell'!$G$4+0.2,pivå!$F$3:$BS$1000,'lt tabell'!$K543,FALSE)="",#N/A,HLOOKUP('lt tabell'!$G$4+0.2,pivå!$F$3:$BS$1000,'lt tabell'!$K543,FALSE))</f>
        <v>#N/A</v>
      </c>
      <c r="J543" s="25"/>
      <c r="K543" s="26" t="e">
        <f>IF(pivå!BS545="",#N/A,pivå!BS545)</f>
        <v>#N/A</v>
      </c>
      <c r="L543" s="26" t="e">
        <f>IF(pivå!BT545="",#N/A,pivå!BT545)</f>
        <v>#N/A</v>
      </c>
      <c r="M543" s="26" t="e">
        <f>IF(pivå!BU545="",#N/A,pivå!BU545)</f>
        <v>#N/A</v>
      </c>
      <c r="O543" s="37" t="e">
        <f>IF(HLOOKUP('lt tabell'!$G$4,pivå!$BV$3:$EF$1000,'lt tabell'!$K543,FALSE)="",#N/A,HLOOKUP('lt tabell'!$G$4,pivå!$BV$3:$EF$1000,'lt tabell'!$K543,FALSE))</f>
        <v>#N/A</v>
      </c>
      <c r="P543" s="37" t="e">
        <f>IF(HLOOKUP('lt tabell'!$G$4+0.1,pivå!$BV$3:$EF$1000,'lt tabell'!$K543,FALSE)="",#N/A,HLOOKUP('lt tabell'!$G$4+0.1,pivå!$BV$3:$EF$1000,'lt tabell'!$K543,FALSE))</f>
        <v>#N/A</v>
      </c>
      <c r="Q543" s="37" t="e">
        <f>IF(HLOOKUP('lt tabell'!$G$4+0.2,pivå!$BV$3:$EF$1000,'lt tabell'!$K543,FALSE)="",#N/A,HLOOKUP('lt tabell'!$G$4+0.2,pivå!$BV$3:$EF$1000,'lt tabell'!$K543,FALSE))</f>
        <v>#N/A</v>
      </c>
      <c r="S543" s="37" t="e">
        <f>IF(HLOOKUP('lt tabell'!$G$4,pivå!$EJ$3:$GT$1000,'lt tabell'!$K543,FALSE)="",#N/A,HLOOKUP('lt tabell'!$G$4,pivå!$EJ$3:$GT$1000,'lt tabell'!$K543,FALSE))</f>
        <v>#N/A</v>
      </c>
      <c r="T543" s="37" t="e">
        <f>IF(HLOOKUP('lt tabell'!$G$4+0.1,pivå!$EJ$3:$GT$1000,'lt tabell'!$K543,FALSE)="",#N/A,HLOOKUP('lt tabell'!$G$4+0.1,pivå!$EJ$3:$GT$1000,'lt tabell'!$K543,FALSE))</f>
        <v>#N/A</v>
      </c>
      <c r="U543" s="37" t="e">
        <f>IF(HLOOKUP('lt tabell'!$G$4+0.2,pivå!$EJ$3:$GT$1000,'lt tabell'!$K543,FALSE)="",#N/A,HLOOKUP('lt tabell'!$G$4+0.2,pivå!$EJ$3:$GT$1000,'lt tabell'!$K543,FALSE))</f>
        <v>#N/A</v>
      </c>
    </row>
    <row r="544" spans="2:21" x14ac:dyDescent="0.25">
      <c r="B544" s="9">
        <f>pivå!B546</f>
        <v>0</v>
      </c>
      <c r="C544" s="20">
        <f>pivå!E546</f>
        <v>0</v>
      </c>
      <c r="D544" s="12">
        <f>pivå!C546</f>
        <v>0</v>
      </c>
      <c r="E544" s="12">
        <f>pivå!D546</f>
        <v>0</v>
      </c>
      <c r="F544" s="14">
        <f>pivå!G546</f>
        <v>0</v>
      </c>
      <c r="G544" s="25" t="e">
        <f>IF(HLOOKUP('lt tabell'!$G$4,pivå!$F$3:$BS$1000,'lt tabell'!$K544,FALSE)="",#N/A,HLOOKUP('lt tabell'!$G$4,pivå!$F$3:$BS$1000,'lt tabell'!$K544,FALSE))</f>
        <v>#N/A</v>
      </c>
      <c r="H544" s="25" t="e">
        <f>IF(HLOOKUP('lt tabell'!$G$4+0.1,pivå!$F$3:$BS$1000,'lt tabell'!$K544,FALSE)="",#N/A,HLOOKUP('lt tabell'!$G$4+0.1,pivå!$F$3:$BS$1000,'lt tabell'!$K544,FALSE))</f>
        <v>#N/A</v>
      </c>
      <c r="I544" s="25" t="e">
        <f>IF(HLOOKUP('lt tabell'!$G$4+0.2,pivå!$F$3:$BS$1000,'lt tabell'!$K544,FALSE)="",#N/A,HLOOKUP('lt tabell'!$G$4+0.2,pivå!$F$3:$BS$1000,'lt tabell'!$K544,FALSE))</f>
        <v>#N/A</v>
      </c>
      <c r="J544" s="25"/>
      <c r="K544" s="26" t="e">
        <f>IF(pivå!BS546="",#N/A,pivå!BS546)</f>
        <v>#N/A</v>
      </c>
      <c r="L544" s="26" t="e">
        <f>IF(pivå!BT546="",#N/A,pivå!BT546)</f>
        <v>#N/A</v>
      </c>
      <c r="M544" s="26" t="e">
        <f>IF(pivå!BU546="",#N/A,pivå!BU546)</f>
        <v>#N/A</v>
      </c>
      <c r="O544" s="37" t="e">
        <f>IF(HLOOKUP('lt tabell'!$G$4,pivå!$BV$3:$EF$1000,'lt tabell'!$K544,FALSE)="",#N/A,HLOOKUP('lt tabell'!$G$4,pivå!$BV$3:$EF$1000,'lt tabell'!$K544,FALSE))</f>
        <v>#N/A</v>
      </c>
      <c r="P544" s="37" t="e">
        <f>IF(HLOOKUP('lt tabell'!$G$4+0.1,pivå!$BV$3:$EF$1000,'lt tabell'!$K544,FALSE)="",#N/A,HLOOKUP('lt tabell'!$G$4+0.1,pivå!$BV$3:$EF$1000,'lt tabell'!$K544,FALSE))</f>
        <v>#N/A</v>
      </c>
      <c r="Q544" s="37" t="e">
        <f>IF(HLOOKUP('lt tabell'!$G$4+0.2,pivå!$BV$3:$EF$1000,'lt tabell'!$K544,FALSE)="",#N/A,HLOOKUP('lt tabell'!$G$4+0.2,pivå!$BV$3:$EF$1000,'lt tabell'!$K544,FALSE))</f>
        <v>#N/A</v>
      </c>
      <c r="S544" s="37" t="e">
        <f>IF(HLOOKUP('lt tabell'!$G$4,pivå!$EJ$3:$GT$1000,'lt tabell'!$K544,FALSE)="",#N/A,HLOOKUP('lt tabell'!$G$4,pivå!$EJ$3:$GT$1000,'lt tabell'!$K544,FALSE))</f>
        <v>#N/A</v>
      </c>
      <c r="T544" s="37" t="e">
        <f>IF(HLOOKUP('lt tabell'!$G$4+0.1,pivå!$EJ$3:$GT$1000,'lt tabell'!$K544,FALSE)="",#N/A,HLOOKUP('lt tabell'!$G$4+0.1,pivå!$EJ$3:$GT$1000,'lt tabell'!$K544,FALSE))</f>
        <v>#N/A</v>
      </c>
      <c r="U544" s="37" t="e">
        <f>IF(HLOOKUP('lt tabell'!$G$4+0.2,pivå!$EJ$3:$GT$1000,'lt tabell'!$K544,FALSE)="",#N/A,HLOOKUP('lt tabell'!$G$4+0.2,pivå!$EJ$3:$GT$1000,'lt tabell'!$K544,FALSE))</f>
        <v>#N/A</v>
      </c>
    </row>
    <row r="545" spans="2:21" x14ac:dyDescent="0.25">
      <c r="B545" s="9">
        <f>pivå!B547</f>
        <v>0</v>
      </c>
      <c r="C545" s="20">
        <f>pivå!E547</f>
        <v>0</v>
      </c>
      <c r="D545" s="12">
        <f>pivå!C547</f>
        <v>0</v>
      </c>
      <c r="E545" s="12">
        <f>pivå!D547</f>
        <v>0</v>
      </c>
      <c r="F545" s="14">
        <f>pivå!G547</f>
        <v>0</v>
      </c>
      <c r="G545" s="25" t="e">
        <f>IF(HLOOKUP('lt tabell'!$G$4,pivå!$F$3:$BS$1000,'lt tabell'!$K545,FALSE)="",#N/A,HLOOKUP('lt tabell'!$G$4,pivå!$F$3:$BS$1000,'lt tabell'!$K545,FALSE))</f>
        <v>#N/A</v>
      </c>
      <c r="H545" s="25" t="e">
        <f>IF(HLOOKUP('lt tabell'!$G$4+0.1,pivå!$F$3:$BS$1000,'lt tabell'!$K545,FALSE)="",#N/A,HLOOKUP('lt tabell'!$G$4+0.1,pivå!$F$3:$BS$1000,'lt tabell'!$K545,FALSE))</f>
        <v>#N/A</v>
      </c>
      <c r="I545" s="25" t="e">
        <f>IF(HLOOKUP('lt tabell'!$G$4+0.2,pivå!$F$3:$BS$1000,'lt tabell'!$K545,FALSE)="",#N/A,HLOOKUP('lt tabell'!$G$4+0.2,pivå!$F$3:$BS$1000,'lt tabell'!$K545,FALSE))</f>
        <v>#N/A</v>
      </c>
      <c r="J545" s="25"/>
      <c r="K545" s="26" t="e">
        <f>IF(pivå!BS547="",#N/A,pivå!BS547)</f>
        <v>#N/A</v>
      </c>
      <c r="L545" s="26" t="e">
        <f>IF(pivå!BT547="",#N/A,pivå!BT547)</f>
        <v>#N/A</v>
      </c>
      <c r="M545" s="26" t="e">
        <f>IF(pivå!BU547="",#N/A,pivå!BU547)</f>
        <v>#N/A</v>
      </c>
      <c r="O545" s="37" t="e">
        <f>IF(HLOOKUP('lt tabell'!$G$4,pivå!$BV$3:$EF$1000,'lt tabell'!$K545,FALSE)="",#N/A,HLOOKUP('lt tabell'!$G$4,pivå!$BV$3:$EF$1000,'lt tabell'!$K545,FALSE))</f>
        <v>#N/A</v>
      </c>
      <c r="P545" s="37" t="e">
        <f>IF(HLOOKUP('lt tabell'!$G$4+0.1,pivå!$BV$3:$EF$1000,'lt tabell'!$K545,FALSE)="",#N/A,HLOOKUP('lt tabell'!$G$4+0.1,pivå!$BV$3:$EF$1000,'lt tabell'!$K545,FALSE))</f>
        <v>#N/A</v>
      </c>
      <c r="Q545" s="37" t="e">
        <f>IF(HLOOKUP('lt tabell'!$G$4+0.2,pivå!$BV$3:$EF$1000,'lt tabell'!$K545,FALSE)="",#N/A,HLOOKUP('lt tabell'!$G$4+0.2,pivå!$BV$3:$EF$1000,'lt tabell'!$K545,FALSE))</f>
        <v>#N/A</v>
      </c>
      <c r="S545" s="37" t="e">
        <f>IF(HLOOKUP('lt tabell'!$G$4,pivå!$EJ$3:$GT$1000,'lt tabell'!$K545,FALSE)="",#N/A,HLOOKUP('lt tabell'!$G$4,pivå!$EJ$3:$GT$1000,'lt tabell'!$K545,FALSE))</f>
        <v>#N/A</v>
      </c>
      <c r="T545" s="37" t="e">
        <f>IF(HLOOKUP('lt tabell'!$G$4+0.1,pivå!$EJ$3:$GT$1000,'lt tabell'!$K545,FALSE)="",#N/A,HLOOKUP('lt tabell'!$G$4+0.1,pivå!$EJ$3:$GT$1000,'lt tabell'!$K545,FALSE))</f>
        <v>#N/A</v>
      </c>
      <c r="U545" s="37" t="e">
        <f>IF(HLOOKUP('lt tabell'!$G$4+0.2,pivå!$EJ$3:$GT$1000,'lt tabell'!$K545,FALSE)="",#N/A,HLOOKUP('lt tabell'!$G$4+0.2,pivå!$EJ$3:$GT$1000,'lt tabell'!$K545,FALSE))</f>
        <v>#N/A</v>
      </c>
    </row>
    <row r="546" spans="2:21" x14ac:dyDescent="0.25">
      <c r="B546" s="9">
        <f>pivå!B548</f>
        <v>0</v>
      </c>
      <c r="C546" s="20">
        <f>pivå!E548</f>
        <v>0</v>
      </c>
      <c r="D546" s="12">
        <f>pivå!C548</f>
        <v>0</v>
      </c>
      <c r="E546" s="12">
        <f>pivå!D548</f>
        <v>0</v>
      </c>
      <c r="F546" s="14">
        <f>pivå!G548</f>
        <v>0</v>
      </c>
      <c r="G546" s="25" t="e">
        <f>IF(HLOOKUP('lt tabell'!$G$4,pivå!$F$3:$BS$1000,'lt tabell'!$K546,FALSE)="",#N/A,HLOOKUP('lt tabell'!$G$4,pivå!$F$3:$BS$1000,'lt tabell'!$K546,FALSE))</f>
        <v>#N/A</v>
      </c>
      <c r="H546" s="25" t="e">
        <f>IF(HLOOKUP('lt tabell'!$G$4+0.1,pivå!$F$3:$BS$1000,'lt tabell'!$K546,FALSE)="",#N/A,HLOOKUP('lt tabell'!$G$4+0.1,pivå!$F$3:$BS$1000,'lt tabell'!$K546,FALSE))</f>
        <v>#N/A</v>
      </c>
      <c r="I546" s="25" t="e">
        <f>IF(HLOOKUP('lt tabell'!$G$4+0.2,pivå!$F$3:$BS$1000,'lt tabell'!$K546,FALSE)="",#N/A,HLOOKUP('lt tabell'!$G$4+0.2,pivå!$F$3:$BS$1000,'lt tabell'!$K546,FALSE))</f>
        <v>#N/A</v>
      </c>
      <c r="J546" s="25"/>
      <c r="K546" s="26" t="e">
        <f>IF(pivå!BS548="",#N/A,pivå!BS548)</f>
        <v>#N/A</v>
      </c>
      <c r="L546" s="26" t="e">
        <f>IF(pivå!BT548="",#N/A,pivå!BT548)</f>
        <v>#N/A</v>
      </c>
      <c r="M546" s="26" t="e">
        <f>IF(pivå!BU548="",#N/A,pivå!BU548)</f>
        <v>#N/A</v>
      </c>
      <c r="O546" s="37" t="e">
        <f>IF(HLOOKUP('lt tabell'!$G$4,pivå!$BV$3:$EF$1000,'lt tabell'!$K546,FALSE)="",#N/A,HLOOKUP('lt tabell'!$G$4,pivå!$BV$3:$EF$1000,'lt tabell'!$K546,FALSE))</f>
        <v>#N/A</v>
      </c>
      <c r="P546" s="37" t="e">
        <f>IF(HLOOKUP('lt tabell'!$G$4+0.1,pivå!$BV$3:$EF$1000,'lt tabell'!$K546,FALSE)="",#N/A,HLOOKUP('lt tabell'!$G$4+0.1,pivå!$BV$3:$EF$1000,'lt tabell'!$K546,FALSE))</f>
        <v>#N/A</v>
      </c>
      <c r="Q546" s="37" t="e">
        <f>IF(HLOOKUP('lt tabell'!$G$4+0.2,pivå!$BV$3:$EF$1000,'lt tabell'!$K546,FALSE)="",#N/A,HLOOKUP('lt tabell'!$G$4+0.2,pivå!$BV$3:$EF$1000,'lt tabell'!$K546,FALSE))</f>
        <v>#N/A</v>
      </c>
      <c r="S546" s="37" t="e">
        <f>IF(HLOOKUP('lt tabell'!$G$4,pivå!$EJ$3:$GT$1000,'lt tabell'!$K546,FALSE)="",#N/A,HLOOKUP('lt tabell'!$G$4,pivå!$EJ$3:$GT$1000,'lt tabell'!$K546,FALSE))</f>
        <v>#N/A</v>
      </c>
      <c r="T546" s="37" t="e">
        <f>IF(HLOOKUP('lt tabell'!$G$4+0.1,pivå!$EJ$3:$GT$1000,'lt tabell'!$K546,FALSE)="",#N/A,HLOOKUP('lt tabell'!$G$4+0.1,pivå!$EJ$3:$GT$1000,'lt tabell'!$K546,FALSE))</f>
        <v>#N/A</v>
      </c>
      <c r="U546" s="37" t="e">
        <f>IF(HLOOKUP('lt tabell'!$G$4+0.2,pivå!$EJ$3:$GT$1000,'lt tabell'!$K546,FALSE)="",#N/A,HLOOKUP('lt tabell'!$G$4+0.2,pivå!$EJ$3:$GT$1000,'lt tabell'!$K546,FALSE))</f>
        <v>#N/A</v>
      </c>
    </row>
    <row r="547" spans="2:21" x14ac:dyDescent="0.25">
      <c r="B547" s="9">
        <f>pivå!B549</f>
        <v>0</v>
      </c>
      <c r="C547" s="20">
        <f>pivå!E549</f>
        <v>0</v>
      </c>
      <c r="D547" s="12">
        <f>pivå!C549</f>
        <v>0</v>
      </c>
      <c r="E547" s="12">
        <f>pivå!D549</f>
        <v>0</v>
      </c>
      <c r="F547" s="14">
        <f>pivå!G549</f>
        <v>0</v>
      </c>
      <c r="G547" s="25" t="e">
        <f>IF(HLOOKUP('lt tabell'!$G$4,pivå!$F$3:$BS$1000,'lt tabell'!$K547,FALSE)="",#N/A,HLOOKUP('lt tabell'!$G$4,pivå!$F$3:$BS$1000,'lt tabell'!$K547,FALSE))</f>
        <v>#N/A</v>
      </c>
      <c r="H547" s="25" t="e">
        <f>IF(HLOOKUP('lt tabell'!$G$4+0.1,pivå!$F$3:$BS$1000,'lt tabell'!$K547,FALSE)="",#N/A,HLOOKUP('lt tabell'!$G$4+0.1,pivå!$F$3:$BS$1000,'lt tabell'!$K547,FALSE))</f>
        <v>#N/A</v>
      </c>
      <c r="I547" s="25" t="e">
        <f>IF(HLOOKUP('lt tabell'!$G$4+0.2,pivå!$F$3:$BS$1000,'lt tabell'!$K547,FALSE)="",#N/A,HLOOKUP('lt tabell'!$G$4+0.2,pivå!$F$3:$BS$1000,'lt tabell'!$K547,FALSE))</f>
        <v>#N/A</v>
      </c>
      <c r="J547" s="25"/>
      <c r="K547" s="26" t="e">
        <f>IF(pivå!BS549="",#N/A,pivå!BS549)</f>
        <v>#N/A</v>
      </c>
      <c r="L547" s="26" t="e">
        <f>IF(pivå!BT549="",#N/A,pivå!BT549)</f>
        <v>#N/A</v>
      </c>
      <c r="M547" s="26" t="e">
        <f>IF(pivå!BU549="",#N/A,pivå!BU549)</f>
        <v>#N/A</v>
      </c>
      <c r="O547" s="37" t="e">
        <f>IF(HLOOKUP('lt tabell'!$G$4,pivå!$BV$3:$EF$1000,'lt tabell'!$K547,FALSE)="",#N/A,HLOOKUP('lt tabell'!$G$4,pivå!$BV$3:$EF$1000,'lt tabell'!$K547,FALSE))</f>
        <v>#N/A</v>
      </c>
      <c r="P547" s="37" t="e">
        <f>IF(HLOOKUP('lt tabell'!$G$4+0.1,pivå!$BV$3:$EF$1000,'lt tabell'!$K547,FALSE)="",#N/A,HLOOKUP('lt tabell'!$G$4+0.1,pivå!$BV$3:$EF$1000,'lt tabell'!$K547,FALSE))</f>
        <v>#N/A</v>
      </c>
      <c r="Q547" s="37" t="e">
        <f>IF(HLOOKUP('lt tabell'!$G$4+0.2,pivå!$BV$3:$EF$1000,'lt tabell'!$K547,FALSE)="",#N/A,HLOOKUP('lt tabell'!$G$4+0.2,pivå!$BV$3:$EF$1000,'lt tabell'!$K547,FALSE))</f>
        <v>#N/A</v>
      </c>
      <c r="S547" s="37" t="e">
        <f>IF(HLOOKUP('lt tabell'!$G$4,pivå!$EJ$3:$GT$1000,'lt tabell'!$K547,FALSE)="",#N/A,HLOOKUP('lt tabell'!$G$4,pivå!$EJ$3:$GT$1000,'lt tabell'!$K547,FALSE))</f>
        <v>#N/A</v>
      </c>
      <c r="T547" s="37" t="e">
        <f>IF(HLOOKUP('lt tabell'!$G$4+0.1,pivå!$EJ$3:$GT$1000,'lt tabell'!$K547,FALSE)="",#N/A,HLOOKUP('lt tabell'!$G$4+0.1,pivå!$EJ$3:$GT$1000,'lt tabell'!$K547,FALSE))</f>
        <v>#N/A</v>
      </c>
      <c r="U547" s="37" t="e">
        <f>IF(HLOOKUP('lt tabell'!$G$4+0.2,pivå!$EJ$3:$GT$1000,'lt tabell'!$K547,FALSE)="",#N/A,HLOOKUP('lt tabell'!$G$4+0.2,pivå!$EJ$3:$GT$1000,'lt tabell'!$K547,FALSE))</f>
        <v>#N/A</v>
      </c>
    </row>
    <row r="548" spans="2:21" x14ac:dyDescent="0.25">
      <c r="B548" s="9">
        <f>pivå!B550</f>
        <v>0</v>
      </c>
      <c r="C548" s="20">
        <f>pivå!E550</f>
        <v>0</v>
      </c>
      <c r="D548" s="12">
        <f>pivå!C550</f>
        <v>0</v>
      </c>
      <c r="E548" s="12">
        <f>pivå!D550</f>
        <v>0</v>
      </c>
      <c r="F548" s="14">
        <f>pivå!G550</f>
        <v>0</v>
      </c>
      <c r="G548" s="25" t="e">
        <f>IF(HLOOKUP('lt tabell'!$G$4,pivå!$F$3:$BS$1000,'lt tabell'!$K548,FALSE)="",#N/A,HLOOKUP('lt tabell'!$G$4,pivå!$F$3:$BS$1000,'lt tabell'!$K548,FALSE))</f>
        <v>#N/A</v>
      </c>
      <c r="H548" s="25" t="e">
        <f>IF(HLOOKUP('lt tabell'!$G$4+0.1,pivå!$F$3:$BS$1000,'lt tabell'!$K548,FALSE)="",#N/A,HLOOKUP('lt tabell'!$G$4+0.1,pivå!$F$3:$BS$1000,'lt tabell'!$K548,FALSE))</f>
        <v>#N/A</v>
      </c>
      <c r="I548" s="25" t="e">
        <f>IF(HLOOKUP('lt tabell'!$G$4+0.2,pivå!$F$3:$BS$1000,'lt tabell'!$K548,FALSE)="",#N/A,HLOOKUP('lt tabell'!$G$4+0.2,pivå!$F$3:$BS$1000,'lt tabell'!$K548,FALSE))</f>
        <v>#N/A</v>
      </c>
      <c r="J548" s="25"/>
      <c r="K548" s="26" t="e">
        <f>IF(pivå!BS550="",#N/A,pivå!BS550)</f>
        <v>#N/A</v>
      </c>
      <c r="L548" s="26" t="e">
        <f>IF(pivå!BT550="",#N/A,pivå!BT550)</f>
        <v>#N/A</v>
      </c>
      <c r="M548" s="26" t="e">
        <f>IF(pivå!BU550="",#N/A,pivå!BU550)</f>
        <v>#N/A</v>
      </c>
      <c r="O548" s="37" t="e">
        <f>IF(HLOOKUP('lt tabell'!$G$4,pivå!$BV$3:$EF$1000,'lt tabell'!$K548,FALSE)="",#N/A,HLOOKUP('lt tabell'!$G$4,pivå!$BV$3:$EF$1000,'lt tabell'!$K548,FALSE))</f>
        <v>#N/A</v>
      </c>
      <c r="P548" s="37" t="e">
        <f>IF(HLOOKUP('lt tabell'!$G$4+0.1,pivå!$BV$3:$EF$1000,'lt tabell'!$K548,FALSE)="",#N/A,HLOOKUP('lt tabell'!$G$4+0.1,pivå!$BV$3:$EF$1000,'lt tabell'!$K548,FALSE))</f>
        <v>#N/A</v>
      </c>
      <c r="Q548" s="37" t="e">
        <f>IF(HLOOKUP('lt tabell'!$G$4+0.2,pivå!$BV$3:$EF$1000,'lt tabell'!$K548,FALSE)="",#N/A,HLOOKUP('lt tabell'!$G$4+0.2,pivå!$BV$3:$EF$1000,'lt tabell'!$K548,FALSE))</f>
        <v>#N/A</v>
      </c>
      <c r="S548" s="37" t="e">
        <f>IF(HLOOKUP('lt tabell'!$G$4,pivå!$EJ$3:$GT$1000,'lt tabell'!$K548,FALSE)="",#N/A,HLOOKUP('lt tabell'!$G$4,pivå!$EJ$3:$GT$1000,'lt tabell'!$K548,FALSE))</f>
        <v>#N/A</v>
      </c>
      <c r="T548" s="37" t="e">
        <f>IF(HLOOKUP('lt tabell'!$G$4+0.1,pivå!$EJ$3:$GT$1000,'lt tabell'!$K548,FALSE)="",#N/A,HLOOKUP('lt tabell'!$G$4+0.1,pivå!$EJ$3:$GT$1000,'lt tabell'!$K548,FALSE))</f>
        <v>#N/A</v>
      </c>
      <c r="U548" s="37" t="e">
        <f>IF(HLOOKUP('lt tabell'!$G$4+0.2,pivå!$EJ$3:$GT$1000,'lt tabell'!$K548,FALSE)="",#N/A,HLOOKUP('lt tabell'!$G$4+0.2,pivå!$EJ$3:$GT$1000,'lt tabell'!$K548,FALSE))</f>
        <v>#N/A</v>
      </c>
    </row>
    <row r="549" spans="2:21" x14ac:dyDescent="0.25">
      <c r="B549" s="9">
        <f>pivå!B551</f>
        <v>0</v>
      </c>
      <c r="C549" s="20">
        <f>pivå!E551</f>
        <v>0</v>
      </c>
      <c r="D549" s="12">
        <f>pivå!C551</f>
        <v>0</v>
      </c>
      <c r="E549" s="12">
        <f>pivå!D551</f>
        <v>0</v>
      </c>
      <c r="F549" s="14">
        <f>pivå!G551</f>
        <v>0</v>
      </c>
      <c r="G549" s="25" t="e">
        <f>IF(HLOOKUP('lt tabell'!$G$4,pivå!$F$3:$BS$1000,'lt tabell'!$K549,FALSE)="",#N/A,HLOOKUP('lt tabell'!$G$4,pivå!$F$3:$BS$1000,'lt tabell'!$K549,FALSE))</f>
        <v>#N/A</v>
      </c>
      <c r="H549" s="25" t="e">
        <f>IF(HLOOKUP('lt tabell'!$G$4+0.1,pivå!$F$3:$BS$1000,'lt tabell'!$K549,FALSE)="",#N/A,HLOOKUP('lt tabell'!$G$4+0.1,pivå!$F$3:$BS$1000,'lt tabell'!$K549,FALSE))</f>
        <v>#N/A</v>
      </c>
      <c r="I549" s="25" t="e">
        <f>IF(HLOOKUP('lt tabell'!$G$4+0.2,pivå!$F$3:$BS$1000,'lt tabell'!$K549,FALSE)="",#N/A,HLOOKUP('lt tabell'!$G$4+0.2,pivå!$F$3:$BS$1000,'lt tabell'!$K549,FALSE))</f>
        <v>#N/A</v>
      </c>
      <c r="J549" s="25"/>
      <c r="K549" s="26" t="e">
        <f>IF(pivå!BS551="",#N/A,pivå!BS551)</f>
        <v>#N/A</v>
      </c>
      <c r="L549" s="26" t="e">
        <f>IF(pivå!BT551="",#N/A,pivå!BT551)</f>
        <v>#N/A</v>
      </c>
      <c r="M549" s="26" t="e">
        <f>IF(pivå!BU551="",#N/A,pivå!BU551)</f>
        <v>#N/A</v>
      </c>
      <c r="O549" s="37" t="e">
        <f>IF(HLOOKUP('lt tabell'!$G$4,pivå!$BV$3:$EF$1000,'lt tabell'!$K549,FALSE)="",#N/A,HLOOKUP('lt tabell'!$G$4,pivå!$BV$3:$EF$1000,'lt tabell'!$K549,FALSE))</f>
        <v>#N/A</v>
      </c>
      <c r="P549" s="37" t="e">
        <f>IF(HLOOKUP('lt tabell'!$G$4+0.1,pivå!$BV$3:$EF$1000,'lt tabell'!$K549,FALSE)="",#N/A,HLOOKUP('lt tabell'!$G$4+0.1,pivå!$BV$3:$EF$1000,'lt tabell'!$K549,FALSE))</f>
        <v>#N/A</v>
      </c>
      <c r="Q549" s="37" t="e">
        <f>IF(HLOOKUP('lt tabell'!$G$4+0.2,pivå!$BV$3:$EF$1000,'lt tabell'!$K549,FALSE)="",#N/A,HLOOKUP('lt tabell'!$G$4+0.2,pivå!$BV$3:$EF$1000,'lt tabell'!$K549,FALSE))</f>
        <v>#N/A</v>
      </c>
      <c r="S549" s="37" t="e">
        <f>IF(HLOOKUP('lt tabell'!$G$4,pivå!$EJ$3:$GT$1000,'lt tabell'!$K549,FALSE)="",#N/A,HLOOKUP('lt tabell'!$G$4,pivå!$EJ$3:$GT$1000,'lt tabell'!$K549,FALSE))</f>
        <v>#N/A</v>
      </c>
      <c r="T549" s="37" t="e">
        <f>IF(HLOOKUP('lt tabell'!$G$4+0.1,pivå!$EJ$3:$GT$1000,'lt tabell'!$K549,FALSE)="",#N/A,HLOOKUP('lt tabell'!$G$4+0.1,pivå!$EJ$3:$GT$1000,'lt tabell'!$K549,FALSE))</f>
        <v>#N/A</v>
      </c>
      <c r="U549" s="37" t="e">
        <f>IF(HLOOKUP('lt tabell'!$G$4+0.2,pivå!$EJ$3:$GT$1000,'lt tabell'!$K549,FALSE)="",#N/A,HLOOKUP('lt tabell'!$G$4+0.2,pivå!$EJ$3:$GT$1000,'lt tabell'!$K549,FALSE))</f>
        <v>#N/A</v>
      </c>
    </row>
    <row r="550" spans="2:21" x14ac:dyDescent="0.25">
      <c r="B550" s="9">
        <f>pivå!B552</f>
        <v>0</v>
      </c>
      <c r="C550" s="20">
        <f>pivå!E552</f>
        <v>0</v>
      </c>
      <c r="D550" s="12">
        <f>pivå!C552</f>
        <v>0</v>
      </c>
      <c r="E550" s="12">
        <f>pivå!D552</f>
        <v>0</v>
      </c>
      <c r="F550" s="14">
        <f>pivå!G552</f>
        <v>0</v>
      </c>
      <c r="G550" s="25" t="e">
        <f>IF(HLOOKUP('lt tabell'!$G$4,pivå!$F$3:$BS$1000,'lt tabell'!$K550,FALSE)="",#N/A,HLOOKUP('lt tabell'!$G$4,pivå!$F$3:$BS$1000,'lt tabell'!$K550,FALSE))</f>
        <v>#N/A</v>
      </c>
      <c r="H550" s="25" t="e">
        <f>IF(HLOOKUP('lt tabell'!$G$4+0.1,pivå!$F$3:$BS$1000,'lt tabell'!$K550,FALSE)="",#N/A,HLOOKUP('lt tabell'!$G$4+0.1,pivå!$F$3:$BS$1000,'lt tabell'!$K550,FALSE))</f>
        <v>#N/A</v>
      </c>
      <c r="I550" s="25" t="e">
        <f>IF(HLOOKUP('lt tabell'!$G$4+0.2,pivå!$F$3:$BS$1000,'lt tabell'!$K550,FALSE)="",#N/A,HLOOKUP('lt tabell'!$G$4+0.2,pivå!$F$3:$BS$1000,'lt tabell'!$K550,FALSE))</f>
        <v>#N/A</v>
      </c>
      <c r="J550" s="25"/>
      <c r="K550" s="26" t="e">
        <f>IF(pivå!BS552="",#N/A,pivå!BS552)</f>
        <v>#N/A</v>
      </c>
      <c r="L550" s="26" t="e">
        <f>IF(pivå!BT552="",#N/A,pivå!BT552)</f>
        <v>#N/A</v>
      </c>
      <c r="M550" s="26" t="e">
        <f>IF(pivå!BU552="",#N/A,pivå!BU552)</f>
        <v>#N/A</v>
      </c>
      <c r="O550" s="37" t="e">
        <f>IF(HLOOKUP('lt tabell'!$G$4,pivå!$BV$3:$EF$1000,'lt tabell'!$K550,FALSE)="",#N/A,HLOOKUP('lt tabell'!$G$4,pivå!$BV$3:$EF$1000,'lt tabell'!$K550,FALSE))</f>
        <v>#N/A</v>
      </c>
      <c r="P550" s="37" t="e">
        <f>IF(HLOOKUP('lt tabell'!$G$4+0.1,pivå!$BV$3:$EF$1000,'lt tabell'!$K550,FALSE)="",#N/A,HLOOKUP('lt tabell'!$G$4+0.1,pivå!$BV$3:$EF$1000,'lt tabell'!$K550,FALSE))</f>
        <v>#N/A</v>
      </c>
      <c r="Q550" s="37" t="e">
        <f>IF(HLOOKUP('lt tabell'!$G$4+0.2,pivå!$BV$3:$EF$1000,'lt tabell'!$K550,FALSE)="",#N/A,HLOOKUP('lt tabell'!$G$4+0.2,pivå!$BV$3:$EF$1000,'lt tabell'!$K550,FALSE))</f>
        <v>#N/A</v>
      </c>
      <c r="S550" s="37" t="e">
        <f>IF(HLOOKUP('lt tabell'!$G$4,pivå!$EJ$3:$GT$1000,'lt tabell'!$K550,FALSE)="",#N/A,HLOOKUP('lt tabell'!$G$4,pivå!$EJ$3:$GT$1000,'lt tabell'!$K550,FALSE))</f>
        <v>#N/A</v>
      </c>
      <c r="T550" s="37" t="e">
        <f>IF(HLOOKUP('lt tabell'!$G$4+0.1,pivå!$EJ$3:$GT$1000,'lt tabell'!$K550,FALSE)="",#N/A,HLOOKUP('lt tabell'!$G$4+0.1,pivå!$EJ$3:$GT$1000,'lt tabell'!$K550,FALSE))</f>
        <v>#N/A</v>
      </c>
      <c r="U550" s="37" t="e">
        <f>IF(HLOOKUP('lt tabell'!$G$4+0.2,pivå!$EJ$3:$GT$1000,'lt tabell'!$K550,FALSE)="",#N/A,HLOOKUP('lt tabell'!$G$4+0.2,pivå!$EJ$3:$GT$1000,'lt tabell'!$K550,FALSE))</f>
        <v>#N/A</v>
      </c>
    </row>
    <row r="551" spans="2:21" x14ac:dyDescent="0.25">
      <c r="B551" s="9">
        <f>pivå!B553</f>
        <v>0</v>
      </c>
      <c r="C551" s="20">
        <f>pivå!E553</f>
        <v>0</v>
      </c>
      <c r="D551" s="12">
        <f>pivå!C553</f>
        <v>0</v>
      </c>
      <c r="E551" s="12">
        <f>pivå!D553</f>
        <v>0</v>
      </c>
      <c r="F551" s="14">
        <f>pivå!G553</f>
        <v>0</v>
      </c>
      <c r="G551" s="25" t="e">
        <f>IF(HLOOKUP('lt tabell'!$G$4,pivå!$F$3:$BS$1000,'lt tabell'!$K551,FALSE)="",#N/A,HLOOKUP('lt tabell'!$G$4,pivå!$F$3:$BS$1000,'lt tabell'!$K551,FALSE))</f>
        <v>#N/A</v>
      </c>
      <c r="H551" s="25" t="e">
        <f>IF(HLOOKUP('lt tabell'!$G$4+0.1,pivå!$F$3:$BS$1000,'lt tabell'!$K551,FALSE)="",#N/A,HLOOKUP('lt tabell'!$G$4+0.1,pivå!$F$3:$BS$1000,'lt tabell'!$K551,FALSE))</f>
        <v>#N/A</v>
      </c>
      <c r="I551" s="25" t="e">
        <f>IF(HLOOKUP('lt tabell'!$G$4+0.2,pivå!$F$3:$BS$1000,'lt tabell'!$K551,FALSE)="",#N/A,HLOOKUP('lt tabell'!$G$4+0.2,pivå!$F$3:$BS$1000,'lt tabell'!$K551,FALSE))</f>
        <v>#N/A</v>
      </c>
      <c r="J551" s="25"/>
      <c r="K551" s="26" t="e">
        <f>IF(pivå!BS553="",#N/A,pivå!BS553)</f>
        <v>#N/A</v>
      </c>
      <c r="L551" s="26" t="e">
        <f>IF(pivå!BT553="",#N/A,pivå!BT553)</f>
        <v>#N/A</v>
      </c>
      <c r="M551" s="26" t="e">
        <f>IF(pivå!BU553="",#N/A,pivå!BU553)</f>
        <v>#N/A</v>
      </c>
      <c r="O551" s="37" t="e">
        <f>IF(HLOOKUP('lt tabell'!$G$4,pivå!$BV$3:$EF$1000,'lt tabell'!$K551,FALSE)="",#N/A,HLOOKUP('lt tabell'!$G$4,pivå!$BV$3:$EF$1000,'lt tabell'!$K551,FALSE))</f>
        <v>#N/A</v>
      </c>
      <c r="P551" s="37" t="e">
        <f>IF(HLOOKUP('lt tabell'!$G$4+0.1,pivå!$BV$3:$EF$1000,'lt tabell'!$K551,FALSE)="",#N/A,HLOOKUP('lt tabell'!$G$4+0.1,pivå!$BV$3:$EF$1000,'lt tabell'!$K551,FALSE))</f>
        <v>#N/A</v>
      </c>
      <c r="Q551" s="37" t="e">
        <f>IF(HLOOKUP('lt tabell'!$G$4+0.2,pivå!$BV$3:$EF$1000,'lt tabell'!$K551,FALSE)="",#N/A,HLOOKUP('lt tabell'!$G$4+0.2,pivå!$BV$3:$EF$1000,'lt tabell'!$K551,FALSE))</f>
        <v>#N/A</v>
      </c>
      <c r="S551" s="37" t="e">
        <f>IF(HLOOKUP('lt tabell'!$G$4,pivå!$EJ$3:$GT$1000,'lt tabell'!$K551,FALSE)="",#N/A,HLOOKUP('lt tabell'!$G$4,pivå!$EJ$3:$GT$1000,'lt tabell'!$K551,FALSE))</f>
        <v>#N/A</v>
      </c>
      <c r="T551" s="37" t="e">
        <f>IF(HLOOKUP('lt tabell'!$G$4+0.1,pivå!$EJ$3:$GT$1000,'lt tabell'!$K551,FALSE)="",#N/A,HLOOKUP('lt tabell'!$G$4+0.1,pivå!$EJ$3:$GT$1000,'lt tabell'!$K551,FALSE))</f>
        <v>#N/A</v>
      </c>
      <c r="U551" s="37" t="e">
        <f>IF(HLOOKUP('lt tabell'!$G$4+0.2,pivå!$EJ$3:$GT$1000,'lt tabell'!$K551,FALSE)="",#N/A,HLOOKUP('lt tabell'!$G$4+0.2,pivå!$EJ$3:$GT$1000,'lt tabell'!$K551,FALSE))</f>
        <v>#N/A</v>
      </c>
    </row>
    <row r="552" spans="2:21" x14ac:dyDescent="0.25">
      <c r="B552" s="9">
        <f>pivå!B554</f>
        <v>0</v>
      </c>
      <c r="C552" s="20">
        <f>pivå!E554</f>
        <v>0</v>
      </c>
      <c r="D552" s="12">
        <f>pivå!C554</f>
        <v>0</v>
      </c>
      <c r="E552" s="12">
        <f>pivå!D554</f>
        <v>0</v>
      </c>
      <c r="F552" s="14">
        <f>pivå!G554</f>
        <v>0</v>
      </c>
      <c r="G552" s="25" t="e">
        <f>IF(HLOOKUP('lt tabell'!$G$4,pivå!$F$3:$BS$1000,'lt tabell'!$K552,FALSE)="",#N/A,HLOOKUP('lt tabell'!$G$4,pivå!$F$3:$BS$1000,'lt tabell'!$K552,FALSE))</f>
        <v>#N/A</v>
      </c>
      <c r="H552" s="25" t="e">
        <f>IF(HLOOKUP('lt tabell'!$G$4+0.1,pivå!$F$3:$BS$1000,'lt tabell'!$K552,FALSE)="",#N/A,HLOOKUP('lt tabell'!$G$4+0.1,pivå!$F$3:$BS$1000,'lt tabell'!$K552,FALSE))</f>
        <v>#N/A</v>
      </c>
      <c r="I552" s="25" t="e">
        <f>IF(HLOOKUP('lt tabell'!$G$4+0.2,pivå!$F$3:$BS$1000,'lt tabell'!$K552,FALSE)="",#N/A,HLOOKUP('lt tabell'!$G$4+0.2,pivå!$F$3:$BS$1000,'lt tabell'!$K552,FALSE))</f>
        <v>#N/A</v>
      </c>
      <c r="J552" s="25"/>
      <c r="K552" s="26" t="e">
        <f>IF(pivå!BS554="",#N/A,pivå!BS554)</f>
        <v>#N/A</v>
      </c>
      <c r="L552" s="26" t="e">
        <f>IF(pivå!BT554="",#N/A,pivå!BT554)</f>
        <v>#N/A</v>
      </c>
      <c r="M552" s="26" t="e">
        <f>IF(pivå!BU554="",#N/A,pivå!BU554)</f>
        <v>#N/A</v>
      </c>
      <c r="O552" s="37" t="e">
        <f>IF(HLOOKUP('lt tabell'!$G$4,pivå!$BV$3:$EF$1000,'lt tabell'!$K552,FALSE)="",#N/A,HLOOKUP('lt tabell'!$G$4,pivå!$BV$3:$EF$1000,'lt tabell'!$K552,FALSE))</f>
        <v>#N/A</v>
      </c>
      <c r="P552" s="37" t="e">
        <f>IF(HLOOKUP('lt tabell'!$G$4+0.1,pivå!$BV$3:$EF$1000,'lt tabell'!$K552,FALSE)="",#N/A,HLOOKUP('lt tabell'!$G$4+0.1,pivå!$BV$3:$EF$1000,'lt tabell'!$K552,FALSE))</f>
        <v>#N/A</v>
      </c>
      <c r="Q552" s="37" t="e">
        <f>IF(HLOOKUP('lt tabell'!$G$4+0.2,pivå!$BV$3:$EF$1000,'lt tabell'!$K552,FALSE)="",#N/A,HLOOKUP('lt tabell'!$G$4+0.2,pivå!$BV$3:$EF$1000,'lt tabell'!$K552,FALSE))</f>
        <v>#N/A</v>
      </c>
      <c r="S552" s="37" t="e">
        <f>IF(HLOOKUP('lt tabell'!$G$4,pivå!$EJ$3:$GT$1000,'lt tabell'!$K552,FALSE)="",#N/A,HLOOKUP('lt tabell'!$G$4,pivå!$EJ$3:$GT$1000,'lt tabell'!$K552,FALSE))</f>
        <v>#N/A</v>
      </c>
      <c r="T552" s="37" t="e">
        <f>IF(HLOOKUP('lt tabell'!$G$4+0.1,pivå!$EJ$3:$GT$1000,'lt tabell'!$K552,FALSE)="",#N/A,HLOOKUP('lt tabell'!$G$4+0.1,pivå!$EJ$3:$GT$1000,'lt tabell'!$K552,FALSE))</f>
        <v>#N/A</v>
      </c>
      <c r="U552" s="37" t="e">
        <f>IF(HLOOKUP('lt tabell'!$G$4+0.2,pivå!$EJ$3:$GT$1000,'lt tabell'!$K552,FALSE)="",#N/A,HLOOKUP('lt tabell'!$G$4+0.2,pivå!$EJ$3:$GT$1000,'lt tabell'!$K552,FALSE))</f>
        <v>#N/A</v>
      </c>
    </row>
    <row r="553" spans="2:21" x14ac:dyDescent="0.25">
      <c r="B553" s="9">
        <f>pivå!B555</f>
        <v>0</v>
      </c>
      <c r="C553" s="20">
        <f>pivå!E555</f>
        <v>0</v>
      </c>
      <c r="D553" s="12">
        <f>pivå!C555</f>
        <v>0</v>
      </c>
      <c r="E553" s="12">
        <f>pivå!D555</f>
        <v>0</v>
      </c>
      <c r="F553" s="14">
        <f>pivå!G555</f>
        <v>0</v>
      </c>
      <c r="G553" s="25" t="e">
        <f>IF(HLOOKUP('lt tabell'!$G$4,pivå!$F$3:$BS$1000,'lt tabell'!$K553,FALSE)="",#N/A,HLOOKUP('lt tabell'!$G$4,pivå!$F$3:$BS$1000,'lt tabell'!$K553,FALSE))</f>
        <v>#N/A</v>
      </c>
      <c r="H553" s="25" t="e">
        <f>IF(HLOOKUP('lt tabell'!$G$4+0.1,pivå!$F$3:$BS$1000,'lt tabell'!$K553,FALSE)="",#N/A,HLOOKUP('lt tabell'!$G$4+0.1,pivå!$F$3:$BS$1000,'lt tabell'!$K553,FALSE))</f>
        <v>#N/A</v>
      </c>
      <c r="I553" s="25" t="e">
        <f>IF(HLOOKUP('lt tabell'!$G$4+0.2,pivå!$F$3:$BS$1000,'lt tabell'!$K553,FALSE)="",#N/A,HLOOKUP('lt tabell'!$G$4+0.2,pivå!$F$3:$BS$1000,'lt tabell'!$K553,FALSE))</f>
        <v>#N/A</v>
      </c>
      <c r="J553" s="25"/>
      <c r="K553" s="26" t="e">
        <f>IF(pivå!BS555="",#N/A,pivå!BS555)</f>
        <v>#N/A</v>
      </c>
      <c r="L553" s="26" t="e">
        <f>IF(pivå!BT555="",#N/A,pivå!BT555)</f>
        <v>#N/A</v>
      </c>
      <c r="M553" s="26" t="e">
        <f>IF(pivå!BU555="",#N/A,pivå!BU555)</f>
        <v>#N/A</v>
      </c>
      <c r="O553" s="37" t="e">
        <f>IF(HLOOKUP('lt tabell'!$G$4,pivå!$BV$3:$EF$1000,'lt tabell'!$K553,FALSE)="",#N/A,HLOOKUP('lt tabell'!$G$4,pivå!$BV$3:$EF$1000,'lt tabell'!$K553,FALSE))</f>
        <v>#N/A</v>
      </c>
      <c r="P553" s="37" t="e">
        <f>IF(HLOOKUP('lt tabell'!$G$4+0.1,pivå!$BV$3:$EF$1000,'lt tabell'!$K553,FALSE)="",#N/A,HLOOKUP('lt tabell'!$G$4+0.1,pivå!$BV$3:$EF$1000,'lt tabell'!$K553,FALSE))</f>
        <v>#N/A</v>
      </c>
      <c r="Q553" s="37" t="e">
        <f>IF(HLOOKUP('lt tabell'!$G$4+0.2,pivå!$BV$3:$EF$1000,'lt tabell'!$K553,FALSE)="",#N/A,HLOOKUP('lt tabell'!$G$4+0.2,pivå!$BV$3:$EF$1000,'lt tabell'!$K553,FALSE))</f>
        <v>#N/A</v>
      </c>
      <c r="S553" s="37" t="e">
        <f>IF(HLOOKUP('lt tabell'!$G$4,pivå!$EJ$3:$GT$1000,'lt tabell'!$K553,FALSE)="",#N/A,HLOOKUP('lt tabell'!$G$4,pivå!$EJ$3:$GT$1000,'lt tabell'!$K553,FALSE))</f>
        <v>#N/A</v>
      </c>
      <c r="T553" s="37" t="e">
        <f>IF(HLOOKUP('lt tabell'!$G$4+0.1,pivå!$EJ$3:$GT$1000,'lt tabell'!$K553,FALSE)="",#N/A,HLOOKUP('lt tabell'!$G$4+0.1,pivå!$EJ$3:$GT$1000,'lt tabell'!$K553,FALSE))</f>
        <v>#N/A</v>
      </c>
      <c r="U553" s="37" t="e">
        <f>IF(HLOOKUP('lt tabell'!$G$4+0.2,pivå!$EJ$3:$GT$1000,'lt tabell'!$K553,FALSE)="",#N/A,HLOOKUP('lt tabell'!$G$4+0.2,pivå!$EJ$3:$GT$1000,'lt tabell'!$K553,FALSE))</f>
        <v>#N/A</v>
      </c>
    </row>
    <row r="554" spans="2:21" x14ac:dyDescent="0.25">
      <c r="B554" s="9">
        <f>pivå!B556</f>
        <v>0</v>
      </c>
      <c r="C554" s="20">
        <f>pivå!E556</f>
        <v>0</v>
      </c>
      <c r="D554" s="12">
        <f>pivå!C556</f>
        <v>0</v>
      </c>
      <c r="E554" s="12">
        <f>pivå!D556</f>
        <v>0</v>
      </c>
      <c r="F554" s="14">
        <f>pivå!G556</f>
        <v>0</v>
      </c>
      <c r="G554" s="25" t="e">
        <f>IF(HLOOKUP('lt tabell'!$G$4,pivå!$F$3:$BS$1000,'lt tabell'!$K554,FALSE)="",#N/A,HLOOKUP('lt tabell'!$G$4,pivå!$F$3:$BS$1000,'lt tabell'!$K554,FALSE))</f>
        <v>#N/A</v>
      </c>
      <c r="H554" s="25" t="e">
        <f>IF(HLOOKUP('lt tabell'!$G$4+0.1,pivå!$F$3:$BS$1000,'lt tabell'!$K554,FALSE)="",#N/A,HLOOKUP('lt tabell'!$G$4+0.1,pivå!$F$3:$BS$1000,'lt tabell'!$K554,FALSE))</f>
        <v>#N/A</v>
      </c>
      <c r="I554" s="25" t="e">
        <f>IF(HLOOKUP('lt tabell'!$G$4+0.2,pivå!$F$3:$BS$1000,'lt tabell'!$K554,FALSE)="",#N/A,HLOOKUP('lt tabell'!$G$4+0.2,pivå!$F$3:$BS$1000,'lt tabell'!$K554,FALSE))</f>
        <v>#N/A</v>
      </c>
      <c r="J554" s="25"/>
      <c r="K554" s="26" t="e">
        <f>IF(pivå!BS556="",#N/A,pivå!BS556)</f>
        <v>#N/A</v>
      </c>
      <c r="L554" s="26" t="e">
        <f>IF(pivå!BT556="",#N/A,pivå!BT556)</f>
        <v>#N/A</v>
      </c>
      <c r="M554" s="26" t="e">
        <f>IF(pivå!BU556="",#N/A,pivå!BU556)</f>
        <v>#N/A</v>
      </c>
      <c r="O554" s="37" t="e">
        <f>IF(HLOOKUP('lt tabell'!$G$4,pivå!$BV$3:$EF$1000,'lt tabell'!$K554,FALSE)="",#N/A,HLOOKUP('lt tabell'!$G$4,pivå!$BV$3:$EF$1000,'lt tabell'!$K554,FALSE))</f>
        <v>#N/A</v>
      </c>
      <c r="P554" s="37" t="e">
        <f>IF(HLOOKUP('lt tabell'!$G$4+0.1,pivå!$BV$3:$EF$1000,'lt tabell'!$K554,FALSE)="",#N/A,HLOOKUP('lt tabell'!$G$4+0.1,pivå!$BV$3:$EF$1000,'lt tabell'!$K554,FALSE))</f>
        <v>#N/A</v>
      </c>
      <c r="Q554" s="37" t="e">
        <f>IF(HLOOKUP('lt tabell'!$G$4+0.2,pivå!$BV$3:$EF$1000,'lt tabell'!$K554,FALSE)="",#N/A,HLOOKUP('lt tabell'!$G$4+0.2,pivå!$BV$3:$EF$1000,'lt tabell'!$K554,FALSE))</f>
        <v>#N/A</v>
      </c>
      <c r="S554" s="37" t="e">
        <f>IF(HLOOKUP('lt tabell'!$G$4,pivå!$EJ$3:$GT$1000,'lt tabell'!$K554,FALSE)="",#N/A,HLOOKUP('lt tabell'!$G$4,pivå!$EJ$3:$GT$1000,'lt tabell'!$K554,FALSE))</f>
        <v>#N/A</v>
      </c>
      <c r="T554" s="37" t="e">
        <f>IF(HLOOKUP('lt tabell'!$G$4+0.1,pivå!$EJ$3:$GT$1000,'lt tabell'!$K554,FALSE)="",#N/A,HLOOKUP('lt tabell'!$G$4+0.1,pivå!$EJ$3:$GT$1000,'lt tabell'!$K554,FALSE))</f>
        <v>#N/A</v>
      </c>
      <c r="U554" s="37" t="e">
        <f>IF(HLOOKUP('lt tabell'!$G$4+0.2,pivå!$EJ$3:$GT$1000,'lt tabell'!$K554,FALSE)="",#N/A,HLOOKUP('lt tabell'!$G$4+0.2,pivå!$EJ$3:$GT$1000,'lt tabell'!$K554,FALSE))</f>
        <v>#N/A</v>
      </c>
    </row>
    <row r="555" spans="2:21" x14ac:dyDescent="0.25">
      <c r="B555" s="9">
        <f>pivå!B557</f>
        <v>0</v>
      </c>
      <c r="C555" s="20">
        <f>pivå!E557</f>
        <v>0</v>
      </c>
      <c r="D555" s="12">
        <f>pivå!C557</f>
        <v>0</v>
      </c>
      <c r="E555" s="12">
        <f>pivå!D557</f>
        <v>0</v>
      </c>
      <c r="F555" s="14">
        <f>pivå!G557</f>
        <v>0</v>
      </c>
      <c r="G555" s="25" t="e">
        <f>IF(HLOOKUP('lt tabell'!$G$4,pivå!$F$3:$BS$1000,'lt tabell'!$K555,FALSE)="",#N/A,HLOOKUP('lt tabell'!$G$4,pivå!$F$3:$BS$1000,'lt tabell'!$K555,FALSE))</f>
        <v>#N/A</v>
      </c>
      <c r="H555" s="25" t="e">
        <f>IF(HLOOKUP('lt tabell'!$G$4+0.1,pivå!$F$3:$BS$1000,'lt tabell'!$K555,FALSE)="",#N/A,HLOOKUP('lt tabell'!$G$4+0.1,pivå!$F$3:$BS$1000,'lt tabell'!$K555,FALSE))</f>
        <v>#N/A</v>
      </c>
      <c r="I555" s="25" t="e">
        <f>IF(HLOOKUP('lt tabell'!$G$4+0.2,pivå!$F$3:$BS$1000,'lt tabell'!$K555,FALSE)="",#N/A,HLOOKUP('lt tabell'!$G$4+0.2,pivå!$F$3:$BS$1000,'lt tabell'!$K555,FALSE))</f>
        <v>#N/A</v>
      </c>
      <c r="J555" s="25"/>
      <c r="K555" s="26" t="e">
        <f>IF(pivå!BS557="",#N/A,pivå!BS557)</f>
        <v>#N/A</v>
      </c>
      <c r="L555" s="26" t="e">
        <f>IF(pivå!BT557="",#N/A,pivå!BT557)</f>
        <v>#N/A</v>
      </c>
      <c r="M555" s="26" t="e">
        <f>IF(pivå!BU557="",#N/A,pivå!BU557)</f>
        <v>#N/A</v>
      </c>
      <c r="O555" s="37" t="e">
        <f>IF(HLOOKUP('lt tabell'!$G$4,pivå!$BV$3:$EF$1000,'lt tabell'!$K555,FALSE)="",#N/A,HLOOKUP('lt tabell'!$G$4,pivå!$BV$3:$EF$1000,'lt tabell'!$K555,FALSE))</f>
        <v>#N/A</v>
      </c>
      <c r="P555" s="37" t="e">
        <f>IF(HLOOKUP('lt tabell'!$G$4+0.1,pivå!$BV$3:$EF$1000,'lt tabell'!$K555,FALSE)="",#N/A,HLOOKUP('lt tabell'!$G$4+0.1,pivå!$BV$3:$EF$1000,'lt tabell'!$K555,FALSE))</f>
        <v>#N/A</v>
      </c>
      <c r="Q555" s="37" t="e">
        <f>IF(HLOOKUP('lt tabell'!$G$4+0.2,pivå!$BV$3:$EF$1000,'lt tabell'!$K555,FALSE)="",#N/A,HLOOKUP('lt tabell'!$G$4+0.2,pivå!$BV$3:$EF$1000,'lt tabell'!$K555,FALSE))</f>
        <v>#N/A</v>
      </c>
      <c r="S555" s="37" t="e">
        <f>IF(HLOOKUP('lt tabell'!$G$4,pivå!$EJ$3:$GT$1000,'lt tabell'!$K555,FALSE)="",#N/A,HLOOKUP('lt tabell'!$G$4,pivå!$EJ$3:$GT$1000,'lt tabell'!$K555,FALSE))</f>
        <v>#N/A</v>
      </c>
      <c r="T555" s="37" t="e">
        <f>IF(HLOOKUP('lt tabell'!$G$4+0.1,pivå!$EJ$3:$GT$1000,'lt tabell'!$K555,FALSE)="",#N/A,HLOOKUP('lt tabell'!$G$4+0.1,pivå!$EJ$3:$GT$1000,'lt tabell'!$K555,FALSE))</f>
        <v>#N/A</v>
      </c>
      <c r="U555" s="37" t="e">
        <f>IF(HLOOKUP('lt tabell'!$G$4+0.2,pivå!$EJ$3:$GT$1000,'lt tabell'!$K555,FALSE)="",#N/A,HLOOKUP('lt tabell'!$G$4+0.2,pivå!$EJ$3:$GT$1000,'lt tabell'!$K555,FALSE))</f>
        <v>#N/A</v>
      </c>
    </row>
    <row r="556" spans="2:21" x14ac:dyDescent="0.25">
      <c r="B556" s="9">
        <f>pivå!B558</f>
        <v>0</v>
      </c>
      <c r="C556" s="20">
        <f>pivå!E558</f>
        <v>0</v>
      </c>
      <c r="D556" s="12">
        <f>pivå!C558</f>
        <v>0</v>
      </c>
      <c r="E556" s="12">
        <f>pivå!D558</f>
        <v>0</v>
      </c>
      <c r="F556" s="14">
        <f>pivå!G558</f>
        <v>0</v>
      </c>
      <c r="G556" s="25" t="e">
        <f>IF(HLOOKUP('lt tabell'!$G$4,pivå!$F$3:$BS$1000,'lt tabell'!$K556,FALSE)="",#N/A,HLOOKUP('lt tabell'!$G$4,pivå!$F$3:$BS$1000,'lt tabell'!$K556,FALSE))</f>
        <v>#N/A</v>
      </c>
      <c r="H556" s="25" t="e">
        <f>IF(HLOOKUP('lt tabell'!$G$4+0.1,pivå!$F$3:$BS$1000,'lt tabell'!$K556,FALSE)="",#N/A,HLOOKUP('lt tabell'!$G$4+0.1,pivå!$F$3:$BS$1000,'lt tabell'!$K556,FALSE))</f>
        <v>#N/A</v>
      </c>
      <c r="I556" s="25" t="e">
        <f>IF(HLOOKUP('lt tabell'!$G$4+0.2,pivå!$F$3:$BS$1000,'lt tabell'!$K556,FALSE)="",#N/A,HLOOKUP('lt tabell'!$G$4+0.2,pivå!$F$3:$BS$1000,'lt tabell'!$K556,FALSE))</f>
        <v>#N/A</v>
      </c>
      <c r="J556" s="25"/>
      <c r="K556" s="26" t="e">
        <f>IF(pivå!BS558="",#N/A,pivå!BS558)</f>
        <v>#N/A</v>
      </c>
      <c r="L556" s="26" t="e">
        <f>IF(pivå!BT558="",#N/A,pivå!BT558)</f>
        <v>#N/A</v>
      </c>
      <c r="M556" s="26" t="e">
        <f>IF(pivå!BU558="",#N/A,pivå!BU558)</f>
        <v>#N/A</v>
      </c>
      <c r="O556" s="37" t="e">
        <f>IF(HLOOKUP('lt tabell'!$G$4,pivå!$BV$3:$EF$1000,'lt tabell'!$K556,FALSE)="",#N/A,HLOOKUP('lt tabell'!$G$4,pivå!$BV$3:$EF$1000,'lt tabell'!$K556,FALSE))</f>
        <v>#N/A</v>
      </c>
      <c r="P556" s="37" t="e">
        <f>IF(HLOOKUP('lt tabell'!$G$4+0.1,pivå!$BV$3:$EF$1000,'lt tabell'!$K556,FALSE)="",#N/A,HLOOKUP('lt tabell'!$G$4+0.1,pivå!$BV$3:$EF$1000,'lt tabell'!$K556,FALSE))</f>
        <v>#N/A</v>
      </c>
      <c r="Q556" s="37" t="e">
        <f>IF(HLOOKUP('lt tabell'!$G$4+0.2,pivå!$BV$3:$EF$1000,'lt tabell'!$K556,FALSE)="",#N/A,HLOOKUP('lt tabell'!$G$4+0.2,pivå!$BV$3:$EF$1000,'lt tabell'!$K556,FALSE))</f>
        <v>#N/A</v>
      </c>
      <c r="S556" s="37" t="e">
        <f>IF(HLOOKUP('lt tabell'!$G$4,pivå!$EJ$3:$GT$1000,'lt tabell'!$K556,FALSE)="",#N/A,HLOOKUP('lt tabell'!$G$4,pivå!$EJ$3:$GT$1000,'lt tabell'!$K556,FALSE))</f>
        <v>#N/A</v>
      </c>
      <c r="T556" s="37" t="e">
        <f>IF(HLOOKUP('lt tabell'!$G$4+0.1,pivå!$EJ$3:$GT$1000,'lt tabell'!$K556,FALSE)="",#N/A,HLOOKUP('lt tabell'!$G$4+0.1,pivå!$EJ$3:$GT$1000,'lt tabell'!$K556,FALSE))</f>
        <v>#N/A</v>
      </c>
      <c r="U556" s="37" t="e">
        <f>IF(HLOOKUP('lt tabell'!$G$4+0.2,pivå!$EJ$3:$GT$1000,'lt tabell'!$K556,FALSE)="",#N/A,HLOOKUP('lt tabell'!$G$4+0.2,pivå!$EJ$3:$GT$1000,'lt tabell'!$K556,FALSE))</f>
        <v>#N/A</v>
      </c>
    </row>
    <row r="557" spans="2:21" x14ac:dyDescent="0.25">
      <c r="B557" s="9">
        <f>pivå!B559</f>
        <v>0</v>
      </c>
      <c r="C557" s="20">
        <f>pivå!E559</f>
        <v>0</v>
      </c>
      <c r="D557" s="12">
        <f>pivå!C559</f>
        <v>0</v>
      </c>
      <c r="E557" s="12">
        <f>pivå!D559</f>
        <v>0</v>
      </c>
      <c r="F557" s="14">
        <f>pivå!G559</f>
        <v>0</v>
      </c>
      <c r="G557" s="25" t="e">
        <f>IF(HLOOKUP('lt tabell'!$G$4,pivå!$F$3:$BS$1000,'lt tabell'!$K557,FALSE)="",#N/A,HLOOKUP('lt tabell'!$G$4,pivå!$F$3:$BS$1000,'lt tabell'!$K557,FALSE))</f>
        <v>#N/A</v>
      </c>
      <c r="H557" s="25" t="e">
        <f>IF(HLOOKUP('lt tabell'!$G$4+0.1,pivå!$F$3:$BS$1000,'lt tabell'!$K557,FALSE)="",#N/A,HLOOKUP('lt tabell'!$G$4+0.1,pivå!$F$3:$BS$1000,'lt tabell'!$K557,FALSE))</f>
        <v>#N/A</v>
      </c>
      <c r="I557" s="25" t="e">
        <f>IF(HLOOKUP('lt tabell'!$G$4+0.2,pivå!$F$3:$BS$1000,'lt tabell'!$K557,FALSE)="",#N/A,HLOOKUP('lt tabell'!$G$4+0.2,pivå!$F$3:$BS$1000,'lt tabell'!$K557,FALSE))</f>
        <v>#N/A</v>
      </c>
      <c r="J557" s="25"/>
      <c r="K557" s="26" t="e">
        <f>IF(pivå!BS559="",#N/A,pivå!BS559)</f>
        <v>#N/A</v>
      </c>
      <c r="L557" s="26" t="e">
        <f>IF(pivå!BT559="",#N/A,pivå!BT559)</f>
        <v>#N/A</v>
      </c>
      <c r="M557" s="26" t="e">
        <f>IF(pivå!BU559="",#N/A,pivå!BU559)</f>
        <v>#N/A</v>
      </c>
      <c r="O557" s="37" t="e">
        <f>IF(HLOOKUP('lt tabell'!$G$4,pivå!$BV$3:$EF$1000,'lt tabell'!$K557,FALSE)="",#N/A,HLOOKUP('lt tabell'!$G$4,pivå!$BV$3:$EF$1000,'lt tabell'!$K557,FALSE))</f>
        <v>#N/A</v>
      </c>
      <c r="P557" s="37" t="e">
        <f>IF(HLOOKUP('lt tabell'!$G$4+0.1,pivå!$BV$3:$EF$1000,'lt tabell'!$K557,FALSE)="",#N/A,HLOOKUP('lt tabell'!$G$4+0.1,pivå!$BV$3:$EF$1000,'lt tabell'!$K557,FALSE))</f>
        <v>#N/A</v>
      </c>
      <c r="Q557" s="37" t="e">
        <f>IF(HLOOKUP('lt tabell'!$G$4+0.2,pivå!$BV$3:$EF$1000,'lt tabell'!$K557,FALSE)="",#N/A,HLOOKUP('lt tabell'!$G$4+0.2,pivå!$BV$3:$EF$1000,'lt tabell'!$K557,FALSE))</f>
        <v>#N/A</v>
      </c>
      <c r="S557" s="37" t="e">
        <f>IF(HLOOKUP('lt tabell'!$G$4,pivå!$EJ$3:$GT$1000,'lt tabell'!$K557,FALSE)="",#N/A,HLOOKUP('lt tabell'!$G$4,pivå!$EJ$3:$GT$1000,'lt tabell'!$K557,FALSE))</f>
        <v>#N/A</v>
      </c>
      <c r="T557" s="37" t="e">
        <f>IF(HLOOKUP('lt tabell'!$G$4+0.1,pivå!$EJ$3:$GT$1000,'lt tabell'!$K557,FALSE)="",#N/A,HLOOKUP('lt tabell'!$G$4+0.1,pivå!$EJ$3:$GT$1000,'lt tabell'!$K557,FALSE))</f>
        <v>#N/A</v>
      </c>
      <c r="U557" s="37" t="e">
        <f>IF(HLOOKUP('lt tabell'!$G$4+0.2,pivå!$EJ$3:$GT$1000,'lt tabell'!$K557,FALSE)="",#N/A,HLOOKUP('lt tabell'!$G$4+0.2,pivå!$EJ$3:$GT$1000,'lt tabell'!$K557,FALSE))</f>
        <v>#N/A</v>
      </c>
    </row>
    <row r="558" spans="2:21" x14ac:dyDescent="0.25">
      <c r="B558" s="9">
        <f>pivå!B560</f>
        <v>0</v>
      </c>
      <c r="C558" s="20">
        <f>pivå!E560</f>
        <v>0</v>
      </c>
      <c r="D558" s="12">
        <f>pivå!C560</f>
        <v>0</v>
      </c>
      <c r="E558" s="12">
        <f>pivå!D560</f>
        <v>0</v>
      </c>
      <c r="F558" s="14">
        <f>pivå!G560</f>
        <v>0</v>
      </c>
      <c r="G558" s="25" t="e">
        <f>IF(HLOOKUP('lt tabell'!$G$4,pivå!$F$3:$BS$1000,'lt tabell'!$K558,FALSE)="",#N/A,HLOOKUP('lt tabell'!$G$4,pivå!$F$3:$BS$1000,'lt tabell'!$K558,FALSE))</f>
        <v>#N/A</v>
      </c>
      <c r="H558" s="25" t="e">
        <f>IF(HLOOKUP('lt tabell'!$G$4+0.1,pivå!$F$3:$BS$1000,'lt tabell'!$K558,FALSE)="",#N/A,HLOOKUP('lt tabell'!$G$4+0.1,pivå!$F$3:$BS$1000,'lt tabell'!$K558,FALSE))</f>
        <v>#N/A</v>
      </c>
      <c r="I558" s="25" t="e">
        <f>IF(HLOOKUP('lt tabell'!$G$4+0.2,pivå!$F$3:$BS$1000,'lt tabell'!$K558,FALSE)="",#N/A,HLOOKUP('lt tabell'!$G$4+0.2,pivå!$F$3:$BS$1000,'lt tabell'!$K558,FALSE))</f>
        <v>#N/A</v>
      </c>
      <c r="J558" s="25"/>
      <c r="K558" s="26" t="e">
        <f>IF(pivå!BS560="",#N/A,pivå!BS560)</f>
        <v>#N/A</v>
      </c>
      <c r="L558" s="26" t="e">
        <f>IF(pivå!BT560="",#N/A,pivå!BT560)</f>
        <v>#N/A</v>
      </c>
      <c r="M558" s="26" t="e">
        <f>IF(pivå!BU560="",#N/A,pivå!BU560)</f>
        <v>#N/A</v>
      </c>
      <c r="O558" s="37" t="e">
        <f>IF(HLOOKUP('lt tabell'!$G$4,pivå!$BV$3:$EF$1000,'lt tabell'!$K558,FALSE)="",#N/A,HLOOKUP('lt tabell'!$G$4,pivå!$BV$3:$EF$1000,'lt tabell'!$K558,FALSE))</f>
        <v>#N/A</v>
      </c>
      <c r="P558" s="37" t="e">
        <f>IF(HLOOKUP('lt tabell'!$G$4+0.1,pivå!$BV$3:$EF$1000,'lt tabell'!$K558,FALSE)="",#N/A,HLOOKUP('lt tabell'!$G$4+0.1,pivå!$BV$3:$EF$1000,'lt tabell'!$K558,FALSE))</f>
        <v>#N/A</v>
      </c>
      <c r="Q558" s="37" t="e">
        <f>IF(HLOOKUP('lt tabell'!$G$4+0.2,pivå!$BV$3:$EF$1000,'lt tabell'!$K558,FALSE)="",#N/A,HLOOKUP('lt tabell'!$G$4+0.2,pivå!$BV$3:$EF$1000,'lt tabell'!$K558,FALSE))</f>
        <v>#N/A</v>
      </c>
      <c r="S558" s="37" t="e">
        <f>IF(HLOOKUP('lt tabell'!$G$4,pivå!$EJ$3:$GT$1000,'lt tabell'!$K558,FALSE)="",#N/A,HLOOKUP('lt tabell'!$G$4,pivå!$EJ$3:$GT$1000,'lt tabell'!$K558,FALSE))</f>
        <v>#N/A</v>
      </c>
      <c r="T558" s="37" t="e">
        <f>IF(HLOOKUP('lt tabell'!$G$4+0.1,pivå!$EJ$3:$GT$1000,'lt tabell'!$K558,FALSE)="",#N/A,HLOOKUP('lt tabell'!$G$4+0.1,pivå!$EJ$3:$GT$1000,'lt tabell'!$K558,FALSE))</f>
        <v>#N/A</v>
      </c>
      <c r="U558" s="37" t="e">
        <f>IF(HLOOKUP('lt tabell'!$G$4+0.2,pivå!$EJ$3:$GT$1000,'lt tabell'!$K558,FALSE)="",#N/A,HLOOKUP('lt tabell'!$G$4+0.2,pivå!$EJ$3:$GT$1000,'lt tabell'!$K558,FALSE))</f>
        <v>#N/A</v>
      </c>
    </row>
    <row r="559" spans="2:21" x14ac:dyDescent="0.25">
      <c r="B559" s="9">
        <f>pivå!B561</f>
        <v>0</v>
      </c>
      <c r="C559" s="20">
        <f>pivå!E561</f>
        <v>0</v>
      </c>
      <c r="D559" s="12">
        <f>pivå!C561</f>
        <v>0</v>
      </c>
      <c r="E559" s="12">
        <f>pivå!D561</f>
        <v>0</v>
      </c>
      <c r="F559" s="14">
        <f>pivå!G561</f>
        <v>0</v>
      </c>
      <c r="G559" s="25" t="e">
        <f>IF(HLOOKUP('lt tabell'!$G$4,pivå!$F$3:$BS$1000,'lt tabell'!$K559,FALSE)="",#N/A,HLOOKUP('lt tabell'!$G$4,pivå!$F$3:$BS$1000,'lt tabell'!$K559,FALSE))</f>
        <v>#N/A</v>
      </c>
      <c r="H559" s="25" t="e">
        <f>IF(HLOOKUP('lt tabell'!$G$4+0.1,pivå!$F$3:$BS$1000,'lt tabell'!$K559,FALSE)="",#N/A,HLOOKUP('lt tabell'!$G$4+0.1,pivå!$F$3:$BS$1000,'lt tabell'!$K559,FALSE))</f>
        <v>#N/A</v>
      </c>
      <c r="I559" s="25" t="e">
        <f>IF(HLOOKUP('lt tabell'!$G$4+0.2,pivå!$F$3:$BS$1000,'lt tabell'!$K559,FALSE)="",#N/A,HLOOKUP('lt tabell'!$G$4+0.2,pivå!$F$3:$BS$1000,'lt tabell'!$K559,FALSE))</f>
        <v>#N/A</v>
      </c>
      <c r="J559" s="25"/>
      <c r="K559" s="26" t="e">
        <f>IF(pivå!BS561="",#N/A,pivå!BS561)</f>
        <v>#N/A</v>
      </c>
      <c r="L559" s="26" t="e">
        <f>IF(pivå!BT561="",#N/A,pivå!BT561)</f>
        <v>#N/A</v>
      </c>
      <c r="M559" s="26" t="e">
        <f>IF(pivå!BU561="",#N/A,pivå!BU561)</f>
        <v>#N/A</v>
      </c>
      <c r="O559" s="37" t="e">
        <f>IF(HLOOKUP('lt tabell'!$G$4,pivå!$BV$3:$EF$1000,'lt tabell'!$K559,FALSE)="",#N/A,HLOOKUP('lt tabell'!$G$4,pivå!$BV$3:$EF$1000,'lt tabell'!$K559,FALSE))</f>
        <v>#N/A</v>
      </c>
      <c r="P559" s="37" t="e">
        <f>IF(HLOOKUP('lt tabell'!$G$4+0.1,pivå!$BV$3:$EF$1000,'lt tabell'!$K559,FALSE)="",#N/A,HLOOKUP('lt tabell'!$G$4+0.1,pivå!$BV$3:$EF$1000,'lt tabell'!$K559,FALSE))</f>
        <v>#N/A</v>
      </c>
      <c r="Q559" s="37" t="e">
        <f>IF(HLOOKUP('lt tabell'!$G$4+0.2,pivå!$BV$3:$EF$1000,'lt tabell'!$K559,FALSE)="",#N/A,HLOOKUP('lt tabell'!$G$4+0.2,pivå!$BV$3:$EF$1000,'lt tabell'!$K559,FALSE))</f>
        <v>#N/A</v>
      </c>
      <c r="S559" s="37" t="e">
        <f>IF(HLOOKUP('lt tabell'!$G$4,pivå!$EJ$3:$GT$1000,'lt tabell'!$K559,FALSE)="",#N/A,HLOOKUP('lt tabell'!$G$4,pivå!$EJ$3:$GT$1000,'lt tabell'!$K559,FALSE))</f>
        <v>#N/A</v>
      </c>
      <c r="T559" s="37" t="e">
        <f>IF(HLOOKUP('lt tabell'!$G$4+0.1,pivå!$EJ$3:$GT$1000,'lt tabell'!$K559,FALSE)="",#N/A,HLOOKUP('lt tabell'!$G$4+0.1,pivå!$EJ$3:$GT$1000,'lt tabell'!$K559,FALSE))</f>
        <v>#N/A</v>
      </c>
      <c r="U559" s="37" t="e">
        <f>IF(HLOOKUP('lt tabell'!$G$4+0.2,pivå!$EJ$3:$GT$1000,'lt tabell'!$K559,FALSE)="",#N/A,HLOOKUP('lt tabell'!$G$4+0.2,pivå!$EJ$3:$GT$1000,'lt tabell'!$K559,FALSE))</f>
        <v>#N/A</v>
      </c>
    </row>
    <row r="560" spans="2:21" x14ac:dyDescent="0.25">
      <c r="B560" s="9">
        <f>pivå!B562</f>
        <v>0</v>
      </c>
      <c r="C560" s="20">
        <f>pivå!E562</f>
        <v>0</v>
      </c>
      <c r="D560" s="12">
        <f>pivå!C562</f>
        <v>0</v>
      </c>
      <c r="E560" s="12">
        <f>pivå!D562</f>
        <v>0</v>
      </c>
      <c r="F560" s="14">
        <f>pivå!G562</f>
        <v>0</v>
      </c>
      <c r="G560" s="25" t="e">
        <f>IF(HLOOKUP('lt tabell'!$G$4,pivå!$F$3:$BS$1000,'lt tabell'!$K560,FALSE)="",#N/A,HLOOKUP('lt tabell'!$G$4,pivå!$F$3:$BS$1000,'lt tabell'!$K560,FALSE))</f>
        <v>#N/A</v>
      </c>
      <c r="H560" s="25" t="e">
        <f>IF(HLOOKUP('lt tabell'!$G$4+0.1,pivå!$F$3:$BS$1000,'lt tabell'!$K560,FALSE)="",#N/A,HLOOKUP('lt tabell'!$G$4+0.1,pivå!$F$3:$BS$1000,'lt tabell'!$K560,FALSE))</f>
        <v>#N/A</v>
      </c>
      <c r="I560" s="25" t="e">
        <f>IF(HLOOKUP('lt tabell'!$G$4+0.2,pivå!$F$3:$BS$1000,'lt tabell'!$K560,FALSE)="",#N/A,HLOOKUP('lt tabell'!$G$4+0.2,pivå!$F$3:$BS$1000,'lt tabell'!$K560,FALSE))</f>
        <v>#N/A</v>
      </c>
      <c r="J560" s="25"/>
      <c r="K560" s="26" t="e">
        <f>IF(pivå!BS562="",#N/A,pivå!BS562)</f>
        <v>#N/A</v>
      </c>
      <c r="L560" s="26" t="e">
        <f>IF(pivå!BT562="",#N/A,pivå!BT562)</f>
        <v>#N/A</v>
      </c>
      <c r="M560" s="26" t="e">
        <f>IF(pivå!BU562="",#N/A,pivå!BU562)</f>
        <v>#N/A</v>
      </c>
      <c r="O560" s="37" t="e">
        <f>IF(HLOOKUP('lt tabell'!$G$4,pivå!$BV$3:$EF$1000,'lt tabell'!$K560,FALSE)="",#N/A,HLOOKUP('lt tabell'!$G$4,pivå!$BV$3:$EF$1000,'lt tabell'!$K560,FALSE))</f>
        <v>#N/A</v>
      </c>
      <c r="P560" s="37" t="e">
        <f>IF(HLOOKUP('lt tabell'!$G$4+0.1,pivå!$BV$3:$EF$1000,'lt tabell'!$K560,FALSE)="",#N/A,HLOOKUP('lt tabell'!$G$4+0.1,pivå!$BV$3:$EF$1000,'lt tabell'!$K560,FALSE))</f>
        <v>#N/A</v>
      </c>
      <c r="Q560" s="37" t="e">
        <f>IF(HLOOKUP('lt tabell'!$G$4+0.2,pivå!$BV$3:$EF$1000,'lt tabell'!$K560,FALSE)="",#N/A,HLOOKUP('lt tabell'!$G$4+0.2,pivå!$BV$3:$EF$1000,'lt tabell'!$K560,FALSE))</f>
        <v>#N/A</v>
      </c>
      <c r="S560" s="37" t="e">
        <f>IF(HLOOKUP('lt tabell'!$G$4,pivå!$EJ$3:$GT$1000,'lt tabell'!$K560,FALSE)="",#N/A,HLOOKUP('lt tabell'!$G$4,pivå!$EJ$3:$GT$1000,'lt tabell'!$K560,FALSE))</f>
        <v>#N/A</v>
      </c>
      <c r="T560" s="37" t="e">
        <f>IF(HLOOKUP('lt tabell'!$G$4+0.1,pivå!$EJ$3:$GT$1000,'lt tabell'!$K560,FALSE)="",#N/A,HLOOKUP('lt tabell'!$G$4+0.1,pivå!$EJ$3:$GT$1000,'lt tabell'!$K560,FALSE))</f>
        <v>#N/A</v>
      </c>
      <c r="U560" s="37" t="e">
        <f>IF(HLOOKUP('lt tabell'!$G$4+0.2,pivå!$EJ$3:$GT$1000,'lt tabell'!$K560,FALSE)="",#N/A,HLOOKUP('lt tabell'!$G$4+0.2,pivå!$EJ$3:$GT$1000,'lt tabell'!$K560,FALSE))</f>
        <v>#N/A</v>
      </c>
    </row>
    <row r="561" spans="2:21" x14ac:dyDescent="0.25">
      <c r="B561" s="9">
        <f>pivå!B563</f>
        <v>0</v>
      </c>
      <c r="C561" s="20">
        <f>pivå!E563</f>
        <v>0</v>
      </c>
      <c r="D561" s="12">
        <f>pivå!C563</f>
        <v>0</v>
      </c>
      <c r="E561" s="12">
        <f>pivå!D563</f>
        <v>0</v>
      </c>
      <c r="F561" s="14">
        <f>pivå!G563</f>
        <v>0</v>
      </c>
      <c r="G561" s="25" t="e">
        <f>IF(HLOOKUP('lt tabell'!$G$4,pivå!$F$3:$BS$1000,'lt tabell'!$K561,FALSE)="",#N/A,HLOOKUP('lt tabell'!$G$4,pivå!$F$3:$BS$1000,'lt tabell'!$K561,FALSE))</f>
        <v>#N/A</v>
      </c>
      <c r="H561" s="25" t="e">
        <f>IF(HLOOKUP('lt tabell'!$G$4+0.1,pivå!$F$3:$BS$1000,'lt tabell'!$K561,FALSE)="",#N/A,HLOOKUP('lt tabell'!$G$4+0.1,pivå!$F$3:$BS$1000,'lt tabell'!$K561,FALSE))</f>
        <v>#N/A</v>
      </c>
      <c r="I561" s="25" t="e">
        <f>IF(HLOOKUP('lt tabell'!$G$4+0.2,pivå!$F$3:$BS$1000,'lt tabell'!$K561,FALSE)="",#N/A,HLOOKUP('lt tabell'!$G$4+0.2,pivå!$F$3:$BS$1000,'lt tabell'!$K561,FALSE))</f>
        <v>#N/A</v>
      </c>
      <c r="J561" s="25"/>
      <c r="K561" s="26" t="e">
        <f>IF(pivå!BS563="",#N/A,pivå!BS563)</f>
        <v>#N/A</v>
      </c>
      <c r="L561" s="26" t="e">
        <f>IF(pivå!BT563="",#N/A,pivå!BT563)</f>
        <v>#N/A</v>
      </c>
      <c r="M561" s="26" t="e">
        <f>IF(pivå!BU563="",#N/A,pivå!BU563)</f>
        <v>#N/A</v>
      </c>
      <c r="O561" s="37" t="e">
        <f>IF(HLOOKUP('lt tabell'!$G$4,pivå!$BV$3:$EF$1000,'lt tabell'!$K561,FALSE)="",#N/A,HLOOKUP('lt tabell'!$G$4,pivå!$BV$3:$EF$1000,'lt tabell'!$K561,FALSE))</f>
        <v>#N/A</v>
      </c>
      <c r="P561" s="37" t="e">
        <f>IF(HLOOKUP('lt tabell'!$G$4+0.1,pivå!$BV$3:$EF$1000,'lt tabell'!$K561,FALSE)="",#N/A,HLOOKUP('lt tabell'!$G$4+0.1,pivå!$BV$3:$EF$1000,'lt tabell'!$K561,FALSE))</f>
        <v>#N/A</v>
      </c>
      <c r="Q561" s="37" t="e">
        <f>IF(HLOOKUP('lt tabell'!$G$4+0.2,pivå!$BV$3:$EF$1000,'lt tabell'!$K561,FALSE)="",#N/A,HLOOKUP('lt tabell'!$G$4+0.2,pivå!$BV$3:$EF$1000,'lt tabell'!$K561,FALSE))</f>
        <v>#N/A</v>
      </c>
      <c r="S561" s="37" t="e">
        <f>IF(HLOOKUP('lt tabell'!$G$4,pivå!$EJ$3:$GT$1000,'lt tabell'!$K561,FALSE)="",#N/A,HLOOKUP('lt tabell'!$G$4,pivå!$EJ$3:$GT$1000,'lt tabell'!$K561,FALSE))</f>
        <v>#N/A</v>
      </c>
      <c r="T561" s="37" t="e">
        <f>IF(HLOOKUP('lt tabell'!$G$4+0.1,pivå!$EJ$3:$GT$1000,'lt tabell'!$K561,FALSE)="",#N/A,HLOOKUP('lt tabell'!$G$4+0.1,pivå!$EJ$3:$GT$1000,'lt tabell'!$K561,FALSE))</f>
        <v>#N/A</v>
      </c>
      <c r="U561" s="37" t="e">
        <f>IF(HLOOKUP('lt tabell'!$G$4+0.2,pivå!$EJ$3:$GT$1000,'lt tabell'!$K561,FALSE)="",#N/A,HLOOKUP('lt tabell'!$G$4+0.2,pivå!$EJ$3:$GT$1000,'lt tabell'!$K561,FALSE))</f>
        <v>#N/A</v>
      </c>
    </row>
    <row r="562" spans="2:21" x14ac:dyDescent="0.25">
      <c r="B562" s="9">
        <f>pivå!B564</f>
        <v>0</v>
      </c>
      <c r="C562" s="20">
        <f>pivå!E564</f>
        <v>0</v>
      </c>
      <c r="D562" s="12">
        <f>pivå!C564</f>
        <v>0</v>
      </c>
      <c r="E562" s="12">
        <f>pivå!D564</f>
        <v>0</v>
      </c>
      <c r="F562" s="14">
        <f>pivå!G564</f>
        <v>0</v>
      </c>
      <c r="G562" s="25" t="e">
        <f>IF(HLOOKUP('lt tabell'!$G$4,pivå!$F$3:$BS$1000,'lt tabell'!$K562,FALSE)="",#N/A,HLOOKUP('lt tabell'!$G$4,pivå!$F$3:$BS$1000,'lt tabell'!$K562,FALSE))</f>
        <v>#N/A</v>
      </c>
      <c r="H562" s="25" t="e">
        <f>IF(HLOOKUP('lt tabell'!$G$4+0.1,pivå!$F$3:$BS$1000,'lt tabell'!$K562,FALSE)="",#N/A,HLOOKUP('lt tabell'!$G$4+0.1,pivå!$F$3:$BS$1000,'lt tabell'!$K562,FALSE))</f>
        <v>#N/A</v>
      </c>
      <c r="I562" s="25" t="e">
        <f>IF(HLOOKUP('lt tabell'!$G$4+0.2,pivå!$F$3:$BS$1000,'lt tabell'!$K562,FALSE)="",#N/A,HLOOKUP('lt tabell'!$G$4+0.2,pivå!$F$3:$BS$1000,'lt tabell'!$K562,FALSE))</f>
        <v>#N/A</v>
      </c>
      <c r="J562" s="25"/>
      <c r="K562" s="26" t="e">
        <f>IF(pivå!BS564="",#N/A,pivå!BS564)</f>
        <v>#N/A</v>
      </c>
      <c r="L562" s="26" t="e">
        <f>IF(pivå!BT564="",#N/A,pivå!BT564)</f>
        <v>#N/A</v>
      </c>
      <c r="M562" s="26" t="e">
        <f>IF(pivå!BU564="",#N/A,pivå!BU564)</f>
        <v>#N/A</v>
      </c>
      <c r="O562" s="37" t="e">
        <f>IF(HLOOKUP('lt tabell'!$G$4,pivå!$BV$3:$EF$1000,'lt tabell'!$K562,FALSE)="",#N/A,HLOOKUP('lt tabell'!$G$4,pivå!$BV$3:$EF$1000,'lt tabell'!$K562,FALSE))</f>
        <v>#N/A</v>
      </c>
      <c r="P562" s="37" t="e">
        <f>IF(HLOOKUP('lt tabell'!$G$4+0.1,pivå!$BV$3:$EF$1000,'lt tabell'!$K562,FALSE)="",#N/A,HLOOKUP('lt tabell'!$G$4+0.1,pivå!$BV$3:$EF$1000,'lt tabell'!$K562,FALSE))</f>
        <v>#N/A</v>
      </c>
      <c r="Q562" s="37" t="e">
        <f>IF(HLOOKUP('lt tabell'!$G$4+0.2,pivå!$BV$3:$EF$1000,'lt tabell'!$K562,FALSE)="",#N/A,HLOOKUP('lt tabell'!$G$4+0.2,pivå!$BV$3:$EF$1000,'lt tabell'!$K562,FALSE))</f>
        <v>#N/A</v>
      </c>
      <c r="S562" s="37" t="e">
        <f>IF(HLOOKUP('lt tabell'!$G$4,pivå!$EJ$3:$GT$1000,'lt tabell'!$K562,FALSE)="",#N/A,HLOOKUP('lt tabell'!$G$4,pivå!$EJ$3:$GT$1000,'lt tabell'!$K562,FALSE))</f>
        <v>#N/A</v>
      </c>
      <c r="T562" s="37" t="e">
        <f>IF(HLOOKUP('lt tabell'!$G$4+0.1,pivå!$EJ$3:$GT$1000,'lt tabell'!$K562,FALSE)="",#N/A,HLOOKUP('lt tabell'!$G$4+0.1,pivå!$EJ$3:$GT$1000,'lt tabell'!$K562,FALSE))</f>
        <v>#N/A</v>
      </c>
      <c r="U562" s="37" t="e">
        <f>IF(HLOOKUP('lt tabell'!$G$4+0.2,pivå!$EJ$3:$GT$1000,'lt tabell'!$K562,FALSE)="",#N/A,HLOOKUP('lt tabell'!$G$4+0.2,pivå!$EJ$3:$GT$1000,'lt tabell'!$K562,FALSE))</f>
        <v>#N/A</v>
      </c>
    </row>
    <row r="563" spans="2:21" x14ac:dyDescent="0.25">
      <c r="B563" s="9">
        <f>pivå!B565</f>
        <v>0</v>
      </c>
      <c r="C563" s="20">
        <f>pivå!E565</f>
        <v>0</v>
      </c>
      <c r="D563" s="12">
        <f>pivå!C565</f>
        <v>0</v>
      </c>
      <c r="E563" s="12">
        <f>pivå!D565</f>
        <v>0</v>
      </c>
      <c r="F563" s="14">
        <f>pivå!G565</f>
        <v>0</v>
      </c>
      <c r="G563" s="25" t="e">
        <f>IF(HLOOKUP('lt tabell'!$G$4,pivå!$F$3:$BS$1000,'lt tabell'!$K563,FALSE)="",#N/A,HLOOKUP('lt tabell'!$G$4,pivå!$F$3:$BS$1000,'lt tabell'!$K563,FALSE))</f>
        <v>#N/A</v>
      </c>
      <c r="H563" s="25" t="e">
        <f>IF(HLOOKUP('lt tabell'!$G$4+0.1,pivå!$F$3:$BS$1000,'lt tabell'!$K563,FALSE)="",#N/A,HLOOKUP('lt tabell'!$G$4+0.1,pivå!$F$3:$BS$1000,'lt tabell'!$K563,FALSE))</f>
        <v>#N/A</v>
      </c>
      <c r="I563" s="25" t="e">
        <f>IF(HLOOKUP('lt tabell'!$G$4+0.2,pivå!$F$3:$BS$1000,'lt tabell'!$K563,FALSE)="",#N/A,HLOOKUP('lt tabell'!$G$4+0.2,pivå!$F$3:$BS$1000,'lt tabell'!$K563,FALSE))</f>
        <v>#N/A</v>
      </c>
      <c r="J563" s="25"/>
      <c r="K563" s="26" t="e">
        <f>IF(pivå!BS565="",#N/A,pivå!BS565)</f>
        <v>#N/A</v>
      </c>
      <c r="L563" s="26" t="e">
        <f>IF(pivå!BT565="",#N/A,pivå!BT565)</f>
        <v>#N/A</v>
      </c>
      <c r="M563" s="26" t="e">
        <f>IF(pivå!BU565="",#N/A,pivå!BU565)</f>
        <v>#N/A</v>
      </c>
      <c r="O563" s="37" t="e">
        <f>IF(HLOOKUP('lt tabell'!$G$4,pivå!$BV$3:$EF$1000,'lt tabell'!$K563,FALSE)="",#N/A,HLOOKUP('lt tabell'!$G$4,pivå!$BV$3:$EF$1000,'lt tabell'!$K563,FALSE))</f>
        <v>#N/A</v>
      </c>
      <c r="P563" s="37" t="e">
        <f>IF(HLOOKUP('lt tabell'!$G$4+0.1,pivå!$BV$3:$EF$1000,'lt tabell'!$K563,FALSE)="",#N/A,HLOOKUP('lt tabell'!$G$4+0.1,pivå!$BV$3:$EF$1000,'lt tabell'!$K563,FALSE))</f>
        <v>#N/A</v>
      </c>
      <c r="Q563" s="37" t="e">
        <f>IF(HLOOKUP('lt tabell'!$G$4+0.2,pivå!$BV$3:$EF$1000,'lt tabell'!$K563,FALSE)="",#N/A,HLOOKUP('lt tabell'!$G$4+0.2,pivå!$BV$3:$EF$1000,'lt tabell'!$K563,FALSE))</f>
        <v>#N/A</v>
      </c>
      <c r="S563" s="37" t="e">
        <f>IF(HLOOKUP('lt tabell'!$G$4,pivå!$EJ$3:$GT$1000,'lt tabell'!$K563,FALSE)="",#N/A,HLOOKUP('lt tabell'!$G$4,pivå!$EJ$3:$GT$1000,'lt tabell'!$K563,FALSE))</f>
        <v>#N/A</v>
      </c>
      <c r="T563" s="37" t="e">
        <f>IF(HLOOKUP('lt tabell'!$G$4+0.1,pivå!$EJ$3:$GT$1000,'lt tabell'!$K563,FALSE)="",#N/A,HLOOKUP('lt tabell'!$G$4+0.1,pivå!$EJ$3:$GT$1000,'lt tabell'!$K563,FALSE))</f>
        <v>#N/A</v>
      </c>
      <c r="U563" s="37" t="e">
        <f>IF(HLOOKUP('lt tabell'!$G$4+0.2,pivå!$EJ$3:$GT$1000,'lt tabell'!$K563,FALSE)="",#N/A,HLOOKUP('lt tabell'!$G$4+0.2,pivå!$EJ$3:$GT$1000,'lt tabell'!$K563,FALSE))</f>
        <v>#N/A</v>
      </c>
    </row>
    <row r="564" spans="2:21" x14ac:dyDescent="0.25">
      <c r="B564" s="9">
        <f>pivå!B566</f>
        <v>0</v>
      </c>
      <c r="C564" s="20">
        <f>pivå!E566</f>
        <v>0</v>
      </c>
      <c r="D564" s="12">
        <f>pivå!C566</f>
        <v>0</v>
      </c>
      <c r="E564" s="12">
        <f>pivå!D566</f>
        <v>0</v>
      </c>
      <c r="F564" s="14">
        <f>pivå!G566</f>
        <v>0</v>
      </c>
      <c r="G564" s="25" t="e">
        <f>IF(HLOOKUP('lt tabell'!$G$4,pivå!$F$3:$BS$1000,'lt tabell'!$K564,FALSE)="",#N/A,HLOOKUP('lt tabell'!$G$4,pivå!$F$3:$BS$1000,'lt tabell'!$K564,FALSE))</f>
        <v>#N/A</v>
      </c>
      <c r="H564" s="25" t="e">
        <f>IF(HLOOKUP('lt tabell'!$G$4+0.1,pivå!$F$3:$BS$1000,'lt tabell'!$K564,FALSE)="",#N/A,HLOOKUP('lt tabell'!$G$4+0.1,pivå!$F$3:$BS$1000,'lt tabell'!$K564,FALSE))</f>
        <v>#N/A</v>
      </c>
      <c r="I564" s="25" t="e">
        <f>IF(HLOOKUP('lt tabell'!$G$4+0.2,pivå!$F$3:$BS$1000,'lt tabell'!$K564,FALSE)="",#N/A,HLOOKUP('lt tabell'!$G$4+0.2,pivå!$F$3:$BS$1000,'lt tabell'!$K564,FALSE))</f>
        <v>#N/A</v>
      </c>
      <c r="J564" s="25"/>
      <c r="K564" s="26" t="e">
        <f>IF(pivå!BS566="",#N/A,pivå!BS566)</f>
        <v>#N/A</v>
      </c>
      <c r="L564" s="26" t="e">
        <f>IF(pivå!BT566="",#N/A,pivå!BT566)</f>
        <v>#N/A</v>
      </c>
      <c r="M564" s="26" t="e">
        <f>IF(pivå!BU566="",#N/A,pivå!BU566)</f>
        <v>#N/A</v>
      </c>
      <c r="O564" s="37" t="e">
        <f>IF(HLOOKUP('lt tabell'!$G$4,pivå!$BV$3:$EF$1000,'lt tabell'!$K564,FALSE)="",#N/A,HLOOKUP('lt tabell'!$G$4,pivå!$BV$3:$EF$1000,'lt tabell'!$K564,FALSE))</f>
        <v>#N/A</v>
      </c>
      <c r="P564" s="37" t="e">
        <f>IF(HLOOKUP('lt tabell'!$G$4+0.1,pivå!$BV$3:$EF$1000,'lt tabell'!$K564,FALSE)="",#N/A,HLOOKUP('lt tabell'!$G$4+0.1,pivå!$BV$3:$EF$1000,'lt tabell'!$K564,FALSE))</f>
        <v>#N/A</v>
      </c>
      <c r="Q564" s="37" t="e">
        <f>IF(HLOOKUP('lt tabell'!$G$4+0.2,pivå!$BV$3:$EF$1000,'lt tabell'!$K564,FALSE)="",#N/A,HLOOKUP('lt tabell'!$G$4+0.2,pivå!$BV$3:$EF$1000,'lt tabell'!$K564,FALSE))</f>
        <v>#N/A</v>
      </c>
      <c r="S564" s="37" t="e">
        <f>IF(HLOOKUP('lt tabell'!$G$4,pivå!$EJ$3:$GT$1000,'lt tabell'!$K564,FALSE)="",#N/A,HLOOKUP('lt tabell'!$G$4,pivå!$EJ$3:$GT$1000,'lt tabell'!$K564,FALSE))</f>
        <v>#N/A</v>
      </c>
      <c r="T564" s="37" t="e">
        <f>IF(HLOOKUP('lt tabell'!$G$4+0.1,pivå!$EJ$3:$GT$1000,'lt tabell'!$K564,FALSE)="",#N/A,HLOOKUP('lt tabell'!$G$4+0.1,pivå!$EJ$3:$GT$1000,'lt tabell'!$K564,FALSE))</f>
        <v>#N/A</v>
      </c>
      <c r="U564" s="37" t="e">
        <f>IF(HLOOKUP('lt tabell'!$G$4+0.2,pivå!$EJ$3:$GT$1000,'lt tabell'!$K564,FALSE)="",#N/A,HLOOKUP('lt tabell'!$G$4+0.2,pivå!$EJ$3:$GT$1000,'lt tabell'!$K564,FALSE))</f>
        <v>#N/A</v>
      </c>
    </row>
    <row r="565" spans="2:21" x14ac:dyDescent="0.25">
      <c r="B565" s="9">
        <f>pivå!B567</f>
        <v>0</v>
      </c>
      <c r="C565" s="20">
        <f>pivå!E567</f>
        <v>0</v>
      </c>
      <c r="D565" s="12">
        <f>pivå!C567</f>
        <v>0</v>
      </c>
      <c r="E565" s="12">
        <f>pivå!D567</f>
        <v>0</v>
      </c>
      <c r="F565" s="14">
        <f>pivå!G567</f>
        <v>0</v>
      </c>
      <c r="G565" s="25" t="e">
        <f>IF(HLOOKUP('lt tabell'!$G$4,pivå!$F$3:$BS$1000,'lt tabell'!$K565,FALSE)="",#N/A,HLOOKUP('lt tabell'!$G$4,pivå!$F$3:$BS$1000,'lt tabell'!$K565,FALSE))</f>
        <v>#N/A</v>
      </c>
      <c r="H565" s="25" t="e">
        <f>IF(HLOOKUP('lt tabell'!$G$4+0.1,pivå!$F$3:$BS$1000,'lt tabell'!$K565,FALSE)="",#N/A,HLOOKUP('lt tabell'!$G$4+0.1,pivå!$F$3:$BS$1000,'lt tabell'!$K565,FALSE))</f>
        <v>#N/A</v>
      </c>
      <c r="I565" s="25" t="e">
        <f>IF(HLOOKUP('lt tabell'!$G$4+0.2,pivå!$F$3:$BS$1000,'lt tabell'!$K565,FALSE)="",#N/A,HLOOKUP('lt tabell'!$G$4+0.2,pivå!$F$3:$BS$1000,'lt tabell'!$K565,FALSE))</f>
        <v>#N/A</v>
      </c>
      <c r="J565" s="25"/>
      <c r="K565" s="26" t="e">
        <f>IF(pivå!BS567="",#N/A,pivå!BS567)</f>
        <v>#N/A</v>
      </c>
      <c r="L565" s="26" t="e">
        <f>IF(pivå!BT567="",#N/A,pivå!BT567)</f>
        <v>#N/A</v>
      </c>
      <c r="M565" s="26" t="e">
        <f>IF(pivå!BU567="",#N/A,pivå!BU567)</f>
        <v>#N/A</v>
      </c>
      <c r="O565" s="37" t="e">
        <f>IF(HLOOKUP('lt tabell'!$G$4,pivå!$BV$3:$EF$1000,'lt tabell'!$K565,FALSE)="",#N/A,HLOOKUP('lt tabell'!$G$4,pivå!$BV$3:$EF$1000,'lt tabell'!$K565,FALSE))</f>
        <v>#N/A</v>
      </c>
      <c r="P565" s="37" t="e">
        <f>IF(HLOOKUP('lt tabell'!$G$4+0.1,pivå!$BV$3:$EF$1000,'lt tabell'!$K565,FALSE)="",#N/A,HLOOKUP('lt tabell'!$G$4+0.1,pivå!$BV$3:$EF$1000,'lt tabell'!$K565,FALSE))</f>
        <v>#N/A</v>
      </c>
      <c r="Q565" s="37" t="e">
        <f>IF(HLOOKUP('lt tabell'!$G$4+0.2,pivå!$BV$3:$EF$1000,'lt tabell'!$K565,FALSE)="",#N/A,HLOOKUP('lt tabell'!$G$4+0.2,pivå!$BV$3:$EF$1000,'lt tabell'!$K565,FALSE))</f>
        <v>#N/A</v>
      </c>
      <c r="S565" s="37" t="e">
        <f>IF(HLOOKUP('lt tabell'!$G$4,pivå!$EJ$3:$GT$1000,'lt tabell'!$K565,FALSE)="",#N/A,HLOOKUP('lt tabell'!$G$4,pivå!$EJ$3:$GT$1000,'lt tabell'!$K565,FALSE))</f>
        <v>#N/A</v>
      </c>
      <c r="T565" s="37" t="e">
        <f>IF(HLOOKUP('lt tabell'!$G$4+0.1,pivå!$EJ$3:$GT$1000,'lt tabell'!$K565,FALSE)="",#N/A,HLOOKUP('lt tabell'!$G$4+0.1,pivå!$EJ$3:$GT$1000,'lt tabell'!$K565,FALSE))</f>
        <v>#N/A</v>
      </c>
      <c r="U565" s="37" t="e">
        <f>IF(HLOOKUP('lt tabell'!$G$4+0.2,pivå!$EJ$3:$GT$1000,'lt tabell'!$K565,FALSE)="",#N/A,HLOOKUP('lt tabell'!$G$4+0.2,pivå!$EJ$3:$GT$1000,'lt tabell'!$K565,FALSE))</f>
        <v>#N/A</v>
      </c>
    </row>
    <row r="566" spans="2:21" x14ac:dyDescent="0.25">
      <c r="B566" s="9">
        <f>pivå!B568</f>
        <v>0</v>
      </c>
      <c r="C566" s="20">
        <f>pivå!E568</f>
        <v>0</v>
      </c>
      <c r="D566" s="12">
        <f>pivå!C568</f>
        <v>0</v>
      </c>
      <c r="E566" s="12">
        <f>pivå!D568</f>
        <v>0</v>
      </c>
      <c r="F566" s="14">
        <f>pivå!G568</f>
        <v>0</v>
      </c>
      <c r="G566" s="25" t="e">
        <f>IF(HLOOKUP('lt tabell'!$G$4,pivå!$F$3:$BS$1000,'lt tabell'!$K566,FALSE)="",#N/A,HLOOKUP('lt tabell'!$G$4,pivå!$F$3:$BS$1000,'lt tabell'!$K566,FALSE))</f>
        <v>#N/A</v>
      </c>
      <c r="H566" s="25" t="e">
        <f>IF(HLOOKUP('lt tabell'!$G$4+0.1,pivå!$F$3:$BS$1000,'lt tabell'!$K566,FALSE)="",#N/A,HLOOKUP('lt tabell'!$G$4+0.1,pivå!$F$3:$BS$1000,'lt tabell'!$K566,FALSE))</f>
        <v>#N/A</v>
      </c>
      <c r="I566" s="25" t="e">
        <f>IF(HLOOKUP('lt tabell'!$G$4+0.2,pivå!$F$3:$BS$1000,'lt tabell'!$K566,FALSE)="",#N/A,HLOOKUP('lt tabell'!$G$4+0.2,pivå!$F$3:$BS$1000,'lt tabell'!$K566,FALSE))</f>
        <v>#N/A</v>
      </c>
      <c r="J566" s="25"/>
      <c r="K566" s="26" t="e">
        <f>IF(pivå!BS568="",#N/A,pivå!BS568)</f>
        <v>#N/A</v>
      </c>
      <c r="L566" s="26" t="e">
        <f>IF(pivå!BT568="",#N/A,pivå!BT568)</f>
        <v>#N/A</v>
      </c>
      <c r="M566" s="26" t="e">
        <f>IF(pivå!BU568="",#N/A,pivå!BU568)</f>
        <v>#N/A</v>
      </c>
      <c r="O566" s="37" t="e">
        <f>IF(HLOOKUP('lt tabell'!$G$4,pivå!$BV$3:$EF$1000,'lt tabell'!$K566,FALSE)="",#N/A,HLOOKUP('lt tabell'!$G$4,pivå!$BV$3:$EF$1000,'lt tabell'!$K566,FALSE))</f>
        <v>#N/A</v>
      </c>
      <c r="P566" s="37" t="e">
        <f>IF(HLOOKUP('lt tabell'!$G$4+0.1,pivå!$BV$3:$EF$1000,'lt tabell'!$K566,FALSE)="",#N/A,HLOOKUP('lt tabell'!$G$4+0.1,pivå!$BV$3:$EF$1000,'lt tabell'!$K566,FALSE))</f>
        <v>#N/A</v>
      </c>
      <c r="Q566" s="37" t="e">
        <f>IF(HLOOKUP('lt tabell'!$G$4+0.2,pivå!$BV$3:$EF$1000,'lt tabell'!$K566,FALSE)="",#N/A,HLOOKUP('lt tabell'!$G$4+0.2,pivå!$BV$3:$EF$1000,'lt tabell'!$K566,FALSE))</f>
        <v>#N/A</v>
      </c>
      <c r="S566" s="37" t="e">
        <f>IF(HLOOKUP('lt tabell'!$G$4,pivå!$EJ$3:$GT$1000,'lt tabell'!$K566,FALSE)="",#N/A,HLOOKUP('lt tabell'!$G$4,pivå!$EJ$3:$GT$1000,'lt tabell'!$K566,FALSE))</f>
        <v>#N/A</v>
      </c>
      <c r="T566" s="37" t="e">
        <f>IF(HLOOKUP('lt tabell'!$G$4+0.1,pivå!$EJ$3:$GT$1000,'lt tabell'!$K566,FALSE)="",#N/A,HLOOKUP('lt tabell'!$G$4+0.1,pivå!$EJ$3:$GT$1000,'lt tabell'!$K566,FALSE))</f>
        <v>#N/A</v>
      </c>
      <c r="U566" s="37" t="e">
        <f>IF(HLOOKUP('lt tabell'!$G$4+0.2,pivå!$EJ$3:$GT$1000,'lt tabell'!$K566,FALSE)="",#N/A,HLOOKUP('lt tabell'!$G$4+0.2,pivå!$EJ$3:$GT$1000,'lt tabell'!$K566,FALSE))</f>
        <v>#N/A</v>
      </c>
    </row>
    <row r="567" spans="2:21" x14ac:dyDescent="0.25">
      <c r="B567" s="9">
        <f>pivå!B569</f>
        <v>0</v>
      </c>
      <c r="C567" s="20">
        <f>pivå!E569</f>
        <v>0</v>
      </c>
      <c r="D567" s="12">
        <f>pivå!C569</f>
        <v>0</v>
      </c>
      <c r="E567" s="12">
        <f>pivå!D569</f>
        <v>0</v>
      </c>
      <c r="F567" s="14">
        <f>pivå!G569</f>
        <v>0</v>
      </c>
      <c r="G567" s="25" t="e">
        <f>IF(HLOOKUP('lt tabell'!$G$4,pivå!$F$3:$BS$1000,'lt tabell'!$K567,FALSE)="",#N/A,HLOOKUP('lt tabell'!$G$4,pivå!$F$3:$BS$1000,'lt tabell'!$K567,FALSE))</f>
        <v>#N/A</v>
      </c>
      <c r="H567" s="25" t="e">
        <f>IF(HLOOKUP('lt tabell'!$G$4+0.1,pivå!$F$3:$BS$1000,'lt tabell'!$K567,FALSE)="",#N/A,HLOOKUP('lt tabell'!$G$4+0.1,pivå!$F$3:$BS$1000,'lt tabell'!$K567,FALSE))</f>
        <v>#N/A</v>
      </c>
      <c r="I567" s="25" t="e">
        <f>IF(HLOOKUP('lt tabell'!$G$4+0.2,pivå!$F$3:$BS$1000,'lt tabell'!$K567,FALSE)="",#N/A,HLOOKUP('lt tabell'!$G$4+0.2,pivå!$F$3:$BS$1000,'lt tabell'!$K567,FALSE))</f>
        <v>#N/A</v>
      </c>
      <c r="J567" s="25"/>
      <c r="K567" s="26" t="e">
        <f>IF(pivå!BS569="",#N/A,pivå!BS569)</f>
        <v>#N/A</v>
      </c>
      <c r="L567" s="26" t="e">
        <f>IF(pivå!BT569="",#N/A,pivå!BT569)</f>
        <v>#N/A</v>
      </c>
      <c r="M567" s="26" t="e">
        <f>IF(pivå!BU569="",#N/A,pivå!BU569)</f>
        <v>#N/A</v>
      </c>
      <c r="O567" s="37" t="e">
        <f>IF(HLOOKUP('lt tabell'!$G$4,pivå!$BV$3:$EF$1000,'lt tabell'!$K567,FALSE)="",#N/A,HLOOKUP('lt tabell'!$G$4,pivå!$BV$3:$EF$1000,'lt tabell'!$K567,FALSE))</f>
        <v>#N/A</v>
      </c>
      <c r="P567" s="37" t="e">
        <f>IF(HLOOKUP('lt tabell'!$G$4+0.1,pivå!$BV$3:$EF$1000,'lt tabell'!$K567,FALSE)="",#N/A,HLOOKUP('lt tabell'!$G$4+0.1,pivå!$BV$3:$EF$1000,'lt tabell'!$K567,FALSE))</f>
        <v>#N/A</v>
      </c>
      <c r="Q567" s="37" t="e">
        <f>IF(HLOOKUP('lt tabell'!$G$4+0.2,pivå!$BV$3:$EF$1000,'lt tabell'!$K567,FALSE)="",#N/A,HLOOKUP('lt tabell'!$G$4+0.2,pivå!$BV$3:$EF$1000,'lt tabell'!$K567,FALSE))</f>
        <v>#N/A</v>
      </c>
      <c r="S567" s="37" t="e">
        <f>IF(HLOOKUP('lt tabell'!$G$4,pivå!$EJ$3:$GT$1000,'lt tabell'!$K567,FALSE)="",#N/A,HLOOKUP('lt tabell'!$G$4,pivå!$EJ$3:$GT$1000,'lt tabell'!$K567,FALSE))</f>
        <v>#N/A</v>
      </c>
      <c r="T567" s="37" t="e">
        <f>IF(HLOOKUP('lt tabell'!$G$4+0.1,pivå!$EJ$3:$GT$1000,'lt tabell'!$K567,FALSE)="",#N/A,HLOOKUP('lt tabell'!$G$4+0.1,pivå!$EJ$3:$GT$1000,'lt tabell'!$K567,FALSE))</f>
        <v>#N/A</v>
      </c>
      <c r="U567" s="37" t="e">
        <f>IF(HLOOKUP('lt tabell'!$G$4+0.2,pivå!$EJ$3:$GT$1000,'lt tabell'!$K567,FALSE)="",#N/A,HLOOKUP('lt tabell'!$G$4+0.2,pivå!$EJ$3:$GT$1000,'lt tabell'!$K567,FALSE))</f>
        <v>#N/A</v>
      </c>
    </row>
    <row r="568" spans="2:21" x14ac:dyDescent="0.25">
      <c r="B568" s="9">
        <f>pivå!B570</f>
        <v>0</v>
      </c>
      <c r="C568" s="20">
        <f>pivå!E570</f>
        <v>0</v>
      </c>
      <c r="D568" s="12">
        <f>pivå!C570</f>
        <v>0</v>
      </c>
      <c r="E568" s="12">
        <f>pivå!D570</f>
        <v>0</v>
      </c>
      <c r="F568" s="14">
        <f>pivå!G570</f>
        <v>0</v>
      </c>
      <c r="G568" s="25" t="e">
        <f>IF(HLOOKUP('lt tabell'!$G$4,pivå!$F$3:$BS$1000,'lt tabell'!$K568,FALSE)="",#N/A,HLOOKUP('lt tabell'!$G$4,pivå!$F$3:$BS$1000,'lt tabell'!$K568,FALSE))</f>
        <v>#N/A</v>
      </c>
      <c r="H568" s="25" t="e">
        <f>IF(HLOOKUP('lt tabell'!$G$4+0.1,pivå!$F$3:$BS$1000,'lt tabell'!$K568,FALSE)="",#N/A,HLOOKUP('lt tabell'!$G$4+0.1,pivå!$F$3:$BS$1000,'lt tabell'!$K568,FALSE))</f>
        <v>#N/A</v>
      </c>
      <c r="I568" s="25" t="e">
        <f>IF(HLOOKUP('lt tabell'!$G$4+0.2,pivå!$F$3:$BS$1000,'lt tabell'!$K568,FALSE)="",#N/A,HLOOKUP('lt tabell'!$G$4+0.2,pivå!$F$3:$BS$1000,'lt tabell'!$K568,FALSE))</f>
        <v>#N/A</v>
      </c>
      <c r="J568" s="25"/>
      <c r="K568" s="26" t="e">
        <f>IF(pivå!BS570="",#N/A,pivå!BS570)</f>
        <v>#N/A</v>
      </c>
      <c r="L568" s="26" t="e">
        <f>IF(pivå!BT570="",#N/A,pivå!BT570)</f>
        <v>#N/A</v>
      </c>
      <c r="M568" s="26" t="e">
        <f>IF(pivå!BU570="",#N/A,pivå!BU570)</f>
        <v>#N/A</v>
      </c>
      <c r="O568" s="37" t="e">
        <f>IF(HLOOKUP('lt tabell'!$G$4,pivå!$BV$3:$EF$1000,'lt tabell'!$K568,FALSE)="",#N/A,HLOOKUP('lt tabell'!$G$4,pivå!$BV$3:$EF$1000,'lt tabell'!$K568,FALSE))</f>
        <v>#N/A</v>
      </c>
      <c r="P568" s="37" t="e">
        <f>IF(HLOOKUP('lt tabell'!$G$4+0.1,pivå!$BV$3:$EF$1000,'lt tabell'!$K568,FALSE)="",#N/A,HLOOKUP('lt tabell'!$G$4+0.1,pivå!$BV$3:$EF$1000,'lt tabell'!$K568,FALSE))</f>
        <v>#N/A</v>
      </c>
      <c r="Q568" s="37" t="e">
        <f>IF(HLOOKUP('lt tabell'!$G$4+0.2,pivå!$BV$3:$EF$1000,'lt tabell'!$K568,FALSE)="",#N/A,HLOOKUP('lt tabell'!$G$4+0.2,pivå!$BV$3:$EF$1000,'lt tabell'!$K568,FALSE))</f>
        <v>#N/A</v>
      </c>
      <c r="S568" s="37" t="e">
        <f>IF(HLOOKUP('lt tabell'!$G$4,pivå!$EJ$3:$GT$1000,'lt tabell'!$K568,FALSE)="",#N/A,HLOOKUP('lt tabell'!$G$4,pivå!$EJ$3:$GT$1000,'lt tabell'!$K568,FALSE))</f>
        <v>#N/A</v>
      </c>
      <c r="T568" s="37" t="e">
        <f>IF(HLOOKUP('lt tabell'!$G$4+0.1,pivå!$EJ$3:$GT$1000,'lt tabell'!$K568,FALSE)="",#N/A,HLOOKUP('lt tabell'!$G$4+0.1,pivå!$EJ$3:$GT$1000,'lt tabell'!$K568,FALSE))</f>
        <v>#N/A</v>
      </c>
      <c r="U568" s="37" t="e">
        <f>IF(HLOOKUP('lt tabell'!$G$4+0.2,pivå!$EJ$3:$GT$1000,'lt tabell'!$K568,FALSE)="",#N/A,HLOOKUP('lt tabell'!$G$4+0.2,pivå!$EJ$3:$GT$1000,'lt tabell'!$K568,FALSE))</f>
        <v>#N/A</v>
      </c>
    </row>
    <row r="569" spans="2:21" x14ac:dyDescent="0.25">
      <c r="B569" s="9">
        <f>pivå!B571</f>
        <v>0</v>
      </c>
      <c r="C569" s="20">
        <f>pivå!E571</f>
        <v>0</v>
      </c>
      <c r="D569" s="12">
        <f>pivå!C571</f>
        <v>0</v>
      </c>
      <c r="E569" s="12">
        <f>pivå!D571</f>
        <v>0</v>
      </c>
      <c r="F569" s="14">
        <f>pivå!G571</f>
        <v>0</v>
      </c>
      <c r="G569" s="25" t="e">
        <f>IF(HLOOKUP('lt tabell'!$G$4,pivå!$F$3:$BS$1000,'lt tabell'!$K569,FALSE)="",#N/A,HLOOKUP('lt tabell'!$G$4,pivå!$F$3:$BS$1000,'lt tabell'!$K569,FALSE))</f>
        <v>#N/A</v>
      </c>
      <c r="H569" s="25" t="e">
        <f>IF(HLOOKUP('lt tabell'!$G$4+0.1,pivå!$F$3:$BS$1000,'lt tabell'!$K569,FALSE)="",#N/A,HLOOKUP('lt tabell'!$G$4+0.1,pivå!$F$3:$BS$1000,'lt tabell'!$K569,FALSE))</f>
        <v>#N/A</v>
      </c>
      <c r="I569" s="25" t="e">
        <f>IF(HLOOKUP('lt tabell'!$G$4+0.2,pivå!$F$3:$BS$1000,'lt tabell'!$K569,FALSE)="",#N/A,HLOOKUP('lt tabell'!$G$4+0.2,pivå!$F$3:$BS$1000,'lt tabell'!$K569,FALSE))</f>
        <v>#N/A</v>
      </c>
      <c r="J569" s="25"/>
      <c r="K569" s="26" t="e">
        <f>IF(pivå!BS571="",#N/A,pivå!BS571)</f>
        <v>#N/A</v>
      </c>
      <c r="L569" s="26" t="e">
        <f>IF(pivå!BT571="",#N/A,pivå!BT571)</f>
        <v>#N/A</v>
      </c>
      <c r="M569" s="26" t="e">
        <f>IF(pivå!BU571="",#N/A,pivå!BU571)</f>
        <v>#N/A</v>
      </c>
      <c r="O569" s="37" t="e">
        <f>IF(HLOOKUP('lt tabell'!$G$4,pivå!$BV$3:$EF$1000,'lt tabell'!$K569,FALSE)="",#N/A,HLOOKUP('lt tabell'!$G$4,pivå!$BV$3:$EF$1000,'lt tabell'!$K569,FALSE))</f>
        <v>#N/A</v>
      </c>
      <c r="P569" s="37" t="e">
        <f>IF(HLOOKUP('lt tabell'!$G$4+0.1,pivå!$BV$3:$EF$1000,'lt tabell'!$K569,FALSE)="",#N/A,HLOOKUP('lt tabell'!$G$4+0.1,pivå!$BV$3:$EF$1000,'lt tabell'!$K569,FALSE))</f>
        <v>#N/A</v>
      </c>
      <c r="Q569" s="37" t="e">
        <f>IF(HLOOKUP('lt tabell'!$G$4+0.2,pivå!$BV$3:$EF$1000,'lt tabell'!$K569,FALSE)="",#N/A,HLOOKUP('lt tabell'!$G$4+0.2,pivå!$BV$3:$EF$1000,'lt tabell'!$K569,FALSE))</f>
        <v>#N/A</v>
      </c>
      <c r="S569" s="37" t="e">
        <f>IF(HLOOKUP('lt tabell'!$G$4,pivå!$EJ$3:$GT$1000,'lt tabell'!$K569,FALSE)="",#N/A,HLOOKUP('lt tabell'!$G$4,pivå!$EJ$3:$GT$1000,'lt tabell'!$K569,FALSE))</f>
        <v>#N/A</v>
      </c>
      <c r="T569" s="37" t="e">
        <f>IF(HLOOKUP('lt tabell'!$G$4+0.1,pivå!$EJ$3:$GT$1000,'lt tabell'!$K569,FALSE)="",#N/A,HLOOKUP('lt tabell'!$G$4+0.1,pivå!$EJ$3:$GT$1000,'lt tabell'!$K569,FALSE))</f>
        <v>#N/A</v>
      </c>
      <c r="U569" s="37" t="e">
        <f>IF(HLOOKUP('lt tabell'!$G$4+0.2,pivå!$EJ$3:$GT$1000,'lt tabell'!$K569,FALSE)="",#N/A,HLOOKUP('lt tabell'!$G$4+0.2,pivå!$EJ$3:$GT$1000,'lt tabell'!$K569,FALSE))</f>
        <v>#N/A</v>
      </c>
    </row>
    <row r="570" spans="2:21" x14ac:dyDescent="0.25">
      <c r="B570" s="9">
        <f>pivå!B572</f>
        <v>0</v>
      </c>
      <c r="C570" s="20">
        <f>pivå!E572</f>
        <v>0</v>
      </c>
      <c r="D570" s="12">
        <f>pivå!C572</f>
        <v>0</v>
      </c>
      <c r="E570" s="12">
        <f>pivå!D572</f>
        <v>0</v>
      </c>
      <c r="F570" s="14">
        <f>pivå!G572</f>
        <v>0</v>
      </c>
      <c r="G570" s="25" t="e">
        <f>IF(HLOOKUP('lt tabell'!$G$4,pivå!$F$3:$BS$1000,'lt tabell'!$K570,FALSE)="",#N/A,HLOOKUP('lt tabell'!$G$4,pivå!$F$3:$BS$1000,'lt tabell'!$K570,FALSE))</f>
        <v>#N/A</v>
      </c>
      <c r="H570" s="25" t="e">
        <f>IF(HLOOKUP('lt tabell'!$G$4+0.1,pivå!$F$3:$BS$1000,'lt tabell'!$K570,FALSE)="",#N/A,HLOOKUP('lt tabell'!$G$4+0.1,pivå!$F$3:$BS$1000,'lt tabell'!$K570,FALSE))</f>
        <v>#N/A</v>
      </c>
      <c r="I570" s="25" t="e">
        <f>IF(HLOOKUP('lt tabell'!$G$4+0.2,pivå!$F$3:$BS$1000,'lt tabell'!$K570,FALSE)="",#N/A,HLOOKUP('lt tabell'!$G$4+0.2,pivå!$F$3:$BS$1000,'lt tabell'!$K570,FALSE))</f>
        <v>#N/A</v>
      </c>
      <c r="J570" s="25"/>
      <c r="K570" s="26" t="e">
        <f>IF(pivå!BS572="",#N/A,pivå!BS572)</f>
        <v>#N/A</v>
      </c>
      <c r="L570" s="26" t="e">
        <f>IF(pivå!BT572="",#N/A,pivå!BT572)</f>
        <v>#N/A</v>
      </c>
      <c r="M570" s="26" t="e">
        <f>IF(pivå!BU572="",#N/A,pivå!BU572)</f>
        <v>#N/A</v>
      </c>
      <c r="O570" s="37" t="e">
        <f>IF(HLOOKUP('lt tabell'!$G$4,pivå!$BV$3:$EF$1000,'lt tabell'!$K570,FALSE)="",#N/A,HLOOKUP('lt tabell'!$G$4,pivå!$BV$3:$EF$1000,'lt tabell'!$K570,FALSE))</f>
        <v>#N/A</v>
      </c>
      <c r="P570" s="37" t="e">
        <f>IF(HLOOKUP('lt tabell'!$G$4+0.1,pivå!$BV$3:$EF$1000,'lt tabell'!$K570,FALSE)="",#N/A,HLOOKUP('lt tabell'!$G$4+0.1,pivå!$BV$3:$EF$1000,'lt tabell'!$K570,FALSE))</f>
        <v>#N/A</v>
      </c>
      <c r="Q570" s="37" t="e">
        <f>IF(HLOOKUP('lt tabell'!$G$4+0.2,pivå!$BV$3:$EF$1000,'lt tabell'!$K570,FALSE)="",#N/A,HLOOKUP('lt tabell'!$G$4+0.2,pivå!$BV$3:$EF$1000,'lt tabell'!$K570,FALSE))</f>
        <v>#N/A</v>
      </c>
      <c r="S570" s="37" t="e">
        <f>IF(HLOOKUP('lt tabell'!$G$4,pivå!$EJ$3:$GT$1000,'lt tabell'!$K570,FALSE)="",#N/A,HLOOKUP('lt tabell'!$G$4,pivå!$EJ$3:$GT$1000,'lt tabell'!$K570,FALSE))</f>
        <v>#N/A</v>
      </c>
      <c r="T570" s="37" t="e">
        <f>IF(HLOOKUP('lt tabell'!$G$4+0.1,pivå!$EJ$3:$GT$1000,'lt tabell'!$K570,FALSE)="",#N/A,HLOOKUP('lt tabell'!$G$4+0.1,pivå!$EJ$3:$GT$1000,'lt tabell'!$K570,FALSE))</f>
        <v>#N/A</v>
      </c>
      <c r="U570" s="37" t="e">
        <f>IF(HLOOKUP('lt tabell'!$G$4+0.2,pivå!$EJ$3:$GT$1000,'lt tabell'!$K570,FALSE)="",#N/A,HLOOKUP('lt tabell'!$G$4+0.2,pivå!$EJ$3:$GT$1000,'lt tabell'!$K570,FALSE))</f>
        <v>#N/A</v>
      </c>
    </row>
    <row r="571" spans="2:21" x14ac:dyDescent="0.25">
      <c r="B571" s="9">
        <f>pivå!B573</f>
        <v>0</v>
      </c>
      <c r="C571" s="20">
        <f>pivå!E573</f>
        <v>0</v>
      </c>
      <c r="D571" s="12">
        <f>pivå!C573</f>
        <v>0</v>
      </c>
      <c r="E571" s="12">
        <f>pivå!D573</f>
        <v>0</v>
      </c>
      <c r="F571" s="14">
        <f>pivå!G573</f>
        <v>0</v>
      </c>
      <c r="G571" s="25" t="e">
        <f>IF(HLOOKUP('lt tabell'!$G$4,pivå!$F$3:$BS$1000,'lt tabell'!$K571,FALSE)="",#N/A,HLOOKUP('lt tabell'!$G$4,pivå!$F$3:$BS$1000,'lt tabell'!$K571,FALSE))</f>
        <v>#N/A</v>
      </c>
      <c r="H571" s="25" t="e">
        <f>IF(HLOOKUP('lt tabell'!$G$4+0.1,pivå!$F$3:$BS$1000,'lt tabell'!$K571,FALSE)="",#N/A,HLOOKUP('lt tabell'!$G$4+0.1,pivå!$F$3:$BS$1000,'lt tabell'!$K571,FALSE))</f>
        <v>#N/A</v>
      </c>
      <c r="I571" s="25" t="e">
        <f>IF(HLOOKUP('lt tabell'!$G$4+0.2,pivå!$F$3:$BS$1000,'lt tabell'!$K571,FALSE)="",#N/A,HLOOKUP('lt tabell'!$G$4+0.2,pivå!$F$3:$BS$1000,'lt tabell'!$K571,FALSE))</f>
        <v>#N/A</v>
      </c>
      <c r="J571" s="25"/>
      <c r="K571" s="26" t="e">
        <f>IF(pivå!BS573="",#N/A,pivå!BS573)</f>
        <v>#N/A</v>
      </c>
      <c r="L571" s="26" t="e">
        <f>IF(pivå!BT573="",#N/A,pivå!BT573)</f>
        <v>#N/A</v>
      </c>
      <c r="M571" s="26" t="e">
        <f>IF(pivå!BU573="",#N/A,pivå!BU573)</f>
        <v>#N/A</v>
      </c>
      <c r="O571" s="37" t="e">
        <f>IF(HLOOKUP('lt tabell'!$G$4,pivå!$BV$3:$EF$1000,'lt tabell'!$K571,FALSE)="",#N/A,HLOOKUP('lt tabell'!$G$4,pivå!$BV$3:$EF$1000,'lt tabell'!$K571,FALSE))</f>
        <v>#N/A</v>
      </c>
      <c r="P571" s="37" t="e">
        <f>IF(HLOOKUP('lt tabell'!$G$4+0.1,pivå!$BV$3:$EF$1000,'lt tabell'!$K571,FALSE)="",#N/A,HLOOKUP('lt tabell'!$G$4+0.1,pivå!$BV$3:$EF$1000,'lt tabell'!$K571,FALSE))</f>
        <v>#N/A</v>
      </c>
      <c r="Q571" s="37" t="e">
        <f>IF(HLOOKUP('lt tabell'!$G$4+0.2,pivå!$BV$3:$EF$1000,'lt tabell'!$K571,FALSE)="",#N/A,HLOOKUP('lt tabell'!$G$4+0.2,pivå!$BV$3:$EF$1000,'lt tabell'!$K571,FALSE))</f>
        <v>#N/A</v>
      </c>
      <c r="S571" s="37" t="e">
        <f>IF(HLOOKUP('lt tabell'!$G$4,pivå!$EJ$3:$GT$1000,'lt tabell'!$K571,FALSE)="",#N/A,HLOOKUP('lt tabell'!$G$4,pivå!$EJ$3:$GT$1000,'lt tabell'!$K571,FALSE))</f>
        <v>#N/A</v>
      </c>
      <c r="T571" s="37" t="e">
        <f>IF(HLOOKUP('lt tabell'!$G$4+0.1,pivå!$EJ$3:$GT$1000,'lt tabell'!$K571,FALSE)="",#N/A,HLOOKUP('lt tabell'!$G$4+0.1,pivå!$EJ$3:$GT$1000,'lt tabell'!$K571,FALSE))</f>
        <v>#N/A</v>
      </c>
      <c r="U571" s="37" t="e">
        <f>IF(HLOOKUP('lt tabell'!$G$4+0.2,pivå!$EJ$3:$GT$1000,'lt tabell'!$K571,FALSE)="",#N/A,HLOOKUP('lt tabell'!$G$4+0.2,pivå!$EJ$3:$GT$1000,'lt tabell'!$K571,FALSE))</f>
        <v>#N/A</v>
      </c>
    </row>
    <row r="572" spans="2:21" x14ac:dyDescent="0.25">
      <c r="B572" s="9">
        <f>pivå!B574</f>
        <v>0</v>
      </c>
      <c r="C572" s="20">
        <f>pivå!E574</f>
        <v>0</v>
      </c>
      <c r="D572" s="12">
        <f>pivå!C574</f>
        <v>0</v>
      </c>
      <c r="E572" s="12">
        <f>pivå!D574</f>
        <v>0</v>
      </c>
      <c r="F572" s="14">
        <f>pivå!G574</f>
        <v>0</v>
      </c>
      <c r="G572" s="25" t="e">
        <f>IF(HLOOKUP('lt tabell'!$G$4,pivå!$F$3:$BS$1000,'lt tabell'!$K572,FALSE)="",#N/A,HLOOKUP('lt tabell'!$G$4,pivå!$F$3:$BS$1000,'lt tabell'!$K572,FALSE))</f>
        <v>#N/A</v>
      </c>
      <c r="H572" s="25" t="e">
        <f>IF(HLOOKUP('lt tabell'!$G$4+0.1,pivå!$F$3:$BS$1000,'lt tabell'!$K572,FALSE)="",#N/A,HLOOKUP('lt tabell'!$G$4+0.1,pivå!$F$3:$BS$1000,'lt tabell'!$K572,FALSE))</f>
        <v>#N/A</v>
      </c>
      <c r="I572" s="25" t="e">
        <f>IF(HLOOKUP('lt tabell'!$G$4+0.2,pivå!$F$3:$BS$1000,'lt tabell'!$K572,FALSE)="",#N/A,HLOOKUP('lt tabell'!$G$4+0.2,pivå!$F$3:$BS$1000,'lt tabell'!$K572,FALSE))</f>
        <v>#N/A</v>
      </c>
      <c r="J572" s="25"/>
      <c r="K572" s="26" t="e">
        <f>IF(pivå!BS574="",#N/A,pivå!BS574)</f>
        <v>#N/A</v>
      </c>
      <c r="L572" s="26" t="e">
        <f>IF(pivå!BT574="",#N/A,pivå!BT574)</f>
        <v>#N/A</v>
      </c>
      <c r="M572" s="26" t="e">
        <f>IF(pivå!BU574="",#N/A,pivå!BU574)</f>
        <v>#N/A</v>
      </c>
      <c r="O572" s="37" t="e">
        <f>IF(HLOOKUP('lt tabell'!$G$4,pivå!$BV$3:$EF$1000,'lt tabell'!$K572,FALSE)="",#N/A,HLOOKUP('lt tabell'!$G$4,pivå!$BV$3:$EF$1000,'lt tabell'!$K572,FALSE))</f>
        <v>#N/A</v>
      </c>
      <c r="P572" s="37" t="e">
        <f>IF(HLOOKUP('lt tabell'!$G$4+0.1,pivå!$BV$3:$EF$1000,'lt tabell'!$K572,FALSE)="",#N/A,HLOOKUP('lt tabell'!$G$4+0.1,pivå!$BV$3:$EF$1000,'lt tabell'!$K572,FALSE))</f>
        <v>#N/A</v>
      </c>
      <c r="Q572" s="37" t="e">
        <f>IF(HLOOKUP('lt tabell'!$G$4+0.2,pivå!$BV$3:$EF$1000,'lt tabell'!$K572,FALSE)="",#N/A,HLOOKUP('lt tabell'!$G$4+0.2,pivå!$BV$3:$EF$1000,'lt tabell'!$K572,FALSE))</f>
        <v>#N/A</v>
      </c>
      <c r="S572" s="37" t="e">
        <f>IF(HLOOKUP('lt tabell'!$G$4,pivå!$EJ$3:$GT$1000,'lt tabell'!$K572,FALSE)="",#N/A,HLOOKUP('lt tabell'!$G$4,pivå!$EJ$3:$GT$1000,'lt tabell'!$K572,FALSE))</f>
        <v>#N/A</v>
      </c>
      <c r="T572" s="37" t="e">
        <f>IF(HLOOKUP('lt tabell'!$G$4+0.1,pivå!$EJ$3:$GT$1000,'lt tabell'!$K572,FALSE)="",#N/A,HLOOKUP('lt tabell'!$G$4+0.1,pivå!$EJ$3:$GT$1000,'lt tabell'!$K572,FALSE))</f>
        <v>#N/A</v>
      </c>
      <c r="U572" s="37" t="e">
        <f>IF(HLOOKUP('lt tabell'!$G$4+0.2,pivå!$EJ$3:$GT$1000,'lt tabell'!$K572,FALSE)="",#N/A,HLOOKUP('lt tabell'!$G$4+0.2,pivå!$EJ$3:$GT$1000,'lt tabell'!$K572,FALSE))</f>
        <v>#N/A</v>
      </c>
    </row>
    <row r="573" spans="2:21" x14ac:dyDescent="0.25">
      <c r="B573" s="9">
        <f>pivå!B575</f>
        <v>0</v>
      </c>
      <c r="C573" s="20">
        <f>pivå!E575</f>
        <v>0</v>
      </c>
      <c r="D573" s="12">
        <f>pivå!C575</f>
        <v>0</v>
      </c>
      <c r="E573" s="12">
        <f>pivå!D575</f>
        <v>0</v>
      </c>
      <c r="F573" s="14">
        <f>pivå!G575</f>
        <v>0</v>
      </c>
      <c r="G573" s="25" t="e">
        <f>IF(HLOOKUP('lt tabell'!$G$4,pivå!$F$3:$BS$1000,'lt tabell'!$K573,FALSE)="",#N/A,HLOOKUP('lt tabell'!$G$4,pivå!$F$3:$BS$1000,'lt tabell'!$K573,FALSE))</f>
        <v>#N/A</v>
      </c>
      <c r="H573" s="25" t="e">
        <f>IF(HLOOKUP('lt tabell'!$G$4+0.1,pivå!$F$3:$BS$1000,'lt tabell'!$K573,FALSE)="",#N/A,HLOOKUP('lt tabell'!$G$4+0.1,pivå!$F$3:$BS$1000,'lt tabell'!$K573,FALSE))</f>
        <v>#N/A</v>
      </c>
      <c r="I573" s="25" t="e">
        <f>IF(HLOOKUP('lt tabell'!$G$4+0.2,pivå!$F$3:$BS$1000,'lt tabell'!$K573,FALSE)="",#N/A,HLOOKUP('lt tabell'!$G$4+0.2,pivå!$F$3:$BS$1000,'lt tabell'!$K573,FALSE))</f>
        <v>#N/A</v>
      </c>
      <c r="J573" s="25"/>
      <c r="K573" s="26" t="e">
        <f>IF(pivå!BS575="",#N/A,pivå!BS575)</f>
        <v>#N/A</v>
      </c>
      <c r="L573" s="26" t="e">
        <f>IF(pivå!BT575="",#N/A,pivå!BT575)</f>
        <v>#N/A</v>
      </c>
      <c r="M573" s="26" t="e">
        <f>IF(pivå!BU575="",#N/A,pivå!BU575)</f>
        <v>#N/A</v>
      </c>
      <c r="O573" s="37" t="e">
        <f>IF(HLOOKUP('lt tabell'!$G$4,pivå!$BV$3:$EF$1000,'lt tabell'!$K573,FALSE)="",#N/A,HLOOKUP('lt tabell'!$G$4,pivå!$BV$3:$EF$1000,'lt tabell'!$K573,FALSE))</f>
        <v>#N/A</v>
      </c>
      <c r="P573" s="37" t="e">
        <f>IF(HLOOKUP('lt tabell'!$G$4+0.1,pivå!$BV$3:$EF$1000,'lt tabell'!$K573,FALSE)="",#N/A,HLOOKUP('lt tabell'!$G$4+0.1,pivå!$BV$3:$EF$1000,'lt tabell'!$K573,FALSE))</f>
        <v>#N/A</v>
      </c>
      <c r="Q573" s="37" t="e">
        <f>IF(HLOOKUP('lt tabell'!$G$4+0.2,pivå!$BV$3:$EF$1000,'lt tabell'!$K573,FALSE)="",#N/A,HLOOKUP('lt tabell'!$G$4+0.2,pivå!$BV$3:$EF$1000,'lt tabell'!$K573,FALSE))</f>
        <v>#N/A</v>
      </c>
      <c r="S573" s="37" t="e">
        <f>IF(HLOOKUP('lt tabell'!$G$4,pivå!$EJ$3:$GT$1000,'lt tabell'!$K573,FALSE)="",#N/A,HLOOKUP('lt tabell'!$G$4,pivå!$EJ$3:$GT$1000,'lt tabell'!$K573,FALSE))</f>
        <v>#N/A</v>
      </c>
      <c r="T573" s="37" t="e">
        <f>IF(HLOOKUP('lt tabell'!$G$4+0.1,pivå!$EJ$3:$GT$1000,'lt tabell'!$K573,FALSE)="",#N/A,HLOOKUP('lt tabell'!$G$4+0.1,pivå!$EJ$3:$GT$1000,'lt tabell'!$K573,FALSE))</f>
        <v>#N/A</v>
      </c>
      <c r="U573" s="37" t="e">
        <f>IF(HLOOKUP('lt tabell'!$G$4+0.2,pivå!$EJ$3:$GT$1000,'lt tabell'!$K573,FALSE)="",#N/A,HLOOKUP('lt tabell'!$G$4+0.2,pivå!$EJ$3:$GT$1000,'lt tabell'!$K573,FALSE))</f>
        <v>#N/A</v>
      </c>
    </row>
    <row r="574" spans="2:21" x14ac:dyDescent="0.25">
      <c r="B574" s="9">
        <f>pivå!B576</f>
        <v>0</v>
      </c>
      <c r="C574" s="20">
        <f>pivå!E576</f>
        <v>0</v>
      </c>
      <c r="D574" s="12">
        <f>pivå!C576</f>
        <v>0</v>
      </c>
      <c r="E574" s="12">
        <f>pivå!D576</f>
        <v>0</v>
      </c>
      <c r="F574" s="14">
        <f>pivå!G576</f>
        <v>0</v>
      </c>
      <c r="G574" s="25" t="e">
        <f>IF(HLOOKUP('lt tabell'!$G$4,pivå!$F$3:$BS$1000,'lt tabell'!$K574,FALSE)="",#N/A,HLOOKUP('lt tabell'!$G$4,pivå!$F$3:$BS$1000,'lt tabell'!$K574,FALSE))</f>
        <v>#N/A</v>
      </c>
      <c r="H574" s="25" t="e">
        <f>IF(HLOOKUP('lt tabell'!$G$4+0.1,pivå!$F$3:$BS$1000,'lt tabell'!$K574,FALSE)="",#N/A,HLOOKUP('lt tabell'!$G$4+0.1,pivå!$F$3:$BS$1000,'lt tabell'!$K574,FALSE))</f>
        <v>#N/A</v>
      </c>
      <c r="I574" s="25" t="e">
        <f>IF(HLOOKUP('lt tabell'!$G$4+0.2,pivå!$F$3:$BS$1000,'lt tabell'!$K574,FALSE)="",#N/A,HLOOKUP('lt tabell'!$G$4+0.2,pivå!$F$3:$BS$1000,'lt tabell'!$K574,FALSE))</f>
        <v>#N/A</v>
      </c>
      <c r="J574" s="25"/>
      <c r="K574" s="26" t="e">
        <f>IF(pivå!BS576="",#N/A,pivå!BS576)</f>
        <v>#N/A</v>
      </c>
      <c r="L574" s="26" t="e">
        <f>IF(pivå!BT576="",#N/A,pivå!BT576)</f>
        <v>#N/A</v>
      </c>
      <c r="M574" s="26" t="e">
        <f>IF(pivå!BU576="",#N/A,pivå!BU576)</f>
        <v>#N/A</v>
      </c>
      <c r="O574" s="37" t="e">
        <f>IF(HLOOKUP('lt tabell'!$G$4,pivå!$BV$3:$EF$1000,'lt tabell'!$K574,FALSE)="",#N/A,HLOOKUP('lt tabell'!$G$4,pivå!$BV$3:$EF$1000,'lt tabell'!$K574,FALSE))</f>
        <v>#N/A</v>
      </c>
      <c r="P574" s="37" t="e">
        <f>IF(HLOOKUP('lt tabell'!$G$4+0.1,pivå!$BV$3:$EF$1000,'lt tabell'!$K574,FALSE)="",#N/A,HLOOKUP('lt tabell'!$G$4+0.1,pivå!$BV$3:$EF$1000,'lt tabell'!$K574,FALSE))</f>
        <v>#N/A</v>
      </c>
      <c r="Q574" s="37" t="e">
        <f>IF(HLOOKUP('lt tabell'!$G$4+0.2,pivå!$BV$3:$EF$1000,'lt tabell'!$K574,FALSE)="",#N/A,HLOOKUP('lt tabell'!$G$4+0.2,pivå!$BV$3:$EF$1000,'lt tabell'!$K574,FALSE))</f>
        <v>#N/A</v>
      </c>
      <c r="S574" s="37" t="e">
        <f>IF(HLOOKUP('lt tabell'!$G$4,pivå!$EJ$3:$GT$1000,'lt tabell'!$K574,FALSE)="",#N/A,HLOOKUP('lt tabell'!$G$4,pivå!$EJ$3:$GT$1000,'lt tabell'!$K574,FALSE))</f>
        <v>#N/A</v>
      </c>
      <c r="T574" s="37" t="e">
        <f>IF(HLOOKUP('lt tabell'!$G$4+0.1,pivå!$EJ$3:$GT$1000,'lt tabell'!$K574,FALSE)="",#N/A,HLOOKUP('lt tabell'!$G$4+0.1,pivå!$EJ$3:$GT$1000,'lt tabell'!$K574,FALSE))</f>
        <v>#N/A</v>
      </c>
      <c r="U574" s="37" t="e">
        <f>IF(HLOOKUP('lt tabell'!$G$4+0.2,pivå!$EJ$3:$GT$1000,'lt tabell'!$K574,FALSE)="",#N/A,HLOOKUP('lt tabell'!$G$4+0.2,pivå!$EJ$3:$GT$1000,'lt tabell'!$K574,FALSE))</f>
        <v>#N/A</v>
      </c>
    </row>
    <row r="575" spans="2:21" x14ac:dyDescent="0.25">
      <c r="B575" s="9">
        <f>pivå!B577</f>
        <v>0</v>
      </c>
      <c r="C575" s="20">
        <f>pivå!E577</f>
        <v>0</v>
      </c>
      <c r="D575" s="12">
        <f>pivå!C577</f>
        <v>0</v>
      </c>
      <c r="E575" s="12">
        <f>pivå!D577</f>
        <v>0</v>
      </c>
      <c r="F575" s="14">
        <f>pivå!G577</f>
        <v>0</v>
      </c>
      <c r="G575" s="25" t="e">
        <f>IF(HLOOKUP('lt tabell'!$G$4,pivå!$F$3:$BS$1000,'lt tabell'!$K575,FALSE)="",#N/A,HLOOKUP('lt tabell'!$G$4,pivå!$F$3:$BS$1000,'lt tabell'!$K575,FALSE))</f>
        <v>#N/A</v>
      </c>
      <c r="H575" s="25" t="e">
        <f>IF(HLOOKUP('lt tabell'!$G$4+0.1,pivå!$F$3:$BS$1000,'lt tabell'!$K575,FALSE)="",#N/A,HLOOKUP('lt tabell'!$G$4+0.1,pivå!$F$3:$BS$1000,'lt tabell'!$K575,FALSE))</f>
        <v>#N/A</v>
      </c>
      <c r="I575" s="25" t="e">
        <f>IF(HLOOKUP('lt tabell'!$G$4+0.2,pivå!$F$3:$BS$1000,'lt tabell'!$K575,FALSE)="",#N/A,HLOOKUP('lt tabell'!$G$4+0.2,pivå!$F$3:$BS$1000,'lt tabell'!$K575,FALSE))</f>
        <v>#N/A</v>
      </c>
      <c r="J575" s="25"/>
      <c r="K575" s="26" t="e">
        <f>IF(pivå!BS577="",#N/A,pivå!BS577)</f>
        <v>#N/A</v>
      </c>
      <c r="L575" s="26" t="e">
        <f>IF(pivå!BT577="",#N/A,pivå!BT577)</f>
        <v>#N/A</v>
      </c>
      <c r="M575" s="26" t="e">
        <f>IF(pivå!BU577="",#N/A,pivå!BU577)</f>
        <v>#N/A</v>
      </c>
      <c r="O575" s="37" t="e">
        <f>IF(HLOOKUP('lt tabell'!$G$4,pivå!$BV$3:$EF$1000,'lt tabell'!$K575,FALSE)="",#N/A,HLOOKUP('lt tabell'!$G$4,pivå!$BV$3:$EF$1000,'lt tabell'!$K575,FALSE))</f>
        <v>#N/A</v>
      </c>
      <c r="P575" s="37" t="e">
        <f>IF(HLOOKUP('lt tabell'!$G$4+0.1,pivå!$BV$3:$EF$1000,'lt tabell'!$K575,FALSE)="",#N/A,HLOOKUP('lt tabell'!$G$4+0.1,pivå!$BV$3:$EF$1000,'lt tabell'!$K575,FALSE))</f>
        <v>#N/A</v>
      </c>
      <c r="Q575" s="37" t="e">
        <f>IF(HLOOKUP('lt tabell'!$G$4+0.2,pivå!$BV$3:$EF$1000,'lt tabell'!$K575,FALSE)="",#N/A,HLOOKUP('lt tabell'!$G$4+0.2,pivå!$BV$3:$EF$1000,'lt tabell'!$K575,FALSE))</f>
        <v>#N/A</v>
      </c>
      <c r="S575" s="37" t="e">
        <f>IF(HLOOKUP('lt tabell'!$G$4,pivå!$EJ$3:$GT$1000,'lt tabell'!$K575,FALSE)="",#N/A,HLOOKUP('lt tabell'!$G$4,pivå!$EJ$3:$GT$1000,'lt tabell'!$K575,FALSE))</f>
        <v>#N/A</v>
      </c>
      <c r="T575" s="37" t="e">
        <f>IF(HLOOKUP('lt tabell'!$G$4+0.1,pivå!$EJ$3:$GT$1000,'lt tabell'!$K575,FALSE)="",#N/A,HLOOKUP('lt tabell'!$G$4+0.1,pivå!$EJ$3:$GT$1000,'lt tabell'!$K575,FALSE))</f>
        <v>#N/A</v>
      </c>
      <c r="U575" s="37" t="e">
        <f>IF(HLOOKUP('lt tabell'!$G$4+0.2,pivå!$EJ$3:$GT$1000,'lt tabell'!$K575,FALSE)="",#N/A,HLOOKUP('lt tabell'!$G$4+0.2,pivå!$EJ$3:$GT$1000,'lt tabell'!$K575,FALSE))</f>
        <v>#N/A</v>
      </c>
    </row>
    <row r="576" spans="2:21" x14ac:dyDescent="0.25">
      <c r="B576" s="9">
        <f>pivå!B578</f>
        <v>0</v>
      </c>
      <c r="C576" s="20">
        <f>pivå!E578</f>
        <v>0</v>
      </c>
      <c r="D576" s="12">
        <f>pivå!C578</f>
        <v>0</v>
      </c>
      <c r="E576" s="12">
        <f>pivå!D578</f>
        <v>0</v>
      </c>
      <c r="F576" s="14">
        <f>pivå!G578</f>
        <v>0</v>
      </c>
      <c r="G576" s="25" t="e">
        <f>IF(HLOOKUP('lt tabell'!$G$4,pivå!$F$3:$BS$1000,'lt tabell'!$K576,FALSE)="",#N/A,HLOOKUP('lt tabell'!$G$4,pivå!$F$3:$BS$1000,'lt tabell'!$K576,FALSE))</f>
        <v>#N/A</v>
      </c>
      <c r="H576" s="25" t="e">
        <f>IF(HLOOKUP('lt tabell'!$G$4+0.1,pivå!$F$3:$BS$1000,'lt tabell'!$K576,FALSE)="",#N/A,HLOOKUP('lt tabell'!$G$4+0.1,pivå!$F$3:$BS$1000,'lt tabell'!$K576,FALSE))</f>
        <v>#N/A</v>
      </c>
      <c r="I576" s="25" t="e">
        <f>IF(HLOOKUP('lt tabell'!$G$4+0.2,pivå!$F$3:$BS$1000,'lt tabell'!$K576,FALSE)="",#N/A,HLOOKUP('lt tabell'!$G$4+0.2,pivå!$F$3:$BS$1000,'lt tabell'!$K576,FALSE))</f>
        <v>#N/A</v>
      </c>
      <c r="J576" s="25"/>
      <c r="K576" s="26" t="e">
        <f>IF(pivå!BS578="",#N/A,pivå!BS578)</f>
        <v>#N/A</v>
      </c>
      <c r="L576" s="26" t="e">
        <f>IF(pivå!BT578="",#N/A,pivå!BT578)</f>
        <v>#N/A</v>
      </c>
      <c r="M576" s="26" t="e">
        <f>IF(pivå!BU578="",#N/A,pivå!BU578)</f>
        <v>#N/A</v>
      </c>
      <c r="O576" s="37" t="e">
        <f>IF(HLOOKUP('lt tabell'!$G$4,pivå!$BV$3:$EF$1000,'lt tabell'!$K576,FALSE)="",#N/A,HLOOKUP('lt tabell'!$G$4,pivå!$BV$3:$EF$1000,'lt tabell'!$K576,FALSE))</f>
        <v>#N/A</v>
      </c>
      <c r="P576" s="37" t="e">
        <f>IF(HLOOKUP('lt tabell'!$G$4+0.1,pivå!$BV$3:$EF$1000,'lt tabell'!$K576,FALSE)="",#N/A,HLOOKUP('lt tabell'!$G$4+0.1,pivå!$BV$3:$EF$1000,'lt tabell'!$K576,FALSE))</f>
        <v>#N/A</v>
      </c>
      <c r="Q576" s="37" t="e">
        <f>IF(HLOOKUP('lt tabell'!$G$4+0.2,pivå!$BV$3:$EF$1000,'lt tabell'!$K576,FALSE)="",#N/A,HLOOKUP('lt tabell'!$G$4+0.2,pivå!$BV$3:$EF$1000,'lt tabell'!$K576,FALSE))</f>
        <v>#N/A</v>
      </c>
      <c r="S576" s="37" t="e">
        <f>IF(HLOOKUP('lt tabell'!$G$4,pivå!$EJ$3:$GT$1000,'lt tabell'!$K576,FALSE)="",#N/A,HLOOKUP('lt tabell'!$G$4,pivå!$EJ$3:$GT$1000,'lt tabell'!$K576,FALSE))</f>
        <v>#N/A</v>
      </c>
      <c r="T576" s="37" t="e">
        <f>IF(HLOOKUP('lt tabell'!$G$4+0.1,pivå!$EJ$3:$GT$1000,'lt tabell'!$K576,FALSE)="",#N/A,HLOOKUP('lt tabell'!$G$4+0.1,pivå!$EJ$3:$GT$1000,'lt tabell'!$K576,FALSE))</f>
        <v>#N/A</v>
      </c>
      <c r="U576" s="37" t="e">
        <f>IF(HLOOKUP('lt tabell'!$G$4+0.2,pivå!$EJ$3:$GT$1000,'lt tabell'!$K576,FALSE)="",#N/A,HLOOKUP('lt tabell'!$G$4+0.2,pivå!$EJ$3:$GT$1000,'lt tabell'!$K576,FALSE))</f>
        <v>#N/A</v>
      </c>
    </row>
    <row r="577" spans="2:21" x14ac:dyDescent="0.25">
      <c r="B577" s="9">
        <f>pivå!B579</f>
        <v>0</v>
      </c>
      <c r="C577" s="20">
        <f>pivå!E579</f>
        <v>0</v>
      </c>
      <c r="D577" s="12">
        <f>pivå!C579</f>
        <v>0</v>
      </c>
      <c r="E577" s="12">
        <f>pivå!D579</f>
        <v>0</v>
      </c>
      <c r="F577" s="14">
        <f>pivå!G579</f>
        <v>0</v>
      </c>
      <c r="G577" s="25" t="e">
        <f>IF(HLOOKUP('lt tabell'!$G$4,pivå!$F$3:$BS$1000,'lt tabell'!$K577,FALSE)="",#N/A,HLOOKUP('lt tabell'!$G$4,pivå!$F$3:$BS$1000,'lt tabell'!$K577,FALSE))</f>
        <v>#N/A</v>
      </c>
      <c r="H577" s="25" t="e">
        <f>IF(HLOOKUP('lt tabell'!$G$4+0.1,pivå!$F$3:$BS$1000,'lt tabell'!$K577,FALSE)="",#N/A,HLOOKUP('lt tabell'!$G$4+0.1,pivå!$F$3:$BS$1000,'lt tabell'!$K577,FALSE))</f>
        <v>#N/A</v>
      </c>
      <c r="I577" s="25" t="e">
        <f>IF(HLOOKUP('lt tabell'!$G$4+0.2,pivå!$F$3:$BS$1000,'lt tabell'!$K577,FALSE)="",#N/A,HLOOKUP('lt tabell'!$G$4+0.2,pivå!$F$3:$BS$1000,'lt tabell'!$K577,FALSE))</f>
        <v>#N/A</v>
      </c>
      <c r="J577" s="25"/>
      <c r="K577" s="26" t="e">
        <f>IF(pivå!BS579="",#N/A,pivå!BS579)</f>
        <v>#N/A</v>
      </c>
      <c r="L577" s="26" t="e">
        <f>IF(pivå!BT579="",#N/A,pivå!BT579)</f>
        <v>#N/A</v>
      </c>
      <c r="M577" s="26" t="e">
        <f>IF(pivå!BU579="",#N/A,pivå!BU579)</f>
        <v>#N/A</v>
      </c>
      <c r="O577" s="37" t="e">
        <f>IF(HLOOKUP('lt tabell'!$G$4,pivå!$BV$3:$EF$1000,'lt tabell'!$K577,FALSE)="",#N/A,HLOOKUP('lt tabell'!$G$4,pivå!$BV$3:$EF$1000,'lt tabell'!$K577,FALSE))</f>
        <v>#N/A</v>
      </c>
      <c r="P577" s="37" t="e">
        <f>IF(HLOOKUP('lt tabell'!$G$4+0.1,pivå!$BV$3:$EF$1000,'lt tabell'!$K577,FALSE)="",#N/A,HLOOKUP('lt tabell'!$G$4+0.1,pivå!$BV$3:$EF$1000,'lt tabell'!$K577,FALSE))</f>
        <v>#N/A</v>
      </c>
      <c r="Q577" s="37" t="e">
        <f>IF(HLOOKUP('lt tabell'!$G$4+0.2,pivå!$BV$3:$EF$1000,'lt tabell'!$K577,FALSE)="",#N/A,HLOOKUP('lt tabell'!$G$4+0.2,pivå!$BV$3:$EF$1000,'lt tabell'!$K577,FALSE))</f>
        <v>#N/A</v>
      </c>
      <c r="S577" s="37" t="e">
        <f>IF(HLOOKUP('lt tabell'!$G$4,pivå!$EJ$3:$GT$1000,'lt tabell'!$K577,FALSE)="",#N/A,HLOOKUP('lt tabell'!$G$4,pivå!$EJ$3:$GT$1000,'lt tabell'!$K577,FALSE))</f>
        <v>#N/A</v>
      </c>
      <c r="T577" s="37" t="e">
        <f>IF(HLOOKUP('lt tabell'!$G$4+0.1,pivå!$EJ$3:$GT$1000,'lt tabell'!$K577,FALSE)="",#N/A,HLOOKUP('lt tabell'!$G$4+0.1,pivå!$EJ$3:$GT$1000,'lt tabell'!$K577,FALSE))</f>
        <v>#N/A</v>
      </c>
      <c r="U577" s="37" t="e">
        <f>IF(HLOOKUP('lt tabell'!$G$4+0.2,pivå!$EJ$3:$GT$1000,'lt tabell'!$K577,FALSE)="",#N/A,HLOOKUP('lt tabell'!$G$4+0.2,pivå!$EJ$3:$GT$1000,'lt tabell'!$K577,FALSE))</f>
        <v>#N/A</v>
      </c>
    </row>
    <row r="578" spans="2:21" x14ac:dyDescent="0.25">
      <c r="B578" s="9">
        <f>pivå!B580</f>
        <v>0</v>
      </c>
      <c r="C578" s="20">
        <f>pivå!E580</f>
        <v>0</v>
      </c>
      <c r="D578" s="12">
        <f>pivå!C580</f>
        <v>0</v>
      </c>
      <c r="E578" s="12">
        <f>pivå!D580</f>
        <v>0</v>
      </c>
      <c r="F578" s="14">
        <f>pivå!G580</f>
        <v>0</v>
      </c>
      <c r="G578" s="25" t="e">
        <f>IF(HLOOKUP('lt tabell'!$G$4,pivå!$F$3:$BS$1000,'lt tabell'!$K578,FALSE)="",#N/A,HLOOKUP('lt tabell'!$G$4,pivå!$F$3:$BS$1000,'lt tabell'!$K578,FALSE))</f>
        <v>#N/A</v>
      </c>
      <c r="H578" s="25" t="e">
        <f>IF(HLOOKUP('lt tabell'!$G$4+0.1,pivå!$F$3:$BS$1000,'lt tabell'!$K578,FALSE)="",#N/A,HLOOKUP('lt tabell'!$G$4+0.1,pivå!$F$3:$BS$1000,'lt tabell'!$K578,FALSE))</f>
        <v>#N/A</v>
      </c>
      <c r="I578" s="25" t="e">
        <f>IF(HLOOKUP('lt tabell'!$G$4+0.2,pivå!$F$3:$BS$1000,'lt tabell'!$K578,FALSE)="",#N/A,HLOOKUP('lt tabell'!$G$4+0.2,pivå!$F$3:$BS$1000,'lt tabell'!$K578,FALSE))</f>
        <v>#N/A</v>
      </c>
      <c r="J578" s="25"/>
      <c r="K578" s="26" t="e">
        <f>IF(pivå!BS580="",#N/A,pivå!BS580)</f>
        <v>#N/A</v>
      </c>
      <c r="L578" s="26" t="e">
        <f>IF(pivå!BT580="",#N/A,pivå!BT580)</f>
        <v>#N/A</v>
      </c>
      <c r="M578" s="26" t="e">
        <f>IF(pivå!BU580="",#N/A,pivå!BU580)</f>
        <v>#N/A</v>
      </c>
      <c r="O578" s="37" t="e">
        <f>IF(HLOOKUP('lt tabell'!$G$4,pivå!$BV$3:$EF$1000,'lt tabell'!$K578,FALSE)="",#N/A,HLOOKUP('lt tabell'!$G$4,pivå!$BV$3:$EF$1000,'lt tabell'!$K578,FALSE))</f>
        <v>#N/A</v>
      </c>
      <c r="P578" s="37" t="e">
        <f>IF(HLOOKUP('lt tabell'!$G$4+0.1,pivå!$BV$3:$EF$1000,'lt tabell'!$K578,FALSE)="",#N/A,HLOOKUP('lt tabell'!$G$4+0.1,pivå!$BV$3:$EF$1000,'lt tabell'!$K578,FALSE))</f>
        <v>#N/A</v>
      </c>
      <c r="Q578" s="37" t="e">
        <f>IF(HLOOKUP('lt tabell'!$G$4+0.2,pivå!$BV$3:$EF$1000,'lt tabell'!$K578,FALSE)="",#N/A,HLOOKUP('lt tabell'!$G$4+0.2,pivå!$BV$3:$EF$1000,'lt tabell'!$K578,FALSE))</f>
        <v>#N/A</v>
      </c>
      <c r="S578" s="37" t="e">
        <f>IF(HLOOKUP('lt tabell'!$G$4,pivå!$EJ$3:$GT$1000,'lt tabell'!$K578,FALSE)="",#N/A,HLOOKUP('lt tabell'!$G$4,pivå!$EJ$3:$GT$1000,'lt tabell'!$K578,FALSE))</f>
        <v>#N/A</v>
      </c>
      <c r="T578" s="37" t="e">
        <f>IF(HLOOKUP('lt tabell'!$G$4+0.1,pivå!$EJ$3:$GT$1000,'lt tabell'!$K578,FALSE)="",#N/A,HLOOKUP('lt tabell'!$G$4+0.1,pivå!$EJ$3:$GT$1000,'lt tabell'!$K578,FALSE))</f>
        <v>#N/A</v>
      </c>
      <c r="U578" s="37" t="e">
        <f>IF(HLOOKUP('lt tabell'!$G$4+0.2,pivå!$EJ$3:$GT$1000,'lt tabell'!$K578,FALSE)="",#N/A,HLOOKUP('lt tabell'!$G$4+0.2,pivå!$EJ$3:$GT$1000,'lt tabell'!$K578,FALSE))</f>
        <v>#N/A</v>
      </c>
    </row>
    <row r="579" spans="2:21" x14ac:dyDescent="0.25">
      <c r="B579" s="9">
        <f>pivå!B581</f>
        <v>0</v>
      </c>
      <c r="C579" s="20">
        <f>pivå!E581</f>
        <v>0</v>
      </c>
      <c r="D579" s="12">
        <f>pivå!C581</f>
        <v>0</v>
      </c>
      <c r="E579" s="12">
        <f>pivå!D581</f>
        <v>0</v>
      </c>
      <c r="F579" s="14">
        <f>pivå!G581</f>
        <v>0</v>
      </c>
      <c r="G579" s="25" t="e">
        <f>IF(HLOOKUP('lt tabell'!$G$4,pivå!$F$3:$BS$1000,'lt tabell'!$K579,FALSE)="",#N/A,HLOOKUP('lt tabell'!$G$4,pivå!$F$3:$BS$1000,'lt tabell'!$K579,FALSE))</f>
        <v>#N/A</v>
      </c>
      <c r="H579" s="25" t="e">
        <f>IF(HLOOKUP('lt tabell'!$G$4+0.1,pivå!$F$3:$BS$1000,'lt tabell'!$K579,FALSE)="",#N/A,HLOOKUP('lt tabell'!$G$4+0.1,pivå!$F$3:$BS$1000,'lt tabell'!$K579,FALSE))</f>
        <v>#N/A</v>
      </c>
      <c r="I579" s="25" t="e">
        <f>IF(HLOOKUP('lt tabell'!$G$4+0.2,pivå!$F$3:$BS$1000,'lt tabell'!$K579,FALSE)="",#N/A,HLOOKUP('lt tabell'!$G$4+0.2,pivå!$F$3:$BS$1000,'lt tabell'!$K579,FALSE))</f>
        <v>#N/A</v>
      </c>
      <c r="J579" s="25"/>
      <c r="K579" s="26" t="e">
        <f>IF(pivå!BS581="",#N/A,pivå!BS581)</f>
        <v>#N/A</v>
      </c>
      <c r="L579" s="26" t="e">
        <f>IF(pivå!BT581="",#N/A,pivå!BT581)</f>
        <v>#N/A</v>
      </c>
      <c r="M579" s="26" t="e">
        <f>IF(pivå!BU581="",#N/A,pivå!BU581)</f>
        <v>#N/A</v>
      </c>
      <c r="O579" s="37" t="e">
        <f>IF(HLOOKUP('lt tabell'!$G$4,pivå!$BV$3:$EF$1000,'lt tabell'!$K579,FALSE)="",#N/A,HLOOKUP('lt tabell'!$G$4,pivå!$BV$3:$EF$1000,'lt tabell'!$K579,FALSE))</f>
        <v>#N/A</v>
      </c>
      <c r="P579" s="37" t="e">
        <f>IF(HLOOKUP('lt tabell'!$G$4+0.1,pivå!$BV$3:$EF$1000,'lt tabell'!$K579,FALSE)="",#N/A,HLOOKUP('lt tabell'!$G$4+0.1,pivå!$BV$3:$EF$1000,'lt tabell'!$K579,FALSE))</f>
        <v>#N/A</v>
      </c>
      <c r="Q579" s="37" t="e">
        <f>IF(HLOOKUP('lt tabell'!$G$4+0.2,pivå!$BV$3:$EF$1000,'lt tabell'!$K579,FALSE)="",#N/A,HLOOKUP('lt tabell'!$G$4+0.2,pivå!$BV$3:$EF$1000,'lt tabell'!$K579,FALSE))</f>
        <v>#N/A</v>
      </c>
      <c r="S579" s="37" t="e">
        <f>IF(HLOOKUP('lt tabell'!$G$4,pivå!$EJ$3:$GT$1000,'lt tabell'!$K579,FALSE)="",#N/A,HLOOKUP('lt tabell'!$G$4,pivå!$EJ$3:$GT$1000,'lt tabell'!$K579,FALSE))</f>
        <v>#N/A</v>
      </c>
      <c r="T579" s="37" t="e">
        <f>IF(HLOOKUP('lt tabell'!$G$4+0.1,pivå!$EJ$3:$GT$1000,'lt tabell'!$K579,FALSE)="",#N/A,HLOOKUP('lt tabell'!$G$4+0.1,pivå!$EJ$3:$GT$1000,'lt tabell'!$K579,FALSE))</f>
        <v>#N/A</v>
      </c>
      <c r="U579" s="37" t="e">
        <f>IF(HLOOKUP('lt tabell'!$G$4+0.2,pivå!$EJ$3:$GT$1000,'lt tabell'!$K579,FALSE)="",#N/A,HLOOKUP('lt tabell'!$G$4+0.2,pivå!$EJ$3:$GT$1000,'lt tabell'!$K579,FALSE))</f>
        <v>#N/A</v>
      </c>
    </row>
    <row r="580" spans="2:21" x14ac:dyDescent="0.25">
      <c r="B580" s="9">
        <f>pivå!B582</f>
        <v>0</v>
      </c>
      <c r="C580" s="20">
        <f>pivå!E582</f>
        <v>0</v>
      </c>
      <c r="D580" s="12">
        <f>pivå!C582</f>
        <v>0</v>
      </c>
      <c r="E580" s="12">
        <f>pivå!D582</f>
        <v>0</v>
      </c>
      <c r="F580" s="14">
        <f>pivå!G582</f>
        <v>0</v>
      </c>
      <c r="G580" s="25" t="e">
        <f>IF(HLOOKUP('lt tabell'!$G$4,pivå!$F$3:$BS$1000,'lt tabell'!$K580,FALSE)="",#N/A,HLOOKUP('lt tabell'!$G$4,pivå!$F$3:$BS$1000,'lt tabell'!$K580,FALSE))</f>
        <v>#N/A</v>
      </c>
      <c r="H580" s="25" t="e">
        <f>IF(HLOOKUP('lt tabell'!$G$4+0.1,pivå!$F$3:$BS$1000,'lt tabell'!$K580,FALSE)="",#N/A,HLOOKUP('lt tabell'!$G$4+0.1,pivå!$F$3:$BS$1000,'lt tabell'!$K580,FALSE))</f>
        <v>#N/A</v>
      </c>
      <c r="I580" s="25" t="e">
        <f>IF(HLOOKUP('lt tabell'!$G$4+0.2,pivå!$F$3:$BS$1000,'lt tabell'!$K580,FALSE)="",#N/A,HLOOKUP('lt tabell'!$G$4+0.2,pivå!$F$3:$BS$1000,'lt tabell'!$K580,FALSE))</f>
        <v>#N/A</v>
      </c>
      <c r="J580" s="25"/>
      <c r="K580" s="26" t="e">
        <f>IF(pivå!BS582="",#N/A,pivå!BS582)</f>
        <v>#N/A</v>
      </c>
      <c r="L580" s="26" t="e">
        <f>IF(pivå!BT582="",#N/A,pivå!BT582)</f>
        <v>#N/A</v>
      </c>
      <c r="M580" s="26" t="e">
        <f>IF(pivå!BU582="",#N/A,pivå!BU582)</f>
        <v>#N/A</v>
      </c>
      <c r="O580" s="37" t="e">
        <f>IF(HLOOKUP('lt tabell'!$G$4,pivå!$BV$3:$EF$1000,'lt tabell'!$K580,FALSE)="",#N/A,HLOOKUP('lt tabell'!$G$4,pivå!$BV$3:$EF$1000,'lt tabell'!$K580,FALSE))</f>
        <v>#N/A</v>
      </c>
      <c r="P580" s="37" t="e">
        <f>IF(HLOOKUP('lt tabell'!$G$4+0.1,pivå!$BV$3:$EF$1000,'lt tabell'!$K580,FALSE)="",#N/A,HLOOKUP('lt tabell'!$G$4+0.1,pivå!$BV$3:$EF$1000,'lt tabell'!$K580,FALSE))</f>
        <v>#N/A</v>
      </c>
      <c r="Q580" s="37" t="e">
        <f>IF(HLOOKUP('lt tabell'!$G$4+0.2,pivå!$BV$3:$EF$1000,'lt tabell'!$K580,FALSE)="",#N/A,HLOOKUP('lt tabell'!$G$4+0.2,pivå!$BV$3:$EF$1000,'lt tabell'!$K580,FALSE))</f>
        <v>#N/A</v>
      </c>
      <c r="S580" s="37" t="e">
        <f>IF(HLOOKUP('lt tabell'!$G$4,pivå!$EJ$3:$GT$1000,'lt tabell'!$K580,FALSE)="",#N/A,HLOOKUP('lt tabell'!$G$4,pivå!$EJ$3:$GT$1000,'lt tabell'!$K580,FALSE))</f>
        <v>#N/A</v>
      </c>
      <c r="T580" s="37" t="e">
        <f>IF(HLOOKUP('lt tabell'!$G$4+0.1,pivå!$EJ$3:$GT$1000,'lt tabell'!$K580,FALSE)="",#N/A,HLOOKUP('lt tabell'!$G$4+0.1,pivå!$EJ$3:$GT$1000,'lt tabell'!$K580,FALSE))</f>
        <v>#N/A</v>
      </c>
      <c r="U580" s="37" t="e">
        <f>IF(HLOOKUP('lt tabell'!$G$4+0.2,pivå!$EJ$3:$GT$1000,'lt tabell'!$K580,FALSE)="",#N/A,HLOOKUP('lt tabell'!$G$4+0.2,pivå!$EJ$3:$GT$1000,'lt tabell'!$K580,FALSE))</f>
        <v>#N/A</v>
      </c>
    </row>
    <row r="581" spans="2:21" x14ac:dyDescent="0.25">
      <c r="B581" s="9">
        <f>pivå!B583</f>
        <v>0</v>
      </c>
      <c r="C581" s="20">
        <f>pivå!E583</f>
        <v>0</v>
      </c>
      <c r="D581" s="12">
        <f>pivå!C583</f>
        <v>0</v>
      </c>
      <c r="E581" s="12">
        <f>pivå!D583</f>
        <v>0</v>
      </c>
      <c r="F581" s="14">
        <f>pivå!G583</f>
        <v>0</v>
      </c>
      <c r="G581" s="25" t="e">
        <f>IF(HLOOKUP('lt tabell'!$G$4,pivå!$F$3:$BS$1000,'lt tabell'!$K581,FALSE)="",#N/A,HLOOKUP('lt tabell'!$G$4,pivå!$F$3:$BS$1000,'lt tabell'!$K581,FALSE))</f>
        <v>#N/A</v>
      </c>
      <c r="H581" s="25" t="e">
        <f>IF(HLOOKUP('lt tabell'!$G$4+0.1,pivå!$F$3:$BS$1000,'lt tabell'!$K581,FALSE)="",#N/A,HLOOKUP('lt tabell'!$G$4+0.1,pivå!$F$3:$BS$1000,'lt tabell'!$K581,FALSE))</f>
        <v>#N/A</v>
      </c>
      <c r="I581" s="25" t="e">
        <f>IF(HLOOKUP('lt tabell'!$G$4+0.2,pivå!$F$3:$BS$1000,'lt tabell'!$K581,FALSE)="",#N/A,HLOOKUP('lt tabell'!$G$4+0.2,pivå!$F$3:$BS$1000,'lt tabell'!$K581,FALSE))</f>
        <v>#N/A</v>
      </c>
      <c r="J581" s="25"/>
      <c r="K581" s="26" t="e">
        <f>IF(pivå!BS583="",#N/A,pivå!BS583)</f>
        <v>#N/A</v>
      </c>
      <c r="L581" s="26" t="e">
        <f>IF(pivå!BT583="",#N/A,pivå!BT583)</f>
        <v>#N/A</v>
      </c>
      <c r="M581" s="26" t="e">
        <f>IF(pivå!BU583="",#N/A,pivå!BU583)</f>
        <v>#N/A</v>
      </c>
      <c r="O581" s="37" t="e">
        <f>IF(HLOOKUP('lt tabell'!$G$4,pivå!$BV$3:$EF$1000,'lt tabell'!$K581,FALSE)="",#N/A,HLOOKUP('lt tabell'!$G$4,pivå!$BV$3:$EF$1000,'lt tabell'!$K581,FALSE))</f>
        <v>#N/A</v>
      </c>
      <c r="P581" s="37" t="e">
        <f>IF(HLOOKUP('lt tabell'!$G$4+0.1,pivå!$BV$3:$EF$1000,'lt tabell'!$K581,FALSE)="",#N/A,HLOOKUP('lt tabell'!$G$4+0.1,pivå!$BV$3:$EF$1000,'lt tabell'!$K581,FALSE))</f>
        <v>#N/A</v>
      </c>
      <c r="Q581" s="37" t="e">
        <f>IF(HLOOKUP('lt tabell'!$G$4+0.2,pivå!$BV$3:$EF$1000,'lt tabell'!$K581,FALSE)="",#N/A,HLOOKUP('lt tabell'!$G$4+0.2,pivå!$BV$3:$EF$1000,'lt tabell'!$K581,FALSE))</f>
        <v>#N/A</v>
      </c>
      <c r="S581" s="37" t="e">
        <f>IF(HLOOKUP('lt tabell'!$G$4,pivå!$EJ$3:$GT$1000,'lt tabell'!$K581,FALSE)="",#N/A,HLOOKUP('lt tabell'!$G$4,pivå!$EJ$3:$GT$1000,'lt tabell'!$K581,FALSE))</f>
        <v>#N/A</v>
      </c>
      <c r="T581" s="37" t="e">
        <f>IF(HLOOKUP('lt tabell'!$G$4+0.1,pivå!$EJ$3:$GT$1000,'lt tabell'!$K581,FALSE)="",#N/A,HLOOKUP('lt tabell'!$G$4+0.1,pivå!$EJ$3:$GT$1000,'lt tabell'!$K581,FALSE))</f>
        <v>#N/A</v>
      </c>
      <c r="U581" s="37" t="e">
        <f>IF(HLOOKUP('lt tabell'!$G$4+0.2,pivå!$EJ$3:$GT$1000,'lt tabell'!$K581,FALSE)="",#N/A,HLOOKUP('lt tabell'!$G$4+0.2,pivå!$EJ$3:$GT$1000,'lt tabell'!$K581,FALSE))</f>
        <v>#N/A</v>
      </c>
    </row>
    <row r="582" spans="2:21" x14ac:dyDescent="0.25">
      <c r="B582" s="9">
        <f>pivå!B584</f>
        <v>0</v>
      </c>
      <c r="C582" s="20">
        <f>pivå!E584</f>
        <v>0</v>
      </c>
      <c r="D582" s="12">
        <f>pivå!C584</f>
        <v>0</v>
      </c>
      <c r="E582" s="12">
        <f>pivå!D584</f>
        <v>0</v>
      </c>
      <c r="F582" s="14">
        <f>pivå!G584</f>
        <v>0</v>
      </c>
      <c r="G582" s="25" t="e">
        <f>IF(HLOOKUP('lt tabell'!$G$4,pivå!$F$3:$BS$1000,'lt tabell'!$K582,FALSE)="",#N/A,HLOOKUP('lt tabell'!$G$4,pivå!$F$3:$BS$1000,'lt tabell'!$K582,FALSE))</f>
        <v>#N/A</v>
      </c>
      <c r="H582" s="25" t="e">
        <f>IF(HLOOKUP('lt tabell'!$G$4+0.1,pivå!$F$3:$BS$1000,'lt tabell'!$K582,FALSE)="",#N/A,HLOOKUP('lt tabell'!$G$4+0.1,pivå!$F$3:$BS$1000,'lt tabell'!$K582,FALSE))</f>
        <v>#N/A</v>
      </c>
      <c r="I582" s="25" t="e">
        <f>IF(HLOOKUP('lt tabell'!$G$4+0.2,pivå!$F$3:$BS$1000,'lt tabell'!$K582,FALSE)="",#N/A,HLOOKUP('lt tabell'!$G$4+0.2,pivå!$F$3:$BS$1000,'lt tabell'!$K582,FALSE))</f>
        <v>#N/A</v>
      </c>
      <c r="J582" s="25"/>
      <c r="K582" s="26" t="e">
        <f>IF(pivå!BS584="",#N/A,pivå!BS584)</f>
        <v>#N/A</v>
      </c>
      <c r="L582" s="26" t="e">
        <f>IF(pivå!BT584="",#N/A,pivå!BT584)</f>
        <v>#N/A</v>
      </c>
      <c r="M582" s="26" t="e">
        <f>IF(pivå!BU584="",#N/A,pivå!BU584)</f>
        <v>#N/A</v>
      </c>
      <c r="O582" s="37" t="e">
        <f>IF(HLOOKUP('lt tabell'!$G$4,pivå!$BV$3:$EF$1000,'lt tabell'!$K582,FALSE)="",#N/A,HLOOKUP('lt tabell'!$G$4,pivå!$BV$3:$EF$1000,'lt tabell'!$K582,FALSE))</f>
        <v>#N/A</v>
      </c>
      <c r="P582" s="37" t="e">
        <f>IF(HLOOKUP('lt tabell'!$G$4+0.1,pivå!$BV$3:$EF$1000,'lt tabell'!$K582,FALSE)="",#N/A,HLOOKUP('lt tabell'!$G$4+0.1,pivå!$BV$3:$EF$1000,'lt tabell'!$K582,FALSE))</f>
        <v>#N/A</v>
      </c>
      <c r="Q582" s="37" t="e">
        <f>IF(HLOOKUP('lt tabell'!$G$4+0.2,pivå!$BV$3:$EF$1000,'lt tabell'!$K582,FALSE)="",#N/A,HLOOKUP('lt tabell'!$G$4+0.2,pivå!$BV$3:$EF$1000,'lt tabell'!$K582,FALSE))</f>
        <v>#N/A</v>
      </c>
      <c r="S582" s="37" t="e">
        <f>IF(HLOOKUP('lt tabell'!$G$4,pivå!$EJ$3:$GT$1000,'lt tabell'!$K582,FALSE)="",#N/A,HLOOKUP('lt tabell'!$G$4,pivå!$EJ$3:$GT$1000,'lt tabell'!$K582,FALSE))</f>
        <v>#N/A</v>
      </c>
      <c r="T582" s="37" t="e">
        <f>IF(HLOOKUP('lt tabell'!$G$4+0.1,pivå!$EJ$3:$GT$1000,'lt tabell'!$K582,FALSE)="",#N/A,HLOOKUP('lt tabell'!$G$4+0.1,pivå!$EJ$3:$GT$1000,'lt tabell'!$K582,FALSE))</f>
        <v>#N/A</v>
      </c>
      <c r="U582" s="37" t="e">
        <f>IF(HLOOKUP('lt tabell'!$G$4+0.2,pivå!$EJ$3:$GT$1000,'lt tabell'!$K582,FALSE)="",#N/A,HLOOKUP('lt tabell'!$G$4+0.2,pivå!$EJ$3:$GT$1000,'lt tabell'!$K582,FALSE))</f>
        <v>#N/A</v>
      </c>
    </row>
    <row r="583" spans="2:21" x14ac:dyDescent="0.25">
      <c r="B583" s="9">
        <f>pivå!B585</f>
        <v>0</v>
      </c>
      <c r="C583" s="20">
        <f>pivå!E585</f>
        <v>0</v>
      </c>
      <c r="D583" s="12">
        <f>pivå!C585</f>
        <v>0</v>
      </c>
      <c r="E583" s="12">
        <f>pivå!D585</f>
        <v>0</v>
      </c>
      <c r="F583" s="14">
        <f>pivå!G585</f>
        <v>0</v>
      </c>
      <c r="G583" s="25" t="e">
        <f>IF(HLOOKUP('lt tabell'!$G$4,pivå!$F$3:$BS$1000,'lt tabell'!$K583,FALSE)="",#N/A,HLOOKUP('lt tabell'!$G$4,pivå!$F$3:$BS$1000,'lt tabell'!$K583,FALSE))</f>
        <v>#N/A</v>
      </c>
      <c r="H583" s="25" t="e">
        <f>IF(HLOOKUP('lt tabell'!$G$4+0.1,pivå!$F$3:$BS$1000,'lt tabell'!$K583,FALSE)="",#N/A,HLOOKUP('lt tabell'!$G$4+0.1,pivå!$F$3:$BS$1000,'lt tabell'!$K583,FALSE))</f>
        <v>#N/A</v>
      </c>
      <c r="I583" s="25" t="e">
        <f>IF(HLOOKUP('lt tabell'!$G$4+0.2,pivå!$F$3:$BS$1000,'lt tabell'!$K583,FALSE)="",#N/A,HLOOKUP('lt tabell'!$G$4+0.2,pivå!$F$3:$BS$1000,'lt tabell'!$K583,FALSE))</f>
        <v>#N/A</v>
      </c>
      <c r="J583" s="25"/>
      <c r="K583" s="26" t="e">
        <f>IF(pivå!BS585="",#N/A,pivå!BS585)</f>
        <v>#N/A</v>
      </c>
      <c r="L583" s="26" t="e">
        <f>IF(pivå!BT585="",#N/A,pivå!BT585)</f>
        <v>#N/A</v>
      </c>
      <c r="M583" s="26" t="e">
        <f>IF(pivå!BU585="",#N/A,pivå!BU585)</f>
        <v>#N/A</v>
      </c>
      <c r="O583" s="37" t="e">
        <f>IF(HLOOKUP('lt tabell'!$G$4,pivå!$BV$3:$EF$1000,'lt tabell'!$K583,FALSE)="",#N/A,HLOOKUP('lt tabell'!$G$4,pivå!$BV$3:$EF$1000,'lt tabell'!$K583,FALSE))</f>
        <v>#N/A</v>
      </c>
      <c r="P583" s="37" t="e">
        <f>IF(HLOOKUP('lt tabell'!$G$4+0.1,pivå!$BV$3:$EF$1000,'lt tabell'!$K583,FALSE)="",#N/A,HLOOKUP('lt tabell'!$G$4+0.1,pivå!$BV$3:$EF$1000,'lt tabell'!$K583,FALSE))</f>
        <v>#N/A</v>
      </c>
      <c r="Q583" s="37" t="e">
        <f>IF(HLOOKUP('lt tabell'!$G$4+0.2,pivå!$BV$3:$EF$1000,'lt tabell'!$K583,FALSE)="",#N/A,HLOOKUP('lt tabell'!$G$4+0.2,pivå!$BV$3:$EF$1000,'lt tabell'!$K583,FALSE))</f>
        <v>#N/A</v>
      </c>
      <c r="S583" s="37" t="e">
        <f>IF(HLOOKUP('lt tabell'!$G$4,pivå!$EJ$3:$GT$1000,'lt tabell'!$K583,FALSE)="",#N/A,HLOOKUP('lt tabell'!$G$4,pivå!$EJ$3:$GT$1000,'lt tabell'!$K583,FALSE))</f>
        <v>#N/A</v>
      </c>
      <c r="T583" s="37" t="e">
        <f>IF(HLOOKUP('lt tabell'!$G$4+0.1,pivå!$EJ$3:$GT$1000,'lt tabell'!$K583,FALSE)="",#N/A,HLOOKUP('lt tabell'!$G$4+0.1,pivå!$EJ$3:$GT$1000,'lt tabell'!$K583,FALSE))</f>
        <v>#N/A</v>
      </c>
      <c r="U583" s="37" t="e">
        <f>IF(HLOOKUP('lt tabell'!$G$4+0.2,pivå!$EJ$3:$GT$1000,'lt tabell'!$K583,FALSE)="",#N/A,HLOOKUP('lt tabell'!$G$4+0.2,pivå!$EJ$3:$GT$1000,'lt tabell'!$K583,FALSE))</f>
        <v>#N/A</v>
      </c>
    </row>
    <row r="584" spans="2:21" x14ac:dyDescent="0.25">
      <c r="B584" s="9">
        <f>pivå!B586</f>
        <v>0</v>
      </c>
      <c r="C584" s="20">
        <f>pivå!E586</f>
        <v>0</v>
      </c>
      <c r="D584" s="12">
        <f>pivå!C586</f>
        <v>0</v>
      </c>
      <c r="E584" s="12">
        <f>pivå!D586</f>
        <v>0</v>
      </c>
      <c r="F584" s="14">
        <f>pivå!G586</f>
        <v>0</v>
      </c>
      <c r="G584" s="25" t="e">
        <f>IF(HLOOKUP('lt tabell'!$G$4,pivå!$F$3:$BS$1000,'lt tabell'!$K584,FALSE)="",#N/A,HLOOKUP('lt tabell'!$G$4,pivå!$F$3:$BS$1000,'lt tabell'!$K584,FALSE))</f>
        <v>#N/A</v>
      </c>
      <c r="H584" s="25" t="e">
        <f>IF(HLOOKUP('lt tabell'!$G$4+0.1,pivå!$F$3:$BS$1000,'lt tabell'!$K584,FALSE)="",#N/A,HLOOKUP('lt tabell'!$G$4+0.1,pivå!$F$3:$BS$1000,'lt tabell'!$K584,FALSE))</f>
        <v>#N/A</v>
      </c>
      <c r="I584" s="25" t="e">
        <f>IF(HLOOKUP('lt tabell'!$G$4+0.2,pivå!$F$3:$BS$1000,'lt tabell'!$K584,FALSE)="",#N/A,HLOOKUP('lt tabell'!$G$4+0.2,pivå!$F$3:$BS$1000,'lt tabell'!$K584,FALSE))</f>
        <v>#N/A</v>
      </c>
      <c r="J584" s="25"/>
      <c r="K584" s="26" t="e">
        <f>IF(pivå!BS586="",#N/A,pivå!BS586)</f>
        <v>#N/A</v>
      </c>
      <c r="L584" s="26" t="e">
        <f>IF(pivå!BT586="",#N/A,pivå!BT586)</f>
        <v>#N/A</v>
      </c>
      <c r="M584" s="26" t="e">
        <f>IF(pivå!BU586="",#N/A,pivå!BU586)</f>
        <v>#N/A</v>
      </c>
      <c r="O584" s="37" t="e">
        <f>IF(HLOOKUP('lt tabell'!$G$4,pivå!$BV$3:$EF$1000,'lt tabell'!$K584,FALSE)="",#N/A,HLOOKUP('lt tabell'!$G$4,pivå!$BV$3:$EF$1000,'lt tabell'!$K584,FALSE))</f>
        <v>#N/A</v>
      </c>
      <c r="P584" s="37" t="e">
        <f>IF(HLOOKUP('lt tabell'!$G$4+0.1,pivå!$BV$3:$EF$1000,'lt tabell'!$K584,FALSE)="",#N/A,HLOOKUP('lt tabell'!$G$4+0.1,pivå!$BV$3:$EF$1000,'lt tabell'!$K584,FALSE))</f>
        <v>#N/A</v>
      </c>
      <c r="Q584" s="37" t="e">
        <f>IF(HLOOKUP('lt tabell'!$G$4+0.2,pivå!$BV$3:$EF$1000,'lt tabell'!$K584,FALSE)="",#N/A,HLOOKUP('lt tabell'!$G$4+0.2,pivå!$BV$3:$EF$1000,'lt tabell'!$K584,FALSE))</f>
        <v>#N/A</v>
      </c>
      <c r="S584" s="37" t="e">
        <f>IF(HLOOKUP('lt tabell'!$G$4,pivå!$EJ$3:$GT$1000,'lt tabell'!$K584,FALSE)="",#N/A,HLOOKUP('lt tabell'!$G$4,pivå!$EJ$3:$GT$1000,'lt tabell'!$K584,FALSE))</f>
        <v>#N/A</v>
      </c>
      <c r="T584" s="37" t="e">
        <f>IF(HLOOKUP('lt tabell'!$G$4+0.1,pivå!$EJ$3:$GT$1000,'lt tabell'!$K584,FALSE)="",#N/A,HLOOKUP('lt tabell'!$G$4+0.1,pivå!$EJ$3:$GT$1000,'lt tabell'!$K584,FALSE))</f>
        <v>#N/A</v>
      </c>
      <c r="U584" s="37" t="e">
        <f>IF(HLOOKUP('lt tabell'!$G$4+0.2,pivå!$EJ$3:$GT$1000,'lt tabell'!$K584,FALSE)="",#N/A,HLOOKUP('lt tabell'!$G$4+0.2,pivå!$EJ$3:$GT$1000,'lt tabell'!$K584,FALSE))</f>
        <v>#N/A</v>
      </c>
    </row>
    <row r="585" spans="2:21" x14ac:dyDescent="0.25">
      <c r="B585" s="9">
        <f>pivå!B587</f>
        <v>0</v>
      </c>
      <c r="C585" s="20">
        <f>pivå!E587</f>
        <v>0</v>
      </c>
      <c r="D585" s="12">
        <f>pivå!C587</f>
        <v>0</v>
      </c>
      <c r="E585" s="12">
        <f>pivå!D587</f>
        <v>0</v>
      </c>
      <c r="F585" s="14">
        <f>pivå!G587</f>
        <v>0</v>
      </c>
      <c r="G585" s="25" t="e">
        <f>IF(HLOOKUP('lt tabell'!$G$4,pivå!$F$3:$BS$1000,'lt tabell'!$K585,FALSE)="",#N/A,HLOOKUP('lt tabell'!$G$4,pivå!$F$3:$BS$1000,'lt tabell'!$K585,FALSE))</f>
        <v>#N/A</v>
      </c>
      <c r="H585" s="25" t="e">
        <f>IF(HLOOKUP('lt tabell'!$G$4+0.1,pivå!$F$3:$BS$1000,'lt tabell'!$K585,FALSE)="",#N/A,HLOOKUP('lt tabell'!$G$4+0.1,pivå!$F$3:$BS$1000,'lt tabell'!$K585,FALSE))</f>
        <v>#N/A</v>
      </c>
      <c r="I585" s="25" t="e">
        <f>IF(HLOOKUP('lt tabell'!$G$4+0.2,pivå!$F$3:$BS$1000,'lt tabell'!$K585,FALSE)="",#N/A,HLOOKUP('lt tabell'!$G$4+0.2,pivå!$F$3:$BS$1000,'lt tabell'!$K585,FALSE))</f>
        <v>#N/A</v>
      </c>
      <c r="J585" s="25"/>
      <c r="K585" s="26" t="e">
        <f>IF(pivå!BS587="",#N/A,pivå!BS587)</f>
        <v>#N/A</v>
      </c>
      <c r="L585" s="26" t="e">
        <f>IF(pivå!BT587="",#N/A,pivå!BT587)</f>
        <v>#N/A</v>
      </c>
      <c r="M585" s="26" t="e">
        <f>IF(pivå!BU587="",#N/A,pivå!BU587)</f>
        <v>#N/A</v>
      </c>
      <c r="O585" s="37" t="e">
        <f>IF(HLOOKUP('lt tabell'!$G$4,pivå!$BV$3:$EF$1000,'lt tabell'!$K585,FALSE)="",#N/A,HLOOKUP('lt tabell'!$G$4,pivå!$BV$3:$EF$1000,'lt tabell'!$K585,FALSE))</f>
        <v>#N/A</v>
      </c>
      <c r="P585" s="37" t="e">
        <f>IF(HLOOKUP('lt tabell'!$G$4+0.1,pivå!$BV$3:$EF$1000,'lt tabell'!$K585,FALSE)="",#N/A,HLOOKUP('lt tabell'!$G$4+0.1,pivå!$BV$3:$EF$1000,'lt tabell'!$K585,FALSE))</f>
        <v>#N/A</v>
      </c>
      <c r="Q585" s="37" t="e">
        <f>IF(HLOOKUP('lt tabell'!$G$4+0.2,pivå!$BV$3:$EF$1000,'lt tabell'!$K585,FALSE)="",#N/A,HLOOKUP('lt tabell'!$G$4+0.2,pivå!$BV$3:$EF$1000,'lt tabell'!$K585,FALSE))</f>
        <v>#N/A</v>
      </c>
      <c r="S585" s="37" t="e">
        <f>IF(HLOOKUP('lt tabell'!$G$4,pivå!$EJ$3:$GT$1000,'lt tabell'!$K585,FALSE)="",#N/A,HLOOKUP('lt tabell'!$G$4,pivå!$EJ$3:$GT$1000,'lt tabell'!$K585,FALSE))</f>
        <v>#N/A</v>
      </c>
      <c r="T585" s="37" t="e">
        <f>IF(HLOOKUP('lt tabell'!$G$4+0.1,pivå!$EJ$3:$GT$1000,'lt tabell'!$K585,FALSE)="",#N/A,HLOOKUP('lt tabell'!$G$4+0.1,pivå!$EJ$3:$GT$1000,'lt tabell'!$K585,FALSE))</f>
        <v>#N/A</v>
      </c>
      <c r="U585" s="37" t="e">
        <f>IF(HLOOKUP('lt tabell'!$G$4+0.2,pivå!$EJ$3:$GT$1000,'lt tabell'!$K585,FALSE)="",#N/A,HLOOKUP('lt tabell'!$G$4+0.2,pivå!$EJ$3:$GT$1000,'lt tabell'!$K585,FALSE))</f>
        <v>#N/A</v>
      </c>
    </row>
    <row r="586" spans="2:21" x14ac:dyDescent="0.25">
      <c r="B586" s="9">
        <f>pivå!B588</f>
        <v>0</v>
      </c>
      <c r="C586" s="20">
        <f>pivå!E588</f>
        <v>0</v>
      </c>
      <c r="D586" s="12">
        <f>pivå!C588</f>
        <v>0</v>
      </c>
      <c r="E586" s="12">
        <f>pivå!D588</f>
        <v>0</v>
      </c>
      <c r="F586" s="14">
        <f>pivå!G588</f>
        <v>0</v>
      </c>
      <c r="G586" s="25" t="e">
        <f>IF(HLOOKUP('lt tabell'!$G$4,pivå!$F$3:$BS$1000,'lt tabell'!$K586,FALSE)="",#N/A,HLOOKUP('lt tabell'!$G$4,pivå!$F$3:$BS$1000,'lt tabell'!$K586,FALSE))</f>
        <v>#N/A</v>
      </c>
      <c r="H586" s="25" t="e">
        <f>IF(HLOOKUP('lt tabell'!$G$4+0.1,pivå!$F$3:$BS$1000,'lt tabell'!$K586,FALSE)="",#N/A,HLOOKUP('lt tabell'!$G$4+0.1,pivå!$F$3:$BS$1000,'lt tabell'!$K586,FALSE))</f>
        <v>#N/A</v>
      </c>
      <c r="I586" s="25" t="e">
        <f>IF(HLOOKUP('lt tabell'!$G$4+0.2,pivå!$F$3:$BS$1000,'lt tabell'!$K586,FALSE)="",#N/A,HLOOKUP('lt tabell'!$G$4+0.2,pivå!$F$3:$BS$1000,'lt tabell'!$K586,FALSE))</f>
        <v>#N/A</v>
      </c>
      <c r="J586" s="25"/>
      <c r="K586" s="26" t="e">
        <f>IF(pivå!BS588="",#N/A,pivå!BS588)</f>
        <v>#N/A</v>
      </c>
      <c r="L586" s="26" t="e">
        <f>IF(pivå!BT588="",#N/A,pivå!BT588)</f>
        <v>#N/A</v>
      </c>
      <c r="M586" s="26" t="e">
        <f>IF(pivå!BU588="",#N/A,pivå!BU588)</f>
        <v>#N/A</v>
      </c>
      <c r="O586" s="37" t="e">
        <f>IF(HLOOKUP('lt tabell'!$G$4,pivå!$BV$3:$EF$1000,'lt tabell'!$K586,FALSE)="",#N/A,HLOOKUP('lt tabell'!$G$4,pivå!$BV$3:$EF$1000,'lt tabell'!$K586,FALSE))</f>
        <v>#N/A</v>
      </c>
      <c r="P586" s="37" t="e">
        <f>IF(HLOOKUP('lt tabell'!$G$4+0.1,pivå!$BV$3:$EF$1000,'lt tabell'!$K586,FALSE)="",#N/A,HLOOKUP('lt tabell'!$G$4+0.1,pivå!$BV$3:$EF$1000,'lt tabell'!$K586,FALSE))</f>
        <v>#N/A</v>
      </c>
      <c r="Q586" s="37" t="e">
        <f>IF(HLOOKUP('lt tabell'!$G$4+0.2,pivå!$BV$3:$EF$1000,'lt tabell'!$K586,FALSE)="",#N/A,HLOOKUP('lt tabell'!$G$4+0.2,pivå!$BV$3:$EF$1000,'lt tabell'!$K586,FALSE))</f>
        <v>#N/A</v>
      </c>
      <c r="S586" s="37" t="e">
        <f>IF(HLOOKUP('lt tabell'!$G$4,pivå!$EJ$3:$GT$1000,'lt tabell'!$K586,FALSE)="",#N/A,HLOOKUP('lt tabell'!$G$4,pivå!$EJ$3:$GT$1000,'lt tabell'!$K586,FALSE))</f>
        <v>#N/A</v>
      </c>
      <c r="T586" s="37" t="e">
        <f>IF(HLOOKUP('lt tabell'!$G$4+0.1,pivå!$EJ$3:$GT$1000,'lt tabell'!$K586,FALSE)="",#N/A,HLOOKUP('lt tabell'!$G$4+0.1,pivå!$EJ$3:$GT$1000,'lt tabell'!$K586,FALSE))</f>
        <v>#N/A</v>
      </c>
      <c r="U586" s="37" t="e">
        <f>IF(HLOOKUP('lt tabell'!$G$4+0.2,pivå!$EJ$3:$GT$1000,'lt tabell'!$K586,FALSE)="",#N/A,HLOOKUP('lt tabell'!$G$4+0.2,pivå!$EJ$3:$GT$1000,'lt tabell'!$K586,FALSE))</f>
        <v>#N/A</v>
      </c>
    </row>
    <row r="587" spans="2:21" x14ac:dyDescent="0.25">
      <c r="B587" s="9">
        <f>pivå!B589</f>
        <v>0</v>
      </c>
      <c r="C587" s="20">
        <f>pivå!E589</f>
        <v>0</v>
      </c>
      <c r="D587" s="12">
        <f>pivå!C589</f>
        <v>0</v>
      </c>
      <c r="E587" s="12">
        <f>pivå!D589</f>
        <v>0</v>
      </c>
      <c r="F587" s="14">
        <f>pivå!G589</f>
        <v>0</v>
      </c>
      <c r="G587" s="25" t="e">
        <f>IF(HLOOKUP('lt tabell'!$G$4,pivå!$F$3:$BS$1000,'lt tabell'!$K587,FALSE)="",#N/A,HLOOKUP('lt tabell'!$G$4,pivå!$F$3:$BS$1000,'lt tabell'!$K587,FALSE))</f>
        <v>#N/A</v>
      </c>
      <c r="H587" s="25" t="e">
        <f>IF(HLOOKUP('lt tabell'!$G$4+0.1,pivå!$F$3:$BS$1000,'lt tabell'!$K587,FALSE)="",#N/A,HLOOKUP('lt tabell'!$G$4+0.1,pivå!$F$3:$BS$1000,'lt tabell'!$K587,FALSE))</f>
        <v>#N/A</v>
      </c>
      <c r="I587" s="25" t="e">
        <f>IF(HLOOKUP('lt tabell'!$G$4+0.2,pivå!$F$3:$BS$1000,'lt tabell'!$K587,FALSE)="",#N/A,HLOOKUP('lt tabell'!$G$4+0.2,pivå!$F$3:$BS$1000,'lt tabell'!$K587,FALSE))</f>
        <v>#N/A</v>
      </c>
      <c r="J587" s="25"/>
      <c r="K587" s="26" t="e">
        <f>IF(pivå!BS589="",#N/A,pivå!BS589)</f>
        <v>#N/A</v>
      </c>
      <c r="L587" s="26" t="e">
        <f>IF(pivå!BT589="",#N/A,pivå!BT589)</f>
        <v>#N/A</v>
      </c>
      <c r="M587" s="26" t="e">
        <f>IF(pivå!BU589="",#N/A,pivå!BU589)</f>
        <v>#N/A</v>
      </c>
      <c r="O587" s="37" t="e">
        <f>IF(HLOOKUP('lt tabell'!$G$4,pivå!$BV$3:$EF$1000,'lt tabell'!$K587,FALSE)="",#N/A,HLOOKUP('lt tabell'!$G$4,pivå!$BV$3:$EF$1000,'lt tabell'!$K587,FALSE))</f>
        <v>#N/A</v>
      </c>
      <c r="P587" s="37" t="e">
        <f>IF(HLOOKUP('lt tabell'!$G$4+0.1,pivå!$BV$3:$EF$1000,'lt tabell'!$K587,FALSE)="",#N/A,HLOOKUP('lt tabell'!$G$4+0.1,pivå!$BV$3:$EF$1000,'lt tabell'!$K587,FALSE))</f>
        <v>#N/A</v>
      </c>
      <c r="Q587" s="37" t="e">
        <f>IF(HLOOKUP('lt tabell'!$G$4+0.2,pivå!$BV$3:$EF$1000,'lt tabell'!$K587,FALSE)="",#N/A,HLOOKUP('lt tabell'!$G$4+0.2,pivå!$BV$3:$EF$1000,'lt tabell'!$K587,FALSE))</f>
        <v>#N/A</v>
      </c>
      <c r="S587" s="37" t="e">
        <f>IF(HLOOKUP('lt tabell'!$G$4,pivå!$EJ$3:$GT$1000,'lt tabell'!$K587,FALSE)="",#N/A,HLOOKUP('lt tabell'!$G$4,pivå!$EJ$3:$GT$1000,'lt tabell'!$K587,FALSE))</f>
        <v>#N/A</v>
      </c>
      <c r="T587" s="37" t="e">
        <f>IF(HLOOKUP('lt tabell'!$G$4+0.1,pivå!$EJ$3:$GT$1000,'lt tabell'!$K587,FALSE)="",#N/A,HLOOKUP('lt tabell'!$G$4+0.1,pivå!$EJ$3:$GT$1000,'lt tabell'!$K587,FALSE))</f>
        <v>#N/A</v>
      </c>
      <c r="U587" s="37" t="e">
        <f>IF(HLOOKUP('lt tabell'!$G$4+0.2,pivå!$EJ$3:$GT$1000,'lt tabell'!$K587,FALSE)="",#N/A,HLOOKUP('lt tabell'!$G$4+0.2,pivå!$EJ$3:$GT$1000,'lt tabell'!$K587,FALSE))</f>
        <v>#N/A</v>
      </c>
    </row>
    <row r="588" spans="2:21" x14ac:dyDescent="0.25">
      <c r="B588" s="9">
        <f>pivå!B590</f>
        <v>0</v>
      </c>
      <c r="C588" s="20">
        <f>pivå!E590</f>
        <v>0</v>
      </c>
      <c r="D588" s="12">
        <f>pivå!C590</f>
        <v>0</v>
      </c>
      <c r="E588" s="12">
        <f>pivå!D590</f>
        <v>0</v>
      </c>
      <c r="F588" s="14">
        <f>pivå!G590</f>
        <v>0</v>
      </c>
      <c r="G588" s="25" t="e">
        <f>IF(HLOOKUP('lt tabell'!$G$4,pivå!$F$3:$BS$1000,'lt tabell'!$K588,FALSE)="",#N/A,HLOOKUP('lt tabell'!$G$4,pivå!$F$3:$BS$1000,'lt tabell'!$K588,FALSE))</f>
        <v>#N/A</v>
      </c>
      <c r="H588" s="25" t="e">
        <f>IF(HLOOKUP('lt tabell'!$G$4+0.1,pivå!$F$3:$BS$1000,'lt tabell'!$K588,FALSE)="",#N/A,HLOOKUP('lt tabell'!$G$4+0.1,pivå!$F$3:$BS$1000,'lt tabell'!$K588,FALSE))</f>
        <v>#N/A</v>
      </c>
      <c r="I588" s="25" t="e">
        <f>IF(HLOOKUP('lt tabell'!$G$4+0.2,pivå!$F$3:$BS$1000,'lt tabell'!$K588,FALSE)="",#N/A,HLOOKUP('lt tabell'!$G$4+0.2,pivå!$F$3:$BS$1000,'lt tabell'!$K588,FALSE))</f>
        <v>#N/A</v>
      </c>
      <c r="J588" s="25"/>
      <c r="K588" s="26" t="e">
        <f>IF(pivå!BS590="",#N/A,pivå!BS590)</f>
        <v>#N/A</v>
      </c>
      <c r="L588" s="26" t="e">
        <f>IF(pivå!BT590="",#N/A,pivå!BT590)</f>
        <v>#N/A</v>
      </c>
      <c r="M588" s="26" t="e">
        <f>IF(pivå!BU590="",#N/A,pivå!BU590)</f>
        <v>#N/A</v>
      </c>
      <c r="O588" s="37" t="e">
        <f>IF(HLOOKUP('lt tabell'!$G$4,pivå!$BV$3:$EF$1000,'lt tabell'!$K588,FALSE)="",#N/A,HLOOKUP('lt tabell'!$G$4,pivå!$BV$3:$EF$1000,'lt tabell'!$K588,FALSE))</f>
        <v>#N/A</v>
      </c>
      <c r="P588" s="37" t="e">
        <f>IF(HLOOKUP('lt tabell'!$G$4+0.1,pivå!$BV$3:$EF$1000,'lt tabell'!$K588,FALSE)="",#N/A,HLOOKUP('lt tabell'!$G$4+0.1,pivå!$BV$3:$EF$1000,'lt tabell'!$K588,FALSE))</f>
        <v>#N/A</v>
      </c>
      <c r="Q588" s="37" t="e">
        <f>IF(HLOOKUP('lt tabell'!$G$4+0.2,pivå!$BV$3:$EF$1000,'lt tabell'!$K588,FALSE)="",#N/A,HLOOKUP('lt tabell'!$G$4+0.2,pivå!$BV$3:$EF$1000,'lt tabell'!$K588,FALSE))</f>
        <v>#N/A</v>
      </c>
      <c r="S588" s="37" t="e">
        <f>IF(HLOOKUP('lt tabell'!$G$4,pivå!$EJ$3:$GT$1000,'lt tabell'!$K588,FALSE)="",#N/A,HLOOKUP('lt tabell'!$G$4,pivå!$EJ$3:$GT$1000,'lt tabell'!$K588,FALSE))</f>
        <v>#N/A</v>
      </c>
      <c r="T588" s="37" t="e">
        <f>IF(HLOOKUP('lt tabell'!$G$4+0.1,pivå!$EJ$3:$GT$1000,'lt tabell'!$K588,FALSE)="",#N/A,HLOOKUP('lt tabell'!$G$4+0.1,pivå!$EJ$3:$GT$1000,'lt tabell'!$K588,FALSE))</f>
        <v>#N/A</v>
      </c>
      <c r="U588" s="37" t="e">
        <f>IF(HLOOKUP('lt tabell'!$G$4+0.2,pivå!$EJ$3:$GT$1000,'lt tabell'!$K588,FALSE)="",#N/A,HLOOKUP('lt tabell'!$G$4+0.2,pivå!$EJ$3:$GT$1000,'lt tabell'!$K588,FALSE))</f>
        <v>#N/A</v>
      </c>
    </row>
    <row r="589" spans="2:21" x14ac:dyDescent="0.25">
      <c r="B589" s="9">
        <f>pivå!B591</f>
        <v>0</v>
      </c>
      <c r="C589" s="20">
        <f>pivå!E591</f>
        <v>0</v>
      </c>
      <c r="D589" s="12">
        <f>pivå!C591</f>
        <v>0</v>
      </c>
      <c r="E589" s="12">
        <f>pivå!D591</f>
        <v>0</v>
      </c>
      <c r="F589" s="14">
        <f>pivå!G591</f>
        <v>0</v>
      </c>
      <c r="G589" s="25" t="e">
        <f>IF(HLOOKUP('lt tabell'!$G$4,pivå!$F$3:$BS$1000,'lt tabell'!$K589,FALSE)="",#N/A,HLOOKUP('lt tabell'!$G$4,pivå!$F$3:$BS$1000,'lt tabell'!$K589,FALSE))</f>
        <v>#N/A</v>
      </c>
      <c r="H589" s="25" t="e">
        <f>IF(HLOOKUP('lt tabell'!$G$4+0.1,pivå!$F$3:$BS$1000,'lt tabell'!$K589,FALSE)="",#N/A,HLOOKUP('lt tabell'!$G$4+0.1,pivå!$F$3:$BS$1000,'lt tabell'!$K589,FALSE))</f>
        <v>#N/A</v>
      </c>
      <c r="I589" s="25" t="e">
        <f>IF(HLOOKUP('lt tabell'!$G$4+0.2,pivå!$F$3:$BS$1000,'lt tabell'!$K589,FALSE)="",#N/A,HLOOKUP('lt tabell'!$G$4+0.2,pivå!$F$3:$BS$1000,'lt tabell'!$K589,FALSE))</f>
        <v>#N/A</v>
      </c>
      <c r="J589" s="25"/>
      <c r="K589" s="26" t="e">
        <f>IF(pivå!BS591="",#N/A,pivå!BS591)</f>
        <v>#N/A</v>
      </c>
      <c r="L589" s="26" t="e">
        <f>IF(pivå!BT591="",#N/A,pivå!BT591)</f>
        <v>#N/A</v>
      </c>
      <c r="M589" s="26" t="e">
        <f>IF(pivå!BU591="",#N/A,pivå!BU591)</f>
        <v>#N/A</v>
      </c>
      <c r="O589" s="37" t="e">
        <f>IF(HLOOKUP('lt tabell'!$G$4,pivå!$BV$3:$EF$1000,'lt tabell'!$K589,FALSE)="",#N/A,HLOOKUP('lt tabell'!$G$4,pivå!$BV$3:$EF$1000,'lt tabell'!$K589,FALSE))</f>
        <v>#N/A</v>
      </c>
      <c r="P589" s="37" t="e">
        <f>IF(HLOOKUP('lt tabell'!$G$4+0.1,pivå!$BV$3:$EF$1000,'lt tabell'!$K589,FALSE)="",#N/A,HLOOKUP('lt tabell'!$G$4+0.1,pivå!$BV$3:$EF$1000,'lt tabell'!$K589,FALSE))</f>
        <v>#N/A</v>
      </c>
      <c r="Q589" s="37" t="e">
        <f>IF(HLOOKUP('lt tabell'!$G$4+0.2,pivå!$BV$3:$EF$1000,'lt tabell'!$K589,FALSE)="",#N/A,HLOOKUP('lt tabell'!$G$4+0.2,pivå!$BV$3:$EF$1000,'lt tabell'!$K589,FALSE))</f>
        <v>#N/A</v>
      </c>
      <c r="S589" s="37" t="e">
        <f>IF(HLOOKUP('lt tabell'!$G$4,pivå!$EJ$3:$GT$1000,'lt tabell'!$K589,FALSE)="",#N/A,HLOOKUP('lt tabell'!$G$4,pivå!$EJ$3:$GT$1000,'lt tabell'!$K589,FALSE))</f>
        <v>#N/A</v>
      </c>
      <c r="T589" s="37" t="e">
        <f>IF(HLOOKUP('lt tabell'!$G$4+0.1,pivå!$EJ$3:$GT$1000,'lt tabell'!$K589,FALSE)="",#N/A,HLOOKUP('lt tabell'!$G$4+0.1,pivå!$EJ$3:$GT$1000,'lt tabell'!$K589,FALSE))</f>
        <v>#N/A</v>
      </c>
      <c r="U589" s="37" t="e">
        <f>IF(HLOOKUP('lt tabell'!$G$4+0.2,pivå!$EJ$3:$GT$1000,'lt tabell'!$K589,FALSE)="",#N/A,HLOOKUP('lt tabell'!$G$4+0.2,pivå!$EJ$3:$GT$1000,'lt tabell'!$K589,FALSE))</f>
        <v>#N/A</v>
      </c>
    </row>
    <row r="590" spans="2:21" x14ac:dyDescent="0.25">
      <c r="B590" s="9">
        <f>pivå!B592</f>
        <v>0</v>
      </c>
      <c r="C590" s="20">
        <f>pivå!E592</f>
        <v>0</v>
      </c>
      <c r="D590" s="12">
        <f>pivå!C592</f>
        <v>0</v>
      </c>
      <c r="E590" s="12">
        <f>pivå!D592</f>
        <v>0</v>
      </c>
      <c r="F590" s="14">
        <f>pivå!G592</f>
        <v>0</v>
      </c>
      <c r="G590" s="25" t="e">
        <f>IF(HLOOKUP('lt tabell'!$G$4,pivå!$F$3:$BS$1000,'lt tabell'!$K590,FALSE)="",#N/A,HLOOKUP('lt tabell'!$G$4,pivå!$F$3:$BS$1000,'lt tabell'!$K590,FALSE))</f>
        <v>#N/A</v>
      </c>
      <c r="H590" s="25" t="e">
        <f>IF(HLOOKUP('lt tabell'!$G$4+0.1,pivå!$F$3:$BS$1000,'lt tabell'!$K590,FALSE)="",#N/A,HLOOKUP('lt tabell'!$G$4+0.1,pivå!$F$3:$BS$1000,'lt tabell'!$K590,FALSE))</f>
        <v>#N/A</v>
      </c>
      <c r="I590" s="25" t="e">
        <f>IF(HLOOKUP('lt tabell'!$G$4+0.2,pivå!$F$3:$BS$1000,'lt tabell'!$K590,FALSE)="",#N/A,HLOOKUP('lt tabell'!$G$4+0.2,pivå!$F$3:$BS$1000,'lt tabell'!$K590,FALSE))</f>
        <v>#N/A</v>
      </c>
      <c r="J590" s="25"/>
      <c r="K590" s="26" t="e">
        <f>IF(pivå!BS592="",#N/A,pivå!BS592)</f>
        <v>#N/A</v>
      </c>
      <c r="L590" s="26" t="e">
        <f>IF(pivå!BT592="",#N/A,pivå!BT592)</f>
        <v>#N/A</v>
      </c>
      <c r="M590" s="26" t="e">
        <f>IF(pivå!BU592="",#N/A,pivå!BU592)</f>
        <v>#N/A</v>
      </c>
      <c r="O590" s="37" t="e">
        <f>IF(HLOOKUP('lt tabell'!$G$4,pivå!$BV$3:$EF$1000,'lt tabell'!$K590,FALSE)="",#N/A,HLOOKUP('lt tabell'!$G$4,pivå!$BV$3:$EF$1000,'lt tabell'!$K590,FALSE))</f>
        <v>#N/A</v>
      </c>
      <c r="P590" s="37" t="e">
        <f>IF(HLOOKUP('lt tabell'!$G$4+0.1,pivå!$BV$3:$EF$1000,'lt tabell'!$K590,FALSE)="",#N/A,HLOOKUP('lt tabell'!$G$4+0.1,pivå!$BV$3:$EF$1000,'lt tabell'!$K590,FALSE))</f>
        <v>#N/A</v>
      </c>
      <c r="Q590" s="37" t="e">
        <f>IF(HLOOKUP('lt tabell'!$G$4+0.2,pivå!$BV$3:$EF$1000,'lt tabell'!$K590,FALSE)="",#N/A,HLOOKUP('lt tabell'!$G$4+0.2,pivå!$BV$3:$EF$1000,'lt tabell'!$K590,FALSE))</f>
        <v>#N/A</v>
      </c>
      <c r="S590" s="37" t="e">
        <f>IF(HLOOKUP('lt tabell'!$G$4,pivå!$EJ$3:$GT$1000,'lt tabell'!$K590,FALSE)="",#N/A,HLOOKUP('lt tabell'!$G$4,pivå!$EJ$3:$GT$1000,'lt tabell'!$K590,FALSE))</f>
        <v>#N/A</v>
      </c>
      <c r="T590" s="37" t="e">
        <f>IF(HLOOKUP('lt tabell'!$G$4+0.1,pivå!$EJ$3:$GT$1000,'lt tabell'!$K590,FALSE)="",#N/A,HLOOKUP('lt tabell'!$G$4+0.1,pivå!$EJ$3:$GT$1000,'lt tabell'!$K590,FALSE))</f>
        <v>#N/A</v>
      </c>
      <c r="U590" s="37" t="e">
        <f>IF(HLOOKUP('lt tabell'!$G$4+0.2,pivå!$EJ$3:$GT$1000,'lt tabell'!$K590,FALSE)="",#N/A,HLOOKUP('lt tabell'!$G$4+0.2,pivå!$EJ$3:$GT$1000,'lt tabell'!$K590,FALSE))</f>
        <v>#N/A</v>
      </c>
    </row>
    <row r="591" spans="2:21" x14ac:dyDescent="0.25">
      <c r="B591" s="9">
        <f>pivå!B593</f>
        <v>0</v>
      </c>
      <c r="C591" s="20">
        <f>pivå!E593</f>
        <v>0</v>
      </c>
      <c r="D591" s="12">
        <f>pivå!C593</f>
        <v>0</v>
      </c>
      <c r="E591" s="12">
        <f>pivå!D593</f>
        <v>0</v>
      </c>
      <c r="F591" s="14">
        <f>pivå!G593</f>
        <v>0</v>
      </c>
      <c r="G591" s="25" t="e">
        <f>IF(HLOOKUP('lt tabell'!$G$4,pivå!$F$3:$BS$1000,'lt tabell'!$K591,FALSE)="",#N/A,HLOOKUP('lt tabell'!$G$4,pivå!$F$3:$BS$1000,'lt tabell'!$K591,FALSE))</f>
        <v>#N/A</v>
      </c>
      <c r="H591" s="25" t="e">
        <f>IF(HLOOKUP('lt tabell'!$G$4+0.1,pivå!$F$3:$BS$1000,'lt tabell'!$K591,FALSE)="",#N/A,HLOOKUP('lt tabell'!$G$4+0.1,pivå!$F$3:$BS$1000,'lt tabell'!$K591,FALSE))</f>
        <v>#N/A</v>
      </c>
      <c r="I591" s="25" t="e">
        <f>IF(HLOOKUP('lt tabell'!$G$4+0.2,pivå!$F$3:$BS$1000,'lt tabell'!$K591,FALSE)="",#N/A,HLOOKUP('lt tabell'!$G$4+0.2,pivå!$F$3:$BS$1000,'lt tabell'!$K591,FALSE))</f>
        <v>#N/A</v>
      </c>
      <c r="J591" s="25"/>
      <c r="K591" s="26" t="e">
        <f>IF(pivå!BS593="",#N/A,pivå!BS593)</f>
        <v>#N/A</v>
      </c>
      <c r="L591" s="26" t="e">
        <f>IF(pivå!BT593="",#N/A,pivå!BT593)</f>
        <v>#N/A</v>
      </c>
      <c r="M591" s="26" t="e">
        <f>IF(pivå!BU593="",#N/A,pivå!BU593)</f>
        <v>#N/A</v>
      </c>
      <c r="O591" s="37" t="e">
        <f>IF(HLOOKUP('lt tabell'!$G$4,pivå!$BV$3:$EF$1000,'lt tabell'!$K591,FALSE)="",#N/A,HLOOKUP('lt tabell'!$G$4,pivå!$BV$3:$EF$1000,'lt tabell'!$K591,FALSE))</f>
        <v>#N/A</v>
      </c>
      <c r="P591" s="37" t="e">
        <f>IF(HLOOKUP('lt tabell'!$G$4+0.1,pivå!$BV$3:$EF$1000,'lt tabell'!$K591,FALSE)="",#N/A,HLOOKUP('lt tabell'!$G$4+0.1,pivå!$BV$3:$EF$1000,'lt tabell'!$K591,FALSE))</f>
        <v>#N/A</v>
      </c>
      <c r="Q591" s="37" t="e">
        <f>IF(HLOOKUP('lt tabell'!$G$4+0.2,pivå!$BV$3:$EF$1000,'lt tabell'!$K591,FALSE)="",#N/A,HLOOKUP('lt tabell'!$G$4+0.2,pivå!$BV$3:$EF$1000,'lt tabell'!$K591,FALSE))</f>
        <v>#N/A</v>
      </c>
      <c r="S591" s="37" t="e">
        <f>IF(HLOOKUP('lt tabell'!$G$4,pivå!$EJ$3:$GT$1000,'lt tabell'!$K591,FALSE)="",#N/A,HLOOKUP('lt tabell'!$G$4,pivå!$EJ$3:$GT$1000,'lt tabell'!$K591,FALSE))</f>
        <v>#N/A</v>
      </c>
      <c r="T591" s="37" t="e">
        <f>IF(HLOOKUP('lt tabell'!$G$4+0.1,pivå!$EJ$3:$GT$1000,'lt tabell'!$K591,FALSE)="",#N/A,HLOOKUP('lt tabell'!$G$4+0.1,pivå!$EJ$3:$GT$1000,'lt tabell'!$K591,FALSE))</f>
        <v>#N/A</v>
      </c>
      <c r="U591" s="37" t="e">
        <f>IF(HLOOKUP('lt tabell'!$G$4+0.2,pivå!$EJ$3:$GT$1000,'lt tabell'!$K591,FALSE)="",#N/A,HLOOKUP('lt tabell'!$G$4+0.2,pivå!$EJ$3:$GT$1000,'lt tabell'!$K591,FALSE))</f>
        <v>#N/A</v>
      </c>
    </row>
    <row r="592" spans="2:21" x14ac:dyDescent="0.25">
      <c r="B592" s="9">
        <f>pivå!B594</f>
        <v>0</v>
      </c>
      <c r="C592" s="20">
        <f>pivå!E594</f>
        <v>0</v>
      </c>
      <c r="D592" s="12">
        <f>pivå!C594</f>
        <v>0</v>
      </c>
      <c r="E592" s="12">
        <f>pivå!D594</f>
        <v>0</v>
      </c>
      <c r="F592" s="14">
        <f>pivå!G594</f>
        <v>0</v>
      </c>
      <c r="G592" s="25" t="e">
        <f>IF(HLOOKUP('lt tabell'!$G$4,pivå!$F$3:$BS$1000,'lt tabell'!$K592,FALSE)="",#N/A,HLOOKUP('lt tabell'!$G$4,pivå!$F$3:$BS$1000,'lt tabell'!$K592,FALSE))</f>
        <v>#N/A</v>
      </c>
      <c r="H592" s="25" t="e">
        <f>IF(HLOOKUP('lt tabell'!$G$4+0.1,pivå!$F$3:$BS$1000,'lt tabell'!$K592,FALSE)="",#N/A,HLOOKUP('lt tabell'!$G$4+0.1,pivå!$F$3:$BS$1000,'lt tabell'!$K592,FALSE))</f>
        <v>#N/A</v>
      </c>
      <c r="I592" s="25" t="e">
        <f>IF(HLOOKUP('lt tabell'!$G$4+0.2,pivå!$F$3:$BS$1000,'lt tabell'!$K592,FALSE)="",#N/A,HLOOKUP('lt tabell'!$G$4+0.2,pivå!$F$3:$BS$1000,'lt tabell'!$K592,FALSE))</f>
        <v>#N/A</v>
      </c>
      <c r="J592" s="25"/>
      <c r="K592" s="26" t="e">
        <f>IF(pivå!BS594="",#N/A,pivå!BS594)</f>
        <v>#N/A</v>
      </c>
      <c r="L592" s="26" t="e">
        <f>IF(pivå!BT594="",#N/A,pivå!BT594)</f>
        <v>#N/A</v>
      </c>
      <c r="M592" s="26" t="e">
        <f>IF(pivå!BU594="",#N/A,pivå!BU594)</f>
        <v>#N/A</v>
      </c>
      <c r="O592" s="37" t="e">
        <f>IF(HLOOKUP('lt tabell'!$G$4,pivå!$BV$3:$EF$1000,'lt tabell'!$K592,FALSE)="",#N/A,HLOOKUP('lt tabell'!$G$4,pivå!$BV$3:$EF$1000,'lt tabell'!$K592,FALSE))</f>
        <v>#N/A</v>
      </c>
      <c r="P592" s="37" t="e">
        <f>IF(HLOOKUP('lt tabell'!$G$4+0.1,pivå!$BV$3:$EF$1000,'lt tabell'!$K592,FALSE)="",#N/A,HLOOKUP('lt tabell'!$G$4+0.1,pivå!$BV$3:$EF$1000,'lt tabell'!$K592,FALSE))</f>
        <v>#N/A</v>
      </c>
      <c r="Q592" s="37" t="e">
        <f>IF(HLOOKUP('lt tabell'!$G$4+0.2,pivå!$BV$3:$EF$1000,'lt tabell'!$K592,FALSE)="",#N/A,HLOOKUP('lt tabell'!$G$4+0.2,pivå!$BV$3:$EF$1000,'lt tabell'!$K592,FALSE))</f>
        <v>#N/A</v>
      </c>
      <c r="S592" s="37" t="e">
        <f>IF(HLOOKUP('lt tabell'!$G$4,pivå!$EJ$3:$GT$1000,'lt tabell'!$K592,FALSE)="",#N/A,HLOOKUP('lt tabell'!$G$4,pivå!$EJ$3:$GT$1000,'lt tabell'!$K592,FALSE))</f>
        <v>#N/A</v>
      </c>
      <c r="T592" s="37" t="e">
        <f>IF(HLOOKUP('lt tabell'!$G$4+0.1,pivå!$EJ$3:$GT$1000,'lt tabell'!$K592,FALSE)="",#N/A,HLOOKUP('lt tabell'!$G$4+0.1,pivå!$EJ$3:$GT$1000,'lt tabell'!$K592,FALSE))</f>
        <v>#N/A</v>
      </c>
      <c r="U592" s="37" t="e">
        <f>IF(HLOOKUP('lt tabell'!$G$4+0.2,pivå!$EJ$3:$GT$1000,'lt tabell'!$K592,FALSE)="",#N/A,HLOOKUP('lt tabell'!$G$4+0.2,pivå!$EJ$3:$GT$1000,'lt tabell'!$K592,FALSE))</f>
        <v>#N/A</v>
      </c>
    </row>
    <row r="593" spans="2:21" x14ac:dyDescent="0.25">
      <c r="B593" s="9">
        <f>pivå!B595</f>
        <v>0</v>
      </c>
      <c r="C593" s="20">
        <f>pivå!E595</f>
        <v>0</v>
      </c>
      <c r="D593" s="12">
        <f>pivå!C595</f>
        <v>0</v>
      </c>
      <c r="E593" s="12">
        <f>pivå!D595</f>
        <v>0</v>
      </c>
      <c r="F593" s="14">
        <f>pivå!G595</f>
        <v>0</v>
      </c>
      <c r="G593" s="25" t="e">
        <f>IF(HLOOKUP('lt tabell'!$G$4,pivå!$F$3:$BS$1000,'lt tabell'!$K593,FALSE)="",#N/A,HLOOKUP('lt tabell'!$G$4,pivå!$F$3:$BS$1000,'lt tabell'!$K593,FALSE))</f>
        <v>#N/A</v>
      </c>
      <c r="H593" s="25" t="e">
        <f>IF(HLOOKUP('lt tabell'!$G$4+0.1,pivå!$F$3:$BS$1000,'lt tabell'!$K593,FALSE)="",#N/A,HLOOKUP('lt tabell'!$G$4+0.1,pivå!$F$3:$BS$1000,'lt tabell'!$K593,FALSE))</f>
        <v>#N/A</v>
      </c>
      <c r="I593" s="25" t="e">
        <f>IF(HLOOKUP('lt tabell'!$G$4+0.2,pivå!$F$3:$BS$1000,'lt tabell'!$K593,FALSE)="",#N/A,HLOOKUP('lt tabell'!$G$4+0.2,pivå!$F$3:$BS$1000,'lt tabell'!$K593,FALSE))</f>
        <v>#N/A</v>
      </c>
      <c r="J593" s="25"/>
      <c r="K593" s="26" t="e">
        <f>IF(pivå!BS595="",#N/A,pivå!BS595)</f>
        <v>#N/A</v>
      </c>
      <c r="L593" s="26" t="e">
        <f>IF(pivå!BT595="",#N/A,pivå!BT595)</f>
        <v>#N/A</v>
      </c>
      <c r="M593" s="26" t="e">
        <f>IF(pivå!BU595="",#N/A,pivå!BU595)</f>
        <v>#N/A</v>
      </c>
      <c r="O593" s="37" t="e">
        <f>IF(HLOOKUP('lt tabell'!$G$4,pivå!$BV$3:$EF$1000,'lt tabell'!$K593,FALSE)="",#N/A,HLOOKUP('lt tabell'!$G$4,pivå!$BV$3:$EF$1000,'lt tabell'!$K593,FALSE))</f>
        <v>#N/A</v>
      </c>
      <c r="P593" s="37" t="e">
        <f>IF(HLOOKUP('lt tabell'!$G$4+0.1,pivå!$BV$3:$EF$1000,'lt tabell'!$K593,FALSE)="",#N/A,HLOOKUP('lt tabell'!$G$4+0.1,pivå!$BV$3:$EF$1000,'lt tabell'!$K593,FALSE))</f>
        <v>#N/A</v>
      </c>
      <c r="Q593" s="37" t="e">
        <f>IF(HLOOKUP('lt tabell'!$G$4+0.2,pivå!$BV$3:$EF$1000,'lt tabell'!$K593,FALSE)="",#N/A,HLOOKUP('lt tabell'!$G$4+0.2,pivå!$BV$3:$EF$1000,'lt tabell'!$K593,FALSE))</f>
        <v>#N/A</v>
      </c>
      <c r="S593" s="37" t="e">
        <f>IF(HLOOKUP('lt tabell'!$G$4,pivå!$EJ$3:$GT$1000,'lt tabell'!$K593,FALSE)="",#N/A,HLOOKUP('lt tabell'!$G$4,pivå!$EJ$3:$GT$1000,'lt tabell'!$K593,FALSE))</f>
        <v>#N/A</v>
      </c>
      <c r="T593" s="37" t="e">
        <f>IF(HLOOKUP('lt tabell'!$G$4+0.1,pivå!$EJ$3:$GT$1000,'lt tabell'!$K593,FALSE)="",#N/A,HLOOKUP('lt tabell'!$G$4+0.1,pivå!$EJ$3:$GT$1000,'lt tabell'!$K593,FALSE))</f>
        <v>#N/A</v>
      </c>
      <c r="U593" s="37" t="e">
        <f>IF(HLOOKUP('lt tabell'!$G$4+0.2,pivå!$EJ$3:$GT$1000,'lt tabell'!$K593,FALSE)="",#N/A,HLOOKUP('lt tabell'!$G$4+0.2,pivå!$EJ$3:$GT$1000,'lt tabell'!$K593,FALSE))</f>
        <v>#N/A</v>
      </c>
    </row>
    <row r="594" spans="2:21" x14ac:dyDescent="0.25">
      <c r="B594" s="9">
        <f>pivå!B596</f>
        <v>0</v>
      </c>
      <c r="C594" s="20">
        <f>pivå!E596</f>
        <v>0</v>
      </c>
      <c r="D594" s="12">
        <f>pivå!C596</f>
        <v>0</v>
      </c>
      <c r="E594" s="12">
        <f>pivå!D596</f>
        <v>0</v>
      </c>
      <c r="F594" s="14">
        <f>pivå!G596</f>
        <v>0</v>
      </c>
      <c r="G594" s="25" t="e">
        <f>IF(HLOOKUP('lt tabell'!$G$4,pivå!$F$3:$BS$1000,'lt tabell'!$K594,FALSE)="",#N/A,HLOOKUP('lt tabell'!$G$4,pivå!$F$3:$BS$1000,'lt tabell'!$K594,FALSE))</f>
        <v>#N/A</v>
      </c>
      <c r="H594" s="25" t="e">
        <f>IF(HLOOKUP('lt tabell'!$G$4+0.1,pivå!$F$3:$BS$1000,'lt tabell'!$K594,FALSE)="",#N/A,HLOOKUP('lt tabell'!$G$4+0.1,pivå!$F$3:$BS$1000,'lt tabell'!$K594,FALSE))</f>
        <v>#N/A</v>
      </c>
      <c r="I594" s="25" t="e">
        <f>IF(HLOOKUP('lt tabell'!$G$4+0.2,pivå!$F$3:$BS$1000,'lt tabell'!$K594,FALSE)="",#N/A,HLOOKUP('lt tabell'!$G$4+0.2,pivå!$F$3:$BS$1000,'lt tabell'!$K594,FALSE))</f>
        <v>#N/A</v>
      </c>
      <c r="J594" s="25"/>
      <c r="K594" s="26" t="e">
        <f>IF(pivå!BS596="",#N/A,pivå!BS596)</f>
        <v>#N/A</v>
      </c>
      <c r="L594" s="26" t="e">
        <f>IF(pivå!BT596="",#N/A,pivå!BT596)</f>
        <v>#N/A</v>
      </c>
      <c r="M594" s="26" t="e">
        <f>IF(pivå!BU596="",#N/A,pivå!BU596)</f>
        <v>#N/A</v>
      </c>
      <c r="O594" s="37" t="e">
        <f>IF(HLOOKUP('lt tabell'!$G$4,pivå!$BV$3:$EF$1000,'lt tabell'!$K594,FALSE)="",#N/A,HLOOKUP('lt tabell'!$G$4,pivå!$BV$3:$EF$1000,'lt tabell'!$K594,FALSE))</f>
        <v>#N/A</v>
      </c>
      <c r="P594" s="37" t="e">
        <f>IF(HLOOKUP('lt tabell'!$G$4+0.1,pivå!$BV$3:$EF$1000,'lt tabell'!$K594,FALSE)="",#N/A,HLOOKUP('lt tabell'!$G$4+0.1,pivå!$BV$3:$EF$1000,'lt tabell'!$K594,FALSE))</f>
        <v>#N/A</v>
      </c>
      <c r="Q594" s="37" t="e">
        <f>IF(HLOOKUP('lt tabell'!$G$4+0.2,pivå!$BV$3:$EF$1000,'lt tabell'!$K594,FALSE)="",#N/A,HLOOKUP('lt tabell'!$G$4+0.2,pivå!$BV$3:$EF$1000,'lt tabell'!$K594,FALSE))</f>
        <v>#N/A</v>
      </c>
      <c r="S594" s="37" t="e">
        <f>IF(HLOOKUP('lt tabell'!$G$4,pivå!$EJ$3:$GT$1000,'lt tabell'!$K594,FALSE)="",#N/A,HLOOKUP('lt tabell'!$G$4,pivå!$EJ$3:$GT$1000,'lt tabell'!$K594,FALSE))</f>
        <v>#N/A</v>
      </c>
      <c r="T594" s="37" t="e">
        <f>IF(HLOOKUP('lt tabell'!$G$4+0.1,pivå!$EJ$3:$GT$1000,'lt tabell'!$K594,FALSE)="",#N/A,HLOOKUP('lt tabell'!$G$4+0.1,pivå!$EJ$3:$GT$1000,'lt tabell'!$K594,FALSE))</f>
        <v>#N/A</v>
      </c>
      <c r="U594" s="37" t="e">
        <f>IF(HLOOKUP('lt tabell'!$G$4+0.2,pivå!$EJ$3:$GT$1000,'lt tabell'!$K594,FALSE)="",#N/A,HLOOKUP('lt tabell'!$G$4+0.2,pivå!$EJ$3:$GT$1000,'lt tabell'!$K594,FALSE))</f>
        <v>#N/A</v>
      </c>
    </row>
    <row r="595" spans="2:21" x14ac:dyDescent="0.25">
      <c r="B595" s="9">
        <f>pivå!B597</f>
        <v>0</v>
      </c>
      <c r="C595" s="20">
        <f>pivå!E597</f>
        <v>0</v>
      </c>
      <c r="D595" s="12">
        <f>pivå!C597</f>
        <v>0</v>
      </c>
      <c r="E595" s="12">
        <f>pivå!D597</f>
        <v>0</v>
      </c>
      <c r="F595" s="14">
        <f>pivå!G597</f>
        <v>0</v>
      </c>
      <c r="G595" s="25" t="e">
        <f>IF(HLOOKUP('lt tabell'!$G$4,pivå!$F$3:$BS$1000,'lt tabell'!$K595,FALSE)="",#N/A,HLOOKUP('lt tabell'!$G$4,pivå!$F$3:$BS$1000,'lt tabell'!$K595,FALSE))</f>
        <v>#N/A</v>
      </c>
      <c r="H595" s="25" t="e">
        <f>IF(HLOOKUP('lt tabell'!$G$4+0.1,pivå!$F$3:$BS$1000,'lt tabell'!$K595,FALSE)="",#N/A,HLOOKUP('lt tabell'!$G$4+0.1,pivå!$F$3:$BS$1000,'lt tabell'!$K595,FALSE))</f>
        <v>#N/A</v>
      </c>
      <c r="I595" s="25" t="e">
        <f>IF(HLOOKUP('lt tabell'!$G$4+0.2,pivå!$F$3:$BS$1000,'lt tabell'!$K595,FALSE)="",#N/A,HLOOKUP('lt tabell'!$G$4+0.2,pivå!$F$3:$BS$1000,'lt tabell'!$K595,FALSE))</f>
        <v>#N/A</v>
      </c>
      <c r="J595" s="25"/>
      <c r="K595" s="26" t="e">
        <f>IF(pivå!BS597="",#N/A,pivå!BS597)</f>
        <v>#N/A</v>
      </c>
      <c r="L595" s="26" t="e">
        <f>IF(pivå!BT597="",#N/A,pivå!BT597)</f>
        <v>#N/A</v>
      </c>
      <c r="M595" s="26" t="e">
        <f>IF(pivå!BU597="",#N/A,pivå!BU597)</f>
        <v>#N/A</v>
      </c>
      <c r="O595" s="37" t="e">
        <f>IF(HLOOKUP('lt tabell'!$G$4,pivå!$BV$3:$EF$1000,'lt tabell'!$K595,FALSE)="",#N/A,HLOOKUP('lt tabell'!$G$4,pivå!$BV$3:$EF$1000,'lt tabell'!$K595,FALSE))</f>
        <v>#N/A</v>
      </c>
      <c r="P595" s="37" t="e">
        <f>IF(HLOOKUP('lt tabell'!$G$4+0.1,pivå!$BV$3:$EF$1000,'lt tabell'!$K595,FALSE)="",#N/A,HLOOKUP('lt tabell'!$G$4+0.1,pivå!$BV$3:$EF$1000,'lt tabell'!$K595,FALSE))</f>
        <v>#N/A</v>
      </c>
      <c r="Q595" s="37" t="e">
        <f>IF(HLOOKUP('lt tabell'!$G$4+0.2,pivå!$BV$3:$EF$1000,'lt tabell'!$K595,FALSE)="",#N/A,HLOOKUP('lt tabell'!$G$4+0.2,pivå!$BV$3:$EF$1000,'lt tabell'!$K595,FALSE))</f>
        <v>#N/A</v>
      </c>
      <c r="S595" s="37" t="e">
        <f>IF(HLOOKUP('lt tabell'!$G$4,pivå!$EJ$3:$GT$1000,'lt tabell'!$K595,FALSE)="",#N/A,HLOOKUP('lt tabell'!$G$4,pivå!$EJ$3:$GT$1000,'lt tabell'!$K595,FALSE))</f>
        <v>#N/A</v>
      </c>
      <c r="T595" s="37" t="e">
        <f>IF(HLOOKUP('lt tabell'!$G$4+0.1,pivå!$EJ$3:$GT$1000,'lt tabell'!$K595,FALSE)="",#N/A,HLOOKUP('lt tabell'!$G$4+0.1,pivå!$EJ$3:$GT$1000,'lt tabell'!$K595,FALSE))</f>
        <v>#N/A</v>
      </c>
      <c r="U595" s="37" t="e">
        <f>IF(HLOOKUP('lt tabell'!$G$4+0.2,pivå!$EJ$3:$GT$1000,'lt tabell'!$K595,FALSE)="",#N/A,HLOOKUP('lt tabell'!$G$4+0.2,pivå!$EJ$3:$GT$1000,'lt tabell'!$K595,FALSE))</f>
        <v>#N/A</v>
      </c>
    </row>
    <row r="596" spans="2:21" x14ac:dyDescent="0.25">
      <c r="B596" s="9">
        <f>pivå!B598</f>
        <v>0</v>
      </c>
      <c r="C596" s="20">
        <f>pivå!E598</f>
        <v>0</v>
      </c>
      <c r="D596" s="12">
        <f>pivå!C598</f>
        <v>0</v>
      </c>
      <c r="E596" s="12">
        <f>pivå!D598</f>
        <v>0</v>
      </c>
      <c r="F596" s="14">
        <f>pivå!G598</f>
        <v>0</v>
      </c>
      <c r="G596" s="25" t="e">
        <f>IF(HLOOKUP('lt tabell'!$G$4,pivå!$F$3:$BS$1000,'lt tabell'!$K596,FALSE)="",#N/A,HLOOKUP('lt tabell'!$G$4,pivå!$F$3:$BS$1000,'lt tabell'!$K596,FALSE))</f>
        <v>#N/A</v>
      </c>
      <c r="H596" s="25" t="e">
        <f>IF(HLOOKUP('lt tabell'!$G$4+0.1,pivå!$F$3:$BS$1000,'lt tabell'!$K596,FALSE)="",#N/A,HLOOKUP('lt tabell'!$G$4+0.1,pivå!$F$3:$BS$1000,'lt tabell'!$K596,FALSE))</f>
        <v>#N/A</v>
      </c>
      <c r="I596" s="25" t="e">
        <f>IF(HLOOKUP('lt tabell'!$G$4+0.2,pivå!$F$3:$BS$1000,'lt tabell'!$K596,FALSE)="",#N/A,HLOOKUP('lt tabell'!$G$4+0.2,pivå!$F$3:$BS$1000,'lt tabell'!$K596,FALSE))</f>
        <v>#N/A</v>
      </c>
      <c r="J596" s="25"/>
      <c r="K596" s="26" t="e">
        <f>IF(pivå!BS598="",#N/A,pivå!BS598)</f>
        <v>#N/A</v>
      </c>
      <c r="L596" s="26" t="e">
        <f>IF(pivå!BT598="",#N/A,pivå!BT598)</f>
        <v>#N/A</v>
      </c>
      <c r="M596" s="26" t="e">
        <f>IF(pivå!BU598="",#N/A,pivå!BU598)</f>
        <v>#N/A</v>
      </c>
      <c r="O596" s="37" t="e">
        <f>IF(HLOOKUP('lt tabell'!$G$4,pivå!$BV$3:$EF$1000,'lt tabell'!$K596,FALSE)="",#N/A,HLOOKUP('lt tabell'!$G$4,pivå!$BV$3:$EF$1000,'lt tabell'!$K596,FALSE))</f>
        <v>#N/A</v>
      </c>
      <c r="P596" s="37" t="e">
        <f>IF(HLOOKUP('lt tabell'!$G$4+0.1,pivå!$BV$3:$EF$1000,'lt tabell'!$K596,FALSE)="",#N/A,HLOOKUP('lt tabell'!$G$4+0.1,pivå!$BV$3:$EF$1000,'lt tabell'!$K596,FALSE))</f>
        <v>#N/A</v>
      </c>
      <c r="Q596" s="37" t="e">
        <f>IF(HLOOKUP('lt tabell'!$G$4+0.2,pivå!$BV$3:$EF$1000,'lt tabell'!$K596,FALSE)="",#N/A,HLOOKUP('lt tabell'!$G$4+0.2,pivå!$BV$3:$EF$1000,'lt tabell'!$K596,FALSE))</f>
        <v>#N/A</v>
      </c>
      <c r="S596" s="37" t="e">
        <f>IF(HLOOKUP('lt tabell'!$G$4,pivå!$EJ$3:$GT$1000,'lt tabell'!$K596,FALSE)="",#N/A,HLOOKUP('lt tabell'!$G$4,pivå!$EJ$3:$GT$1000,'lt tabell'!$K596,FALSE))</f>
        <v>#N/A</v>
      </c>
      <c r="T596" s="37" t="e">
        <f>IF(HLOOKUP('lt tabell'!$G$4+0.1,pivå!$EJ$3:$GT$1000,'lt tabell'!$K596,FALSE)="",#N/A,HLOOKUP('lt tabell'!$G$4+0.1,pivå!$EJ$3:$GT$1000,'lt tabell'!$K596,FALSE))</f>
        <v>#N/A</v>
      </c>
      <c r="U596" s="37" t="e">
        <f>IF(HLOOKUP('lt tabell'!$G$4+0.2,pivå!$EJ$3:$GT$1000,'lt tabell'!$K596,FALSE)="",#N/A,HLOOKUP('lt tabell'!$G$4+0.2,pivå!$EJ$3:$GT$1000,'lt tabell'!$K596,FALSE))</f>
        <v>#N/A</v>
      </c>
    </row>
    <row r="597" spans="2:21" x14ac:dyDescent="0.25">
      <c r="B597" s="9">
        <f>pivå!B599</f>
        <v>0</v>
      </c>
      <c r="C597" s="20">
        <f>pivå!E599</f>
        <v>0</v>
      </c>
      <c r="D597" s="12">
        <f>pivå!C599</f>
        <v>0</v>
      </c>
      <c r="E597" s="12">
        <f>pivå!D599</f>
        <v>0</v>
      </c>
      <c r="F597" s="14">
        <f>pivå!G599</f>
        <v>0</v>
      </c>
      <c r="G597" s="25" t="e">
        <f>IF(HLOOKUP('lt tabell'!$G$4,pivå!$F$3:$BS$1000,'lt tabell'!$K597,FALSE)="",#N/A,HLOOKUP('lt tabell'!$G$4,pivå!$F$3:$BS$1000,'lt tabell'!$K597,FALSE))</f>
        <v>#N/A</v>
      </c>
      <c r="H597" s="25" t="e">
        <f>IF(HLOOKUP('lt tabell'!$G$4+0.1,pivå!$F$3:$BS$1000,'lt tabell'!$K597,FALSE)="",#N/A,HLOOKUP('lt tabell'!$G$4+0.1,pivå!$F$3:$BS$1000,'lt tabell'!$K597,FALSE))</f>
        <v>#N/A</v>
      </c>
      <c r="I597" s="25" t="e">
        <f>IF(HLOOKUP('lt tabell'!$G$4+0.2,pivå!$F$3:$BS$1000,'lt tabell'!$K597,FALSE)="",#N/A,HLOOKUP('lt tabell'!$G$4+0.2,pivå!$F$3:$BS$1000,'lt tabell'!$K597,FALSE))</f>
        <v>#N/A</v>
      </c>
      <c r="J597" s="25"/>
      <c r="K597" s="26" t="e">
        <f>IF(pivå!BS599="",#N/A,pivå!BS599)</f>
        <v>#N/A</v>
      </c>
      <c r="L597" s="26" t="e">
        <f>IF(pivå!BT599="",#N/A,pivå!BT599)</f>
        <v>#N/A</v>
      </c>
      <c r="M597" s="26" t="e">
        <f>IF(pivå!BU599="",#N/A,pivå!BU599)</f>
        <v>#N/A</v>
      </c>
      <c r="O597" s="37" t="e">
        <f>IF(HLOOKUP('lt tabell'!$G$4,pivå!$BV$3:$EF$1000,'lt tabell'!$K597,FALSE)="",#N/A,HLOOKUP('lt tabell'!$G$4,pivå!$BV$3:$EF$1000,'lt tabell'!$K597,FALSE))</f>
        <v>#N/A</v>
      </c>
      <c r="P597" s="37" t="e">
        <f>IF(HLOOKUP('lt tabell'!$G$4+0.1,pivå!$BV$3:$EF$1000,'lt tabell'!$K597,FALSE)="",#N/A,HLOOKUP('lt tabell'!$G$4+0.1,pivå!$BV$3:$EF$1000,'lt tabell'!$K597,FALSE))</f>
        <v>#N/A</v>
      </c>
      <c r="Q597" s="37" t="e">
        <f>IF(HLOOKUP('lt tabell'!$G$4+0.2,pivå!$BV$3:$EF$1000,'lt tabell'!$K597,FALSE)="",#N/A,HLOOKUP('lt tabell'!$G$4+0.2,pivå!$BV$3:$EF$1000,'lt tabell'!$K597,FALSE))</f>
        <v>#N/A</v>
      </c>
      <c r="S597" s="37" t="e">
        <f>IF(HLOOKUP('lt tabell'!$G$4,pivå!$EJ$3:$GT$1000,'lt tabell'!$K597,FALSE)="",#N/A,HLOOKUP('lt tabell'!$G$4,pivå!$EJ$3:$GT$1000,'lt tabell'!$K597,FALSE))</f>
        <v>#N/A</v>
      </c>
      <c r="T597" s="37" t="e">
        <f>IF(HLOOKUP('lt tabell'!$G$4+0.1,pivå!$EJ$3:$GT$1000,'lt tabell'!$K597,FALSE)="",#N/A,HLOOKUP('lt tabell'!$G$4+0.1,pivå!$EJ$3:$GT$1000,'lt tabell'!$K597,FALSE))</f>
        <v>#N/A</v>
      </c>
      <c r="U597" s="37" t="e">
        <f>IF(HLOOKUP('lt tabell'!$G$4+0.2,pivå!$EJ$3:$GT$1000,'lt tabell'!$K597,FALSE)="",#N/A,HLOOKUP('lt tabell'!$G$4+0.2,pivå!$EJ$3:$GT$1000,'lt tabell'!$K597,FALSE))</f>
        <v>#N/A</v>
      </c>
    </row>
    <row r="598" spans="2:21" x14ac:dyDescent="0.25">
      <c r="B598" s="9">
        <f>pivå!B600</f>
        <v>0</v>
      </c>
      <c r="C598" s="20">
        <f>pivå!E600</f>
        <v>0</v>
      </c>
      <c r="D598" s="12">
        <f>pivå!C600</f>
        <v>0</v>
      </c>
      <c r="E598" s="12">
        <f>pivå!D600</f>
        <v>0</v>
      </c>
      <c r="F598" s="14">
        <f>pivå!G600</f>
        <v>0</v>
      </c>
      <c r="G598" s="25" t="e">
        <f>IF(HLOOKUP('lt tabell'!$G$4,pivå!$F$3:$BS$1000,'lt tabell'!$K598,FALSE)="",#N/A,HLOOKUP('lt tabell'!$G$4,pivå!$F$3:$BS$1000,'lt tabell'!$K598,FALSE))</f>
        <v>#N/A</v>
      </c>
      <c r="H598" s="25" t="e">
        <f>IF(HLOOKUP('lt tabell'!$G$4+0.1,pivå!$F$3:$BS$1000,'lt tabell'!$K598,FALSE)="",#N/A,HLOOKUP('lt tabell'!$G$4+0.1,pivå!$F$3:$BS$1000,'lt tabell'!$K598,FALSE))</f>
        <v>#N/A</v>
      </c>
      <c r="I598" s="25" t="e">
        <f>IF(HLOOKUP('lt tabell'!$G$4+0.2,pivå!$F$3:$BS$1000,'lt tabell'!$K598,FALSE)="",#N/A,HLOOKUP('lt tabell'!$G$4+0.2,pivå!$F$3:$BS$1000,'lt tabell'!$K598,FALSE))</f>
        <v>#N/A</v>
      </c>
      <c r="J598" s="25"/>
      <c r="K598" s="26" t="e">
        <f>IF(pivå!BS600="",#N/A,pivå!BS600)</f>
        <v>#N/A</v>
      </c>
      <c r="L598" s="26" t="e">
        <f>IF(pivå!BT600="",#N/A,pivå!BT600)</f>
        <v>#N/A</v>
      </c>
      <c r="M598" s="26" t="e">
        <f>IF(pivå!BU600="",#N/A,pivå!BU600)</f>
        <v>#N/A</v>
      </c>
      <c r="O598" s="37" t="e">
        <f>IF(HLOOKUP('lt tabell'!$G$4,pivå!$BV$3:$EF$1000,'lt tabell'!$K598,FALSE)="",#N/A,HLOOKUP('lt tabell'!$G$4,pivå!$BV$3:$EF$1000,'lt tabell'!$K598,FALSE))</f>
        <v>#N/A</v>
      </c>
      <c r="P598" s="37" t="e">
        <f>IF(HLOOKUP('lt tabell'!$G$4+0.1,pivå!$BV$3:$EF$1000,'lt tabell'!$K598,FALSE)="",#N/A,HLOOKUP('lt tabell'!$G$4+0.1,pivå!$BV$3:$EF$1000,'lt tabell'!$K598,FALSE))</f>
        <v>#N/A</v>
      </c>
      <c r="Q598" s="37" t="e">
        <f>IF(HLOOKUP('lt tabell'!$G$4+0.2,pivå!$BV$3:$EF$1000,'lt tabell'!$K598,FALSE)="",#N/A,HLOOKUP('lt tabell'!$G$4+0.2,pivå!$BV$3:$EF$1000,'lt tabell'!$K598,FALSE))</f>
        <v>#N/A</v>
      </c>
      <c r="S598" s="37" t="e">
        <f>IF(HLOOKUP('lt tabell'!$G$4,pivå!$EJ$3:$GT$1000,'lt tabell'!$K598,FALSE)="",#N/A,HLOOKUP('lt tabell'!$G$4,pivå!$EJ$3:$GT$1000,'lt tabell'!$K598,FALSE))</f>
        <v>#N/A</v>
      </c>
      <c r="T598" s="37" t="e">
        <f>IF(HLOOKUP('lt tabell'!$G$4+0.1,pivå!$EJ$3:$GT$1000,'lt tabell'!$K598,FALSE)="",#N/A,HLOOKUP('lt tabell'!$G$4+0.1,pivå!$EJ$3:$GT$1000,'lt tabell'!$K598,FALSE))</f>
        <v>#N/A</v>
      </c>
      <c r="U598" s="37" t="e">
        <f>IF(HLOOKUP('lt tabell'!$G$4+0.2,pivå!$EJ$3:$GT$1000,'lt tabell'!$K598,FALSE)="",#N/A,HLOOKUP('lt tabell'!$G$4+0.2,pivå!$EJ$3:$GT$1000,'lt tabell'!$K598,FALSE))</f>
        <v>#N/A</v>
      </c>
    </row>
    <row r="599" spans="2:21" x14ac:dyDescent="0.25">
      <c r="B599" s="9">
        <f>pivå!B601</f>
        <v>0</v>
      </c>
      <c r="C599" s="20">
        <f>pivå!E601</f>
        <v>0</v>
      </c>
      <c r="D599" s="12">
        <f>pivå!C601</f>
        <v>0</v>
      </c>
      <c r="E599" s="12">
        <f>pivå!D601</f>
        <v>0</v>
      </c>
      <c r="F599" s="14">
        <f>pivå!G601</f>
        <v>0</v>
      </c>
      <c r="G599" s="25" t="e">
        <f>IF(HLOOKUP('lt tabell'!$G$4,pivå!$F$3:$BS$1000,'lt tabell'!$K599,FALSE)="",#N/A,HLOOKUP('lt tabell'!$G$4,pivå!$F$3:$BS$1000,'lt tabell'!$K599,FALSE))</f>
        <v>#N/A</v>
      </c>
      <c r="H599" s="25" t="e">
        <f>IF(HLOOKUP('lt tabell'!$G$4+0.1,pivå!$F$3:$BS$1000,'lt tabell'!$K599,FALSE)="",#N/A,HLOOKUP('lt tabell'!$G$4+0.1,pivå!$F$3:$BS$1000,'lt tabell'!$K599,FALSE))</f>
        <v>#N/A</v>
      </c>
      <c r="I599" s="25" t="e">
        <f>IF(HLOOKUP('lt tabell'!$G$4+0.2,pivå!$F$3:$BS$1000,'lt tabell'!$K599,FALSE)="",#N/A,HLOOKUP('lt tabell'!$G$4+0.2,pivå!$F$3:$BS$1000,'lt tabell'!$K599,FALSE))</f>
        <v>#N/A</v>
      </c>
      <c r="J599" s="25"/>
      <c r="K599" s="26" t="e">
        <f>IF(pivå!BS601="",#N/A,pivå!BS601)</f>
        <v>#N/A</v>
      </c>
      <c r="L599" s="26" t="e">
        <f>IF(pivå!BT601="",#N/A,pivå!BT601)</f>
        <v>#N/A</v>
      </c>
      <c r="M599" s="26" t="e">
        <f>IF(pivå!BU601="",#N/A,pivå!BU601)</f>
        <v>#N/A</v>
      </c>
      <c r="O599" s="37" t="e">
        <f>IF(HLOOKUP('lt tabell'!$G$4,pivå!$BV$3:$EF$1000,'lt tabell'!$K599,FALSE)="",#N/A,HLOOKUP('lt tabell'!$G$4,pivå!$BV$3:$EF$1000,'lt tabell'!$K599,FALSE))</f>
        <v>#N/A</v>
      </c>
      <c r="P599" s="37" t="e">
        <f>IF(HLOOKUP('lt tabell'!$G$4+0.1,pivå!$BV$3:$EF$1000,'lt tabell'!$K599,FALSE)="",#N/A,HLOOKUP('lt tabell'!$G$4+0.1,pivå!$BV$3:$EF$1000,'lt tabell'!$K599,FALSE))</f>
        <v>#N/A</v>
      </c>
      <c r="Q599" s="37" t="e">
        <f>IF(HLOOKUP('lt tabell'!$G$4+0.2,pivå!$BV$3:$EF$1000,'lt tabell'!$K599,FALSE)="",#N/A,HLOOKUP('lt tabell'!$G$4+0.2,pivå!$BV$3:$EF$1000,'lt tabell'!$K599,FALSE))</f>
        <v>#N/A</v>
      </c>
      <c r="S599" s="37" t="e">
        <f>IF(HLOOKUP('lt tabell'!$G$4,pivå!$EJ$3:$GT$1000,'lt tabell'!$K599,FALSE)="",#N/A,HLOOKUP('lt tabell'!$G$4,pivå!$EJ$3:$GT$1000,'lt tabell'!$K599,FALSE))</f>
        <v>#N/A</v>
      </c>
      <c r="T599" s="37" t="e">
        <f>IF(HLOOKUP('lt tabell'!$G$4+0.1,pivå!$EJ$3:$GT$1000,'lt tabell'!$K599,FALSE)="",#N/A,HLOOKUP('lt tabell'!$G$4+0.1,pivå!$EJ$3:$GT$1000,'lt tabell'!$K599,FALSE))</f>
        <v>#N/A</v>
      </c>
      <c r="U599" s="37" t="e">
        <f>IF(HLOOKUP('lt tabell'!$G$4+0.2,pivå!$EJ$3:$GT$1000,'lt tabell'!$K599,FALSE)="",#N/A,HLOOKUP('lt tabell'!$G$4+0.2,pivå!$EJ$3:$GT$1000,'lt tabell'!$K599,FALSE))</f>
        <v>#N/A</v>
      </c>
    </row>
    <row r="600" spans="2:21" x14ac:dyDescent="0.25">
      <c r="B600" s="9">
        <f>pivå!B602</f>
        <v>0</v>
      </c>
      <c r="C600" s="20">
        <f>pivå!E602</f>
        <v>0</v>
      </c>
      <c r="D600" s="12">
        <f>pivå!C602</f>
        <v>0</v>
      </c>
      <c r="E600" s="12">
        <f>pivå!D602</f>
        <v>0</v>
      </c>
      <c r="F600" s="14">
        <f>pivå!G602</f>
        <v>0</v>
      </c>
      <c r="G600" s="25" t="e">
        <f>IF(HLOOKUP('lt tabell'!$G$4,pivå!$F$3:$BS$1000,'lt tabell'!$K600,FALSE)="",#N/A,HLOOKUP('lt tabell'!$G$4,pivå!$F$3:$BS$1000,'lt tabell'!$K600,FALSE))</f>
        <v>#N/A</v>
      </c>
      <c r="H600" s="25" t="e">
        <f>IF(HLOOKUP('lt tabell'!$G$4+0.1,pivå!$F$3:$BS$1000,'lt tabell'!$K600,FALSE)="",#N/A,HLOOKUP('lt tabell'!$G$4+0.1,pivå!$F$3:$BS$1000,'lt tabell'!$K600,FALSE))</f>
        <v>#N/A</v>
      </c>
      <c r="I600" s="25" t="e">
        <f>IF(HLOOKUP('lt tabell'!$G$4+0.2,pivå!$F$3:$BS$1000,'lt tabell'!$K600,FALSE)="",#N/A,HLOOKUP('lt tabell'!$G$4+0.2,pivå!$F$3:$BS$1000,'lt tabell'!$K600,FALSE))</f>
        <v>#N/A</v>
      </c>
      <c r="J600" s="25"/>
      <c r="K600" s="26" t="e">
        <f>IF(pivå!BS602="",#N/A,pivå!BS602)</f>
        <v>#N/A</v>
      </c>
      <c r="L600" s="26" t="e">
        <f>IF(pivå!BT602="",#N/A,pivå!BT602)</f>
        <v>#N/A</v>
      </c>
      <c r="M600" s="26" t="e">
        <f>IF(pivå!BU602="",#N/A,pivå!BU602)</f>
        <v>#N/A</v>
      </c>
      <c r="O600" s="37" t="e">
        <f>IF(HLOOKUP('lt tabell'!$G$4,pivå!$BV$3:$EF$1000,'lt tabell'!$K600,FALSE)="",#N/A,HLOOKUP('lt tabell'!$G$4,pivå!$BV$3:$EF$1000,'lt tabell'!$K600,FALSE))</f>
        <v>#N/A</v>
      </c>
      <c r="P600" s="37" t="e">
        <f>IF(HLOOKUP('lt tabell'!$G$4+0.1,pivå!$BV$3:$EF$1000,'lt tabell'!$K600,FALSE)="",#N/A,HLOOKUP('lt tabell'!$G$4+0.1,pivå!$BV$3:$EF$1000,'lt tabell'!$K600,FALSE))</f>
        <v>#N/A</v>
      </c>
      <c r="Q600" s="37" t="e">
        <f>IF(HLOOKUP('lt tabell'!$G$4+0.2,pivå!$BV$3:$EF$1000,'lt tabell'!$K600,FALSE)="",#N/A,HLOOKUP('lt tabell'!$G$4+0.2,pivå!$BV$3:$EF$1000,'lt tabell'!$K600,FALSE))</f>
        <v>#N/A</v>
      </c>
      <c r="S600" s="37" t="e">
        <f>IF(HLOOKUP('lt tabell'!$G$4,pivå!$EJ$3:$GT$1000,'lt tabell'!$K600,FALSE)="",#N/A,HLOOKUP('lt tabell'!$G$4,pivå!$EJ$3:$GT$1000,'lt tabell'!$K600,FALSE))</f>
        <v>#N/A</v>
      </c>
      <c r="T600" s="37" t="e">
        <f>IF(HLOOKUP('lt tabell'!$G$4+0.1,pivå!$EJ$3:$GT$1000,'lt tabell'!$K600,FALSE)="",#N/A,HLOOKUP('lt tabell'!$G$4+0.1,pivå!$EJ$3:$GT$1000,'lt tabell'!$K600,FALSE))</f>
        <v>#N/A</v>
      </c>
      <c r="U600" s="37" t="e">
        <f>IF(HLOOKUP('lt tabell'!$G$4+0.2,pivå!$EJ$3:$GT$1000,'lt tabell'!$K600,FALSE)="",#N/A,HLOOKUP('lt tabell'!$G$4+0.2,pivå!$EJ$3:$GT$1000,'lt tabell'!$K600,FALSE))</f>
        <v>#N/A</v>
      </c>
    </row>
    <row r="601" spans="2:21" x14ac:dyDescent="0.25">
      <c r="B601" s="9">
        <f>pivå!B603</f>
        <v>0</v>
      </c>
      <c r="C601" s="20">
        <f>pivå!E603</f>
        <v>0</v>
      </c>
      <c r="D601" s="12">
        <f>pivå!C603</f>
        <v>0</v>
      </c>
      <c r="E601" s="12">
        <f>pivå!D603</f>
        <v>0</v>
      </c>
      <c r="F601" s="14">
        <f>pivå!G603</f>
        <v>0</v>
      </c>
      <c r="G601" s="25" t="e">
        <f>IF(HLOOKUP('lt tabell'!$G$4,pivå!$F$3:$BS$1000,'lt tabell'!$K601,FALSE)="",#N/A,HLOOKUP('lt tabell'!$G$4,pivå!$F$3:$BS$1000,'lt tabell'!$K601,FALSE))</f>
        <v>#N/A</v>
      </c>
      <c r="H601" s="25" t="e">
        <f>IF(HLOOKUP('lt tabell'!$G$4+0.1,pivå!$F$3:$BS$1000,'lt tabell'!$K601,FALSE)="",#N/A,HLOOKUP('lt tabell'!$G$4+0.1,pivå!$F$3:$BS$1000,'lt tabell'!$K601,FALSE))</f>
        <v>#N/A</v>
      </c>
      <c r="I601" s="25" t="e">
        <f>IF(HLOOKUP('lt tabell'!$G$4+0.2,pivå!$F$3:$BS$1000,'lt tabell'!$K601,FALSE)="",#N/A,HLOOKUP('lt tabell'!$G$4+0.2,pivå!$F$3:$BS$1000,'lt tabell'!$K601,FALSE))</f>
        <v>#N/A</v>
      </c>
      <c r="J601" s="25"/>
      <c r="K601" s="26" t="e">
        <f>IF(pivå!BS603="",#N/A,pivå!BS603)</f>
        <v>#N/A</v>
      </c>
      <c r="L601" s="26" t="e">
        <f>IF(pivå!BT603="",#N/A,pivå!BT603)</f>
        <v>#N/A</v>
      </c>
      <c r="M601" s="26" t="e">
        <f>IF(pivå!BU603="",#N/A,pivå!BU603)</f>
        <v>#N/A</v>
      </c>
      <c r="O601" s="37" t="e">
        <f>IF(HLOOKUP('lt tabell'!$G$4,pivå!$BV$3:$EF$1000,'lt tabell'!$K601,FALSE)="",#N/A,HLOOKUP('lt tabell'!$G$4,pivå!$BV$3:$EF$1000,'lt tabell'!$K601,FALSE))</f>
        <v>#N/A</v>
      </c>
      <c r="P601" s="37" t="e">
        <f>IF(HLOOKUP('lt tabell'!$G$4+0.1,pivå!$BV$3:$EF$1000,'lt tabell'!$K601,FALSE)="",#N/A,HLOOKUP('lt tabell'!$G$4+0.1,pivå!$BV$3:$EF$1000,'lt tabell'!$K601,FALSE))</f>
        <v>#N/A</v>
      </c>
      <c r="Q601" s="37" t="e">
        <f>IF(HLOOKUP('lt tabell'!$G$4+0.2,pivå!$BV$3:$EF$1000,'lt tabell'!$K601,FALSE)="",#N/A,HLOOKUP('lt tabell'!$G$4+0.2,pivå!$BV$3:$EF$1000,'lt tabell'!$K601,FALSE))</f>
        <v>#N/A</v>
      </c>
      <c r="S601" s="37" t="e">
        <f>IF(HLOOKUP('lt tabell'!$G$4,pivå!$EJ$3:$GT$1000,'lt tabell'!$K601,FALSE)="",#N/A,HLOOKUP('lt tabell'!$G$4,pivå!$EJ$3:$GT$1000,'lt tabell'!$K601,FALSE))</f>
        <v>#N/A</v>
      </c>
      <c r="T601" s="37" t="e">
        <f>IF(HLOOKUP('lt tabell'!$G$4+0.1,pivå!$EJ$3:$GT$1000,'lt tabell'!$K601,FALSE)="",#N/A,HLOOKUP('lt tabell'!$G$4+0.1,pivå!$EJ$3:$GT$1000,'lt tabell'!$K601,FALSE))</f>
        <v>#N/A</v>
      </c>
      <c r="U601" s="37" t="e">
        <f>IF(HLOOKUP('lt tabell'!$G$4+0.2,pivå!$EJ$3:$GT$1000,'lt tabell'!$K601,FALSE)="",#N/A,HLOOKUP('lt tabell'!$G$4+0.2,pivå!$EJ$3:$GT$1000,'lt tabell'!$K601,FALSE))</f>
        <v>#N/A</v>
      </c>
    </row>
    <row r="602" spans="2:21" x14ac:dyDescent="0.25">
      <c r="B602" s="9">
        <f>pivå!B604</f>
        <v>0</v>
      </c>
      <c r="C602" s="20">
        <f>pivå!E604</f>
        <v>0</v>
      </c>
      <c r="D602" s="12">
        <f>pivå!C604</f>
        <v>0</v>
      </c>
      <c r="E602" s="12">
        <f>pivå!D604</f>
        <v>0</v>
      </c>
      <c r="F602" s="14">
        <f>pivå!G604</f>
        <v>0</v>
      </c>
      <c r="G602" s="25" t="e">
        <f>IF(HLOOKUP('lt tabell'!$G$4,pivå!$F$3:$BS$1000,'lt tabell'!$K602,FALSE)="",#N/A,HLOOKUP('lt tabell'!$G$4,pivå!$F$3:$BS$1000,'lt tabell'!$K602,FALSE))</f>
        <v>#N/A</v>
      </c>
      <c r="H602" s="25" t="e">
        <f>IF(HLOOKUP('lt tabell'!$G$4+0.1,pivå!$F$3:$BS$1000,'lt tabell'!$K602,FALSE)="",#N/A,HLOOKUP('lt tabell'!$G$4+0.1,pivå!$F$3:$BS$1000,'lt tabell'!$K602,FALSE))</f>
        <v>#N/A</v>
      </c>
      <c r="I602" s="25" t="e">
        <f>IF(HLOOKUP('lt tabell'!$G$4+0.2,pivå!$F$3:$BS$1000,'lt tabell'!$K602,FALSE)="",#N/A,HLOOKUP('lt tabell'!$G$4+0.2,pivå!$F$3:$BS$1000,'lt tabell'!$K602,FALSE))</f>
        <v>#N/A</v>
      </c>
      <c r="J602" s="25"/>
      <c r="K602" s="26" t="e">
        <f>IF(pivå!BS604="",#N/A,pivå!BS604)</f>
        <v>#N/A</v>
      </c>
      <c r="L602" s="26" t="e">
        <f>IF(pivå!BT604="",#N/A,pivå!BT604)</f>
        <v>#N/A</v>
      </c>
      <c r="M602" s="26" t="e">
        <f>IF(pivå!BU604="",#N/A,pivå!BU604)</f>
        <v>#N/A</v>
      </c>
      <c r="O602" s="37" t="e">
        <f>IF(HLOOKUP('lt tabell'!$G$4,pivå!$BV$3:$EF$1000,'lt tabell'!$K602,FALSE)="",#N/A,HLOOKUP('lt tabell'!$G$4,pivå!$BV$3:$EF$1000,'lt tabell'!$K602,FALSE))</f>
        <v>#N/A</v>
      </c>
      <c r="P602" s="37" t="e">
        <f>IF(HLOOKUP('lt tabell'!$G$4+0.1,pivå!$BV$3:$EF$1000,'lt tabell'!$K602,FALSE)="",#N/A,HLOOKUP('lt tabell'!$G$4+0.1,pivå!$BV$3:$EF$1000,'lt tabell'!$K602,FALSE))</f>
        <v>#N/A</v>
      </c>
      <c r="Q602" s="37" t="e">
        <f>IF(HLOOKUP('lt tabell'!$G$4+0.2,pivå!$BV$3:$EF$1000,'lt tabell'!$K602,FALSE)="",#N/A,HLOOKUP('lt tabell'!$G$4+0.2,pivå!$BV$3:$EF$1000,'lt tabell'!$K602,FALSE))</f>
        <v>#N/A</v>
      </c>
      <c r="S602" s="37" t="e">
        <f>IF(HLOOKUP('lt tabell'!$G$4,pivå!$EJ$3:$GT$1000,'lt tabell'!$K602,FALSE)="",#N/A,HLOOKUP('lt tabell'!$G$4,pivå!$EJ$3:$GT$1000,'lt tabell'!$K602,FALSE))</f>
        <v>#N/A</v>
      </c>
      <c r="T602" s="37" t="e">
        <f>IF(HLOOKUP('lt tabell'!$G$4+0.1,pivå!$EJ$3:$GT$1000,'lt tabell'!$K602,FALSE)="",#N/A,HLOOKUP('lt tabell'!$G$4+0.1,pivå!$EJ$3:$GT$1000,'lt tabell'!$K602,FALSE))</f>
        <v>#N/A</v>
      </c>
      <c r="U602" s="37" t="e">
        <f>IF(HLOOKUP('lt tabell'!$G$4+0.2,pivå!$EJ$3:$GT$1000,'lt tabell'!$K602,FALSE)="",#N/A,HLOOKUP('lt tabell'!$G$4+0.2,pivå!$EJ$3:$GT$1000,'lt tabell'!$K602,FALSE))</f>
        <v>#N/A</v>
      </c>
    </row>
    <row r="603" spans="2:21" x14ac:dyDescent="0.25">
      <c r="B603" s="9">
        <f>pivå!B605</f>
        <v>0</v>
      </c>
      <c r="C603" s="20">
        <f>pivå!E605</f>
        <v>0</v>
      </c>
      <c r="D603" s="12">
        <f>pivå!C605</f>
        <v>0</v>
      </c>
      <c r="E603" s="12">
        <f>pivå!D605</f>
        <v>0</v>
      </c>
      <c r="F603" s="14">
        <f>pivå!G605</f>
        <v>0</v>
      </c>
      <c r="G603" s="25" t="e">
        <f>IF(HLOOKUP('lt tabell'!$G$4,pivå!$F$3:$BS$1000,'lt tabell'!$K603,FALSE)="",#N/A,HLOOKUP('lt tabell'!$G$4,pivå!$F$3:$BS$1000,'lt tabell'!$K603,FALSE))</f>
        <v>#N/A</v>
      </c>
      <c r="H603" s="25" t="e">
        <f>IF(HLOOKUP('lt tabell'!$G$4+0.1,pivå!$F$3:$BS$1000,'lt tabell'!$K603,FALSE)="",#N/A,HLOOKUP('lt tabell'!$G$4+0.1,pivå!$F$3:$BS$1000,'lt tabell'!$K603,FALSE))</f>
        <v>#N/A</v>
      </c>
      <c r="I603" s="25" t="e">
        <f>IF(HLOOKUP('lt tabell'!$G$4+0.2,pivå!$F$3:$BS$1000,'lt tabell'!$K603,FALSE)="",#N/A,HLOOKUP('lt tabell'!$G$4+0.2,pivå!$F$3:$BS$1000,'lt tabell'!$K603,FALSE))</f>
        <v>#N/A</v>
      </c>
      <c r="J603" s="25"/>
      <c r="K603" s="26" t="e">
        <f>IF(pivå!BS605="",#N/A,pivå!BS605)</f>
        <v>#N/A</v>
      </c>
      <c r="L603" s="26" t="e">
        <f>IF(pivå!BT605="",#N/A,pivå!BT605)</f>
        <v>#N/A</v>
      </c>
      <c r="M603" s="26" t="e">
        <f>IF(pivå!BU605="",#N/A,pivå!BU605)</f>
        <v>#N/A</v>
      </c>
      <c r="O603" s="37" t="e">
        <f>IF(HLOOKUP('lt tabell'!$G$4,pivå!$BV$3:$EF$1000,'lt tabell'!$K603,FALSE)="",#N/A,HLOOKUP('lt tabell'!$G$4,pivå!$BV$3:$EF$1000,'lt tabell'!$K603,FALSE))</f>
        <v>#N/A</v>
      </c>
      <c r="P603" s="37" t="e">
        <f>IF(HLOOKUP('lt tabell'!$G$4+0.1,pivå!$BV$3:$EF$1000,'lt tabell'!$K603,FALSE)="",#N/A,HLOOKUP('lt tabell'!$G$4+0.1,pivå!$BV$3:$EF$1000,'lt tabell'!$K603,FALSE))</f>
        <v>#N/A</v>
      </c>
      <c r="Q603" s="37" t="e">
        <f>IF(HLOOKUP('lt tabell'!$G$4+0.2,pivå!$BV$3:$EF$1000,'lt tabell'!$K603,FALSE)="",#N/A,HLOOKUP('lt tabell'!$G$4+0.2,pivå!$BV$3:$EF$1000,'lt tabell'!$K603,FALSE))</f>
        <v>#N/A</v>
      </c>
      <c r="S603" s="37" t="e">
        <f>IF(HLOOKUP('lt tabell'!$G$4,pivå!$EJ$3:$GT$1000,'lt tabell'!$K603,FALSE)="",#N/A,HLOOKUP('lt tabell'!$G$4,pivå!$EJ$3:$GT$1000,'lt tabell'!$K603,FALSE))</f>
        <v>#N/A</v>
      </c>
      <c r="T603" s="37" t="e">
        <f>IF(HLOOKUP('lt tabell'!$G$4+0.1,pivå!$EJ$3:$GT$1000,'lt tabell'!$K603,FALSE)="",#N/A,HLOOKUP('lt tabell'!$G$4+0.1,pivå!$EJ$3:$GT$1000,'lt tabell'!$K603,FALSE))</f>
        <v>#N/A</v>
      </c>
      <c r="U603" s="37" t="e">
        <f>IF(HLOOKUP('lt tabell'!$G$4+0.2,pivå!$EJ$3:$GT$1000,'lt tabell'!$K603,FALSE)="",#N/A,HLOOKUP('lt tabell'!$G$4+0.2,pivå!$EJ$3:$GT$1000,'lt tabell'!$K603,FALSE))</f>
        <v>#N/A</v>
      </c>
    </row>
    <row r="604" spans="2:21" x14ac:dyDescent="0.25">
      <c r="B604" s="9">
        <f>pivå!B606</f>
        <v>0</v>
      </c>
      <c r="C604" s="20">
        <f>pivå!E606</f>
        <v>0</v>
      </c>
      <c r="D604" s="12">
        <f>pivå!C606</f>
        <v>0</v>
      </c>
      <c r="E604" s="12">
        <f>pivå!D606</f>
        <v>0</v>
      </c>
      <c r="F604" s="14">
        <f>pivå!G606</f>
        <v>0</v>
      </c>
      <c r="G604" s="25" t="e">
        <f>IF(HLOOKUP('lt tabell'!$G$4,pivå!$F$3:$BS$1000,'lt tabell'!$K604,FALSE)="",#N/A,HLOOKUP('lt tabell'!$G$4,pivå!$F$3:$BS$1000,'lt tabell'!$K604,FALSE))</f>
        <v>#N/A</v>
      </c>
      <c r="H604" s="25" t="e">
        <f>IF(HLOOKUP('lt tabell'!$G$4+0.1,pivå!$F$3:$BS$1000,'lt tabell'!$K604,FALSE)="",#N/A,HLOOKUP('lt tabell'!$G$4+0.1,pivå!$F$3:$BS$1000,'lt tabell'!$K604,FALSE))</f>
        <v>#N/A</v>
      </c>
      <c r="I604" s="25" t="e">
        <f>IF(HLOOKUP('lt tabell'!$G$4+0.2,pivå!$F$3:$BS$1000,'lt tabell'!$K604,FALSE)="",#N/A,HLOOKUP('lt tabell'!$G$4+0.2,pivå!$F$3:$BS$1000,'lt tabell'!$K604,FALSE))</f>
        <v>#N/A</v>
      </c>
      <c r="J604" s="25"/>
      <c r="K604" s="26" t="e">
        <f>IF(pivå!BS606="",#N/A,pivå!BS606)</f>
        <v>#N/A</v>
      </c>
      <c r="L604" s="26" t="e">
        <f>IF(pivå!BT606="",#N/A,pivå!BT606)</f>
        <v>#N/A</v>
      </c>
      <c r="M604" s="26" t="e">
        <f>IF(pivå!BU606="",#N/A,pivå!BU606)</f>
        <v>#N/A</v>
      </c>
      <c r="O604" s="37" t="e">
        <f>IF(HLOOKUP('lt tabell'!$G$4,pivå!$BV$3:$EF$1000,'lt tabell'!$K604,FALSE)="",#N/A,HLOOKUP('lt tabell'!$G$4,pivå!$BV$3:$EF$1000,'lt tabell'!$K604,FALSE))</f>
        <v>#N/A</v>
      </c>
      <c r="P604" s="37" t="e">
        <f>IF(HLOOKUP('lt tabell'!$G$4+0.1,pivå!$BV$3:$EF$1000,'lt tabell'!$K604,FALSE)="",#N/A,HLOOKUP('lt tabell'!$G$4+0.1,pivå!$BV$3:$EF$1000,'lt tabell'!$K604,FALSE))</f>
        <v>#N/A</v>
      </c>
      <c r="Q604" s="37" t="e">
        <f>IF(HLOOKUP('lt tabell'!$G$4+0.2,pivå!$BV$3:$EF$1000,'lt tabell'!$K604,FALSE)="",#N/A,HLOOKUP('lt tabell'!$G$4+0.2,pivå!$BV$3:$EF$1000,'lt tabell'!$K604,FALSE))</f>
        <v>#N/A</v>
      </c>
      <c r="S604" s="37" t="e">
        <f>IF(HLOOKUP('lt tabell'!$G$4,pivå!$EJ$3:$GT$1000,'lt tabell'!$K604,FALSE)="",#N/A,HLOOKUP('lt tabell'!$G$4,pivå!$EJ$3:$GT$1000,'lt tabell'!$K604,FALSE))</f>
        <v>#N/A</v>
      </c>
      <c r="T604" s="37" t="e">
        <f>IF(HLOOKUP('lt tabell'!$G$4+0.1,pivå!$EJ$3:$GT$1000,'lt tabell'!$K604,FALSE)="",#N/A,HLOOKUP('lt tabell'!$G$4+0.1,pivå!$EJ$3:$GT$1000,'lt tabell'!$K604,FALSE))</f>
        <v>#N/A</v>
      </c>
      <c r="U604" s="37" t="e">
        <f>IF(HLOOKUP('lt tabell'!$G$4+0.2,pivå!$EJ$3:$GT$1000,'lt tabell'!$K604,FALSE)="",#N/A,HLOOKUP('lt tabell'!$G$4+0.2,pivå!$EJ$3:$GT$1000,'lt tabell'!$K604,FALSE))</f>
        <v>#N/A</v>
      </c>
    </row>
    <row r="605" spans="2:21" x14ac:dyDescent="0.25">
      <c r="B605" s="9">
        <f>pivå!B607</f>
        <v>0</v>
      </c>
      <c r="C605" s="20">
        <f>pivå!E607</f>
        <v>0</v>
      </c>
      <c r="D605" s="12">
        <f>pivå!C607</f>
        <v>0</v>
      </c>
      <c r="E605" s="12">
        <f>pivå!D607</f>
        <v>0</v>
      </c>
      <c r="F605" s="14">
        <f>pivå!G607</f>
        <v>0</v>
      </c>
      <c r="G605" s="25" t="e">
        <f>IF(HLOOKUP('lt tabell'!$G$4,pivå!$F$3:$BS$1000,'lt tabell'!$K605,FALSE)="",#N/A,HLOOKUP('lt tabell'!$G$4,pivå!$F$3:$BS$1000,'lt tabell'!$K605,FALSE))</f>
        <v>#N/A</v>
      </c>
      <c r="H605" s="25" t="e">
        <f>IF(HLOOKUP('lt tabell'!$G$4+0.1,pivå!$F$3:$BS$1000,'lt tabell'!$K605,FALSE)="",#N/A,HLOOKUP('lt tabell'!$G$4+0.1,pivå!$F$3:$BS$1000,'lt tabell'!$K605,FALSE))</f>
        <v>#N/A</v>
      </c>
      <c r="I605" s="25" t="e">
        <f>IF(HLOOKUP('lt tabell'!$G$4+0.2,pivå!$F$3:$BS$1000,'lt tabell'!$K605,FALSE)="",#N/A,HLOOKUP('lt tabell'!$G$4+0.2,pivå!$F$3:$BS$1000,'lt tabell'!$K605,FALSE))</f>
        <v>#N/A</v>
      </c>
      <c r="J605" s="25"/>
      <c r="K605" s="26" t="e">
        <f>IF(pivå!BS607="",#N/A,pivå!BS607)</f>
        <v>#N/A</v>
      </c>
      <c r="L605" s="26" t="e">
        <f>IF(pivå!BT607="",#N/A,pivå!BT607)</f>
        <v>#N/A</v>
      </c>
      <c r="M605" s="26" t="e">
        <f>IF(pivå!BU607="",#N/A,pivå!BU607)</f>
        <v>#N/A</v>
      </c>
      <c r="O605" s="37" t="e">
        <f>IF(HLOOKUP('lt tabell'!$G$4,pivå!$BV$3:$EF$1000,'lt tabell'!$K605,FALSE)="",#N/A,HLOOKUP('lt tabell'!$G$4,pivå!$BV$3:$EF$1000,'lt tabell'!$K605,FALSE))</f>
        <v>#N/A</v>
      </c>
      <c r="P605" s="37" t="e">
        <f>IF(HLOOKUP('lt tabell'!$G$4+0.1,pivå!$BV$3:$EF$1000,'lt tabell'!$K605,FALSE)="",#N/A,HLOOKUP('lt tabell'!$G$4+0.1,pivå!$BV$3:$EF$1000,'lt tabell'!$K605,FALSE))</f>
        <v>#N/A</v>
      </c>
      <c r="Q605" s="37" t="e">
        <f>IF(HLOOKUP('lt tabell'!$G$4+0.2,pivå!$BV$3:$EF$1000,'lt tabell'!$K605,FALSE)="",#N/A,HLOOKUP('lt tabell'!$G$4+0.2,pivå!$BV$3:$EF$1000,'lt tabell'!$K605,FALSE))</f>
        <v>#N/A</v>
      </c>
      <c r="S605" s="37" t="e">
        <f>IF(HLOOKUP('lt tabell'!$G$4,pivå!$EJ$3:$GT$1000,'lt tabell'!$K605,FALSE)="",#N/A,HLOOKUP('lt tabell'!$G$4,pivå!$EJ$3:$GT$1000,'lt tabell'!$K605,FALSE))</f>
        <v>#N/A</v>
      </c>
      <c r="T605" s="37" t="e">
        <f>IF(HLOOKUP('lt tabell'!$G$4+0.1,pivå!$EJ$3:$GT$1000,'lt tabell'!$K605,FALSE)="",#N/A,HLOOKUP('lt tabell'!$G$4+0.1,pivå!$EJ$3:$GT$1000,'lt tabell'!$K605,FALSE))</f>
        <v>#N/A</v>
      </c>
      <c r="U605" s="37" t="e">
        <f>IF(HLOOKUP('lt tabell'!$G$4+0.2,pivå!$EJ$3:$GT$1000,'lt tabell'!$K605,FALSE)="",#N/A,HLOOKUP('lt tabell'!$G$4+0.2,pivå!$EJ$3:$GT$1000,'lt tabell'!$K605,FALSE))</f>
        <v>#N/A</v>
      </c>
    </row>
    <row r="606" spans="2:21" x14ac:dyDescent="0.25">
      <c r="B606" s="9">
        <f>pivå!B608</f>
        <v>0</v>
      </c>
      <c r="C606" s="20">
        <f>pivå!E608</f>
        <v>0</v>
      </c>
      <c r="D606" s="12">
        <f>pivå!C608</f>
        <v>0</v>
      </c>
      <c r="E606" s="12">
        <f>pivå!D608</f>
        <v>0</v>
      </c>
      <c r="F606" s="14">
        <f>pivå!G608</f>
        <v>0</v>
      </c>
      <c r="G606" s="25" t="e">
        <f>IF(HLOOKUP('lt tabell'!$G$4,pivå!$F$3:$BS$1000,'lt tabell'!$K606,FALSE)="",#N/A,HLOOKUP('lt tabell'!$G$4,pivå!$F$3:$BS$1000,'lt tabell'!$K606,FALSE))</f>
        <v>#N/A</v>
      </c>
      <c r="H606" s="25" t="e">
        <f>IF(HLOOKUP('lt tabell'!$G$4+0.1,pivå!$F$3:$BS$1000,'lt tabell'!$K606,FALSE)="",#N/A,HLOOKUP('lt tabell'!$G$4+0.1,pivå!$F$3:$BS$1000,'lt tabell'!$K606,FALSE))</f>
        <v>#N/A</v>
      </c>
      <c r="I606" s="25" t="e">
        <f>IF(HLOOKUP('lt tabell'!$G$4+0.2,pivå!$F$3:$BS$1000,'lt tabell'!$K606,FALSE)="",#N/A,HLOOKUP('lt tabell'!$G$4+0.2,pivå!$F$3:$BS$1000,'lt tabell'!$K606,FALSE))</f>
        <v>#N/A</v>
      </c>
      <c r="J606" s="25"/>
      <c r="K606" s="26" t="e">
        <f>IF(pivå!BS608="",#N/A,pivå!BS608)</f>
        <v>#N/A</v>
      </c>
      <c r="L606" s="26" t="e">
        <f>IF(pivå!BT608="",#N/A,pivå!BT608)</f>
        <v>#N/A</v>
      </c>
      <c r="M606" s="26" t="e">
        <f>IF(pivå!BU608="",#N/A,pivå!BU608)</f>
        <v>#N/A</v>
      </c>
      <c r="O606" s="37" t="e">
        <f>IF(HLOOKUP('lt tabell'!$G$4,pivå!$BV$3:$EF$1000,'lt tabell'!$K606,FALSE)="",#N/A,HLOOKUP('lt tabell'!$G$4,pivå!$BV$3:$EF$1000,'lt tabell'!$K606,FALSE))</f>
        <v>#N/A</v>
      </c>
      <c r="P606" s="37" t="e">
        <f>IF(HLOOKUP('lt tabell'!$G$4+0.1,pivå!$BV$3:$EF$1000,'lt tabell'!$K606,FALSE)="",#N/A,HLOOKUP('lt tabell'!$G$4+0.1,pivå!$BV$3:$EF$1000,'lt tabell'!$K606,FALSE))</f>
        <v>#N/A</v>
      </c>
      <c r="Q606" s="37" t="e">
        <f>IF(HLOOKUP('lt tabell'!$G$4+0.2,pivå!$BV$3:$EF$1000,'lt tabell'!$K606,FALSE)="",#N/A,HLOOKUP('lt tabell'!$G$4+0.2,pivå!$BV$3:$EF$1000,'lt tabell'!$K606,FALSE))</f>
        <v>#N/A</v>
      </c>
      <c r="S606" s="37" t="e">
        <f>IF(HLOOKUP('lt tabell'!$G$4,pivå!$EJ$3:$GT$1000,'lt tabell'!$K606,FALSE)="",#N/A,HLOOKUP('lt tabell'!$G$4,pivå!$EJ$3:$GT$1000,'lt tabell'!$K606,FALSE))</f>
        <v>#N/A</v>
      </c>
      <c r="T606" s="37" t="e">
        <f>IF(HLOOKUP('lt tabell'!$G$4+0.1,pivå!$EJ$3:$GT$1000,'lt tabell'!$K606,FALSE)="",#N/A,HLOOKUP('lt tabell'!$G$4+0.1,pivå!$EJ$3:$GT$1000,'lt tabell'!$K606,FALSE))</f>
        <v>#N/A</v>
      </c>
      <c r="U606" s="37" t="e">
        <f>IF(HLOOKUP('lt tabell'!$G$4+0.2,pivå!$EJ$3:$GT$1000,'lt tabell'!$K606,FALSE)="",#N/A,HLOOKUP('lt tabell'!$G$4+0.2,pivå!$EJ$3:$GT$1000,'lt tabell'!$K606,FALSE))</f>
        <v>#N/A</v>
      </c>
    </row>
    <row r="607" spans="2:21" x14ac:dyDescent="0.25">
      <c r="B607" s="9">
        <f>pivå!B609</f>
        <v>0</v>
      </c>
      <c r="C607" s="20">
        <f>pivå!E609</f>
        <v>0</v>
      </c>
      <c r="D607" s="12">
        <f>pivå!C609</f>
        <v>0</v>
      </c>
      <c r="E607" s="12">
        <f>pivå!D609</f>
        <v>0</v>
      </c>
      <c r="F607" s="14">
        <f>pivå!G609</f>
        <v>0</v>
      </c>
      <c r="G607" s="25" t="e">
        <f>IF(HLOOKUP('lt tabell'!$G$4,pivå!$F$3:$BS$1000,'lt tabell'!$K607,FALSE)="",#N/A,HLOOKUP('lt tabell'!$G$4,pivå!$F$3:$BS$1000,'lt tabell'!$K607,FALSE))</f>
        <v>#N/A</v>
      </c>
      <c r="H607" s="25" t="e">
        <f>IF(HLOOKUP('lt tabell'!$G$4+0.1,pivå!$F$3:$BS$1000,'lt tabell'!$K607,FALSE)="",#N/A,HLOOKUP('lt tabell'!$G$4+0.1,pivå!$F$3:$BS$1000,'lt tabell'!$K607,FALSE))</f>
        <v>#N/A</v>
      </c>
      <c r="I607" s="25" t="e">
        <f>IF(HLOOKUP('lt tabell'!$G$4+0.2,pivå!$F$3:$BS$1000,'lt tabell'!$K607,FALSE)="",#N/A,HLOOKUP('lt tabell'!$G$4+0.2,pivå!$F$3:$BS$1000,'lt tabell'!$K607,FALSE))</f>
        <v>#N/A</v>
      </c>
      <c r="J607" s="25"/>
      <c r="K607" s="26" t="e">
        <f>IF(pivå!BS609="",#N/A,pivå!BS609)</f>
        <v>#N/A</v>
      </c>
      <c r="L607" s="26" t="e">
        <f>IF(pivå!BT609="",#N/A,pivå!BT609)</f>
        <v>#N/A</v>
      </c>
      <c r="M607" s="26" t="e">
        <f>IF(pivå!BU609="",#N/A,pivå!BU609)</f>
        <v>#N/A</v>
      </c>
      <c r="O607" s="37" t="e">
        <f>IF(HLOOKUP('lt tabell'!$G$4,pivå!$BV$3:$EF$1000,'lt tabell'!$K607,FALSE)="",#N/A,HLOOKUP('lt tabell'!$G$4,pivå!$BV$3:$EF$1000,'lt tabell'!$K607,FALSE))</f>
        <v>#N/A</v>
      </c>
      <c r="P607" s="37" t="e">
        <f>IF(HLOOKUP('lt tabell'!$G$4+0.1,pivå!$BV$3:$EF$1000,'lt tabell'!$K607,FALSE)="",#N/A,HLOOKUP('lt tabell'!$G$4+0.1,pivå!$BV$3:$EF$1000,'lt tabell'!$K607,FALSE))</f>
        <v>#N/A</v>
      </c>
      <c r="Q607" s="37" t="e">
        <f>IF(HLOOKUP('lt tabell'!$G$4+0.2,pivå!$BV$3:$EF$1000,'lt tabell'!$K607,FALSE)="",#N/A,HLOOKUP('lt tabell'!$G$4+0.2,pivå!$BV$3:$EF$1000,'lt tabell'!$K607,FALSE))</f>
        <v>#N/A</v>
      </c>
      <c r="S607" s="37" t="e">
        <f>IF(HLOOKUP('lt tabell'!$G$4,pivå!$EJ$3:$GT$1000,'lt tabell'!$K607,FALSE)="",#N/A,HLOOKUP('lt tabell'!$G$4,pivå!$EJ$3:$GT$1000,'lt tabell'!$K607,FALSE))</f>
        <v>#N/A</v>
      </c>
      <c r="T607" s="37" t="e">
        <f>IF(HLOOKUP('lt tabell'!$G$4+0.1,pivå!$EJ$3:$GT$1000,'lt tabell'!$K607,FALSE)="",#N/A,HLOOKUP('lt tabell'!$G$4+0.1,pivå!$EJ$3:$GT$1000,'lt tabell'!$K607,FALSE))</f>
        <v>#N/A</v>
      </c>
      <c r="U607" s="37" t="e">
        <f>IF(HLOOKUP('lt tabell'!$G$4+0.2,pivå!$EJ$3:$GT$1000,'lt tabell'!$K607,FALSE)="",#N/A,HLOOKUP('lt tabell'!$G$4+0.2,pivå!$EJ$3:$GT$1000,'lt tabell'!$K607,FALSE))</f>
        <v>#N/A</v>
      </c>
    </row>
    <row r="608" spans="2:21" x14ac:dyDescent="0.25">
      <c r="B608" s="9">
        <f>pivå!B610</f>
        <v>0</v>
      </c>
      <c r="C608" s="20">
        <f>pivå!E610</f>
        <v>0</v>
      </c>
      <c r="D608" s="12">
        <f>pivå!C610</f>
        <v>0</v>
      </c>
      <c r="E608" s="12">
        <f>pivå!D610</f>
        <v>0</v>
      </c>
      <c r="F608" s="14">
        <f>pivå!G610</f>
        <v>0</v>
      </c>
      <c r="G608" s="25" t="e">
        <f>IF(HLOOKUP('lt tabell'!$G$4,pivå!$F$3:$BS$1000,'lt tabell'!$K608,FALSE)="",#N/A,HLOOKUP('lt tabell'!$G$4,pivå!$F$3:$BS$1000,'lt tabell'!$K608,FALSE))</f>
        <v>#N/A</v>
      </c>
      <c r="H608" s="25" t="e">
        <f>IF(HLOOKUP('lt tabell'!$G$4+0.1,pivå!$F$3:$BS$1000,'lt tabell'!$K608,FALSE)="",#N/A,HLOOKUP('lt tabell'!$G$4+0.1,pivå!$F$3:$BS$1000,'lt tabell'!$K608,FALSE))</f>
        <v>#N/A</v>
      </c>
      <c r="I608" s="25" t="e">
        <f>IF(HLOOKUP('lt tabell'!$G$4+0.2,pivå!$F$3:$BS$1000,'lt tabell'!$K608,FALSE)="",#N/A,HLOOKUP('lt tabell'!$G$4+0.2,pivå!$F$3:$BS$1000,'lt tabell'!$K608,FALSE))</f>
        <v>#N/A</v>
      </c>
      <c r="J608" s="25"/>
      <c r="K608" s="26" t="e">
        <f>IF(pivå!BS610="",#N/A,pivå!BS610)</f>
        <v>#N/A</v>
      </c>
      <c r="L608" s="26" t="e">
        <f>IF(pivå!BT610="",#N/A,pivå!BT610)</f>
        <v>#N/A</v>
      </c>
      <c r="M608" s="26" t="e">
        <f>IF(pivå!BU610="",#N/A,pivå!BU610)</f>
        <v>#N/A</v>
      </c>
      <c r="O608" s="37" t="e">
        <f>IF(HLOOKUP('lt tabell'!$G$4,pivå!$BV$3:$EF$1000,'lt tabell'!$K608,FALSE)="",#N/A,HLOOKUP('lt tabell'!$G$4,pivå!$BV$3:$EF$1000,'lt tabell'!$K608,FALSE))</f>
        <v>#N/A</v>
      </c>
      <c r="P608" s="37" t="e">
        <f>IF(HLOOKUP('lt tabell'!$G$4+0.1,pivå!$BV$3:$EF$1000,'lt tabell'!$K608,FALSE)="",#N/A,HLOOKUP('lt tabell'!$G$4+0.1,pivå!$BV$3:$EF$1000,'lt tabell'!$K608,FALSE))</f>
        <v>#N/A</v>
      </c>
      <c r="Q608" s="37" t="e">
        <f>IF(HLOOKUP('lt tabell'!$G$4+0.2,pivå!$BV$3:$EF$1000,'lt tabell'!$K608,FALSE)="",#N/A,HLOOKUP('lt tabell'!$G$4+0.2,pivå!$BV$3:$EF$1000,'lt tabell'!$K608,FALSE))</f>
        <v>#N/A</v>
      </c>
      <c r="S608" s="37" t="e">
        <f>IF(HLOOKUP('lt tabell'!$G$4,pivå!$EJ$3:$GT$1000,'lt tabell'!$K608,FALSE)="",#N/A,HLOOKUP('lt tabell'!$G$4,pivå!$EJ$3:$GT$1000,'lt tabell'!$K608,FALSE))</f>
        <v>#N/A</v>
      </c>
      <c r="T608" s="37" t="e">
        <f>IF(HLOOKUP('lt tabell'!$G$4+0.1,pivå!$EJ$3:$GT$1000,'lt tabell'!$K608,FALSE)="",#N/A,HLOOKUP('lt tabell'!$G$4+0.1,pivå!$EJ$3:$GT$1000,'lt tabell'!$K608,FALSE))</f>
        <v>#N/A</v>
      </c>
      <c r="U608" s="37" t="e">
        <f>IF(HLOOKUP('lt tabell'!$G$4+0.2,pivå!$EJ$3:$GT$1000,'lt tabell'!$K608,FALSE)="",#N/A,HLOOKUP('lt tabell'!$G$4+0.2,pivå!$EJ$3:$GT$1000,'lt tabell'!$K608,FALSE))</f>
        <v>#N/A</v>
      </c>
    </row>
    <row r="609" spans="2:21" x14ac:dyDescent="0.25">
      <c r="B609" s="9">
        <f>pivå!B611</f>
        <v>0</v>
      </c>
      <c r="C609" s="20">
        <f>pivå!E611</f>
        <v>0</v>
      </c>
      <c r="D609" s="12">
        <f>pivå!C611</f>
        <v>0</v>
      </c>
      <c r="E609" s="12">
        <f>pivå!D611</f>
        <v>0</v>
      </c>
      <c r="F609" s="14">
        <f>pivå!G611</f>
        <v>0</v>
      </c>
      <c r="G609" s="25" t="e">
        <f>IF(HLOOKUP('lt tabell'!$G$4,pivå!$F$3:$BS$1000,'lt tabell'!$K609,FALSE)="",#N/A,HLOOKUP('lt tabell'!$G$4,pivå!$F$3:$BS$1000,'lt tabell'!$K609,FALSE))</f>
        <v>#N/A</v>
      </c>
      <c r="H609" s="25" t="e">
        <f>IF(HLOOKUP('lt tabell'!$G$4+0.1,pivå!$F$3:$BS$1000,'lt tabell'!$K609,FALSE)="",#N/A,HLOOKUP('lt tabell'!$G$4+0.1,pivå!$F$3:$BS$1000,'lt tabell'!$K609,FALSE))</f>
        <v>#N/A</v>
      </c>
      <c r="I609" s="25" t="e">
        <f>IF(HLOOKUP('lt tabell'!$G$4+0.2,pivå!$F$3:$BS$1000,'lt tabell'!$K609,FALSE)="",#N/A,HLOOKUP('lt tabell'!$G$4+0.2,pivå!$F$3:$BS$1000,'lt tabell'!$K609,FALSE))</f>
        <v>#N/A</v>
      </c>
      <c r="J609" s="25"/>
      <c r="K609" s="26" t="e">
        <f>IF(pivå!BS611="",#N/A,pivå!BS611)</f>
        <v>#N/A</v>
      </c>
      <c r="L609" s="26" t="e">
        <f>IF(pivå!BT611="",#N/A,pivå!BT611)</f>
        <v>#N/A</v>
      </c>
      <c r="M609" s="26" t="e">
        <f>IF(pivå!BU611="",#N/A,pivå!BU611)</f>
        <v>#N/A</v>
      </c>
      <c r="O609" s="37" t="e">
        <f>IF(HLOOKUP('lt tabell'!$G$4,pivå!$BV$3:$EF$1000,'lt tabell'!$K609,FALSE)="",#N/A,HLOOKUP('lt tabell'!$G$4,pivå!$BV$3:$EF$1000,'lt tabell'!$K609,FALSE))</f>
        <v>#N/A</v>
      </c>
      <c r="P609" s="37" t="e">
        <f>IF(HLOOKUP('lt tabell'!$G$4+0.1,pivå!$BV$3:$EF$1000,'lt tabell'!$K609,FALSE)="",#N/A,HLOOKUP('lt tabell'!$G$4+0.1,pivå!$BV$3:$EF$1000,'lt tabell'!$K609,FALSE))</f>
        <v>#N/A</v>
      </c>
      <c r="Q609" s="37" t="e">
        <f>IF(HLOOKUP('lt tabell'!$G$4+0.2,pivå!$BV$3:$EF$1000,'lt tabell'!$K609,FALSE)="",#N/A,HLOOKUP('lt tabell'!$G$4+0.2,pivå!$BV$3:$EF$1000,'lt tabell'!$K609,FALSE))</f>
        <v>#N/A</v>
      </c>
      <c r="S609" s="37" t="e">
        <f>IF(HLOOKUP('lt tabell'!$G$4,pivå!$EJ$3:$GT$1000,'lt tabell'!$K609,FALSE)="",#N/A,HLOOKUP('lt tabell'!$G$4,pivå!$EJ$3:$GT$1000,'lt tabell'!$K609,FALSE))</f>
        <v>#N/A</v>
      </c>
      <c r="T609" s="37" t="e">
        <f>IF(HLOOKUP('lt tabell'!$G$4+0.1,pivå!$EJ$3:$GT$1000,'lt tabell'!$K609,FALSE)="",#N/A,HLOOKUP('lt tabell'!$G$4+0.1,pivå!$EJ$3:$GT$1000,'lt tabell'!$K609,FALSE))</f>
        <v>#N/A</v>
      </c>
      <c r="U609" s="37" t="e">
        <f>IF(HLOOKUP('lt tabell'!$G$4+0.2,pivå!$EJ$3:$GT$1000,'lt tabell'!$K609,FALSE)="",#N/A,HLOOKUP('lt tabell'!$G$4+0.2,pivå!$EJ$3:$GT$1000,'lt tabell'!$K609,FALSE))</f>
        <v>#N/A</v>
      </c>
    </row>
    <row r="610" spans="2:21" x14ac:dyDescent="0.25">
      <c r="B610" s="9">
        <f>pivå!B612</f>
        <v>0</v>
      </c>
      <c r="C610" s="20">
        <f>pivå!E612</f>
        <v>0</v>
      </c>
      <c r="D610" s="12">
        <f>pivå!C612</f>
        <v>0</v>
      </c>
      <c r="E610" s="12">
        <f>pivå!D612</f>
        <v>0</v>
      </c>
      <c r="F610" s="14">
        <f>pivå!G612</f>
        <v>0</v>
      </c>
      <c r="G610" s="25" t="e">
        <f>IF(HLOOKUP('lt tabell'!$G$4,pivå!$F$3:$BS$1000,'lt tabell'!$K610,FALSE)="",#N/A,HLOOKUP('lt tabell'!$G$4,pivå!$F$3:$BS$1000,'lt tabell'!$K610,FALSE))</f>
        <v>#N/A</v>
      </c>
      <c r="H610" s="25" t="e">
        <f>IF(HLOOKUP('lt tabell'!$G$4+0.1,pivå!$F$3:$BS$1000,'lt tabell'!$K610,FALSE)="",#N/A,HLOOKUP('lt tabell'!$G$4+0.1,pivå!$F$3:$BS$1000,'lt tabell'!$K610,FALSE))</f>
        <v>#N/A</v>
      </c>
      <c r="I610" s="25" t="e">
        <f>IF(HLOOKUP('lt tabell'!$G$4+0.2,pivå!$F$3:$BS$1000,'lt tabell'!$K610,FALSE)="",#N/A,HLOOKUP('lt tabell'!$G$4+0.2,pivå!$F$3:$BS$1000,'lt tabell'!$K610,FALSE))</f>
        <v>#N/A</v>
      </c>
      <c r="J610" s="25"/>
      <c r="K610" s="26" t="e">
        <f>IF(pivå!BS612="",#N/A,pivå!BS612)</f>
        <v>#N/A</v>
      </c>
      <c r="L610" s="26" t="e">
        <f>IF(pivå!BT612="",#N/A,pivå!BT612)</f>
        <v>#N/A</v>
      </c>
      <c r="M610" s="26" t="e">
        <f>IF(pivå!BU612="",#N/A,pivå!BU612)</f>
        <v>#N/A</v>
      </c>
      <c r="O610" s="37" t="e">
        <f>IF(HLOOKUP('lt tabell'!$G$4,pivå!$BV$3:$EF$1000,'lt tabell'!$K610,FALSE)="",#N/A,HLOOKUP('lt tabell'!$G$4,pivå!$BV$3:$EF$1000,'lt tabell'!$K610,FALSE))</f>
        <v>#N/A</v>
      </c>
      <c r="P610" s="37" t="e">
        <f>IF(HLOOKUP('lt tabell'!$G$4+0.1,pivå!$BV$3:$EF$1000,'lt tabell'!$K610,FALSE)="",#N/A,HLOOKUP('lt tabell'!$G$4+0.1,pivå!$BV$3:$EF$1000,'lt tabell'!$K610,FALSE))</f>
        <v>#N/A</v>
      </c>
      <c r="Q610" s="37" t="e">
        <f>IF(HLOOKUP('lt tabell'!$G$4+0.2,pivå!$BV$3:$EF$1000,'lt tabell'!$K610,FALSE)="",#N/A,HLOOKUP('lt tabell'!$G$4+0.2,pivå!$BV$3:$EF$1000,'lt tabell'!$K610,FALSE))</f>
        <v>#N/A</v>
      </c>
      <c r="S610" s="37" t="e">
        <f>IF(HLOOKUP('lt tabell'!$G$4,pivå!$EJ$3:$GT$1000,'lt tabell'!$K610,FALSE)="",#N/A,HLOOKUP('lt tabell'!$G$4,pivå!$EJ$3:$GT$1000,'lt tabell'!$K610,FALSE))</f>
        <v>#N/A</v>
      </c>
      <c r="T610" s="37" t="e">
        <f>IF(HLOOKUP('lt tabell'!$G$4+0.1,pivå!$EJ$3:$GT$1000,'lt tabell'!$K610,FALSE)="",#N/A,HLOOKUP('lt tabell'!$G$4+0.1,pivå!$EJ$3:$GT$1000,'lt tabell'!$K610,FALSE))</f>
        <v>#N/A</v>
      </c>
      <c r="U610" s="37" t="e">
        <f>IF(HLOOKUP('lt tabell'!$G$4+0.2,pivå!$EJ$3:$GT$1000,'lt tabell'!$K610,FALSE)="",#N/A,HLOOKUP('lt tabell'!$G$4+0.2,pivå!$EJ$3:$GT$1000,'lt tabell'!$K610,FALSE))</f>
        <v>#N/A</v>
      </c>
    </row>
    <row r="611" spans="2:21" x14ac:dyDescent="0.25">
      <c r="B611" s="9">
        <f>pivå!B613</f>
        <v>0</v>
      </c>
      <c r="C611" s="20">
        <f>pivå!E613</f>
        <v>0</v>
      </c>
      <c r="D611" s="12">
        <f>pivå!C613</f>
        <v>0</v>
      </c>
      <c r="E611" s="12">
        <f>pivå!D613</f>
        <v>0</v>
      </c>
      <c r="F611" s="14">
        <f>pivå!G613</f>
        <v>0</v>
      </c>
      <c r="G611" s="25" t="e">
        <f>IF(HLOOKUP('lt tabell'!$G$4,pivå!$F$3:$BS$1000,'lt tabell'!$K611,FALSE)="",#N/A,HLOOKUP('lt tabell'!$G$4,pivå!$F$3:$BS$1000,'lt tabell'!$K611,FALSE))</f>
        <v>#N/A</v>
      </c>
      <c r="H611" s="25" t="e">
        <f>IF(HLOOKUP('lt tabell'!$G$4+0.1,pivå!$F$3:$BS$1000,'lt tabell'!$K611,FALSE)="",#N/A,HLOOKUP('lt tabell'!$G$4+0.1,pivå!$F$3:$BS$1000,'lt tabell'!$K611,FALSE))</f>
        <v>#N/A</v>
      </c>
      <c r="I611" s="25" t="e">
        <f>IF(HLOOKUP('lt tabell'!$G$4+0.2,pivå!$F$3:$BS$1000,'lt tabell'!$K611,FALSE)="",#N/A,HLOOKUP('lt tabell'!$G$4+0.2,pivå!$F$3:$BS$1000,'lt tabell'!$K611,FALSE))</f>
        <v>#N/A</v>
      </c>
      <c r="J611" s="25"/>
      <c r="K611" s="26" t="e">
        <f>IF(pivå!BS613="",#N/A,pivå!BS613)</f>
        <v>#N/A</v>
      </c>
      <c r="L611" s="26" t="e">
        <f>IF(pivå!BT613="",#N/A,pivå!BT613)</f>
        <v>#N/A</v>
      </c>
      <c r="M611" s="26" t="e">
        <f>IF(pivå!BU613="",#N/A,pivå!BU613)</f>
        <v>#N/A</v>
      </c>
      <c r="O611" s="37" t="e">
        <f>IF(HLOOKUP('lt tabell'!$G$4,pivå!$BV$3:$EF$1000,'lt tabell'!$K611,FALSE)="",#N/A,HLOOKUP('lt tabell'!$G$4,pivå!$BV$3:$EF$1000,'lt tabell'!$K611,FALSE))</f>
        <v>#N/A</v>
      </c>
      <c r="P611" s="37" t="e">
        <f>IF(HLOOKUP('lt tabell'!$G$4+0.1,pivå!$BV$3:$EF$1000,'lt tabell'!$K611,FALSE)="",#N/A,HLOOKUP('lt tabell'!$G$4+0.1,pivå!$BV$3:$EF$1000,'lt tabell'!$K611,FALSE))</f>
        <v>#N/A</v>
      </c>
      <c r="Q611" s="37" t="e">
        <f>IF(HLOOKUP('lt tabell'!$G$4+0.2,pivå!$BV$3:$EF$1000,'lt tabell'!$K611,FALSE)="",#N/A,HLOOKUP('lt tabell'!$G$4+0.2,pivå!$BV$3:$EF$1000,'lt tabell'!$K611,FALSE))</f>
        <v>#N/A</v>
      </c>
      <c r="S611" s="37" t="e">
        <f>IF(HLOOKUP('lt tabell'!$G$4,pivå!$EJ$3:$GT$1000,'lt tabell'!$K611,FALSE)="",#N/A,HLOOKUP('lt tabell'!$G$4,pivå!$EJ$3:$GT$1000,'lt tabell'!$K611,FALSE))</f>
        <v>#N/A</v>
      </c>
      <c r="T611" s="37" t="e">
        <f>IF(HLOOKUP('lt tabell'!$G$4+0.1,pivå!$EJ$3:$GT$1000,'lt tabell'!$K611,FALSE)="",#N/A,HLOOKUP('lt tabell'!$G$4+0.1,pivå!$EJ$3:$GT$1000,'lt tabell'!$K611,FALSE))</f>
        <v>#N/A</v>
      </c>
      <c r="U611" s="37" t="e">
        <f>IF(HLOOKUP('lt tabell'!$G$4+0.2,pivå!$EJ$3:$GT$1000,'lt tabell'!$K611,FALSE)="",#N/A,HLOOKUP('lt tabell'!$G$4+0.2,pivå!$EJ$3:$GT$1000,'lt tabell'!$K611,FALSE))</f>
        <v>#N/A</v>
      </c>
    </row>
    <row r="612" spans="2:21" x14ac:dyDescent="0.25">
      <c r="B612" s="9">
        <f>pivå!B614</f>
        <v>0</v>
      </c>
      <c r="C612" s="20">
        <f>pivå!E614</f>
        <v>0</v>
      </c>
      <c r="D612" s="12">
        <f>pivå!C614</f>
        <v>0</v>
      </c>
      <c r="E612" s="12">
        <f>pivå!D614</f>
        <v>0</v>
      </c>
      <c r="F612" s="14">
        <f>pivå!G614</f>
        <v>0</v>
      </c>
      <c r="G612" s="25" t="e">
        <f>IF(HLOOKUP('lt tabell'!$G$4,pivå!$F$3:$BS$1000,'lt tabell'!$K612,FALSE)="",#N/A,HLOOKUP('lt tabell'!$G$4,pivå!$F$3:$BS$1000,'lt tabell'!$K612,FALSE))</f>
        <v>#N/A</v>
      </c>
      <c r="H612" s="25" t="e">
        <f>IF(HLOOKUP('lt tabell'!$G$4+0.1,pivå!$F$3:$BS$1000,'lt tabell'!$K612,FALSE)="",#N/A,HLOOKUP('lt tabell'!$G$4+0.1,pivå!$F$3:$BS$1000,'lt tabell'!$K612,FALSE))</f>
        <v>#N/A</v>
      </c>
      <c r="I612" s="25" t="e">
        <f>IF(HLOOKUP('lt tabell'!$G$4+0.2,pivå!$F$3:$BS$1000,'lt tabell'!$K612,FALSE)="",#N/A,HLOOKUP('lt tabell'!$G$4+0.2,pivå!$F$3:$BS$1000,'lt tabell'!$K612,FALSE))</f>
        <v>#N/A</v>
      </c>
      <c r="J612" s="25"/>
      <c r="K612" s="26" t="e">
        <f>IF(pivå!BS614="",#N/A,pivå!BS614)</f>
        <v>#N/A</v>
      </c>
      <c r="L612" s="26" t="e">
        <f>IF(pivå!BT614="",#N/A,pivå!BT614)</f>
        <v>#N/A</v>
      </c>
      <c r="M612" s="26" t="e">
        <f>IF(pivå!BU614="",#N/A,pivå!BU614)</f>
        <v>#N/A</v>
      </c>
      <c r="O612" s="37" t="e">
        <f>IF(HLOOKUP('lt tabell'!$G$4,pivå!$BV$3:$EF$1000,'lt tabell'!$K612,FALSE)="",#N/A,HLOOKUP('lt tabell'!$G$4,pivå!$BV$3:$EF$1000,'lt tabell'!$K612,FALSE))</f>
        <v>#N/A</v>
      </c>
      <c r="P612" s="37" t="e">
        <f>IF(HLOOKUP('lt tabell'!$G$4+0.1,pivå!$BV$3:$EF$1000,'lt tabell'!$K612,FALSE)="",#N/A,HLOOKUP('lt tabell'!$G$4+0.1,pivå!$BV$3:$EF$1000,'lt tabell'!$K612,FALSE))</f>
        <v>#N/A</v>
      </c>
      <c r="Q612" s="37" t="e">
        <f>IF(HLOOKUP('lt tabell'!$G$4+0.2,pivå!$BV$3:$EF$1000,'lt tabell'!$K612,FALSE)="",#N/A,HLOOKUP('lt tabell'!$G$4+0.2,pivå!$BV$3:$EF$1000,'lt tabell'!$K612,FALSE))</f>
        <v>#N/A</v>
      </c>
      <c r="S612" s="37" t="e">
        <f>IF(HLOOKUP('lt tabell'!$G$4,pivå!$EJ$3:$GT$1000,'lt tabell'!$K612,FALSE)="",#N/A,HLOOKUP('lt tabell'!$G$4,pivå!$EJ$3:$GT$1000,'lt tabell'!$K612,FALSE))</f>
        <v>#N/A</v>
      </c>
      <c r="T612" s="37" t="e">
        <f>IF(HLOOKUP('lt tabell'!$G$4+0.1,pivå!$EJ$3:$GT$1000,'lt tabell'!$K612,FALSE)="",#N/A,HLOOKUP('lt tabell'!$G$4+0.1,pivå!$EJ$3:$GT$1000,'lt tabell'!$K612,FALSE))</f>
        <v>#N/A</v>
      </c>
      <c r="U612" s="37" t="e">
        <f>IF(HLOOKUP('lt tabell'!$G$4+0.2,pivå!$EJ$3:$GT$1000,'lt tabell'!$K612,FALSE)="",#N/A,HLOOKUP('lt tabell'!$G$4+0.2,pivå!$EJ$3:$GT$1000,'lt tabell'!$K612,FALSE))</f>
        <v>#N/A</v>
      </c>
    </row>
    <row r="613" spans="2:21" x14ac:dyDescent="0.25">
      <c r="B613" s="9">
        <f>pivå!B615</f>
        <v>0</v>
      </c>
      <c r="C613" s="20">
        <f>pivå!E615</f>
        <v>0</v>
      </c>
      <c r="D613" s="12">
        <f>pivå!C615</f>
        <v>0</v>
      </c>
      <c r="E613" s="12">
        <f>pivå!D615</f>
        <v>0</v>
      </c>
      <c r="F613" s="14">
        <f>pivå!G615</f>
        <v>0</v>
      </c>
      <c r="G613" s="25" t="e">
        <f>IF(HLOOKUP('lt tabell'!$G$4,pivå!$F$3:$BS$1000,'lt tabell'!$K613,FALSE)="",#N/A,HLOOKUP('lt tabell'!$G$4,pivå!$F$3:$BS$1000,'lt tabell'!$K613,FALSE))</f>
        <v>#N/A</v>
      </c>
      <c r="H613" s="25" t="e">
        <f>IF(HLOOKUP('lt tabell'!$G$4+0.1,pivå!$F$3:$BS$1000,'lt tabell'!$K613,FALSE)="",#N/A,HLOOKUP('lt tabell'!$G$4+0.1,pivå!$F$3:$BS$1000,'lt tabell'!$K613,FALSE))</f>
        <v>#N/A</v>
      </c>
      <c r="I613" s="25" t="e">
        <f>IF(HLOOKUP('lt tabell'!$G$4+0.2,pivå!$F$3:$BS$1000,'lt tabell'!$K613,FALSE)="",#N/A,HLOOKUP('lt tabell'!$G$4+0.2,pivå!$F$3:$BS$1000,'lt tabell'!$K613,FALSE))</f>
        <v>#N/A</v>
      </c>
      <c r="J613" s="25"/>
      <c r="K613" s="26" t="e">
        <f>IF(pivå!BS615="",#N/A,pivå!BS615)</f>
        <v>#N/A</v>
      </c>
      <c r="L613" s="26" t="e">
        <f>IF(pivå!BT615="",#N/A,pivå!BT615)</f>
        <v>#N/A</v>
      </c>
      <c r="M613" s="26" t="e">
        <f>IF(pivå!BU615="",#N/A,pivå!BU615)</f>
        <v>#N/A</v>
      </c>
      <c r="O613" s="37" t="e">
        <f>IF(HLOOKUP('lt tabell'!$G$4,pivå!$BV$3:$EF$1000,'lt tabell'!$K613,FALSE)="",#N/A,HLOOKUP('lt tabell'!$G$4,pivå!$BV$3:$EF$1000,'lt tabell'!$K613,FALSE))</f>
        <v>#N/A</v>
      </c>
      <c r="P613" s="37" t="e">
        <f>IF(HLOOKUP('lt tabell'!$G$4+0.1,pivå!$BV$3:$EF$1000,'lt tabell'!$K613,FALSE)="",#N/A,HLOOKUP('lt tabell'!$G$4+0.1,pivå!$BV$3:$EF$1000,'lt tabell'!$K613,FALSE))</f>
        <v>#N/A</v>
      </c>
      <c r="Q613" s="37" t="e">
        <f>IF(HLOOKUP('lt tabell'!$G$4+0.2,pivå!$BV$3:$EF$1000,'lt tabell'!$K613,FALSE)="",#N/A,HLOOKUP('lt tabell'!$G$4+0.2,pivå!$BV$3:$EF$1000,'lt tabell'!$K613,FALSE))</f>
        <v>#N/A</v>
      </c>
      <c r="S613" s="37" t="e">
        <f>IF(HLOOKUP('lt tabell'!$G$4,pivå!$EJ$3:$GT$1000,'lt tabell'!$K613,FALSE)="",#N/A,HLOOKUP('lt tabell'!$G$4,pivå!$EJ$3:$GT$1000,'lt tabell'!$K613,FALSE))</f>
        <v>#N/A</v>
      </c>
      <c r="T613" s="37" t="e">
        <f>IF(HLOOKUP('lt tabell'!$G$4+0.1,pivå!$EJ$3:$GT$1000,'lt tabell'!$K613,FALSE)="",#N/A,HLOOKUP('lt tabell'!$G$4+0.1,pivå!$EJ$3:$GT$1000,'lt tabell'!$K613,FALSE))</f>
        <v>#N/A</v>
      </c>
      <c r="U613" s="37" t="e">
        <f>IF(HLOOKUP('lt tabell'!$G$4+0.2,pivå!$EJ$3:$GT$1000,'lt tabell'!$K613,FALSE)="",#N/A,HLOOKUP('lt tabell'!$G$4+0.2,pivå!$EJ$3:$GT$1000,'lt tabell'!$K613,FALSE))</f>
        <v>#N/A</v>
      </c>
    </row>
    <row r="614" spans="2:21" x14ac:dyDescent="0.25">
      <c r="B614" s="9">
        <f>pivå!B616</f>
        <v>0</v>
      </c>
      <c r="C614" s="20">
        <f>pivå!E616</f>
        <v>0</v>
      </c>
      <c r="D614" s="12">
        <f>pivå!C616</f>
        <v>0</v>
      </c>
      <c r="E614" s="12">
        <f>pivå!D616</f>
        <v>0</v>
      </c>
      <c r="F614" s="14">
        <f>pivå!G616</f>
        <v>0</v>
      </c>
      <c r="G614" s="25" t="e">
        <f>IF(HLOOKUP('lt tabell'!$G$4,pivå!$F$3:$BS$1000,'lt tabell'!$K614,FALSE)="",#N/A,HLOOKUP('lt tabell'!$G$4,pivå!$F$3:$BS$1000,'lt tabell'!$K614,FALSE))</f>
        <v>#N/A</v>
      </c>
      <c r="H614" s="25" t="e">
        <f>IF(HLOOKUP('lt tabell'!$G$4+0.1,pivå!$F$3:$BS$1000,'lt tabell'!$K614,FALSE)="",#N/A,HLOOKUP('lt tabell'!$G$4+0.1,pivå!$F$3:$BS$1000,'lt tabell'!$K614,FALSE))</f>
        <v>#N/A</v>
      </c>
      <c r="I614" s="25" t="e">
        <f>IF(HLOOKUP('lt tabell'!$G$4+0.2,pivå!$F$3:$BS$1000,'lt tabell'!$K614,FALSE)="",#N/A,HLOOKUP('lt tabell'!$G$4+0.2,pivå!$F$3:$BS$1000,'lt tabell'!$K614,FALSE))</f>
        <v>#N/A</v>
      </c>
      <c r="J614" s="25"/>
      <c r="K614" s="26" t="e">
        <f>IF(pivå!BS616="",#N/A,pivå!BS616)</f>
        <v>#N/A</v>
      </c>
      <c r="L614" s="26" t="e">
        <f>IF(pivå!BT616="",#N/A,pivå!BT616)</f>
        <v>#N/A</v>
      </c>
      <c r="M614" s="26" t="e">
        <f>IF(pivå!BU616="",#N/A,pivå!BU616)</f>
        <v>#N/A</v>
      </c>
      <c r="O614" s="37" t="e">
        <f>IF(HLOOKUP('lt tabell'!$G$4,pivå!$BV$3:$EF$1000,'lt tabell'!$K614,FALSE)="",#N/A,HLOOKUP('lt tabell'!$G$4,pivå!$BV$3:$EF$1000,'lt tabell'!$K614,FALSE))</f>
        <v>#N/A</v>
      </c>
      <c r="P614" s="37" t="e">
        <f>IF(HLOOKUP('lt tabell'!$G$4+0.1,pivå!$BV$3:$EF$1000,'lt tabell'!$K614,FALSE)="",#N/A,HLOOKUP('lt tabell'!$G$4+0.1,pivå!$BV$3:$EF$1000,'lt tabell'!$K614,FALSE))</f>
        <v>#N/A</v>
      </c>
      <c r="Q614" s="37" t="e">
        <f>IF(HLOOKUP('lt tabell'!$G$4+0.2,pivå!$BV$3:$EF$1000,'lt tabell'!$K614,FALSE)="",#N/A,HLOOKUP('lt tabell'!$G$4+0.2,pivå!$BV$3:$EF$1000,'lt tabell'!$K614,FALSE))</f>
        <v>#N/A</v>
      </c>
      <c r="S614" s="37" t="e">
        <f>IF(HLOOKUP('lt tabell'!$G$4,pivå!$EJ$3:$GT$1000,'lt tabell'!$K614,FALSE)="",#N/A,HLOOKUP('lt tabell'!$G$4,pivå!$EJ$3:$GT$1000,'lt tabell'!$K614,FALSE))</f>
        <v>#N/A</v>
      </c>
      <c r="T614" s="37" t="e">
        <f>IF(HLOOKUP('lt tabell'!$G$4+0.1,pivå!$EJ$3:$GT$1000,'lt tabell'!$K614,FALSE)="",#N/A,HLOOKUP('lt tabell'!$G$4+0.1,pivå!$EJ$3:$GT$1000,'lt tabell'!$K614,FALSE))</f>
        <v>#N/A</v>
      </c>
      <c r="U614" s="37" t="e">
        <f>IF(HLOOKUP('lt tabell'!$G$4+0.2,pivå!$EJ$3:$GT$1000,'lt tabell'!$K614,FALSE)="",#N/A,HLOOKUP('lt tabell'!$G$4+0.2,pivå!$EJ$3:$GT$1000,'lt tabell'!$K614,FALSE))</f>
        <v>#N/A</v>
      </c>
    </row>
    <row r="615" spans="2:21" x14ac:dyDescent="0.25">
      <c r="B615" s="9">
        <f>pivå!B617</f>
        <v>0</v>
      </c>
      <c r="C615" s="20">
        <f>pivå!E617</f>
        <v>0</v>
      </c>
      <c r="D615" s="12">
        <f>pivå!C617</f>
        <v>0</v>
      </c>
      <c r="E615" s="12">
        <f>pivå!D617</f>
        <v>0</v>
      </c>
      <c r="F615" s="14">
        <f>pivå!G617</f>
        <v>0</v>
      </c>
      <c r="G615" s="25" t="e">
        <f>IF(HLOOKUP('lt tabell'!$G$4,pivå!$F$3:$BS$1000,'lt tabell'!$K615,FALSE)="",#N/A,HLOOKUP('lt tabell'!$G$4,pivå!$F$3:$BS$1000,'lt tabell'!$K615,FALSE))</f>
        <v>#N/A</v>
      </c>
      <c r="H615" s="25" t="e">
        <f>IF(HLOOKUP('lt tabell'!$G$4+0.1,pivå!$F$3:$BS$1000,'lt tabell'!$K615,FALSE)="",#N/A,HLOOKUP('lt tabell'!$G$4+0.1,pivå!$F$3:$BS$1000,'lt tabell'!$K615,FALSE))</f>
        <v>#N/A</v>
      </c>
      <c r="I615" s="25" t="e">
        <f>IF(HLOOKUP('lt tabell'!$G$4+0.2,pivå!$F$3:$BS$1000,'lt tabell'!$K615,FALSE)="",#N/A,HLOOKUP('lt tabell'!$G$4+0.2,pivå!$F$3:$BS$1000,'lt tabell'!$K615,FALSE))</f>
        <v>#N/A</v>
      </c>
      <c r="J615" s="25"/>
      <c r="K615" s="26" t="e">
        <f>IF(pivå!BS617="",#N/A,pivå!BS617)</f>
        <v>#N/A</v>
      </c>
      <c r="L615" s="26" t="e">
        <f>IF(pivå!BT617="",#N/A,pivå!BT617)</f>
        <v>#N/A</v>
      </c>
      <c r="M615" s="26" t="e">
        <f>IF(pivå!BU617="",#N/A,pivå!BU617)</f>
        <v>#N/A</v>
      </c>
      <c r="O615" s="37" t="e">
        <f>IF(HLOOKUP('lt tabell'!$G$4,pivå!$BV$3:$EF$1000,'lt tabell'!$K615,FALSE)="",#N/A,HLOOKUP('lt tabell'!$G$4,pivå!$BV$3:$EF$1000,'lt tabell'!$K615,FALSE))</f>
        <v>#N/A</v>
      </c>
      <c r="P615" s="37" t="e">
        <f>IF(HLOOKUP('lt tabell'!$G$4+0.1,pivå!$BV$3:$EF$1000,'lt tabell'!$K615,FALSE)="",#N/A,HLOOKUP('lt tabell'!$G$4+0.1,pivå!$BV$3:$EF$1000,'lt tabell'!$K615,FALSE))</f>
        <v>#N/A</v>
      </c>
      <c r="Q615" s="37" t="e">
        <f>IF(HLOOKUP('lt tabell'!$G$4+0.2,pivå!$BV$3:$EF$1000,'lt tabell'!$K615,FALSE)="",#N/A,HLOOKUP('lt tabell'!$G$4+0.2,pivå!$BV$3:$EF$1000,'lt tabell'!$K615,FALSE))</f>
        <v>#N/A</v>
      </c>
      <c r="S615" s="37" t="e">
        <f>IF(HLOOKUP('lt tabell'!$G$4,pivå!$EJ$3:$GT$1000,'lt tabell'!$K615,FALSE)="",#N/A,HLOOKUP('lt tabell'!$G$4,pivå!$EJ$3:$GT$1000,'lt tabell'!$K615,FALSE))</f>
        <v>#N/A</v>
      </c>
      <c r="T615" s="37" t="e">
        <f>IF(HLOOKUP('lt tabell'!$G$4+0.1,pivå!$EJ$3:$GT$1000,'lt tabell'!$K615,FALSE)="",#N/A,HLOOKUP('lt tabell'!$G$4+0.1,pivå!$EJ$3:$GT$1000,'lt tabell'!$K615,FALSE))</f>
        <v>#N/A</v>
      </c>
      <c r="U615" s="37" t="e">
        <f>IF(HLOOKUP('lt tabell'!$G$4+0.2,pivå!$EJ$3:$GT$1000,'lt tabell'!$K615,FALSE)="",#N/A,HLOOKUP('lt tabell'!$G$4+0.2,pivå!$EJ$3:$GT$1000,'lt tabell'!$K615,FALSE))</f>
        <v>#N/A</v>
      </c>
    </row>
    <row r="616" spans="2:21" x14ac:dyDescent="0.25">
      <c r="B616" s="9">
        <f>pivå!B618</f>
        <v>0</v>
      </c>
      <c r="C616" s="20">
        <f>pivå!E618</f>
        <v>0</v>
      </c>
      <c r="D616" s="12">
        <f>pivå!C618</f>
        <v>0</v>
      </c>
      <c r="E616" s="12">
        <f>pivå!D618</f>
        <v>0</v>
      </c>
      <c r="F616" s="14">
        <f>pivå!G618</f>
        <v>0</v>
      </c>
      <c r="G616" s="25" t="e">
        <f>IF(HLOOKUP('lt tabell'!$G$4,pivå!$F$3:$BS$1000,'lt tabell'!$K616,FALSE)="",#N/A,HLOOKUP('lt tabell'!$G$4,pivå!$F$3:$BS$1000,'lt tabell'!$K616,FALSE))</f>
        <v>#N/A</v>
      </c>
      <c r="H616" s="25" t="e">
        <f>IF(HLOOKUP('lt tabell'!$G$4+0.1,pivå!$F$3:$BS$1000,'lt tabell'!$K616,FALSE)="",#N/A,HLOOKUP('lt tabell'!$G$4+0.1,pivå!$F$3:$BS$1000,'lt tabell'!$K616,FALSE))</f>
        <v>#N/A</v>
      </c>
      <c r="I616" s="25" t="e">
        <f>IF(HLOOKUP('lt tabell'!$G$4+0.2,pivå!$F$3:$BS$1000,'lt tabell'!$K616,FALSE)="",#N/A,HLOOKUP('lt tabell'!$G$4+0.2,pivå!$F$3:$BS$1000,'lt tabell'!$K616,FALSE))</f>
        <v>#N/A</v>
      </c>
      <c r="J616" s="25"/>
      <c r="K616" s="26" t="e">
        <f>IF(pivå!BS618="",#N/A,pivå!BS618)</f>
        <v>#N/A</v>
      </c>
      <c r="L616" s="26" t="e">
        <f>IF(pivå!BT618="",#N/A,pivå!BT618)</f>
        <v>#N/A</v>
      </c>
      <c r="M616" s="26" t="e">
        <f>IF(pivå!BU618="",#N/A,pivå!BU618)</f>
        <v>#N/A</v>
      </c>
      <c r="O616" s="37" t="e">
        <f>IF(HLOOKUP('lt tabell'!$G$4,pivå!$BV$3:$EF$1000,'lt tabell'!$K616,FALSE)="",#N/A,HLOOKUP('lt tabell'!$G$4,pivå!$BV$3:$EF$1000,'lt tabell'!$K616,FALSE))</f>
        <v>#N/A</v>
      </c>
      <c r="P616" s="37" t="e">
        <f>IF(HLOOKUP('lt tabell'!$G$4+0.1,pivå!$BV$3:$EF$1000,'lt tabell'!$K616,FALSE)="",#N/A,HLOOKUP('lt tabell'!$G$4+0.1,pivå!$BV$3:$EF$1000,'lt tabell'!$K616,FALSE))</f>
        <v>#N/A</v>
      </c>
      <c r="Q616" s="37" t="e">
        <f>IF(HLOOKUP('lt tabell'!$G$4+0.2,pivå!$BV$3:$EF$1000,'lt tabell'!$K616,FALSE)="",#N/A,HLOOKUP('lt tabell'!$G$4+0.2,pivå!$BV$3:$EF$1000,'lt tabell'!$K616,FALSE))</f>
        <v>#N/A</v>
      </c>
      <c r="S616" s="37" t="e">
        <f>IF(HLOOKUP('lt tabell'!$G$4,pivå!$EJ$3:$GT$1000,'lt tabell'!$K616,FALSE)="",#N/A,HLOOKUP('lt tabell'!$G$4,pivå!$EJ$3:$GT$1000,'lt tabell'!$K616,FALSE))</f>
        <v>#N/A</v>
      </c>
      <c r="T616" s="37" t="e">
        <f>IF(HLOOKUP('lt tabell'!$G$4+0.1,pivå!$EJ$3:$GT$1000,'lt tabell'!$K616,FALSE)="",#N/A,HLOOKUP('lt tabell'!$G$4+0.1,pivå!$EJ$3:$GT$1000,'lt tabell'!$K616,FALSE))</f>
        <v>#N/A</v>
      </c>
      <c r="U616" s="37" t="e">
        <f>IF(HLOOKUP('lt tabell'!$G$4+0.2,pivå!$EJ$3:$GT$1000,'lt tabell'!$K616,FALSE)="",#N/A,HLOOKUP('lt tabell'!$G$4+0.2,pivå!$EJ$3:$GT$1000,'lt tabell'!$K616,FALSE))</f>
        <v>#N/A</v>
      </c>
    </row>
    <row r="617" spans="2:21" x14ac:dyDescent="0.25">
      <c r="B617" s="9">
        <f>pivå!B619</f>
        <v>0</v>
      </c>
      <c r="C617" s="20">
        <f>pivå!E619</f>
        <v>0</v>
      </c>
      <c r="D617" s="12">
        <f>pivå!C619</f>
        <v>0</v>
      </c>
      <c r="E617" s="12">
        <f>pivå!D619</f>
        <v>0</v>
      </c>
      <c r="F617" s="14">
        <f>pivå!G619</f>
        <v>0</v>
      </c>
      <c r="G617" s="25" t="e">
        <f>IF(HLOOKUP('lt tabell'!$G$4,pivå!$F$3:$BS$1000,'lt tabell'!$K617,FALSE)="",#N/A,HLOOKUP('lt tabell'!$G$4,pivå!$F$3:$BS$1000,'lt tabell'!$K617,FALSE))</f>
        <v>#N/A</v>
      </c>
      <c r="H617" s="25" t="e">
        <f>IF(HLOOKUP('lt tabell'!$G$4+0.1,pivå!$F$3:$BS$1000,'lt tabell'!$K617,FALSE)="",#N/A,HLOOKUP('lt tabell'!$G$4+0.1,pivå!$F$3:$BS$1000,'lt tabell'!$K617,FALSE))</f>
        <v>#N/A</v>
      </c>
      <c r="I617" s="25" t="e">
        <f>IF(HLOOKUP('lt tabell'!$G$4+0.2,pivå!$F$3:$BS$1000,'lt tabell'!$K617,FALSE)="",#N/A,HLOOKUP('lt tabell'!$G$4+0.2,pivå!$F$3:$BS$1000,'lt tabell'!$K617,FALSE))</f>
        <v>#N/A</v>
      </c>
      <c r="J617" s="25"/>
      <c r="K617" s="26" t="e">
        <f>IF(pivå!BS619="",#N/A,pivå!BS619)</f>
        <v>#N/A</v>
      </c>
      <c r="L617" s="26" t="e">
        <f>IF(pivå!BT619="",#N/A,pivå!BT619)</f>
        <v>#N/A</v>
      </c>
      <c r="M617" s="26" t="e">
        <f>IF(pivå!BU619="",#N/A,pivå!BU619)</f>
        <v>#N/A</v>
      </c>
      <c r="O617" s="37" t="e">
        <f>IF(HLOOKUP('lt tabell'!$G$4,pivå!$BV$3:$EF$1000,'lt tabell'!$K617,FALSE)="",#N/A,HLOOKUP('lt tabell'!$G$4,pivå!$BV$3:$EF$1000,'lt tabell'!$K617,FALSE))</f>
        <v>#N/A</v>
      </c>
      <c r="P617" s="37" t="e">
        <f>IF(HLOOKUP('lt tabell'!$G$4+0.1,pivå!$BV$3:$EF$1000,'lt tabell'!$K617,FALSE)="",#N/A,HLOOKUP('lt tabell'!$G$4+0.1,pivå!$BV$3:$EF$1000,'lt tabell'!$K617,FALSE))</f>
        <v>#N/A</v>
      </c>
      <c r="Q617" s="37" t="e">
        <f>IF(HLOOKUP('lt tabell'!$G$4+0.2,pivå!$BV$3:$EF$1000,'lt tabell'!$K617,FALSE)="",#N/A,HLOOKUP('lt tabell'!$G$4+0.2,pivå!$BV$3:$EF$1000,'lt tabell'!$K617,FALSE))</f>
        <v>#N/A</v>
      </c>
      <c r="S617" s="37" t="e">
        <f>IF(HLOOKUP('lt tabell'!$G$4,pivå!$EJ$3:$GT$1000,'lt tabell'!$K617,FALSE)="",#N/A,HLOOKUP('lt tabell'!$G$4,pivå!$EJ$3:$GT$1000,'lt tabell'!$K617,FALSE))</f>
        <v>#N/A</v>
      </c>
      <c r="T617" s="37" t="e">
        <f>IF(HLOOKUP('lt tabell'!$G$4+0.1,pivå!$EJ$3:$GT$1000,'lt tabell'!$K617,FALSE)="",#N/A,HLOOKUP('lt tabell'!$G$4+0.1,pivå!$EJ$3:$GT$1000,'lt tabell'!$K617,FALSE))</f>
        <v>#N/A</v>
      </c>
      <c r="U617" s="37" t="e">
        <f>IF(HLOOKUP('lt tabell'!$G$4+0.2,pivå!$EJ$3:$GT$1000,'lt tabell'!$K617,FALSE)="",#N/A,HLOOKUP('lt tabell'!$G$4+0.2,pivå!$EJ$3:$GT$1000,'lt tabell'!$K617,FALSE))</f>
        <v>#N/A</v>
      </c>
    </row>
    <row r="618" spans="2:21" x14ac:dyDescent="0.25">
      <c r="B618" s="9">
        <f>pivå!B620</f>
        <v>0</v>
      </c>
      <c r="C618" s="20">
        <f>pivå!E620</f>
        <v>0</v>
      </c>
      <c r="D618" s="12">
        <f>pivå!C620</f>
        <v>0</v>
      </c>
      <c r="E618" s="12">
        <f>pivå!D620</f>
        <v>0</v>
      </c>
      <c r="F618" s="14">
        <f>pivå!G620</f>
        <v>0</v>
      </c>
      <c r="G618" s="25" t="e">
        <f>IF(HLOOKUP('lt tabell'!$G$4,pivå!$F$3:$BS$1000,'lt tabell'!$K618,FALSE)="",#N/A,HLOOKUP('lt tabell'!$G$4,pivå!$F$3:$BS$1000,'lt tabell'!$K618,FALSE))</f>
        <v>#N/A</v>
      </c>
      <c r="H618" s="25" t="e">
        <f>IF(HLOOKUP('lt tabell'!$G$4+0.1,pivå!$F$3:$BS$1000,'lt tabell'!$K618,FALSE)="",#N/A,HLOOKUP('lt tabell'!$G$4+0.1,pivå!$F$3:$BS$1000,'lt tabell'!$K618,FALSE))</f>
        <v>#N/A</v>
      </c>
      <c r="I618" s="25" t="e">
        <f>IF(HLOOKUP('lt tabell'!$G$4+0.2,pivå!$F$3:$BS$1000,'lt tabell'!$K618,FALSE)="",#N/A,HLOOKUP('lt tabell'!$G$4+0.2,pivå!$F$3:$BS$1000,'lt tabell'!$K618,FALSE))</f>
        <v>#N/A</v>
      </c>
      <c r="J618" s="25"/>
      <c r="K618" s="26" t="e">
        <f>IF(pivå!BS620="",#N/A,pivå!BS620)</f>
        <v>#N/A</v>
      </c>
      <c r="L618" s="26" t="e">
        <f>IF(pivå!BT620="",#N/A,pivå!BT620)</f>
        <v>#N/A</v>
      </c>
      <c r="M618" s="26" t="e">
        <f>IF(pivå!BU620="",#N/A,pivå!BU620)</f>
        <v>#N/A</v>
      </c>
      <c r="O618" s="37" t="e">
        <f>IF(HLOOKUP('lt tabell'!$G$4,pivå!$BV$3:$EF$1000,'lt tabell'!$K618,FALSE)="",#N/A,HLOOKUP('lt tabell'!$G$4,pivå!$BV$3:$EF$1000,'lt tabell'!$K618,FALSE))</f>
        <v>#N/A</v>
      </c>
      <c r="P618" s="37" t="e">
        <f>IF(HLOOKUP('lt tabell'!$G$4+0.1,pivå!$BV$3:$EF$1000,'lt tabell'!$K618,FALSE)="",#N/A,HLOOKUP('lt tabell'!$G$4+0.1,pivå!$BV$3:$EF$1000,'lt tabell'!$K618,FALSE))</f>
        <v>#N/A</v>
      </c>
      <c r="Q618" s="37" t="e">
        <f>IF(HLOOKUP('lt tabell'!$G$4+0.2,pivå!$BV$3:$EF$1000,'lt tabell'!$K618,FALSE)="",#N/A,HLOOKUP('lt tabell'!$G$4+0.2,pivå!$BV$3:$EF$1000,'lt tabell'!$K618,FALSE))</f>
        <v>#N/A</v>
      </c>
      <c r="S618" s="37" t="e">
        <f>IF(HLOOKUP('lt tabell'!$G$4,pivå!$EJ$3:$GT$1000,'lt tabell'!$K618,FALSE)="",#N/A,HLOOKUP('lt tabell'!$G$4,pivå!$EJ$3:$GT$1000,'lt tabell'!$K618,FALSE))</f>
        <v>#N/A</v>
      </c>
      <c r="T618" s="37" t="e">
        <f>IF(HLOOKUP('lt tabell'!$G$4+0.1,pivå!$EJ$3:$GT$1000,'lt tabell'!$K618,FALSE)="",#N/A,HLOOKUP('lt tabell'!$G$4+0.1,pivå!$EJ$3:$GT$1000,'lt tabell'!$K618,FALSE))</f>
        <v>#N/A</v>
      </c>
      <c r="U618" s="37" t="e">
        <f>IF(HLOOKUP('lt tabell'!$G$4+0.2,pivå!$EJ$3:$GT$1000,'lt tabell'!$K618,FALSE)="",#N/A,HLOOKUP('lt tabell'!$G$4+0.2,pivå!$EJ$3:$GT$1000,'lt tabell'!$K618,FALSE))</f>
        <v>#N/A</v>
      </c>
    </row>
    <row r="619" spans="2:21" x14ac:dyDescent="0.25">
      <c r="B619" s="9">
        <f>pivå!B621</f>
        <v>0</v>
      </c>
      <c r="C619" s="20">
        <f>pivå!E621</f>
        <v>0</v>
      </c>
      <c r="D619" s="12">
        <f>pivå!C621</f>
        <v>0</v>
      </c>
      <c r="E619" s="12">
        <f>pivå!D621</f>
        <v>0</v>
      </c>
      <c r="F619" s="14">
        <f>pivå!G621</f>
        <v>0</v>
      </c>
      <c r="G619" s="25" t="e">
        <f>IF(HLOOKUP('lt tabell'!$G$4,pivå!$F$3:$BS$1000,'lt tabell'!$K619,FALSE)="",#N/A,HLOOKUP('lt tabell'!$G$4,pivå!$F$3:$BS$1000,'lt tabell'!$K619,FALSE))</f>
        <v>#N/A</v>
      </c>
      <c r="H619" s="25" t="e">
        <f>IF(HLOOKUP('lt tabell'!$G$4+0.1,pivå!$F$3:$BS$1000,'lt tabell'!$K619,FALSE)="",#N/A,HLOOKUP('lt tabell'!$G$4+0.1,pivå!$F$3:$BS$1000,'lt tabell'!$K619,FALSE))</f>
        <v>#N/A</v>
      </c>
      <c r="I619" s="25" t="e">
        <f>IF(HLOOKUP('lt tabell'!$G$4+0.2,pivå!$F$3:$BS$1000,'lt tabell'!$K619,FALSE)="",#N/A,HLOOKUP('lt tabell'!$G$4+0.2,pivå!$F$3:$BS$1000,'lt tabell'!$K619,FALSE))</f>
        <v>#N/A</v>
      </c>
      <c r="J619" s="25"/>
      <c r="K619" s="26" t="e">
        <f>IF(pivå!BS621="",#N/A,pivå!BS621)</f>
        <v>#N/A</v>
      </c>
      <c r="L619" s="26" t="e">
        <f>IF(pivå!BT621="",#N/A,pivå!BT621)</f>
        <v>#N/A</v>
      </c>
      <c r="M619" s="26" t="e">
        <f>IF(pivå!BU621="",#N/A,pivå!BU621)</f>
        <v>#N/A</v>
      </c>
      <c r="O619" s="37" t="e">
        <f>IF(HLOOKUP('lt tabell'!$G$4,pivå!$BV$3:$EF$1000,'lt tabell'!$K619,FALSE)="",#N/A,HLOOKUP('lt tabell'!$G$4,pivå!$BV$3:$EF$1000,'lt tabell'!$K619,FALSE))</f>
        <v>#N/A</v>
      </c>
      <c r="P619" s="37" t="e">
        <f>IF(HLOOKUP('lt tabell'!$G$4+0.1,pivå!$BV$3:$EF$1000,'lt tabell'!$K619,FALSE)="",#N/A,HLOOKUP('lt tabell'!$G$4+0.1,pivå!$BV$3:$EF$1000,'lt tabell'!$K619,FALSE))</f>
        <v>#N/A</v>
      </c>
      <c r="Q619" s="37" t="e">
        <f>IF(HLOOKUP('lt tabell'!$G$4+0.2,pivå!$BV$3:$EF$1000,'lt tabell'!$K619,FALSE)="",#N/A,HLOOKUP('lt tabell'!$G$4+0.2,pivå!$BV$3:$EF$1000,'lt tabell'!$K619,FALSE))</f>
        <v>#N/A</v>
      </c>
      <c r="S619" s="37" t="e">
        <f>IF(HLOOKUP('lt tabell'!$G$4,pivå!$EJ$3:$GT$1000,'lt tabell'!$K619,FALSE)="",#N/A,HLOOKUP('lt tabell'!$G$4,pivå!$EJ$3:$GT$1000,'lt tabell'!$K619,FALSE))</f>
        <v>#N/A</v>
      </c>
      <c r="T619" s="37" t="e">
        <f>IF(HLOOKUP('lt tabell'!$G$4+0.1,pivå!$EJ$3:$GT$1000,'lt tabell'!$K619,FALSE)="",#N/A,HLOOKUP('lt tabell'!$G$4+0.1,pivå!$EJ$3:$GT$1000,'lt tabell'!$K619,FALSE))</f>
        <v>#N/A</v>
      </c>
      <c r="U619" s="37" t="e">
        <f>IF(HLOOKUP('lt tabell'!$G$4+0.2,pivå!$EJ$3:$GT$1000,'lt tabell'!$K619,FALSE)="",#N/A,HLOOKUP('lt tabell'!$G$4+0.2,pivå!$EJ$3:$GT$1000,'lt tabell'!$K619,FALSE))</f>
        <v>#N/A</v>
      </c>
    </row>
    <row r="620" spans="2:21" x14ac:dyDescent="0.25">
      <c r="B620" s="9">
        <f>pivå!B622</f>
        <v>0</v>
      </c>
      <c r="C620" s="20">
        <f>pivå!E622</f>
        <v>0</v>
      </c>
      <c r="D620" s="12">
        <f>pivå!C622</f>
        <v>0</v>
      </c>
      <c r="E620" s="12">
        <f>pivå!D622</f>
        <v>0</v>
      </c>
      <c r="F620" s="14">
        <f>pivå!G622</f>
        <v>0</v>
      </c>
      <c r="G620" s="25" t="e">
        <f>IF(HLOOKUP('lt tabell'!$G$4,pivå!$F$3:$BS$1000,'lt tabell'!$K620,FALSE)="",#N/A,HLOOKUP('lt tabell'!$G$4,pivå!$F$3:$BS$1000,'lt tabell'!$K620,FALSE))</f>
        <v>#N/A</v>
      </c>
      <c r="H620" s="25" t="e">
        <f>IF(HLOOKUP('lt tabell'!$G$4+0.1,pivå!$F$3:$BS$1000,'lt tabell'!$K620,FALSE)="",#N/A,HLOOKUP('lt tabell'!$G$4+0.1,pivå!$F$3:$BS$1000,'lt tabell'!$K620,FALSE))</f>
        <v>#N/A</v>
      </c>
      <c r="I620" s="25" t="e">
        <f>IF(HLOOKUP('lt tabell'!$G$4+0.2,pivå!$F$3:$BS$1000,'lt tabell'!$K620,FALSE)="",#N/A,HLOOKUP('lt tabell'!$G$4+0.2,pivå!$F$3:$BS$1000,'lt tabell'!$K620,FALSE))</f>
        <v>#N/A</v>
      </c>
      <c r="J620" s="25"/>
      <c r="K620" s="26" t="e">
        <f>IF(pivå!BS622="",#N/A,pivå!BS622)</f>
        <v>#N/A</v>
      </c>
      <c r="L620" s="26" t="e">
        <f>IF(pivå!BT622="",#N/A,pivå!BT622)</f>
        <v>#N/A</v>
      </c>
      <c r="M620" s="26" t="e">
        <f>IF(pivå!BU622="",#N/A,pivå!BU622)</f>
        <v>#N/A</v>
      </c>
      <c r="O620" s="37" t="e">
        <f>IF(HLOOKUP('lt tabell'!$G$4,pivå!$BV$3:$EF$1000,'lt tabell'!$K620,FALSE)="",#N/A,HLOOKUP('lt tabell'!$G$4,pivå!$BV$3:$EF$1000,'lt tabell'!$K620,FALSE))</f>
        <v>#N/A</v>
      </c>
      <c r="P620" s="37" t="e">
        <f>IF(HLOOKUP('lt tabell'!$G$4+0.1,pivå!$BV$3:$EF$1000,'lt tabell'!$K620,FALSE)="",#N/A,HLOOKUP('lt tabell'!$G$4+0.1,pivå!$BV$3:$EF$1000,'lt tabell'!$K620,FALSE))</f>
        <v>#N/A</v>
      </c>
      <c r="Q620" s="37" t="e">
        <f>IF(HLOOKUP('lt tabell'!$G$4+0.2,pivå!$BV$3:$EF$1000,'lt tabell'!$K620,FALSE)="",#N/A,HLOOKUP('lt tabell'!$G$4+0.2,pivå!$BV$3:$EF$1000,'lt tabell'!$K620,FALSE))</f>
        <v>#N/A</v>
      </c>
      <c r="S620" s="37" t="e">
        <f>IF(HLOOKUP('lt tabell'!$G$4,pivå!$EJ$3:$GT$1000,'lt tabell'!$K620,FALSE)="",#N/A,HLOOKUP('lt tabell'!$G$4,pivå!$EJ$3:$GT$1000,'lt tabell'!$K620,FALSE))</f>
        <v>#N/A</v>
      </c>
      <c r="T620" s="37" t="e">
        <f>IF(HLOOKUP('lt tabell'!$G$4+0.1,pivå!$EJ$3:$GT$1000,'lt tabell'!$K620,FALSE)="",#N/A,HLOOKUP('lt tabell'!$G$4+0.1,pivå!$EJ$3:$GT$1000,'lt tabell'!$K620,FALSE))</f>
        <v>#N/A</v>
      </c>
      <c r="U620" s="37" t="e">
        <f>IF(HLOOKUP('lt tabell'!$G$4+0.2,pivå!$EJ$3:$GT$1000,'lt tabell'!$K620,FALSE)="",#N/A,HLOOKUP('lt tabell'!$G$4+0.2,pivå!$EJ$3:$GT$1000,'lt tabell'!$K620,FALSE))</f>
        <v>#N/A</v>
      </c>
    </row>
    <row r="621" spans="2:21" x14ac:dyDescent="0.25">
      <c r="B621" s="9">
        <f>pivå!B623</f>
        <v>0</v>
      </c>
      <c r="C621" s="20">
        <f>pivå!E623</f>
        <v>0</v>
      </c>
      <c r="D621" s="12">
        <f>pivå!C623</f>
        <v>0</v>
      </c>
      <c r="E621" s="12">
        <f>pivå!D623</f>
        <v>0</v>
      </c>
      <c r="F621" s="14">
        <f>pivå!G623</f>
        <v>0</v>
      </c>
      <c r="G621" s="25" t="e">
        <f>IF(HLOOKUP('lt tabell'!$G$4,pivå!$F$3:$BS$1000,'lt tabell'!$K621,FALSE)="",#N/A,HLOOKUP('lt tabell'!$G$4,pivå!$F$3:$BS$1000,'lt tabell'!$K621,FALSE))</f>
        <v>#N/A</v>
      </c>
      <c r="H621" s="25" t="e">
        <f>IF(HLOOKUP('lt tabell'!$G$4+0.1,pivå!$F$3:$BS$1000,'lt tabell'!$K621,FALSE)="",#N/A,HLOOKUP('lt tabell'!$G$4+0.1,pivå!$F$3:$BS$1000,'lt tabell'!$K621,FALSE))</f>
        <v>#N/A</v>
      </c>
      <c r="I621" s="25" t="e">
        <f>IF(HLOOKUP('lt tabell'!$G$4+0.2,pivå!$F$3:$BS$1000,'lt tabell'!$K621,FALSE)="",#N/A,HLOOKUP('lt tabell'!$G$4+0.2,pivå!$F$3:$BS$1000,'lt tabell'!$K621,FALSE))</f>
        <v>#N/A</v>
      </c>
      <c r="J621" s="25"/>
      <c r="K621" s="26" t="e">
        <f>IF(pivå!BS623="",#N/A,pivå!BS623)</f>
        <v>#N/A</v>
      </c>
      <c r="L621" s="26" t="e">
        <f>IF(pivå!BT623="",#N/A,pivå!BT623)</f>
        <v>#N/A</v>
      </c>
      <c r="M621" s="26" t="e">
        <f>IF(pivå!BU623="",#N/A,pivå!BU623)</f>
        <v>#N/A</v>
      </c>
      <c r="O621" s="37" t="e">
        <f>IF(HLOOKUP('lt tabell'!$G$4,pivå!$BV$3:$EF$1000,'lt tabell'!$K621,FALSE)="",#N/A,HLOOKUP('lt tabell'!$G$4,pivå!$BV$3:$EF$1000,'lt tabell'!$K621,FALSE))</f>
        <v>#N/A</v>
      </c>
      <c r="P621" s="37" t="e">
        <f>IF(HLOOKUP('lt tabell'!$G$4+0.1,pivå!$BV$3:$EF$1000,'lt tabell'!$K621,FALSE)="",#N/A,HLOOKUP('lt tabell'!$G$4+0.1,pivå!$BV$3:$EF$1000,'lt tabell'!$K621,FALSE))</f>
        <v>#N/A</v>
      </c>
      <c r="Q621" s="37" t="e">
        <f>IF(HLOOKUP('lt tabell'!$G$4+0.2,pivå!$BV$3:$EF$1000,'lt tabell'!$K621,FALSE)="",#N/A,HLOOKUP('lt tabell'!$G$4+0.2,pivå!$BV$3:$EF$1000,'lt tabell'!$K621,FALSE))</f>
        <v>#N/A</v>
      </c>
      <c r="S621" s="37" t="e">
        <f>IF(HLOOKUP('lt tabell'!$G$4,pivå!$EJ$3:$GT$1000,'lt tabell'!$K621,FALSE)="",#N/A,HLOOKUP('lt tabell'!$G$4,pivå!$EJ$3:$GT$1000,'lt tabell'!$K621,FALSE))</f>
        <v>#N/A</v>
      </c>
      <c r="T621" s="37" t="e">
        <f>IF(HLOOKUP('lt tabell'!$G$4+0.1,pivå!$EJ$3:$GT$1000,'lt tabell'!$K621,FALSE)="",#N/A,HLOOKUP('lt tabell'!$G$4+0.1,pivå!$EJ$3:$GT$1000,'lt tabell'!$K621,FALSE))</f>
        <v>#N/A</v>
      </c>
      <c r="U621" s="37" t="e">
        <f>IF(HLOOKUP('lt tabell'!$G$4+0.2,pivå!$EJ$3:$GT$1000,'lt tabell'!$K621,FALSE)="",#N/A,HLOOKUP('lt tabell'!$G$4+0.2,pivå!$EJ$3:$GT$1000,'lt tabell'!$K621,FALSE))</f>
        <v>#N/A</v>
      </c>
    </row>
    <row r="622" spans="2:21" x14ac:dyDescent="0.25">
      <c r="B622" s="9">
        <f>pivå!B624</f>
        <v>0</v>
      </c>
      <c r="C622" s="20">
        <f>pivå!E624</f>
        <v>0</v>
      </c>
      <c r="D622" s="12">
        <f>pivå!C624</f>
        <v>0</v>
      </c>
      <c r="E622" s="12">
        <f>pivå!D624</f>
        <v>0</v>
      </c>
      <c r="F622" s="14">
        <f>pivå!G624</f>
        <v>0</v>
      </c>
      <c r="G622" s="25" t="e">
        <f>IF(HLOOKUP('lt tabell'!$G$4,pivå!$F$3:$BS$1000,'lt tabell'!$K622,FALSE)="",#N/A,HLOOKUP('lt tabell'!$G$4,pivå!$F$3:$BS$1000,'lt tabell'!$K622,FALSE))</f>
        <v>#N/A</v>
      </c>
      <c r="H622" s="25" t="e">
        <f>IF(HLOOKUP('lt tabell'!$G$4+0.1,pivå!$F$3:$BS$1000,'lt tabell'!$K622,FALSE)="",#N/A,HLOOKUP('lt tabell'!$G$4+0.1,pivå!$F$3:$BS$1000,'lt tabell'!$K622,FALSE))</f>
        <v>#N/A</v>
      </c>
      <c r="I622" s="25" t="e">
        <f>IF(HLOOKUP('lt tabell'!$G$4+0.2,pivå!$F$3:$BS$1000,'lt tabell'!$K622,FALSE)="",#N/A,HLOOKUP('lt tabell'!$G$4+0.2,pivå!$F$3:$BS$1000,'lt tabell'!$K622,FALSE))</f>
        <v>#N/A</v>
      </c>
      <c r="J622" s="25"/>
      <c r="K622" s="26" t="e">
        <f>IF(pivå!BS624="",#N/A,pivå!BS624)</f>
        <v>#N/A</v>
      </c>
      <c r="L622" s="26" t="e">
        <f>IF(pivå!BT624="",#N/A,pivå!BT624)</f>
        <v>#N/A</v>
      </c>
      <c r="M622" s="26" t="e">
        <f>IF(pivå!BU624="",#N/A,pivå!BU624)</f>
        <v>#N/A</v>
      </c>
      <c r="O622" s="37" t="e">
        <f>IF(HLOOKUP('lt tabell'!$G$4,pivå!$BV$3:$EF$1000,'lt tabell'!$K622,FALSE)="",#N/A,HLOOKUP('lt tabell'!$G$4,pivå!$BV$3:$EF$1000,'lt tabell'!$K622,FALSE))</f>
        <v>#N/A</v>
      </c>
      <c r="P622" s="37" t="e">
        <f>IF(HLOOKUP('lt tabell'!$G$4+0.1,pivå!$BV$3:$EF$1000,'lt tabell'!$K622,FALSE)="",#N/A,HLOOKUP('lt tabell'!$G$4+0.1,pivå!$BV$3:$EF$1000,'lt tabell'!$K622,FALSE))</f>
        <v>#N/A</v>
      </c>
      <c r="Q622" s="37" t="e">
        <f>IF(HLOOKUP('lt tabell'!$G$4+0.2,pivå!$BV$3:$EF$1000,'lt tabell'!$K622,FALSE)="",#N/A,HLOOKUP('lt tabell'!$G$4+0.2,pivå!$BV$3:$EF$1000,'lt tabell'!$K622,FALSE))</f>
        <v>#N/A</v>
      </c>
      <c r="S622" s="37" t="e">
        <f>IF(HLOOKUP('lt tabell'!$G$4,pivå!$EJ$3:$GT$1000,'lt tabell'!$K622,FALSE)="",#N/A,HLOOKUP('lt tabell'!$G$4,pivå!$EJ$3:$GT$1000,'lt tabell'!$K622,FALSE))</f>
        <v>#N/A</v>
      </c>
      <c r="T622" s="37" t="e">
        <f>IF(HLOOKUP('lt tabell'!$G$4+0.1,pivå!$EJ$3:$GT$1000,'lt tabell'!$K622,FALSE)="",#N/A,HLOOKUP('lt tabell'!$G$4+0.1,pivå!$EJ$3:$GT$1000,'lt tabell'!$K622,FALSE))</f>
        <v>#N/A</v>
      </c>
      <c r="U622" s="37" t="e">
        <f>IF(HLOOKUP('lt tabell'!$G$4+0.2,pivå!$EJ$3:$GT$1000,'lt tabell'!$K622,FALSE)="",#N/A,HLOOKUP('lt tabell'!$G$4+0.2,pivå!$EJ$3:$GT$1000,'lt tabell'!$K622,FALSE))</f>
        <v>#N/A</v>
      </c>
    </row>
    <row r="623" spans="2:21" x14ac:dyDescent="0.25">
      <c r="B623" s="9">
        <f>pivå!B625</f>
        <v>0</v>
      </c>
      <c r="C623" s="20">
        <f>pivå!E625</f>
        <v>0</v>
      </c>
      <c r="D623" s="12">
        <f>pivå!C625</f>
        <v>0</v>
      </c>
      <c r="E623" s="12">
        <f>pivå!D625</f>
        <v>0</v>
      </c>
      <c r="F623" s="14">
        <f>pivå!G625</f>
        <v>0</v>
      </c>
      <c r="G623" s="25" t="e">
        <f>IF(HLOOKUP('lt tabell'!$G$4,pivå!$F$3:$BS$1000,'lt tabell'!$K623,FALSE)="",#N/A,HLOOKUP('lt tabell'!$G$4,pivå!$F$3:$BS$1000,'lt tabell'!$K623,FALSE))</f>
        <v>#N/A</v>
      </c>
      <c r="H623" s="25" t="e">
        <f>IF(HLOOKUP('lt tabell'!$G$4+0.1,pivå!$F$3:$BS$1000,'lt tabell'!$K623,FALSE)="",#N/A,HLOOKUP('lt tabell'!$G$4+0.1,pivå!$F$3:$BS$1000,'lt tabell'!$K623,FALSE))</f>
        <v>#N/A</v>
      </c>
      <c r="I623" s="25" t="e">
        <f>IF(HLOOKUP('lt tabell'!$G$4+0.2,pivå!$F$3:$BS$1000,'lt tabell'!$K623,FALSE)="",#N/A,HLOOKUP('lt tabell'!$G$4+0.2,pivå!$F$3:$BS$1000,'lt tabell'!$K623,FALSE))</f>
        <v>#N/A</v>
      </c>
      <c r="J623" s="25"/>
      <c r="K623" s="26" t="e">
        <f>IF(pivå!BS625="",#N/A,pivå!BS625)</f>
        <v>#N/A</v>
      </c>
      <c r="L623" s="26" t="e">
        <f>IF(pivå!BT625="",#N/A,pivå!BT625)</f>
        <v>#N/A</v>
      </c>
      <c r="M623" s="26" t="e">
        <f>IF(pivå!BU625="",#N/A,pivå!BU625)</f>
        <v>#N/A</v>
      </c>
      <c r="O623" s="37" t="e">
        <f>IF(HLOOKUP('lt tabell'!$G$4,pivå!$BV$3:$EF$1000,'lt tabell'!$K623,FALSE)="",#N/A,HLOOKUP('lt tabell'!$G$4,pivå!$BV$3:$EF$1000,'lt tabell'!$K623,FALSE))</f>
        <v>#N/A</v>
      </c>
      <c r="P623" s="37" t="e">
        <f>IF(HLOOKUP('lt tabell'!$G$4+0.1,pivå!$BV$3:$EF$1000,'lt tabell'!$K623,FALSE)="",#N/A,HLOOKUP('lt tabell'!$G$4+0.1,pivå!$BV$3:$EF$1000,'lt tabell'!$K623,FALSE))</f>
        <v>#N/A</v>
      </c>
      <c r="Q623" s="37" t="e">
        <f>IF(HLOOKUP('lt tabell'!$G$4+0.2,pivå!$BV$3:$EF$1000,'lt tabell'!$K623,FALSE)="",#N/A,HLOOKUP('lt tabell'!$G$4+0.2,pivå!$BV$3:$EF$1000,'lt tabell'!$K623,FALSE))</f>
        <v>#N/A</v>
      </c>
      <c r="S623" s="37" t="e">
        <f>IF(HLOOKUP('lt tabell'!$G$4,pivå!$EJ$3:$GT$1000,'lt tabell'!$K623,FALSE)="",#N/A,HLOOKUP('lt tabell'!$G$4,pivå!$EJ$3:$GT$1000,'lt tabell'!$K623,FALSE))</f>
        <v>#N/A</v>
      </c>
      <c r="T623" s="37" t="e">
        <f>IF(HLOOKUP('lt tabell'!$G$4+0.1,pivå!$EJ$3:$GT$1000,'lt tabell'!$K623,FALSE)="",#N/A,HLOOKUP('lt tabell'!$G$4+0.1,pivå!$EJ$3:$GT$1000,'lt tabell'!$K623,FALSE))</f>
        <v>#N/A</v>
      </c>
      <c r="U623" s="37" t="e">
        <f>IF(HLOOKUP('lt tabell'!$G$4+0.2,pivå!$EJ$3:$GT$1000,'lt tabell'!$K623,FALSE)="",#N/A,HLOOKUP('lt tabell'!$G$4+0.2,pivå!$EJ$3:$GT$1000,'lt tabell'!$K623,FALSE))</f>
        <v>#N/A</v>
      </c>
    </row>
    <row r="624" spans="2:21" x14ac:dyDescent="0.25">
      <c r="B624" s="9">
        <f>pivå!B626</f>
        <v>0</v>
      </c>
      <c r="C624" s="20">
        <f>pivå!E626</f>
        <v>0</v>
      </c>
      <c r="D624" s="12">
        <f>pivå!C626</f>
        <v>0</v>
      </c>
      <c r="E624" s="12">
        <f>pivå!D626</f>
        <v>0</v>
      </c>
      <c r="F624" s="14">
        <f>pivå!G626</f>
        <v>0</v>
      </c>
      <c r="G624" s="25" t="e">
        <f>IF(HLOOKUP('lt tabell'!$G$4,pivå!$F$3:$BS$1000,'lt tabell'!$K624,FALSE)="",#N/A,HLOOKUP('lt tabell'!$G$4,pivå!$F$3:$BS$1000,'lt tabell'!$K624,FALSE))</f>
        <v>#N/A</v>
      </c>
      <c r="H624" s="25" t="e">
        <f>IF(HLOOKUP('lt tabell'!$G$4+0.1,pivå!$F$3:$BS$1000,'lt tabell'!$K624,FALSE)="",#N/A,HLOOKUP('lt tabell'!$G$4+0.1,pivå!$F$3:$BS$1000,'lt tabell'!$K624,FALSE))</f>
        <v>#N/A</v>
      </c>
      <c r="I624" s="25" t="e">
        <f>IF(HLOOKUP('lt tabell'!$G$4+0.2,pivå!$F$3:$BS$1000,'lt tabell'!$K624,FALSE)="",#N/A,HLOOKUP('lt tabell'!$G$4+0.2,pivå!$F$3:$BS$1000,'lt tabell'!$K624,FALSE))</f>
        <v>#N/A</v>
      </c>
      <c r="J624" s="25"/>
      <c r="K624" s="26" t="e">
        <f>IF(pivå!BS626="",#N/A,pivå!BS626)</f>
        <v>#N/A</v>
      </c>
      <c r="L624" s="26" t="e">
        <f>IF(pivå!BT626="",#N/A,pivå!BT626)</f>
        <v>#N/A</v>
      </c>
      <c r="M624" s="26" t="e">
        <f>IF(pivå!BU626="",#N/A,pivå!BU626)</f>
        <v>#N/A</v>
      </c>
      <c r="O624" s="37" t="e">
        <f>IF(HLOOKUP('lt tabell'!$G$4,pivå!$BV$3:$EF$1000,'lt tabell'!$K624,FALSE)="",#N/A,HLOOKUP('lt tabell'!$G$4,pivå!$BV$3:$EF$1000,'lt tabell'!$K624,FALSE))</f>
        <v>#N/A</v>
      </c>
      <c r="P624" s="37" t="e">
        <f>IF(HLOOKUP('lt tabell'!$G$4+0.1,pivå!$BV$3:$EF$1000,'lt tabell'!$K624,FALSE)="",#N/A,HLOOKUP('lt tabell'!$G$4+0.1,pivå!$BV$3:$EF$1000,'lt tabell'!$K624,FALSE))</f>
        <v>#N/A</v>
      </c>
      <c r="Q624" s="37" t="e">
        <f>IF(HLOOKUP('lt tabell'!$G$4+0.2,pivå!$BV$3:$EF$1000,'lt tabell'!$K624,FALSE)="",#N/A,HLOOKUP('lt tabell'!$G$4+0.2,pivå!$BV$3:$EF$1000,'lt tabell'!$K624,FALSE))</f>
        <v>#N/A</v>
      </c>
      <c r="S624" s="37" t="e">
        <f>IF(HLOOKUP('lt tabell'!$G$4,pivå!$EJ$3:$GT$1000,'lt tabell'!$K624,FALSE)="",#N/A,HLOOKUP('lt tabell'!$G$4,pivå!$EJ$3:$GT$1000,'lt tabell'!$K624,FALSE))</f>
        <v>#N/A</v>
      </c>
      <c r="T624" s="37" t="e">
        <f>IF(HLOOKUP('lt tabell'!$G$4+0.1,pivå!$EJ$3:$GT$1000,'lt tabell'!$K624,FALSE)="",#N/A,HLOOKUP('lt tabell'!$G$4+0.1,pivå!$EJ$3:$GT$1000,'lt tabell'!$K624,FALSE))</f>
        <v>#N/A</v>
      </c>
      <c r="U624" s="37" t="e">
        <f>IF(HLOOKUP('lt tabell'!$G$4+0.2,pivå!$EJ$3:$GT$1000,'lt tabell'!$K624,FALSE)="",#N/A,HLOOKUP('lt tabell'!$G$4+0.2,pivå!$EJ$3:$GT$1000,'lt tabell'!$K624,FALSE))</f>
        <v>#N/A</v>
      </c>
    </row>
    <row r="625" spans="2:21" x14ac:dyDescent="0.25">
      <c r="B625" s="9">
        <f>pivå!B627</f>
        <v>0</v>
      </c>
      <c r="C625" s="20">
        <f>pivå!E627</f>
        <v>0</v>
      </c>
      <c r="D625" s="12">
        <f>pivå!C627</f>
        <v>0</v>
      </c>
      <c r="E625" s="12">
        <f>pivå!D627</f>
        <v>0</v>
      </c>
      <c r="F625" s="14">
        <f>pivå!G627</f>
        <v>0</v>
      </c>
      <c r="G625" s="25" t="e">
        <f>IF(HLOOKUP('lt tabell'!$G$4,pivå!$F$3:$BS$1000,'lt tabell'!$K625,FALSE)="",#N/A,HLOOKUP('lt tabell'!$G$4,pivå!$F$3:$BS$1000,'lt tabell'!$K625,FALSE))</f>
        <v>#N/A</v>
      </c>
      <c r="H625" s="25" t="e">
        <f>IF(HLOOKUP('lt tabell'!$G$4+0.1,pivå!$F$3:$BS$1000,'lt tabell'!$K625,FALSE)="",#N/A,HLOOKUP('lt tabell'!$G$4+0.1,pivå!$F$3:$BS$1000,'lt tabell'!$K625,FALSE))</f>
        <v>#N/A</v>
      </c>
      <c r="I625" s="25" t="e">
        <f>IF(HLOOKUP('lt tabell'!$G$4+0.2,pivå!$F$3:$BS$1000,'lt tabell'!$K625,FALSE)="",#N/A,HLOOKUP('lt tabell'!$G$4+0.2,pivå!$F$3:$BS$1000,'lt tabell'!$K625,FALSE))</f>
        <v>#N/A</v>
      </c>
      <c r="J625" s="25"/>
      <c r="K625" s="26" t="e">
        <f>IF(pivå!BS627="",#N/A,pivå!BS627)</f>
        <v>#N/A</v>
      </c>
      <c r="L625" s="26" t="e">
        <f>IF(pivå!BT627="",#N/A,pivå!BT627)</f>
        <v>#N/A</v>
      </c>
      <c r="M625" s="26" t="e">
        <f>IF(pivå!BU627="",#N/A,pivå!BU627)</f>
        <v>#N/A</v>
      </c>
      <c r="O625" s="37" t="e">
        <f>IF(HLOOKUP('lt tabell'!$G$4,pivå!$BV$3:$EF$1000,'lt tabell'!$K625,FALSE)="",#N/A,HLOOKUP('lt tabell'!$G$4,pivå!$BV$3:$EF$1000,'lt tabell'!$K625,FALSE))</f>
        <v>#N/A</v>
      </c>
      <c r="P625" s="37" t="e">
        <f>IF(HLOOKUP('lt tabell'!$G$4+0.1,pivå!$BV$3:$EF$1000,'lt tabell'!$K625,FALSE)="",#N/A,HLOOKUP('lt tabell'!$G$4+0.1,pivå!$BV$3:$EF$1000,'lt tabell'!$K625,FALSE))</f>
        <v>#N/A</v>
      </c>
      <c r="Q625" s="37" t="e">
        <f>IF(HLOOKUP('lt tabell'!$G$4+0.2,pivå!$BV$3:$EF$1000,'lt tabell'!$K625,FALSE)="",#N/A,HLOOKUP('lt tabell'!$G$4+0.2,pivå!$BV$3:$EF$1000,'lt tabell'!$K625,FALSE))</f>
        <v>#N/A</v>
      </c>
      <c r="S625" s="37" t="e">
        <f>IF(HLOOKUP('lt tabell'!$G$4,pivå!$EJ$3:$GT$1000,'lt tabell'!$K625,FALSE)="",#N/A,HLOOKUP('lt tabell'!$G$4,pivå!$EJ$3:$GT$1000,'lt tabell'!$K625,FALSE))</f>
        <v>#N/A</v>
      </c>
      <c r="T625" s="37" t="e">
        <f>IF(HLOOKUP('lt tabell'!$G$4+0.1,pivå!$EJ$3:$GT$1000,'lt tabell'!$K625,FALSE)="",#N/A,HLOOKUP('lt tabell'!$G$4+0.1,pivå!$EJ$3:$GT$1000,'lt tabell'!$K625,FALSE))</f>
        <v>#N/A</v>
      </c>
      <c r="U625" s="37" t="e">
        <f>IF(HLOOKUP('lt tabell'!$G$4+0.2,pivå!$EJ$3:$GT$1000,'lt tabell'!$K625,FALSE)="",#N/A,HLOOKUP('lt tabell'!$G$4+0.2,pivå!$EJ$3:$GT$1000,'lt tabell'!$K625,FALSE))</f>
        <v>#N/A</v>
      </c>
    </row>
    <row r="626" spans="2:21" x14ac:dyDescent="0.25">
      <c r="B626" s="9">
        <f>pivå!B628</f>
        <v>0</v>
      </c>
      <c r="C626" s="20">
        <f>pivå!E628</f>
        <v>0</v>
      </c>
      <c r="D626" s="12">
        <f>pivå!C628</f>
        <v>0</v>
      </c>
      <c r="E626" s="12">
        <f>pivå!D628</f>
        <v>0</v>
      </c>
      <c r="F626" s="14">
        <f>pivå!G628</f>
        <v>0</v>
      </c>
      <c r="G626" s="25" t="e">
        <f>IF(HLOOKUP('lt tabell'!$G$4,pivå!$F$3:$BS$1000,'lt tabell'!$K626,FALSE)="",#N/A,HLOOKUP('lt tabell'!$G$4,pivå!$F$3:$BS$1000,'lt tabell'!$K626,FALSE))</f>
        <v>#N/A</v>
      </c>
      <c r="H626" s="25" t="e">
        <f>IF(HLOOKUP('lt tabell'!$G$4+0.1,pivå!$F$3:$BS$1000,'lt tabell'!$K626,FALSE)="",#N/A,HLOOKUP('lt tabell'!$G$4+0.1,pivå!$F$3:$BS$1000,'lt tabell'!$K626,FALSE))</f>
        <v>#N/A</v>
      </c>
      <c r="I626" s="25" t="e">
        <f>IF(HLOOKUP('lt tabell'!$G$4+0.2,pivå!$F$3:$BS$1000,'lt tabell'!$K626,FALSE)="",#N/A,HLOOKUP('lt tabell'!$G$4+0.2,pivå!$F$3:$BS$1000,'lt tabell'!$K626,FALSE))</f>
        <v>#N/A</v>
      </c>
      <c r="J626" s="25"/>
      <c r="K626" s="26" t="e">
        <f>IF(pivå!BS628="",#N/A,pivå!BS628)</f>
        <v>#N/A</v>
      </c>
      <c r="L626" s="26" t="e">
        <f>IF(pivå!BT628="",#N/A,pivå!BT628)</f>
        <v>#N/A</v>
      </c>
      <c r="M626" s="26" t="e">
        <f>IF(pivå!BU628="",#N/A,pivå!BU628)</f>
        <v>#N/A</v>
      </c>
      <c r="O626" s="37" t="e">
        <f>IF(HLOOKUP('lt tabell'!$G$4,pivå!$BV$3:$EF$1000,'lt tabell'!$K626,FALSE)="",#N/A,HLOOKUP('lt tabell'!$G$4,pivå!$BV$3:$EF$1000,'lt tabell'!$K626,FALSE))</f>
        <v>#N/A</v>
      </c>
      <c r="P626" s="37" t="e">
        <f>IF(HLOOKUP('lt tabell'!$G$4+0.1,pivå!$BV$3:$EF$1000,'lt tabell'!$K626,FALSE)="",#N/A,HLOOKUP('lt tabell'!$G$4+0.1,pivå!$BV$3:$EF$1000,'lt tabell'!$K626,FALSE))</f>
        <v>#N/A</v>
      </c>
      <c r="Q626" s="37" t="e">
        <f>IF(HLOOKUP('lt tabell'!$G$4+0.2,pivå!$BV$3:$EF$1000,'lt tabell'!$K626,FALSE)="",#N/A,HLOOKUP('lt tabell'!$G$4+0.2,pivå!$BV$3:$EF$1000,'lt tabell'!$K626,FALSE))</f>
        <v>#N/A</v>
      </c>
      <c r="S626" s="37" t="e">
        <f>IF(HLOOKUP('lt tabell'!$G$4,pivå!$EJ$3:$GT$1000,'lt tabell'!$K626,FALSE)="",#N/A,HLOOKUP('lt tabell'!$G$4,pivå!$EJ$3:$GT$1000,'lt tabell'!$K626,FALSE))</f>
        <v>#N/A</v>
      </c>
      <c r="T626" s="37" t="e">
        <f>IF(HLOOKUP('lt tabell'!$G$4+0.1,pivå!$EJ$3:$GT$1000,'lt tabell'!$K626,FALSE)="",#N/A,HLOOKUP('lt tabell'!$G$4+0.1,pivå!$EJ$3:$GT$1000,'lt tabell'!$K626,FALSE))</f>
        <v>#N/A</v>
      </c>
      <c r="U626" s="37" t="e">
        <f>IF(HLOOKUP('lt tabell'!$G$4+0.2,pivå!$EJ$3:$GT$1000,'lt tabell'!$K626,FALSE)="",#N/A,HLOOKUP('lt tabell'!$G$4+0.2,pivå!$EJ$3:$GT$1000,'lt tabell'!$K626,FALSE))</f>
        <v>#N/A</v>
      </c>
    </row>
    <row r="627" spans="2:21" x14ac:dyDescent="0.25">
      <c r="B627" s="9">
        <f>pivå!B629</f>
        <v>0</v>
      </c>
      <c r="C627" s="20">
        <f>pivå!E629</f>
        <v>0</v>
      </c>
      <c r="D627" s="12">
        <f>pivå!C629</f>
        <v>0</v>
      </c>
      <c r="E627" s="12">
        <f>pivå!D629</f>
        <v>0</v>
      </c>
      <c r="F627" s="14">
        <f>pivå!G629</f>
        <v>0</v>
      </c>
      <c r="G627" s="25" t="e">
        <f>IF(HLOOKUP('lt tabell'!$G$4,pivå!$F$3:$BS$1000,'lt tabell'!$K627,FALSE)="",#N/A,HLOOKUP('lt tabell'!$G$4,pivå!$F$3:$BS$1000,'lt tabell'!$K627,FALSE))</f>
        <v>#N/A</v>
      </c>
      <c r="H627" s="25" t="e">
        <f>IF(HLOOKUP('lt tabell'!$G$4+0.1,pivå!$F$3:$BS$1000,'lt tabell'!$K627,FALSE)="",#N/A,HLOOKUP('lt tabell'!$G$4+0.1,pivå!$F$3:$BS$1000,'lt tabell'!$K627,FALSE))</f>
        <v>#N/A</v>
      </c>
      <c r="I627" s="25" t="e">
        <f>IF(HLOOKUP('lt tabell'!$G$4+0.2,pivå!$F$3:$BS$1000,'lt tabell'!$K627,FALSE)="",#N/A,HLOOKUP('lt tabell'!$G$4+0.2,pivå!$F$3:$BS$1000,'lt tabell'!$K627,FALSE))</f>
        <v>#N/A</v>
      </c>
      <c r="J627" s="25"/>
      <c r="K627" s="26" t="e">
        <f>IF(pivå!BS629="",#N/A,pivå!BS629)</f>
        <v>#N/A</v>
      </c>
      <c r="L627" s="26" t="e">
        <f>IF(pivå!BT629="",#N/A,pivå!BT629)</f>
        <v>#N/A</v>
      </c>
      <c r="M627" s="26" t="e">
        <f>IF(pivå!BU629="",#N/A,pivå!BU629)</f>
        <v>#N/A</v>
      </c>
      <c r="O627" s="37" t="e">
        <f>IF(HLOOKUP('lt tabell'!$G$4,pivå!$BV$3:$EF$1000,'lt tabell'!$K627,FALSE)="",#N/A,HLOOKUP('lt tabell'!$G$4,pivå!$BV$3:$EF$1000,'lt tabell'!$K627,FALSE))</f>
        <v>#N/A</v>
      </c>
      <c r="P627" s="37" t="e">
        <f>IF(HLOOKUP('lt tabell'!$G$4+0.1,pivå!$BV$3:$EF$1000,'lt tabell'!$K627,FALSE)="",#N/A,HLOOKUP('lt tabell'!$G$4+0.1,pivå!$BV$3:$EF$1000,'lt tabell'!$K627,FALSE))</f>
        <v>#N/A</v>
      </c>
      <c r="Q627" s="37" t="e">
        <f>IF(HLOOKUP('lt tabell'!$G$4+0.2,pivå!$BV$3:$EF$1000,'lt tabell'!$K627,FALSE)="",#N/A,HLOOKUP('lt tabell'!$G$4+0.2,pivå!$BV$3:$EF$1000,'lt tabell'!$K627,FALSE))</f>
        <v>#N/A</v>
      </c>
      <c r="S627" s="37" t="e">
        <f>IF(HLOOKUP('lt tabell'!$G$4,pivå!$EJ$3:$GT$1000,'lt tabell'!$K627,FALSE)="",#N/A,HLOOKUP('lt tabell'!$G$4,pivå!$EJ$3:$GT$1000,'lt tabell'!$K627,FALSE))</f>
        <v>#N/A</v>
      </c>
      <c r="T627" s="37" t="e">
        <f>IF(HLOOKUP('lt tabell'!$G$4+0.1,pivå!$EJ$3:$GT$1000,'lt tabell'!$K627,FALSE)="",#N/A,HLOOKUP('lt tabell'!$G$4+0.1,pivå!$EJ$3:$GT$1000,'lt tabell'!$K627,FALSE))</f>
        <v>#N/A</v>
      </c>
      <c r="U627" s="37" t="e">
        <f>IF(HLOOKUP('lt tabell'!$G$4+0.2,pivå!$EJ$3:$GT$1000,'lt tabell'!$K627,FALSE)="",#N/A,HLOOKUP('lt tabell'!$G$4+0.2,pivå!$EJ$3:$GT$1000,'lt tabell'!$K627,FALSE))</f>
        <v>#N/A</v>
      </c>
    </row>
    <row r="628" spans="2:21" x14ac:dyDescent="0.25">
      <c r="B628" s="9">
        <f>pivå!B630</f>
        <v>0</v>
      </c>
      <c r="C628" s="20">
        <f>pivå!E630</f>
        <v>0</v>
      </c>
      <c r="D628" s="12">
        <f>pivå!C630</f>
        <v>0</v>
      </c>
      <c r="E628" s="12">
        <f>pivå!D630</f>
        <v>0</v>
      </c>
      <c r="F628" s="14">
        <f>pivå!G630</f>
        <v>0</v>
      </c>
      <c r="G628" s="25" t="e">
        <f>IF(HLOOKUP('lt tabell'!$G$4,pivå!$F$3:$BS$1000,'lt tabell'!$K628,FALSE)="",#N/A,HLOOKUP('lt tabell'!$G$4,pivå!$F$3:$BS$1000,'lt tabell'!$K628,FALSE))</f>
        <v>#N/A</v>
      </c>
      <c r="H628" s="25" t="e">
        <f>IF(HLOOKUP('lt tabell'!$G$4+0.1,pivå!$F$3:$BS$1000,'lt tabell'!$K628,FALSE)="",#N/A,HLOOKUP('lt tabell'!$G$4+0.1,pivå!$F$3:$BS$1000,'lt tabell'!$K628,FALSE))</f>
        <v>#N/A</v>
      </c>
      <c r="I628" s="25" t="e">
        <f>IF(HLOOKUP('lt tabell'!$G$4+0.2,pivå!$F$3:$BS$1000,'lt tabell'!$K628,FALSE)="",#N/A,HLOOKUP('lt tabell'!$G$4+0.2,pivå!$F$3:$BS$1000,'lt tabell'!$K628,FALSE))</f>
        <v>#N/A</v>
      </c>
      <c r="J628" s="25"/>
      <c r="K628" s="26" t="e">
        <f>IF(pivå!BS630="",#N/A,pivå!BS630)</f>
        <v>#N/A</v>
      </c>
      <c r="L628" s="26" t="e">
        <f>IF(pivå!BT630="",#N/A,pivå!BT630)</f>
        <v>#N/A</v>
      </c>
      <c r="M628" s="26" t="e">
        <f>IF(pivå!BU630="",#N/A,pivå!BU630)</f>
        <v>#N/A</v>
      </c>
      <c r="O628" s="37" t="e">
        <f>IF(HLOOKUP('lt tabell'!$G$4,pivå!$BV$3:$EF$1000,'lt tabell'!$K628,FALSE)="",#N/A,HLOOKUP('lt tabell'!$G$4,pivå!$BV$3:$EF$1000,'lt tabell'!$K628,FALSE))</f>
        <v>#N/A</v>
      </c>
      <c r="P628" s="37" t="e">
        <f>IF(HLOOKUP('lt tabell'!$G$4+0.1,pivå!$BV$3:$EF$1000,'lt tabell'!$K628,FALSE)="",#N/A,HLOOKUP('lt tabell'!$G$4+0.1,pivå!$BV$3:$EF$1000,'lt tabell'!$K628,FALSE))</f>
        <v>#N/A</v>
      </c>
      <c r="Q628" s="37" t="e">
        <f>IF(HLOOKUP('lt tabell'!$G$4+0.2,pivå!$BV$3:$EF$1000,'lt tabell'!$K628,FALSE)="",#N/A,HLOOKUP('lt tabell'!$G$4+0.2,pivå!$BV$3:$EF$1000,'lt tabell'!$K628,FALSE))</f>
        <v>#N/A</v>
      </c>
      <c r="S628" s="37" t="e">
        <f>IF(HLOOKUP('lt tabell'!$G$4,pivå!$EJ$3:$GT$1000,'lt tabell'!$K628,FALSE)="",#N/A,HLOOKUP('lt tabell'!$G$4,pivå!$EJ$3:$GT$1000,'lt tabell'!$K628,FALSE))</f>
        <v>#N/A</v>
      </c>
      <c r="T628" s="37" t="e">
        <f>IF(HLOOKUP('lt tabell'!$G$4+0.1,pivå!$EJ$3:$GT$1000,'lt tabell'!$K628,FALSE)="",#N/A,HLOOKUP('lt tabell'!$G$4+0.1,pivå!$EJ$3:$GT$1000,'lt tabell'!$K628,FALSE))</f>
        <v>#N/A</v>
      </c>
      <c r="U628" s="37" t="e">
        <f>IF(HLOOKUP('lt tabell'!$G$4+0.2,pivå!$EJ$3:$GT$1000,'lt tabell'!$K628,FALSE)="",#N/A,HLOOKUP('lt tabell'!$G$4+0.2,pivå!$EJ$3:$GT$1000,'lt tabell'!$K628,FALSE))</f>
        <v>#N/A</v>
      </c>
    </row>
    <row r="629" spans="2:21" x14ac:dyDescent="0.25">
      <c r="B629" s="9">
        <f>pivå!B631</f>
        <v>0</v>
      </c>
      <c r="C629" s="20">
        <f>pivå!E631</f>
        <v>0</v>
      </c>
      <c r="D629" s="12">
        <f>pivå!C631</f>
        <v>0</v>
      </c>
      <c r="E629" s="12">
        <f>pivå!D631</f>
        <v>0</v>
      </c>
      <c r="F629" s="14">
        <f>pivå!G631</f>
        <v>0</v>
      </c>
      <c r="G629" s="25" t="e">
        <f>IF(HLOOKUP('lt tabell'!$G$4,pivå!$F$3:$BS$1000,'lt tabell'!$K629,FALSE)="",#N/A,HLOOKUP('lt tabell'!$G$4,pivå!$F$3:$BS$1000,'lt tabell'!$K629,FALSE))</f>
        <v>#N/A</v>
      </c>
      <c r="H629" s="25" t="e">
        <f>IF(HLOOKUP('lt tabell'!$G$4+0.1,pivå!$F$3:$BS$1000,'lt tabell'!$K629,FALSE)="",#N/A,HLOOKUP('lt tabell'!$G$4+0.1,pivå!$F$3:$BS$1000,'lt tabell'!$K629,FALSE))</f>
        <v>#N/A</v>
      </c>
      <c r="I629" s="25" t="e">
        <f>IF(HLOOKUP('lt tabell'!$G$4+0.2,pivå!$F$3:$BS$1000,'lt tabell'!$K629,FALSE)="",#N/A,HLOOKUP('lt tabell'!$G$4+0.2,pivå!$F$3:$BS$1000,'lt tabell'!$K629,FALSE))</f>
        <v>#N/A</v>
      </c>
      <c r="J629" s="25"/>
      <c r="K629" s="26" t="e">
        <f>IF(pivå!BS631="",#N/A,pivå!BS631)</f>
        <v>#N/A</v>
      </c>
      <c r="L629" s="26" t="e">
        <f>IF(pivå!BT631="",#N/A,pivå!BT631)</f>
        <v>#N/A</v>
      </c>
      <c r="M629" s="26" t="e">
        <f>IF(pivå!BU631="",#N/A,pivå!BU631)</f>
        <v>#N/A</v>
      </c>
      <c r="O629" s="37" t="e">
        <f>IF(HLOOKUP('lt tabell'!$G$4,pivå!$BV$3:$EF$1000,'lt tabell'!$K629,FALSE)="",#N/A,HLOOKUP('lt tabell'!$G$4,pivå!$BV$3:$EF$1000,'lt tabell'!$K629,FALSE))</f>
        <v>#N/A</v>
      </c>
      <c r="P629" s="37" t="e">
        <f>IF(HLOOKUP('lt tabell'!$G$4+0.1,pivå!$BV$3:$EF$1000,'lt tabell'!$K629,FALSE)="",#N/A,HLOOKUP('lt tabell'!$G$4+0.1,pivå!$BV$3:$EF$1000,'lt tabell'!$K629,FALSE))</f>
        <v>#N/A</v>
      </c>
      <c r="Q629" s="37" t="e">
        <f>IF(HLOOKUP('lt tabell'!$G$4+0.2,pivå!$BV$3:$EF$1000,'lt tabell'!$K629,FALSE)="",#N/A,HLOOKUP('lt tabell'!$G$4+0.2,pivå!$BV$3:$EF$1000,'lt tabell'!$K629,FALSE))</f>
        <v>#N/A</v>
      </c>
      <c r="S629" s="37" t="e">
        <f>IF(HLOOKUP('lt tabell'!$G$4,pivå!$EJ$3:$GT$1000,'lt tabell'!$K629,FALSE)="",#N/A,HLOOKUP('lt tabell'!$G$4,pivå!$EJ$3:$GT$1000,'lt tabell'!$K629,FALSE))</f>
        <v>#N/A</v>
      </c>
      <c r="T629" s="37" t="e">
        <f>IF(HLOOKUP('lt tabell'!$G$4+0.1,pivå!$EJ$3:$GT$1000,'lt tabell'!$K629,FALSE)="",#N/A,HLOOKUP('lt tabell'!$G$4+0.1,pivå!$EJ$3:$GT$1000,'lt tabell'!$K629,FALSE))</f>
        <v>#N/A</v>
      </c>
      <c r="U629" s="37" t="e">
        <f>IF(HLOOKUP('lt tabell'!$G$4+0.2,pivå!$EJ$3:$GT$1000,'lt tabell'!$K629,FALSE)="",#N/A,HLOOKUP('lt tabell'!$G$4+0.2,pivå!$EJ$3:$GT$1000,'lt tabell'!$K629,FALSE))</f>
        <v>#N/A</v>
      </c>
    </row>
    <row r="630" spans="2:21" x14ac:dyDescent="0.25">
      <c r="B630" s="9">
        <f>pivå!B632</f>
        <v>0</v>
      </c>
      <c r="C630" s="20">
        <f>pivå!E632</f>
        <v>0</v>
      </c>
      <c r="D630" s="12">
        <f>pivå!C632</f>
        <v>0</v>
      </c>
      <c r="E630" s="12">
        <f>pivå!D632</f>
        <v>0</v>
      </c>
      <c r="F630" s="14">
        <f>pivå!G632</f>
        <v>0</v>
      </c>
      <c r="G630" s="25" t="e">
        <f>IF(HLOOKUP('lt tabell'!$G$4,pivå!$F$3:$BS$1000,'lt tabell'!$K630,FALSE)="",#N/A,HLOOKUP('lt tabell'!$G$4,pivå!$F$3:$BS$1000,'lt tabell'!$K630,FALSE))</f>
        <v>#N/A</v>
      </c>
      <c r="H630" s="25" t="e">
        <f>IF(HLOOKUP('lt tabell'!$G$4+0.1,pivå!$F$3:$BS$1000,'lt tabell'!$K630,FALSE)="",#N/A,HLOOKUP('lt tabell'!$G$4+0.1,pivå!$F$3:$BS$1000,'lt tabell'!$K630,FALSE))</f>
        <v>#N/A</v>
      </c>
      <c r="I630" s="25" t="e">
        <f>IF(HLOOKUP('lt tabell'!$G$4+0.2,pivå!$F$3:$BS$1000,'lt tabell'!$K630,FALSE)="",#N/A,HLOOKUP('lt tabell'!$G$4+0.2,pivå!$F$3:$BS$1000,'lt tabell'!$K630,FALSE))</f>
        <v>#N/A</v>
      </c>
      <c r="J630" s="25"/>
      <c r="K630" s="26" t="e">
        <f>IF(pivå!BS632="",#N/A,pivå!BS632)</f>
        <v>#N/A</v>
      </c>
      <c r="L630" s="26" t="e">
        <f>IF(pivå!BT632="",#N/A,pivå!BT632)</f>
        <v>#N/A</v>
      </c>
      <c r="M630" s="26" t="e">
        <f>IF(pivå!BU632="",#N/A,pivå!BU632)</f>
        <v>#N/A</v>
      </c>
      <c r="O630" s="37" t="e">
        <f>IF(HLOOKUP('lt tabell'!$G$4,pivå!$BV$3:$EF$1000,'lt tabell'!$K630,FALSE)="",#N/A,HLOOKUP('lt tabell'!$G$4,pivå!$BV$3:$EF$1000,'lt tabell'!$K630,FALSE))</f>
        <v>#N/A</v>
      </c>
      <c r="P630" s="37" t="e">
        <f>IF(HLOOKUP('lt tabell'!$G$4+0.1,pivå!$BV$3:$EF$1000,'lt tabell'!$K630,FALSE)="",#N/A,HLOOKUP('lt tabell'!$G$4+0.1,pivå!$BV$3:$EF$1000,'lt tabell'!$K630,FALSE))</f>
        <v>#N/A</v>
      </c>
      <c r="Q630" s="37" t="e">
        <f>IF(HLOOKUP('lt tabell'!$G$4+0.2,pivå!$BV$3:$EF$1000,'lt tabell'!$K630,FALSE)="",#N/A,HLOOKUP('lt tabell'!$G$4+0.2,pivå!$BV$3:$EF$1000,'lt tabell'!$K630,FALSE))</f>
        <v>#N/A</v>
      </c>
      <c r="S630" s="37" t="e">
        <f>IF(HLOOKUP('lt tabell'!$G$4,pivå!$EJ$3:$GT$1000,'lt tabell'!$K630,FALSE)="",#N/A,HLOOKUP('lt tabell'!$G$4,pivå!$EJ$3:$GT$1000,'lt tabell'!$K630,FALSE))</f>
        <v>#N/A</v>
      </c>
      <c r="T630" s="37" t="e">
        <f>IF(HLOOKUP('lt tabell'!$G$4+0.1,pivå!$EJ$3:$GT$1000,'lt tabell'!$K630,FALSE)="",#N/A,HLOOKUP('lt tabell'!$G$4+0.1,pivå!$EJ$3:$GT$1000,'lt tabell'!$K630,FALSE))</f>
        <v>#N/A</v>
      </c>
      <c r="U630" s="37" t="e">
        <f>IF(HLOOKUP('lt tabell'!$G$4+0.2,pivå!$EJ$3:$GT$1000,'lt tabell'!$K630,FALSE)="",#N/A,HLOOKUP('lt tabell'!$G$4+0.2,pivå!$EJ$3:$GT$1000,'lt tabell'!$K630,FALSE))</f>
        <v>#N/A</v>
      </c>
    </row>
    <row r="631" spans="2:21" x14ac:dyDescent="0.25">
      <c r="B631" s="9">
        <f>pivå!B633</f>
        <v>0</v>
      </c>
      <c r="C631" s="20">
        <f>pivå!E633</f>
        <v>0</v>
      </c>
      <c r="D631" s="12">
        <f>pivå!C633</f>
        <v>0</v>
      </c>
      <c r="E631" s="12">
        <f>pivå!D633</f>
        <v>0</v>
      </c>
      <c r="F631" s="14">
        <f>pivå!G633</f>
        <v>0</v>
      </c>
      <c r="G631" s="25" t="e">
        <f>IF(HLOOKUP('lt tabell'!$G$4,pivå!$F$3:$BS$1000,'lt tabell'!$K631,FALSE)="",#N/A,HLOOKUP('lt tabell'!$G$4,pivå!$F$3:$BS$1000,'lt tabell'!$K631,FALSE))</f>
        <v>#N/A</v>
      </c>
      <c r="H631" s="25" t="e">
        <f>IF(HLOOKUP('lt tabell'!$G$4+0.1,pivå!$F$3:$BS$1000,'lt tabell'!$K631,FALSE)="",#N/A,HLOOKUP('lt tabell'!$G$4+0.1,pivå!$F$3:$BS$1000,'lt tabell'!$K631,FALSE))</f>
        <v>#N/A</v>
      </c>
      <c r="I631" s="25" t="e">
        <f>IF(HLOOKUP('lt tabell'!$G$4+0.2,pivå!$F$3:$BS$1000,'lt tabell'!$K631,FALSE)="",#N/A,HLOOKUP('lt tabell'!$G$4+0.2,pivå!$F$3:$BS$1000,'lt tabell'!$K631,FALSE))</f>
        <v>#N/A</v>
      </c>
      <c r="J631" s="25"/>
      <c r="K631" s="26" t="e">
        <f>IF(pivå!BS633="",#N/A,pivå!BS633)</f>
        <v>#N/A</v>
      </c>
      <c r="L631" s="26" t="e">
        <f>IF(pivå!BT633="",#N/A,pivå!BT633)</f>
        <v>#N/A</v>
      </c>
      <c r="M631" s="26" t="e">
        <f>IF(pivå!BU633="",#N/A,pivå!BU633)</f>
        <v>#N/A</v>
      </c>
      <c r="O631" s="37" t="e">
        <f>IF(HLOOKUP('lt tabell'!$G$4,pivå!$BV$3:$EF$1000,'lt tabell'!$K631,FALSE)="",#N/A,HLOOKUP('lt tabell'!$G$4,pivå!$BV$3:$EF$1000,'lt tabell'!$K631,FALSE))</f>
        <v>#N/A</v>
      </c>
      <c r="P631" s="37" t="e">
        <f>IF(HLOOKUP('lt tabell'!$G$4+0.1,pivå!$BV$3:$EF$1000,'lt tabell'!$K631,FALSE)="",#N/A,HLOOKUP('lt tabell'!$G$4+0.1,pivå!$BV$3:$EF$1000,'lt tabell'!$K631,FALSE))</f>
        <v>#N/A</v>
      </c>
      <c r="Q631" s="37" t="e">
        <f>IF(HLOOKUP('lt tabell'!$G$4+0.2,pivå!$BV$3:$EF$1000,'lt tabell'!$K631,FALSE)="",#N/A,HLOOKUP('lt tabell'!$G$4+0.2,pivå!$BV$3:$EF$1000,'lt tabell'!$K631,FALSE))</f>
        <v>#N/A</v>
      </c>
      <c r="S631" s="37" t="e">
        <f>IF(HLOOKUP('lt tabell'!$G$4,pivå!$EJ$3:$GT$1000,'lt tabell'!$K631,FALSE)="",#N/A,HLOOKUP('lt tabell'!$G$4,pivå!$EJ$3:$GT$1000,'lt tabell'!$K631,FALSE))</f>
        <v>#N/A</v>
      </c>
      <c r="T631" s="37" t="e">
        <f>IF(HLOOKUP('lt tabell'!$G$4+0.1,pivå!$EJ$3:$GT$1000,'lt tabell'!$K631,FALSE)="",#N/A,HLOOKUP('lt tabell'!$G$4+0.1,pivå!$EJ$3:$GT$1000,'lt tabell'!$K631,FALSE))</f>
        <v>#N/A</v>
      </c>
      <c r="U631" s="37" t="e">
        <f>IF(HLOOKUP('lt tabell'!$G$4+0.2,pivå!$EJ$3:$GT$1000,'lt tabell'!$K631,FALSE)="",#N/A,HLOOKUP('lt tabell'!$G$4+0.2,pivå!$EJ$3:$GT$1000,'lt tabell'!$K631,FALSE))</f>
        <v>#N/A</v>
      </c>
    </row>
    <row r="632" spans="2:21" x14ac:dyDescent="0.25">
      <c r="B632" s="9">
        <f>pivå!B634</f>
        <v>0</v>
      </c>
      <c r="C632" s="20">
        <f>pivå!E634</f>
        <v>0</v>
      </c>
      <c r="D632" s="12">
        <f>pivå!C634</f>
        <v>0</v>
      </c>
      <c r="E632" s="12">
        <f>pivå!D634</f>
        <v>0</v>
      </c>
      <c r="F632" s="14">
        <f>pivå!G634</f>
        <v>0</v>
      </c>
      <c r="G632" s="25" t="e">
        <f>IF(HLOOKUP('lt tabell'!$G$4,pivå!$F$3:$BS$1000,'lt tabell'!$K632,FALSE)="",#N/A,HLOOKUP('lt tabell'!$G$4,pivå!$F$3:$BS$1000,'lt tabell'!$K632,FALSE))</f>
        <v>#N/A</v>
      </c>
      <c r="H632" s="25" t="e">
        <f>IF(HLOOKUP('lt tabell'!$G$4+0.1,pivå!$F$3:$BS$1000,'lt tabell'!$K632,FALSE)="",#N/A,HLOOKUP('lt tabell'!$G$4+0.1,pivå!$F$3:$BS$1000,'lt tabell'!$K632,FALSE))</f>
        <v>#N/A</v>
      </c>
      <c r="I632" s="25" t="e">
        <f>IF(HLOOKUP('lt tabell'!$G$4+0.2,pivå!$F$3:$BS$1000,'lt tabell'!$K632,FALSE)="",#N/A,HLOOKUP('lt tabell'!$G$4+0.2,pivå!$F$3:$BS$1000,'lt tabell'!$K632,FALSE))</f>
        <v>#N/A</v>
      </c>
      <c r="J632" s="25"/>
      <c r="K632" s="26" t="e">
        <f>IF(pivå!BS634="",#N/A,pivå!BS634)</f>
        <v>#N/A</v>
      </c>
      <c r="L632" s="26" t="e">
        <f>IF(pivå!BT634="",#N/A,pivå!BT634)</f>
        <v>#N/A</v>
      </c>
      <c r="M632" s="26" t="e">
        <f>IF(pivå!BU634="",#N/A,pivå!BU634)</f>
        <v>#N/A</v>
      </c>
      <c r="O632" s="37" t="e">
        <f>IF(HLOOKUP('lt tabell'!$G$4,pivå!$BV$3:$EF$1000,'lt tabell'!$K632,FALSE)="",#N/A,HLOOKUP('lt tabell'!$G$4,pivå!$BV$3:$EF$1000,'lt tabell'!$K632,FALSE))</f>
        <v>#N/A</v>
      </c>
      <c r="P632" s="37" t="e">
        <f>IF(HLOOKUP('lt tabell'!$G$4+0.1,pivå!$BV$3:$EF$1000,'lt tabell'!$K632,FALSE)="",#N/A,HLOOKUP('lt tabell'!$G$4+0.1,pivå!$BV$3:$EF$1000,'lt tabell'!$K632,FALSE))</f>
        <v>#N/A</v>
      </c>
      <c r="Q632" s="37" t="e">
        <f>IF(HLOOKUP('lt tabell'!$G$4+0.2,pivå!$BV$3:$EF$1000,'lt tabell'!$K632,FALSE)="",#N/A,HLOOKUP('lt tabell'!$G$4+0.2,pivå!$BV$3:$EF$1000,'lt tabell'!$K632,FALSE))</f>
        <v>#N/A</v>
      </c>
      <c r="S632" s="37" t="e">
        <f>IF(HLOOKUP('lt tabell'!$G$4,pivå!$EJ$3:$GT$1000,'lt tabell'!$K632,FALSE)="",#N/A,HLOOKUP('lt tabell'!$G$4,pivå!$EJ$3:$GT$1000,'lt tabell'!$K632,FALSE))</f>
        <v>#N/A</v>
      </c>
      <c r="T632" s="37" t="e">
        <f>IF(HLOOKUP('lt tabell'!$G$4+0.1,pivå!$EJ$3:$GT$1000,'lt tabell'!$K632,FALSE)="",#N/A,HLOOKUP('lt tabell'!$G$4+0.1,pivå!$EJ$3:$GT$1000,'lt tabell'!$K632,FALSE))</f>
        <v>#N/A</v>
      </c>
      <c r="U632" s="37" t="e">
        <f>IF(HLOOKUP('lt tabell'!$G$4+0.2,pivå!$EJ$3:$GT$1000,'lt tabell'!$K632,FALSE)="",#N/A,HLOOKUP('lt tabell'!$G$4+0.2,pivå!$EJ$3:$GT$1000,'lt tabell'!$K632,FALSE))</f>
        <v>#N/A</v>
      </c>
    </row>
    <row r="633" spans="2:21" x14ac:dyDescent="0.25">
      <c r="B633" s="9">
        <f>pivå!B635</f>
        <v>0</v>
      </c>
      <c r="C633" s="20">
        <f>pivå!E635</f>
        <v>0</v>
      </c>
      <c r="D633" s="12">
        <f>pivå!C635</f>
        <v>0</v>
      </c>
      <c r="E633" s="12">
        <f>pivå!D635</f>
        <v>0</v>
      </c>
      <c r="F633" s="14">
        <f>pivå!G635</f>
        <v>0</v>
      </c>
      <c r="G633" s="25" t="e">
        <f>IF(HLOOKUP('lt tabell'!$G$4,pivå!$F$3:$BS$1000,'lt tabell'!$K633,FALSE)="",#N/A,HLOOKUP('lt tabell'!$G$4,pivå!$F$3:$BS$1000,'lt tabell'!$K633,FALSE))</f>
        <v>#N/A</v>
      </c>
      <c r="H633" s="25" t="e">
        <f>IF(HLOOKUP('lt tabell'!$G$4+0.1,pivå!$F$3:$BS$1000,'lt tabell'!$K633,FALSE)="",#N/A,HLOOKUP('lt tabell'!$G$4+0.1,pivå!$F$3:$BS$1000,'lt tabell'!$K633,FALSE))</f>
        <v>#N/A</v>
      </c>
      <c r="I633" s="25" t="e">
        <f>IF(HLOOKUP('lt tabell'!$G$4+0.2,pivå!$F$3:$BS$1000,'lt tabell'!$K633,FALSE)="",#N/A,HLOOKUP('lt tabell'!$G$4+0.2,pivå!$F$3:$BS$1000,'lt tabell'!$K633,FALSE))</f>
        <v>#N/A</v>
      </c>
      <c r="J633" s="25"/>
      <c r="K633" s="26" t="e">
        <f>IF(pivå!BS635="",#N/A,pivå!BS635)</f>
        <v>#N/A</v>
      </c>
      <c r="L633" s="26" t="e">
        <f>IF(pivå!BT635="",#N/A,pivå!BT635)</f>
        <v>#N/A</v>
      </c>
      <c r="M633" s="26" t="e">
        <f>IF(pivå!BU635="",#N/A,pivå!BU635)</f>
        <v>#N/A</v>
      </c>
      <c r="O633" s="37" t="e">
        <f>IF(HLOOKUP('lt tabell'!$G$4,pivå!$BV$3:$EF$1000,'lt tabell'!$K633,FALSE)="",#N/A,HLOOKUP('lt tabell'!$G$4,pivå!$BV$3:$EF$1000,'lt tabell'!$K633,FALSE))</f>
        <v>#N/A</v>
      </c>
      <c r="P633" s="37" t="e">
        <f>IF(HLOOKUP('lt tabell'!$G$4+0.1,pivå!$BV$3:$EF$1000,'lt tabell'!$K633,FALSE)="",#N/A,HLOOKUP('lt tabell'!$G$4+0.1,pivå!$BV$3:$EF$1000,'lt tabell'!$K633,FALSE))</f>
        <v>#N/A</v>
      </c>
      <c r="Q633" s="37" t="e">
        <f>IF(HLOOKUP('lt tabell'!$G$4+0.2,pivå!$BV$3:$EF$1000,'lt tabell'!$K633,FALSE)="",#N/A,HLOOKUP('lt tabell'!$G$4+0.2,pivå!$BV$3:$EF$1000,'lt tabell'!$K633,FALSE))</f>
        <v>#N/A</v>
      </c>
      <c r="S633" s="37" t="e">
        <f>IF(HLOOKUP('lt tabell'!$G$4,pivå!$EJ$3:$GT$1000,'lt tabell'!$K633,FALSE)="",#N/A,HLOOKUP('lt tabell'!$G$4,pivå!$EJ$3:$GT$1000,'lt tabell'!$K633,FALSE))</f>
        <v>#N/A</v>
      </c>
      <c r="T633" s="37" t="e">
        <f>IF(HLOOKUP('lt tabell'!$G$4+0.1,pivå!$EJ$3:$GT$1000,'lt tabell'!$K633,FALSE)="",#N/A,HLOOKUP('lt tabell'!$G$4+0.1,pivå!$EJ$3:$GT$1000,'lt tabell'!$K633,FALSE))</f>
        <v>#N/A</v>
      </c>
      <c r="U633" s="37" t="e">
        <f>IF(HLOOKUP('lt tabell'!$G$4+0.2,pivå!$EJ$3:$GT$1000,'lt tabell'!$K633,FALSE)="",#N/A,HLOOKUP('lt tabell'!$G$4+0.2,pivå!$EJ$3:$GT$1000,'lt tabell'!$K633,FALSE))</f>
        <v>#N/A</v>
      </c>
    </row>
    <row r="634" spans="2:21" x14ac:dyDescent="0.25">
      <c r="B634" s="9">
        <f>pivå!B636</f>
        <v>0</v>
      </c>
      <c r="C634" s="20">
        <f>pivå!E636</f>
        <v>0</v>
      </c>
      <c r="D634" s="12">
        <f>pivå!C636</f>
        <v>0</v>
      </c>
      <c r="E634" s="12">
        <f>pivå!D636</f>
        <v>0</v>
      </c>
      <c r="F634" s="14">
        <f>pivå!G636</f>
        <v>0</v>
      </c>
      <c r="G634" s="25" t="e">
        <f>IF(HLOOKUP('lt tabell'!$G$4,pivå!$F$3:$BS$1000,'lt tabell'!$K634,FALSE)="",#N/A,HLOOKUP('lt tabell'!$G$4,pivå!$F$3:$BS$1000,'lt tabell'!$K634,FALSE))</f>
        <v>#N/A</v>
      </c>
      <c r="H634" s="25" t="e">
        <f>IF(HLOOKUP('lt tabell'!$G$4+0.1,pivå!$F$3:$BS$1000,'lt tabell'!$K634,FALSE)="",#N/A,HLOOKUP('lt tabell'!$G$4+0.1,pivå!$F$3:$BS$1000,'lt tabell'!$K634,FALSE))</f>
        <v>#N/A</v>
      </c>
      <c r="I634" s="25" t="e">
        <f>IF(HLOOKUP('lt tabell'!$G$4+0.2,pivå!$F$3:$BS$1000,'lt tabell'!$K634,FALSE)="",#N/A,HLOOKUP('lt tabell'!$G$4+0.2,pivå!$F$3:$BS$1000,'lt tabell'!$K634,FALSE))</f>
        <v>#N/A</v>
      </c>
      <c r="J634" s="25"/>
      <c r="K634" s="26" t="e">
        <f>IF(pivå!BS636="",#N/A,pivå!BS636)</f>
        <v>#N/A</v>
      </c>
      <c r="L634" s="26" t="e">
        <f>IF(pivå!BT636="",#N/A,pivå!BT636)</f>
        <v>#N/A</v>
      </c>
      <c r="M634" s="26" t="e">
        <f>IF(pivå!BU636="",#N/A,pivå!BU636)</f>
        <v>#N/A</v>
      </c>
      <c r="O634" s="37" t="e">
        <f>IF(HLOOKUP('lt tabell'!$G$4,pivå!$BV$3:$EF$1000,'lt tabell'!$K634,FALSE)="",#N/A,HLOOKUP('lt tabell'!$G$4,pivå!$BV$3:$EF$1000,'lt tabell'!$K634,FALSE))</f>
        <v>#N/A</v>
      </c>
      <c r="P634" s="37" t="e">
        <f>IF(HLOOKUP('lt tabell'!$G$4+0.1,pivå!$BV$3:$EF$1000,'lt tabell'!$K634,FALSE)="",#N/A,HLOOKUP('lt tabell'!$G$4+0.1,pivå!$BV$3:$EF$1000,'lt tabell'!$K634,FALSE))</f>
        <v>#N/A</v>
      </c>
      <c r="Q634" s="37" t="e">
        <f>IF(HLOOKUP('lt tabell'!$G$4+0.2,pivå!$BV$3:$EF$1000,'lt tabell'!$K634,FALSE)="",#N/A,HLOOKUP('lt tabell'!$G$4+0.2,pivå!$BV$3:$EF$1000,'lt tabell'!$K634,FALSE))</f>
        <v>#N/A</v>
      </c>
      <c r="S634" s="37" t="e">
        <f>IF(HLOOKUP('lt tabell'!$G$4,pivå!$EJ$3:$GT$1000,'lt tabell'!$K634,FALSE)="",#N/A,HLOOKUP('lt tabell'!$G$4,pivå!$EJ$3:$GT$1000,'lt tabell'!$K634,FALSE))</f>
        <v>#N/A</v>
      </c>
      <c r="T634" s="37" t="e">
        <f>IF(HLOOKUP('lt tabell'!$G$4+0.1,pivå!$EJ$3:$GT$1000,'lt tabell'!$K634,FALSE)="",#N/A,HLOOKUP('lt tabell'!$G$4+0.1,pivå!$EJ$3:$GT$1000,'lt tabell'!$K634,FALSE))</f>
        <v>#N/A</v>
      </c>
      <c r="U634" s="37" t="e">
        <f>IF(HLOOKUP('lt tabell'!$G$4+0.2,pivå!$EJ$3:$GT$1000,'lt tabell'!$K634,FALSE)="",#N/A,HLOOKUP('lt tabell'!$G$4+0.2,pivå!$EJ$3:$GT$1000,'lt tabell'!$K634,FALSE))</f>
        <v>#N/A</v>
      </c>
    </row>
    <row r="635" spans="2:21" x14ac:dyDescent="0.25">
      <c r="B635" s="9">
        <f>pivå!B637</f>
        <v>0</v>
      </c>
      <c r="C635" s="20">
        <f>pivå!E637</f>
        <v>0</v>
      </c>
      <c r="D635" s="12">
        <f>pivå!C637</f>
        <v>0</v>
      </c>
      <c r="E635" s="12">
        <f>pivå!D637</f>
        <v>0</v>
      </c>
      <c r="F635" s="14">
        <f>pivå!G637</f>
        <v>0</v>
      </c>
      <c r="G635" s="25" t="e">
        <f>IF(HLOOKUP('lt tabell'!$G$4,pivå!$F$3:$BS$1000,'lt tabell'!$K635,FALSE)="",#N/A,HLOOKUP('lt tabell'!$G$4,pivå!$F$3:$BS$1000,'lt tabell'!$K635,FALSE))</f>
        <v>#N/A</v>
      </c>
      <c r="H635" s="25" t="e">
        <f>IF(HLOOKUP('lt tabell'!$G$4+0.1,pivå!$F$3:$BS$1000,'lt tabell'!$K635,FALSE)="",#N/A,HLOOKUP('lt tabell'!$G$4+0.1,pivå!$F$3:$BS$1000,'lt tabell'!$K635,FALSE))</f>
        <v>#N/A</v>
      </c>
      <c r="I635" s="25" t="e">
        <f>IF(HLOOKUP('lt tabell'!$G$4+0.2,pivå!$F$3:$BS$1000,'lt tabell'!$K635,FALSE)="",#N/A,HLOOKUP('lt tabell'!$G$4+0.2,pivå!$F$3:$BS$1000,'lt tabell'!$K635,FALSE))</f>
        <v>#N/A</v>
      </c>
      <c r="J635" s="25"/>
      <c r="K635" s="26" t="e">
        <f>IF(pivå!BS637="",#N/A,pivå!BS637)</f>
        <v>#N/A</v>
      </c>
      <c r="L635" s="26" t="e">
        <f>IF(pivå!BT637="",#N/A,pivå!BT637)</f>
        <v>#N/A</v>
      </c>
      <c r="M635" s="26" t="e">
        <f>IF(pivå!BU637="",#N/A,pivå!BU637)</f>
        <v>#N/A</v>
      </c>
      <c r="O635" s="37" t="e">
        <f>IF(HLOOKUP('lt tabell'!$G$4,pivå!$BV$3:$EF$1000,'lt tabell'!$K635,FALSE)="",#N/A,HLOOKUP('lt tabell'!$G$4,pivå!$BV$3:$EF$1000,'lt tabell'!$K635,FALSE))</f>
        <v>#N/A</v>
      </c>
      <c r="P635" s="37" t="e">
        <f>IF(HLOOKUP('lt tabell'!$G$4+0.1,pivå!$BV$3:$EF$1000,'lt tabell'!$K635,FALSE)="",#N/A,HLOOKUP('lt tabell'!$G$4+0.1,pivå!$BV$3:$EF$1000,'lt tabell'!$K635,FALSE))</f>
        <v>#N/A</v>
      </c>
      <c r="Q635" s="37" t="e">
        <f>IF(HLOOKUP('lt tabell'!$G$4+0.2,pivå!$BV$3:$EF$1000,'lt tabell'!$K635,FALSE)="",#N/A,HLOOKUP('lt tabell'!$G$4+0.2,pivå!$BV$3:$EF$1000,'lt tabell'!$K635,FALSE))</f>
        <v>#N/A</v>
      </c>
      <c r="S635" s="37" t="e">
        <f>IF(HLOOKUP('lt tabell'!$G$4,pivå!$EJ$3:$GT$1000,'lt tabell'!$K635,FALSE)="",#N/A,HLOOKUP('lt tabell'!$G$4,pivå!$EJ$3:$GT$1000,'lt tabell'!$K635,FALSE))</f>
        <v>#N/A</v>
      </c>
      <c r="T635" s="37" t="e">
        <f>IF(HLOOKUP('lt tabell'!$G$4+0.1,pivå!$EJ$3:$GT$1000,'lt tabell'!$K635,FALSE)="",#N/A,HLOOKUP('lt tabell'!$G$4+0.1,pivå!$EJ$3:$GT$1000,'lt tabell'!$K635,FALSE))</f>
        <v>#N/A</v>
      </c>
      <c r="U635" s="37" t="e">
        <f>IF(HLOOKUP('lt tabell'!$G$4+0.2,pivå!$EJ$3:$GT$1000,'lt tabell'!$K635,FALSE)="",#N/A,HLOOKUP('lt tabell'!$G$4+0.2,pivå!$EJ$3:$GT$1000,'lt tabell'!$K635,FALSE))</f>
        <v>#N/A</v>
      </c>
    </row>
    <row r="636" spans="2:21" x14ac:dyDescent="0.25">
      <c r="B636" s="9">
        <f>pivå!B638</f>
        <v>0</v>
      </c>
      <c r="C636" s="20">
        <f>pivå!E638</f>
        <v>0</v>
      </c>
      <c r="D636" s="12">
        <f>pivå!C638</f>
        <v>0</v>
      </c>
      <c r="E636" s="12">
        <f>pivå!D638</f>
        <v>0</v>
      </c>
      <c r="F636" s="14">
        <f>pivå!G638</f>
        <v>0</v>
      </c>
      <c r="G636" s="25" t="e">
        <f>IF(HLOOKUP('lt tabell'!$G$4,pivå!$F$3:$BS$1000,'lt tabell'!$K636,FALSE)="",#N/A,HLOOKUP('lt tabell'!$G$4,pivå!$F$3:$BS$1000,'lt tabell'!$K636,FALSE))</f>
        <v>#N/A</v>
      </c>
      <c r="H636" s="25" t="e">
        <f>IF(HLOOKUP('lt tabell'!$G$4+0.1,pivå!$F$3:$BS$1000,'lt tabell'!$K636,FALSE)="",#N/A,HLOOKUP('lt tabell'!$G$4+0.1,pivå!$F$3:$BS$1000,'lt tabell'!$K636,FALSE))</f>
        <v>#N/A</v>
      </c>
      <c r="I636" s="25" t="e">
        <f>IF(HLOOKUP('lt tabell'!$G$4+0.2,pivå!$F$3:$BS$1000,'lt tabell'!$K636,FALSE)="",#N/A,HLOOKUP('lt tabell'!$G$4+0.2,pivå!$F$3:$BS$1000,'lt tabell'!$K636,FALSE))</f>
        <v>#N/A</v>
      </c>
      <c r="J636" s="25"/>
      <c r="K636" s="26" t="e">
        <f>IF(pivå!BS638="",#N/A,pivå!BS638)</f>
        <v>#N/A</v>
      </c>
      <c r="L636" s="26" t="e">
        <f>IF(pivå!BT638="",#N/A,pivå!BT638)</f>
        <v>#N/A</v>
      </c>
      <c r="M636" s="26" t="e">
        <f>IF(pivå!BU638="",#N/A,pivå!BU638)</f>
        <v>#N/A</v>
      </c>
      <c r="O636" s="37" t="e">
        <f>IF(HLOOKUP('lt tabell'!$G$4,pivå!$BV$3:$EF$1000,'lt tabell'!$K636,FALSE)="",#N/A,HLOOKUP('lt tabell'!$G$4,pivå!$BV$3:$EF$1000,'lt tabell'!$K636,FALSE))</f>
        <v>#N/A</v>
      </c>
      <c r="P636" s="37" t="e">
        <f>IF(HLOOKUP('lt tabell'!$G$4+0.1,pivå!$BV$3:$EF$1000,'lt tabell'!$K636,FALSE)="",#N/A,HLOOKUP('lt tabell'!$G$4+0.1,pivå!$BV$3:$EF$1000,'lt tabell'!$K636,FALSE))</f>
        <v>#N/A</v>
      </c>
      <c r="Q636" s="37" t="e">
        <f>IF(HLOOKUP('lt tabell'!$G$4+0.2,pivå!$BV$3:$EF$1000,'lt tabell'!$K636,FALSE)="",#N/A,HLOOKUP('lt tabell'!$G$4+0.2,pivå!$BV$3:$EF$1000,'lt tabell'!$K636,FALSE))</f>
        <v>#N/A</v>
      </c>
      <c r="S636" s="37" t="e">
        <f>IF(HLOOKUP('lt tabell'!$G$4,pivå!$EJ$3:$GT$1000,'lt tabell'!$K636,FALSE)="",#N/A,HLOOKUP('lt tabell'!$G$4,pivå!$EJ$3:$GT$1000,'lt tabell'!$K636,FALSE))</f>
        <v>#N/A</v>
      </c>
      <c r="T636" s="37" t="e">
        <f>IF(HLOOKUP('lt tabell'!$G$4+0.1,pivå!$EJ$3:$GT$1000,'lt tabell'!$K636,FALSE)="",#N/A,HLOOKUP('lt tabell'!$G$4+0.1,pivå!$EJ$3:$GT$1000,'lt tabell'!$K636,FALSE))</f>
        <v>#N/A</v>
      </c>
      <c r="U636" s="37" t="e">
        <f>IF(HLOOKUP('lt tabell'!$G$4+0.2,pivå!$EJ$3:$GT$1000,'lt tabell'!$K636,FALSE)="",#N/A,HLOOKUP('lt tabell'!$G$4+0.2,pivå!$EJ$3:$GT$1000,'lt tabell'!$K636,FALSE))</f>
        <v>#N/A</v>
      </c>
    </row>
    <row r="637" spans="2:21" x14ac:dyDescent="0.25">
      <c r="B637" s="9">
        <f>pivå!B639</f>
        <v>0</v>
      </c>
      <c r="C637" s="20">
        <f>pivå!E639</f>
        <v>0</v>
      </c>
      <c r="D637" s="12">
        <f>pivå!C639</f>
        <v>0</v>
      </c>
      <c r="E637" s="12">
        <f>pivå!D639</f>
        <v>0</v>
      </c>
      <c r="F637" s="14">
        <f>pivå!G639</f>
        <v>0</v>
      </c>
      <c r="G637" s="25" t="e">
        <f>IF(HLOOKUP('lt tabell'!$G$4,pivå!$F$3:$BS$1000,'lt tabell'!$K637,FALSE)="",#N/A,HLOOKUP('lt tabell'!$G$4,pivå!$F$3:$BS$1000,'lt tabell'!$K637,FALSE))</f>
        <v>#N/A</v>
      </c>
      <c r="H637" s="25" t="e">
        <f>IF(HLOOKUP('lt tabell'!$G$4+0.1,pivå!$F$3:$BS$1000,'lt tabell'!$K637,FALSE)="",#N/A,HLOOKUP('lt tabell'!$G$4+0.1,pivå!$F$3:$BS$1000,'lt tabell'!$K637,FALSE))</f>
        <v>#N/A</v>
      </c>
      <c r="I637" s="25" t="e">
        <f>IF(HLOOKUP('lt tabell'!$G$4+0.2,pivå!$F$3:$BS$1000,'lt tabell'!$K637,FALSE)="",#N/A,HLOOKUP('lt tabell'!$G$4+0.2,pivå!$F$3:$BS$1000,'lt tabell'!$K637,FALSE))</f>
        <v>#N/A</v>
      </c>
      <c r="J637" s="25"/>
      <c r="K637" s="26" t="e">
        <f>IF(pivå!BS639="",#N/A,pivå!BS639)</f>
        <v>#N/A</v>
      </c>
      <c r="L637" s="26" t="e">
        <f>IF(pivå!BT639="",#N/A,pivå!BT639)</f>
        <v>#N/A</v>
      </c>
      <c r="M637" s="26" t="e">
        <f>IF(pivå!BU639="",#N/A,pivå!BU639)</f>
        <v>#N/A</v>
      </c>
      <c r="O637" s="37" t="e">
        <f>IF(HLOOKUP('lt tabell'!$G$4,pivå!$BV$3:$EF$1000,'lt tabell'!$K637,FALSE)="",#N/A,HLOOKUP('lt tabell'!$G$4,pivå!$BV$3:$EF$1000,'lt tabell'!$K637,FALSE))</f>
        <v>#N/A</v>
      </c>
      <c r="P637" s="37" t="e">
        <f>IF(HLOOKUP('lt tabell'!$G$4+0.1,pivå!$BV$3:$EF$1000,'lt tabell'!$K637,FALSE)="",#N/A,HLOOKUP('lt tabell'!$G$4+0.1,pivå!$BV$3:$EF$1000,'lt tabell'!$K637,FALSE))</f>
        <v>#N/A</v>
      </c>
      <c r="Q637" s="37" t="e">
        <f>IF(HLOOKUP('lt tabell'!$G$4+0.2,pivå!$BV$3:$EF$1000,'lt tabell'!$K637,FALSE)="",#N/A,HLOOKUP('lt tabell'!$G$4+0.2,pivå!$BV$3:$EF$1000,'lt tabell'!$K637,FALSE))</f>
        <v>#N/A</v>
      </c>
      <c r="S637" s="37" t="e">
        <f>IF(HLOOKUP('lt tabell'!$G$4,pivå!$EJ$3:$GT$1000,'lt tabell'!$K637,FALSE)="",#N/A,HLOOKUP('lt tabell'!$G$4,pivå!$EJ$3:$GT$1000,'lt tabell'!$K637,FALSE))</f>
        <v>#N/A</v>
      </c>
      <c r="T637" s="37" t="e">
        <f>IF(HLOOKUP('lt tabell'!$G$4+0.1,pivå!$EJ$3:$GT$1000,'lt tabell'!$K637,FALSE)="",#N/A,HLOOKUP('lt tabell'!$G$4+0.1,pivå!$EJ$3:$GT$1000,'lt tabell'!$K637,FALSE))</f>
        <v>#N/A</v>
      </c>
      <c r="U637" s="37" t="e">
        <f>IF(HLOOKUP('lt tabell'!$G$4+0.2,pivå!$EJ$3:$GT$1000,'lt tabell'!$K637,FALSE)="",#N/A,HLOOKUP('lt tabell'!$G$4+0.2,pivå!$EJ$3:$GT$1000,'lt tabell'!$K637,FALSE))</f>
        <v>#N/A</v>
      </c>
    </row>
    <row r="638" spans="2:21" x14ac:dyDescent="0.25">
      <c r="B638" s="9">
        <f>pivå!B640</f>
        <v>0</v>
      </c>
      <c r="C638" s="20">
        <f>pivå!E640</f>
        <v>0</v>
      </c>
      <c r="D638" s="12">
        <f>pivå!C640</f>
        <v>0</v>
      </c>
      <c r="E638" s="12">
        <f>pivå!D640</f>
        <v>0</v>
      </c>
      <c r="F638" s="14">
        <f>pivå!G640</f>
        <v>0</v>
      </c>
      <c r="G638" s="25" t="e">
        <f>IF(HLOOKUP('lt tabell'!$G$4,pivå!$F$3:$BS$1000,'lt tabell'!$K638,FALSE)="",#N/A,HLOOKUP('lt tabell'!$G$4,pivå!$F$3:$BS$1000,'lt tabell'!$K638,FALSE))</f>
        <v>#N/A</v>
      </c>
      <c r="H638" s="25" t="e">
        <f>IF(HLOOKUP('lt tabell'!$G$4+0.1,pivå!$F$3:$BS$1000,'lt tabell'!$K638,FALSE)="",#N/A,HLOOKUP('lt tabell'!$G$4+0.1,pivå!$F$3:$BS$1000,'lt tabell'!$K638,FALSE))</f>
        <v>#N/A</v>
      </c>
      <c r="I638" s="25" t="e">
        <f>IF(HLOOKUP('lt tabell'!$G$4+0.2,pivå!$F$3:$BS$1000,'lt tabell'!$K638,FALSE)="",#N/A,HLOOKUP('lt tabell'!$G$4+0.2,pivå!$F$3:$BS$1000,'lt tabell'!$K638,FALSE))</f>
        <v>#N/A</v>
      </c>
      <c r="J638" s="25"/>
      <c r="K638" s="26" t="e">
        <f>IF(pivå!BS640="",#N/A,pivå!BS640)</f>
        <v>#N/A</v>
      </c>
      <c r="L638" s="26" t="e">
        <f>IF(pivå!BT640="",#N/A,pivå!BT640)</f>
        <v>#N/A</v>
      </c>
      <c r="M638" s="26" t="e">
        <f>IF(pivå!BU640="",#N/A,pivå!BU640)</f>
        <v>#N/A</v>
      </c>
      <c r="O638" s="37" t="e">
        <f>IF(HLOOKUP('lt tabell'!$G$4,pivå!$BV$3:$EF$1000,'lt tabell'!$K638,FALSE)="",#N/A,HLOOKUP('lt tabell'!$G$4,pivå!$BV$3:$EF$1000,'lt tabell'!$K638,FALSE))</f>
        <v>#N/A</v>
      </c>
      <c r="P638" s="37" t="e">
        <f>IF(HLOOKUP('lt tabell'!$G$4+0.1,pivå!$BV$3:$EF$1000,'lt tabell'!$K638,FALSE)="",#N/A,HLOOKUP('lt tabell'!$G$4+0.1,pivå!$BV$3:$EF$1000,'lt tabell'!$K638,FALSE))</f>
        <v>#N/A</v>
      </c>
      <c r="Q638" s="37" t="e">
        <f>IF(HLOOKUP('lt tabell'!$G$4+0.2,pivå!$BV$3:$EF$1000,'lt tabell'!$K638,FALSE)="",#N/A,HLOOKUP('lt tabell'!$G$4+0.2,pivå!$BV$3:$EF$1000,'lt tabell'!$K638,FALSE))</f>
        <v>#N/A</v>
      </c>
      <c r="S638" s="37" t="e">
        <f>IF(HLOOKUP('lt tabell'!$G$4,pivå!$EJ$3:$GT$1000,'lt tabell'!$K638,FALSE)="",#N/A,HLOOKUP('lt tabell'!$G$4,pivå!$EJ$3:$GT$1000,'lt tabell'!$K638,FALSE))</f>
        <v>#N/A</v>
      </c>
      <c r="T638" s="37" t="e">
        <f>IF(HLOOKUP('lt tabell'!$G$4+0.1,pivå!$EJ$3:$GT$1000,'lt tabell'!$K638,FALSE)="",#N/A,HLOOKUP('lt tabell'!$G$4+0.1,pivå!$EJ$3:$GT$1000,'lt tabell'!$K638,FALSE))</f>
        <v>#N/A</v>
      </c>
      <c r="U638" s="37" t="e">
        <f>IF(HLOOKUP('lt tabell'!$G$4+0.2,pivå!$EJ$3:$GT$1000,'lt tabell'!$K638,FALSE)="",#N/A,HLOOKUP('lt tabell'!$G$4+0.2,pivå!$EJ$3:$GT$1000,'lt tabell'!$K638,FALSE))</f>
        <v>#N/A</v>
      </c>
    </row>
    <row r="639" spans="2:21" x14ac:dyDescent="0.25">
      <c r="B639" s="9">
        <f>pivå!B641</f>
        <v>0</v>
      </c>
      <c r="C639" s="20">
        <f>pivå!E641</f>
        <v>0</v>
      </c>
      <c r="D639" s="12">
        <f>pivå!C641</f>
        <v>0</v>
      </c>
      <c r="E639" s="12">
        <f>pivå!D641</f>
        <v>0</v>
      </c>
      <c r="F639" s="14">
        <f>pivå!G641</f>
        <v>0</v>
      </c>
      <c r="G639" s="25" t="e">
        <f>IF(HLOOKUP('lt tabell'!$G$4,pivå!$F$3:$BS$1000,'lt tabell'!$K639,FALSE)="",#N/A,HLOOKUP('lt tabell'!$G$4,pivå!$F$3:$BS$1000,'lt tabell'!$K639,FALSE))</f>
        <v>#N/A</v>
      </c>
      <c r="H639" s="25" t="e">
        <f>IF(HLOOKUP('lt tabell'!$G$4+0.1,pivå!$F$3:$BS$1000,'lt tabell'!$K639,FALSE)="",#N/A,HLOOKUP('lt tabell'!$G$4+0.1,pivå!$F$3:$BS$1000,'lt tabell'!$K639,FALSE))</f>
        <v>#N/A</v>
      </c>
      <c r="I639" s="25" t="e">
        <f>IF(HLOOKUP('lt tabell'!$G$4+0.2,pivå!$F$3:$BS$1000,'lt tabell'!$K639,FALSE)="",#N/A,HLOOKUP('lt tabell'!$G$4+0.2,pivå!$F$3:$BS$1000,'lt tabell'!$K639,FALSE))</f>
        <v>#N/A</v>
      </c>
      <c r="J639" s="25"/>
      <c r="K639" s="26" t="e">
        <f>IF(pivå!BS641="",#N/A,pivå!BS641)</f>
        <v>#N/A</v>
      </c>
      <c r="L639" s="26" t="e">
        <f>IF(pivå!BT641="",#N/A,pivå!BT641)</f>
        <v>#N/A</v>
      </c>
      <c r="M639" s="26" t="e">
        <f>IF(pivå!BU641="",#N/A,pivå!BU641)</f>
        <v>#N/A</v>
      </c>
      <c r="O639" s="37" t="e">
        <f>IF(HLOOKUP('lt tabell'!$G$4,pivå!$BV$3:$EF$1000,'lt tabell'!$K639,FALSE)="",#N/A,HLOOKUP('lt tabell'!$G$4,pivå!$BV$3:$EF$1000,'lt tabell'!$K639,FALSE))</f>
        <v>#N/A</v>
      </c>
      <c r="P639" s="37" t="e">
        <f>IF(HLOOKUP('lt tabell'!$G$4+0.1,pivå!$BV$3:$EF$1000,'lt tabell'!$K639,FALSE)="",#N/A,HLOOKUP('lt tabell'!$G$4+0.1,pivå!$BV$3:$EF$1000,'lt tabell'!$K639,FALSE))</f>
        <v>#N/A</v>
      </c>
      <c r="Q639" s="37" t="e">
        <f>IF(HLOOKUP('lt tabell'!$G$4+0.2,pivå!$BV$3:$EF$1000,'lt tabell'!$K639,FALSE)="",#N/A,HLOOKUP('lt tabell'!$G$4+0.2,pivå!$BV$3:$EF$1000,'lt tabell'!$K639,FALSE))</f>
        <v>#N/A</v>
      </c>
      <c r="S639" s="37" t="e">
        <f>IF(HLOOKUP('lt tabell'!$G$4,pivå!$EJ$3:$GT$1000,'lt tabell'!$K639,FALSE)="",#N/A,HLOOKUP('lt tabell'!$G$4,pivå!$EJ$3:$GT$1000,'lt tabell'!$K639,FALSE))</f>
        <v>#N/A</v>
      </c>
      <c r="T639" s="37" t="e">
        <f>IF(HLOOKUP('lt tabell'!$G$4+0.1,pivå!$EJ$3:$GT$1000,'lt tabell'!$K639,FALSE)="",#N/A,HLOOKUP('lt tabell'!$G$4+0.1,pivå!$EJ$3:$GT$1000,'lt tabell'!$K639,FALSE))</f>
        <v>#N/A</v>
      </c>
      <c r="U639" s="37" t="e">
        <f>IF(HLOOKUP('lt tabell'!$G$4+0.2,pivå!$EJ$3:$GT$1000,'lt tabell'!$K639,FALSE)="",#N/A,HLOOKUP('lt tabell'!$G$4+0.2,pivå!$EJ$3:$GT$1000,'lt tabell'!$K639,FALSE))</f>
        <v>#N/A</v>
      </c>
    </row>
    <row r="640" spans="2:21" x14ac:dyDescent="0.25">
      <c r="B640" s="9">
        <f>pivå!B642</f>
        <v>0</v>
      </c>
      <c r="C640" s="20">
        <f>pivå!E642</f>
        <v>0</v>
      </c>
      <c r="D640" s="12">
        <f>pivå!C642</f>
        <v>0</v>
      </c>
      <c r="E640" s="12">
        <f>pivå!D642</f>
        <v>0</v>
      </c>
      <c r="F640" s="14">
        <f>pivå!G642</f>
        <v>0</v>
      </c>
      <c r="G640" s="25" t="e">
        <f>IF(HLOOKUP('lt tabell'!$G$4,pivå!$F$3:$BS$1000,'lt tabell'!$K640,FALSE)="",#N/A,HLOOKUP('lt tabell'!$G$4,pivå!$F$3:$BS$1000,'lt tabell'!$K640,FALSE))</f>
        <v>#N/A</v>
      </c>
      <c r="H640" s="25" t="e">
        <f>IF(HLOOKUP('lt tabell'!$G$4+0.1,pivå!$F$3:$BS$1000,'lt tabell'!$K640,FALSE)="",#N/A,HLOOKUP('lt tabell'!$G$4+0.1,pivå!$F$3:$BS$1000,'lt tabell'!$K640,FALSE))</f>
        <v>#N/A</v>
      </c>
      <c r="I640" s="25" t="e">
        <f>IF(HLOOKUP('lt tabell'!$G$4+0.2,pivå!$F$3:$BS$1000,'lt tabell'!$K640,FALSE)="",#N/A,HLOOKUP('lt tabell'!$G$4+0.2,pivå!$F$3:$BS$1000,'lt tabell'!$K640,FALSE))</f>
        <v>#N/A</v>
      </c>
      <c r="J640" s="25"/>
      <c r="K640" s="26" t="e">
        <f>IF(pivå!BS642="",#N/A,pivå!BS642)</f>
        <v>#N/A</v>
      </c>
      <c r="L640" s="26" t="e">
        <f>IF(pivå!BT642="",#N/A,pivå!BT642)</f>
        <v>#N/A</v>
      </c>
      <c r="M640" s="26" t="e">
        <f>IF(pivå!BU642="",#N/A,pivå!BU642)</f>
        <v>#N/A</v>
      </c>
      <c r="O640" s="37" t="e">
        <f>IF(HLOOKUP('lt tabell'!$G$4,pivå!$BV$3:$EF$1000,'lt tabell'!$K640,FALSE)="",#N/A,HLOOKUP('lt tabell'!$G$4,pivå!$BV$3:$EF$1000,'lt tabell'!$K640,FALSE))</f>
        <v>#N/A</v>
      </c>
      <c r="P640" s="37" t="e">
        <f>IF(HLOOKUP('lt tabell'!$G$4+0.1,pivå!$BV$3:$EF$1000,'lt tabell'!$K640,FALSE)="",#N/A,HLOOKUP('lt tabell'!$G$4+0.1,pivå!$BV$3:$EF$1000,'lt tabell'!$K640,FALSE))</f>
        <v>#N/A</v>
      </c>
      <c r="Q640" s="37" t="e">
        <f>IF(HLOOKUP('lt tabell'!$G$4+0.2,pivå!$BV$3:$EF$1000,'lt tabell'!$K640,FALSE)="",#N/A,HLOOKUP('lt tabell'!$G$4+0.2,pivå!$BV$3:$EF$1000,'lt tabell'!$K640,FALSE))</f>
        <v>#N/A</v>
      </c>
      <c r="S640" s="37" t="e">
        <f>IF(HLOOKUP('lt tabell'!$G$4,pivå!$EJ$3:$GT$1000,'lt tabell'!$K640,FALSE)="",#N/A,HLOOKUP('lt tabell'!$G$4,pivå!$EJ$3:$GT$1000,'lt tabell'!$K640,FALSE))</f>
        <v>#N/A</v>
      </c>
      <c r="T640" s="37" t="e">
        <f>IF(HLOOKUP('lt tabell'!$G$4+0.1,pivå!$EJ$3:$GT$1000,'lt tabell'!$K640,FALSE)="",#N/A,HLOOKUP('lt tabell'!$G$4+0.1,pivå!$EJ$3:$GT$1000,'lt tabell'!$K640,FALSE))</f>
        <v>#N/A</v>
      </c>
      <c r="U640" s="37" t="e">
        <f>IF(HLOOKUP('lt tabell'!$G$4+0.2,pivå!$EJ$3:$GT$1000,'lt tabell'!$K640,FALSE)="",#N/A,HLOOKUP('lt tabell'!$G$4+0.2,pivå!$EJ$3:$GT$1000,'lt tabell'!$K640,FALSE))</f>
        <v>#N/A</v>
      </c>
    </row>
    <row r="641" spans="2:21" x14ac:dyDescent="0.25">
      <c r="B641" s="9">
        <f>pivå!B643</f>
        <v>0</v>
      </c>
      <c r="C641" s="20">
        <f>pivå!E643</f>
        <v>0</v>
      </c>
      <c r="D641" s="12">
        <f>pivå!C643</f>
        <v>0</v>
      </c>
      <c r="E641" s="12">
        <f>pivå!D643</f>
        <v>0</v>
      </c>
      <c r="F641" s="14">
        <f>pivå!G643</f>
        <v>0</v>
      </c>
      <c r="G641" s="25" t="e">
        <f>IF(HLOOKUP('lt tabell'!$G$4,pivå!$F$3:$BS$1000,'lt tabell'!$K641,FALSE)="",#N/A,HLOOKUP('lt tabell'!$G$4,pivå!$F$3:$BS$1000,'lt tabell'!$K641,FALSE))</f>
        <v>#N/A</v>
      </c>
      <c r="H641" s="25" t="e">
        <f>IF(HLOOKUP('lt tabell'!$G$4+0.1,pivå!$F$3:$BS$1000,'lt tabell'!$K641,FALSE)="",#N/A,HLOOKUP('lt tabell'!$G$4+0.1,pivå!$F$3:$BS$1000,'lt tabell'!$K641,FALSE))</f>
        <v>#N/A</v>
      </c>
      <c r="I641" s="25" t="e">
        <f>IF(HLOOKUP('lt tabell'!$G$4+0.2,pivå!$F$3:$BS$1000,'lt tabell'!$K641,FALSE)="",#N/A,HLOOKUP('lt tabell'!$G$4+0.2,pivå!$F$3:$BS$1000,'lt tabell'!$K641,FALSE))</f>
        <v>#N/A</v>
      </c>
      <c r="J641" s="25"/>
      <c r="K641" s="26" t="e">
        <f>IF(pivå!BS643="",#N/A,pivå!BS643)</f>
        <v>#N/A</v>
      </c>
      <c r="L641" s="26" t="e">
        <f>IF(pivå!BT643="",#N/A,pivå!BT643)</f>
        <v>#N/A</v>
      </c>
      <c r="M641" s="26" t="e">
        <f>IF(pivå!BU643="",#N/A,pivå!BU643)</f>
        <v>#N/A</v>
      </c>
      <c r="O641" s="37" t="e">
        <f>IF(HLOOKUP('lt tabell'!$G$4,pivå!$BV$3:$EF$1000,'lt tabell'!$K641,FALSE)="",#N/A,HLOOKUP('lt tabell'!$G$4,pivå!$BV$3:$EF$1000,'lt tabell'!$K641,FALSE))</f>
        <v>#N/A</v>
      </c>
      <c r="P641" s="37" t="e">
        <f>IF(HLOOKUP('lt tabell'!$G$4+0.1,pivå!$BV$3:$EF$1000,'lt tabell'!$K641,FALSE)="",#N/A,HLOOKUP('lt tabell'!$G$4+0.1,pivå!$BV$3:$EF$1000,'lt tabell'!$K641,FALSE))</f>
        <v>#N/A</v>
      </c>
      <c r="Q641" s="37" t="e">
        <f>IF(HLOOKUP('lt tabell'!$G$4+0.2,pivå!$BV$3:$EF$1000,'lt tabell'!$K641,FALSE)="",#N/A,HLOOKUP('lt tabell'!$G$4+0.2,pivå!$BV$3:$EF$1000,'lt tabell'!$K641,FALSE))</f>
        <v>#N/A</v>
      </c>
      <c r="S641" s="37" t="e">
        <f>IF(HLOOKUP('lt tabell'!$G$4,pivå!$EJ$3:$GT$1000,'lt tabell'!$K641,FALSE)="",#N/A,HLOOKUP('lt tabell'!$G$4,pivå!$EJ$3:$GT$1000,'lt tabell'!$K641,FALSE))</f>
        <v>#N/A</v>
      </c>
      <c r="T641" s="37" t="e">
        <f>IF(HLOOKUP('lt tabell'!$G$4+0.1,pivå!$EJ$3:$GT$1000,'lt tabell'!$K641,FALSE)="",#N/A,HLOOKUP('lt tabell'!$G$4+0.1,pivå!$EJ$3:$GT$1000,'lt tabell'!$K641,FALSE))</f>
        <v>#N/A</v>
      </c>
      <c r="U641" s="37" t="e">
        <f>IF(HLOOKUP('lt tabell'!$G$4+0.2,pivå!$EJ$3:$GT$1000,'lt tabell'!$K641,FALSE)="",#N/A,HLOOKUP('lt tabell'!$G$4+0.2,pivå!$EJ$3:$GT$1000,'lt tabell'!$K641,FALSE))</f>
        <v>#N/A</v>
      </c>
    </row>
    <row r="642" spans="2:21" x14ac:dyDescent="0.25">
      <c r="B642" s="9">
        <f>pivå!B644</f>
        <v>0</v>
      </c>
      <c r="C642" s="20">
        <f>pivå!E644</f>
        <v>0</v>
      </c>
      <c r="D642" s="12">
        <f>pivå!C644</f>
        <v>0</v>
      </c>
      <c r="E642" s="12">
        <f>pivå!D644</f>
        <v>0</v>
      </c>
      <c r="F642" s="14">
        <f>pivå!G644</f>
        <v>0</v>
      </c>
      <c r="G642" s="25" t="e">
        <f>IF(HLOOKUP('lt tabell'!$G$4,pivå!$F$3:$BS$1000,'lt tabell'!$K642,FALSE)="",#N/A,HLOOKUP('lt tabell'!$G$4,pivå!$F$3:$BS$1000,'lt tabell'!$K642,FALSE))</f>
        <v>#N/A</v>
      </c>
      <c r="H642" s="25" t="e">
        <f>IF(HLOOKUP('lt tabell'!$G$4+0.1,pivå!$F$3:$BS$1000,'lt tabell'!$K642,FALSE)="",#N/A,HLOOKUP('lt tabell'!$G$4+0.1,pivå!$F$3:$BS$1000,'lt tabell'!$K642,FALSE))</f>
        <v>#N/A</v>
      </c>
      <c r="I642" s="25" t="e">
        <f>IF(HLOOKUP('lt tabell'!$G$4+0.2,pivå!$F$3:$BS$1000,'lt tabell'!$K642,FALSE)="",#N/A,HLOOKUP('lt tabell'!$G$4+0.2,pivå!$F$3:$BS$1000,'lt tabell'!$K642,FALSE))</f>
        <v>#N/A</v>
      </c>
      <c r="J642" s="25"/>
      <c r="K642" s="26" t="e">
        <f>IF(pivå!BS644="",#N/A,pivå!BS644)</f>
        <v>#N/A</v>
      </c>
      <c r="L642" s="26" t="e">
        <f>IF(pivå!BT644="",#N/A,pivå!BT644)</f>
        <v>#N/A</v>
      </c>
      <c r="M642" s="26" t="e">
        <f>IF(pivå!BU644="",#N/A,pivå!BU644)</f>
        <v>#N/A</v>
      </c>
      <c r="O642" s="37" t="e">
        <f>IF(HLOOKUP('lt tabell'!$G$4,pivå!$BV$3:$EF$1000,'lt tabell'!$K642,FALSE)="",#N/A,HLOOKUP('lt tabell'!$G$4,pivå!$BV$3:$EF$1000,'lt tabell'!$K642,FALSE))</f>
        <v>#N/A</v>
      </c>
      <c r="P642" s="37" t="e">
        <f>IF(HLOOKUP('lt tabell'!$G$4+0.1,pivå!$BV$3:$EF$1000,'lt tabell'!$K642,FALSE)="",#N/A,HLOOKUP('lt tabell'!$G$4+0.1,pivå!$BV$3:$EF$1000,'lt tabell'!$K642,FALSE))</f>
        <v>#N/A</v>
      </c>
      <c r="Q642" s="37" t="e">
        <f>IF(HLOOKUP('lt tabell'!$G$4+0.2,pivå!$BV$3:$EF$1000,'lt tabell'!$K642,FALSE)="",#N/A,HLOOKUP('lt tabell'!$G$4+0.2,pivå!$BV$3:$EF$1000,'lt tabell'!$K642,FALSE))</f>
        <v>#N/A</v>
      </c>
      <c r="S642" s="37" t="e">
        <f>IF(HLOOKUP('lt tabell'!$G$4,pivå!$EJ$3:$GT$1000,'lt tabell'!$K642,FALSE)="",#N/A,HLOOKUP('lt tabell'!$G$4,pivå!$EJ$3:$GT$1000,'lt tabell'!$K642,FALSE))</f>
        <v>#N/A</v>
      </c>
      <c r="T642" s="37" t="e">
        <f>IF(HLOOKUP('lt tabell'!$G$4+0.1,pivå!$EJ$3:$GT$1000,'lt tabell'!$K642,FALSE)="",#N/A,HLOOKUP('lt tabell'!$G$4+0.1,pivå!$EJ$3:$GT$1000,'lt tabell'!$K642,FALSE))</f>
        <v>#N/A</v>
      </c>
      <c r="U642" s="37" t="e">
        <f>IF(HLOOKUP('lt tabell'!$G$4+0.2,pivå!$EJ$3:$GT$1000,'lt tabell'!$K642,FALSE)="",#N/A,HLOOKUP('lt tabell'!$G$4+0.2,pivå!$EJ$3:$GT$1000,'lt tabell'!$K642,FALSE))</f>
        <v>#N/A</v>
      </c>
    </row>
    <row r="643" spans="2:21" x14ac:dyDescent="0.25">
      <c r="B643" s="9">
        <f>pivå!B645</f>
        <v>0</v>
      </c>
      <c r="C643" s="20">
        <f>pivå!E645</f>
        <v>0</v>
      </c>
      <c r="D643" s="12">
        <f>pivå!C645</f>
        <v>0</v>
      </c>
      <c r="E643" s="12">
        <f>pivå!D645</f>
        <v>0</v>
      </c>
      <c r="F643" s="14">
        <f>pivå!G645</f>
        <v>0</v>
      </c>
      <c r="G643" s="25" t="e">
        <f>IF(HLOOKUP('lt tabell'!$G$4,pivå!$F$3:$BS$1000,'lt tabell'!$K643,FALSE)="",#N/A,HLOOKUP('lt tabell'!$G$4,pivå!$F$3:$BS$1000,'lt tabell'!$K643,FALSE))</f>
        <v>#N/A</v>
      </c>
      <c r="H643" s="25" t="e">
        <f>IF(HLOOKUP('lt tabell'!$G$4+0.1,pivå!$F$3:$BS$1000,'lt tabell'!$K643,FALSE)="",#N/A,HLOOKUP('lt tabell'!$G$4+0.1,pivå!$F$3:$BS$1000,'lt tabell'!$K643,FALSE))</f>
        <v>#N/A</v>
      </c>
      <c r="I643" s="25" t="e">
        <f>IF(HLOOKUP('lt tabell'!$G$4+0.2,pivå!$F$3:$BS$1000,'lt tabell'!$K643,FALSE)="",#N/A,HLOOKUP('lt tabell'!$G$4+0.2,pivå!$F$3:$BS$1000,'lt tabell'!$K643,FALSE))</f>
        <v>#N/A</v>
      </c>
      <c r="J643" s="25"/>
      <c r="K643" s="26" t="e">
        <f>IF(pivå!BS645="",#N/A,pivå!BS645)</f>
        <v>#N/A</v>
      </c>
      <c r="L643" s="26" t="e">
        <f>IF(pivå!BT645="",#N/A,pivå!BT645)</f>
        <v>#N/A</v>
      </c>
      <c r="M643" s="26" t="e">
        <f>IF(pivå!BU645="",#N/A,pivå!BU645)</f>
        <v>#N/A</v>
      </c>
      <c r="O643" s="37" t="e">
        <f>IF(HLOOKUP('lt tabell'!$G$4,pivå!$BV$3:$EF$1000,'lt tabell'!$K643,FALSE)="",#N/A,HLOOKUP('lt tabell'!$G$4,pivå!$BV$3:$EF$1000,'lt tabell'!$K643,FALSE))</f>
        <v>#N/A</v>
      </c>
      <c r="P643" s="37" t="e">
        <f>IF(HLOOKUP('lt tabell'!$G$4+0.1,pivå!$BV$3:$EF$1000,'lt tabell'!$K643,FALSE)="",#N/A,HLOOKUP('lt tabell'!$G$4+0.1,pivå!$BV$3:$EF$1000,'lt tabell'!$K643,FALSE))</f>
        <v>#N/A</v>
      </c>
      <c r="Q643" s="37" t="e">
        <f>IF(HLOOKUP('lt tabell'!$G$4+0.2,pivå!$BV$3:$EF$1000,'lt tabell'!$K643,FALSE)="",#N/A,HLOOKUP('lt tabell'!$G$4+0.2,pivå!$BV$3:$EF$1000,'lt tabell'!$K643,FALSE))</f>
        <v>#N/A</v>
      </c>
      <c r="S643" s="37" t="e">
        <f>IF(HLOOKUP('lt tabell'!$G$4,pivå!$EJ$3:$GT$1000,'lt tabell'!$K643,FALSE)="",#N/A,HLOOKUP('lt tabell'!$G$4,pivå!$EJ$3:$GT$1000,'lt tabell'!$K643,FALSE))</f>
        <v>#N/A</v>
      </c>
      <c r="T643" s="37" t="e">
        <f>IF(HLOOKUP('lt tabell'!$G$4+0.1,pivå!$EJ$3:$GT$1000,'lt tabell'!$K643,FALSE)="",#N/A,HLOOKUP('lt tabell'!$G$4+0.1,pivå!$EJ$3:$GT$1000,'lt tabell'!$K643,FALSE))</f>
        <v>#N/A</v>
      </c>
      <c r="U643" s="37" t="e">
        <f>IF(HLOOKUP('lt tabell'!$G$4+0.2,pivå!$EJ$3:$GT$1000,'lt tabell'!$K643,FALSE)="",#N/A,HLOOKUP('lt tabell'!$G$4+0.2,pivå!$EJ$3:$GT$1000,'lt tabell'!$K643,FALSE))</f>
        <v>#N/A</v>
      </c>
    </row>
    <row r="644" spans="2:21" x14ac:dyDescent="0.25">
      <c r="B644" s="9">
        <f>pivå!B646</f>
        <v>0</v>
      </c>
      <c r="C644" s="20">
        <f>pivå!E646</f>
        <v>0</v>
      </c>
      <c r="D644" s="12">
        <f>pivå!C646</f>
        <v>0</v>
      </c>
      <c r="E644" s="12">
        <f>pivå!D646</f>
        <v>0</v>
      </c>
      <c r="F644" s="14">
        <f>pivå!G646</f>
        <v>0</v>
      </c>
      <c r="G644" s="25" t="e">
        <f>IF(HLOOKUP('lt tabell'!$G$4,pivå!$F$3:$BS$1000,'lt tabell'!$K644,FALSE)="",#N/A,HLOOKUP('lt tabell'!$G$4,pivå!$F$3:$BS$1000,'lt tabell'!$K644,FALSE))</f>
        <v>#N/A</v>
      </c>
      <c r="H644" s="25" t="e">
        <f>IF(HLOOKUP('lt tabell'!$G$4+0.1,pivå!$F$3:$BS$1000,'lt tabell'!$K644,FALSE)="",#N/A,HLOOKUP('lt tabell'!$G$4+0.1,pivå!$F$3:$BS$1000,'lt tabell'!$K644,FALSE))</f>
        <v>#N/A</v>
      </c>
      <c r="I644" s="25" t="e">
        <f>IF(HLOOKUP('lt tabell'!$G$4+0.2,pivå!$F$3:$BS$1000,'lt tabell'!$K644,FALSE)="",#N/A,HLOOKUP('lt tabell'!$G$4+0.2,pivå!$F$3:$BS$1000,'lt tabell'!$K644,FALSE))</f>
        <v>#N/A</v>
      </c>
      <c r="J644" s="25"/>
      <c r="K644" s="26" t="e">
        <f>IF(pivå!BS646="",#N/A,pivå!BS646)</f>
        <v>#N/A</v>
      </c>
      <c r="L644" s="26" t="e">
        <f>IF(pivå!BT646="",#N/A,pivå!BT646)</f>
        <v>#N/A</v>
      </c>
      <c r="M644" s="26" t="e">
        <f>IF(pivå!BU646="",#N/A,pivå!BU646)</f>
        <v>#N/A</v>
      </c>
      <c r="O644" s="37" t="e">
        <f>IF(HLOOKUP('lt tabell'!$G$4,pivå!$BV$3:$EF$1000,'lt tabell'!$K644,FALSE)="",#N/A,HLOOKUP('lt tabell'!$G$4,pivå!$BV$3:$EF$1000,'lt tabell'!$K644,FALSE))</f>
        <v>#N/A</v>
      </c>
      <c r="P644" s="37" t="e">
        <f>IF(HLOOKUP('lt tabell'!$G$4+0.1,pivå!$BV$3:$EF$1000,'lt tabell'!$K644,FALSE)="",#N/A,HLOOKUP('lt tabell'!$G$4+0.1,pivå!$BV$3:$EF$1000,'lt tabell'!$K644,FALSE))</f>
        <v>#N/A</v>
      </c>
      <c r="Q644" s="37" t="e">
        <f>IF(HLOOKUP('lt tabell'!$G$4+0.2,pivå!$BV$3:$EF$1000,'lt tabell'!$K644,FALSE)="",#N/A,HLOOKUP('lt tabell'!$G$4+0.2,pivå!$BV$3:$EF$1000,'lt tabell'!$K644,FALSE))</f>
        <v>#N/A</v>
      </c>
      <c r="S644" s="37" t="e">
        <f>IF(HLOOKUP('lt tabell'!$G$4,pivå!$EJ$3:$GT$1000,'lt tabell'!$K644,FALSE)="",#N/A,HLOOKUP('lt tabell'!$G$4,pivå!$EJ$3:$GT$1000,'lt tabell'!$K644,FALSE))</f>
        <v>#N/A</v>
      </c>
      <c r="T644" s="37" t="e">
        <f>IF(HLOOKUP('lt tabell'!$G$4+0.1,pivå!$EJ$3:$GT$1000,'lt tabell'!$K644,FALSE)="",#N/A,HLOOKUP('lt tabell'!$G$4+0.1,pivå!$EJ$3:$GT$1000,'lt tabell'!$K644,FALSE))</f>
        <v>#N/A</v>
      </c>
      <c r="U644" s="37" t="e">
        <f>IF(HLOOKUP('lt tabell'!$G$4+0.2,pivå!$EJ$3:$GT$1000,'lt tabell'!$K644,FALSE)="",#N/A,HLOOKUP('lt tabell'!$G$4+0.2,pivå!$EJ$3:$GT$1000,'lt tabell'!$K644,FALSE))</f>
        <v>#N/A</v>
      </c>
    </row>
    <row r="645" spans="2:21" x14ac:dyDescent="0.25">
      <c r="B645" s="9">
        <f>pivå!B647</f>
        <v>0</v>
      </c>
      <c r="C645" s="20">
        <f>pivå!E647</f>
        <v>0</v>
      </c>
      <c r="D645" s="12">
        <f>pivå!C647</f>
        <v>0</v>
      </c>
      <c r="E645" s="12">
        <f>pivå!D647</f>
        <v>0</v>
      </c>
      <c r="F645" s="14">
        <f>pivå!G647</f>
        <v>0</v>
      </c>
      <c r="G645" s="25" t="e">
        <f>IF(HLOOKUP('lt tabell'!$G$4,pivå!$F$3:$BS$1000,'lt tabell'!$K645,FALSE)="",#N/A,HLOOKUP('lt tabell'!$G$4,pivå!$F$3:$BS$1000,'lt tabell'!$K645,FALSE))</f>
        <v>#N/A</v>
      </c>
      <c r="H645" s="25" t="e">
        <f>IF(HLOOKUP('lt tabell'!$G$4+0.1,pivå!$F$3:$BS$1000,'lt tabell'!$K645,FALSE)="",#N/A,HLOOKUP('lt tabell'!$G$4+0.1,pivå!$F$3:$BS$1000,'lt tabell'!$K645,FALSE))</f>
        <v>#N/A</v>
      </c>
      <c r="I645" s="25" t="e">
        <f>IF(HLOOKUP('lt tabell'!$G$4+0.2,pivå!$F$3:$BS$1000,'lt tabell'!$K645,FALSE)="",#N/A,HLOOKUP('lt tabell'!$G$4+0.2,pivå!$F$3:$BS$1000,'lt tabell'!$K645,FALSE))</f>
        <v>#N/A</v>
      </c>
      <c r="J645" s="25"/>
      <c r="K645" s="26" t="e">
        <f>IF(pivå!BS647="",#N/A,pivå!BS647)</f>
        <v>#N/A</v>
      </c>
      <c r="L645" s="26" t="e">
        <f>IF(pivå!BT647="",#N/A,pivå!BT647)</f>
        <v>#N/A</v>
      </c>
      <c r="M645" s="26" t="e">
        <f>IF(pivå!BU647="",#N/A,pivå!BU647)</f>
        <v>#N/A</v>
      </c>
      <c r="O645" s="37" t="e">
        <f>IF(HLOOKUP('lt tabell'!$G$4,pivå!$BV$3:$EF$1000,'lt tabell'!$K645,FALSE)="",#N/A,HLOOKUP('lt tabell'!$G$4,pivå!$BV$3:$EF$1000,'lt tabell'!$K645,FALSE))</f>
        <v>#N/A</v>
      </c>
      <c r="P645" s="37" t="e">
        <f>IF(HLOOKUP('lt tabell'!$G$4+0.1,pivå!$BV$3:$EF$1000,'lt tabell'!$K645,FALSE)="",#N/A,HLOOKUP('lt tabell'!$G$4+0.1,pivå!$BV$3:$EF$1000,'lt tabell'!$K645,FALSE))</f>
        <v>#N/A</v>
      </c>
      <c r="Q645" s="37" t="e">
        <f>IF(HLOOKUP('lt tabell'!$G$4+0.2,pivå!$BV$3:$EF$1000,'lt tabell'!$K645,FALSE)="",#N/A,HLOOKUP('lt tabell'!$G$4+0.2,pivå!$BV$3:$EF$1000,'lt tabell'!$K645,FALSE))</f>
        <v>#N/A</v>
      </c>
      <c r="S645" s="37" t="e">
        <f>IF(HLOOKUP('lt tabell'!$G$4,pivå!$EJ$3:$GT$1000,'lt tabell'!$K645,FALSE)="",#N/A,HLOOKUP('lt tabell'!$G$4,pivå!$EJ$3:$GT$1000,'lt tabell'!$K645,FALSE))</f>
        <v>#N/A</v>
      </c>
      <c r="T645" s="37" t="e">
        <f>IF(HLOOKUP('lt tabell'!$G$4+0.1,pivå!$EJ$3:$GT$1000,'lt tabell'!$K645,FALSE)="",#N/A,HLOOKUP('lt tabell'!$G$4+0.1,pivå!$EJ$3:$GT$1000,'lt tabell'!$K645,FALSE))</f>
        <v>#N/A</v>
      </c>
      <c r="U645" s="37" t="e">
        <f>IF(HLOOKUP('lt tabell'!$G$4+0.2,pivå!$EJ$3:$GT$1000,'lt tabell'!$K645,FALSE)="",#N/A,HLOOKUP('lt tabell'!$G$4+0.2,pivå!$EJ$3:$GT$1000,'lt tabell'!$K645,FALSE))</f>
        <v>#N/A</v>
      </c>
    </row>
    <row r="646" spans="2:21" x14ac:dyDescent="0.25">
      <c r="B646" s="9">
        <f>pivå!B648</f>
        <v>0</v>
      </c>
      <c r="C646" s="20">
        <f>pivå!E648</f>
        <v>0</v>
      </c>
      <c r="D646" s="12">
        <f>pivå!C648</f>
        <v>0</v>
      </c>
      <c r="E646" s="12">
        <f>pivå!D648</f>
        <v>0</v>
      </c>
      <c r="F646" s="14">
        <f>pivå!G648</f>
        <v>0</v>
      </c>
      <c r="G646" s="25" t="e">
        <f>IF(HLOOKUP('lt tabell'!$G$4,pivå!$F$3:$BS$1000,'lt tabell'!$K646,FALSE)="",#N/A,HLOOKUP('lt tabell'!$G$4,pivå!$F$3:$BS$1000,'lt tabell'!$K646,FALSE))</f>
        <v>#N/A</v>
      </c>
      <c r="H646" s="25" t="e">
        <f>IF(HLOOKUP('lt tabell'!$G$4+0.1,pivå!$F$3:$BS$1000,'lt tabell'!$K646,FALSE)="",#N/A,HLOOKUP('lt tabell'!$G$4+0.1,pivå!$F$3:$BS$1000,'lt tabell'!$K646,FALSE))</f>
        <v>#N/A</v>
      </c>
      <c r="I646" s="25" t="e">
        <f>IF(HLOOKUP('lt tabell'!$G$4+0.2,pivå!$F$3:$BS$1000,'lt tabell'!$K646,FALSE)="",#N/A,HLOOKUP('lt tabell'!$G$4+0.2,pivå!$F$3:$BS$1000,'lt tabell'!$K646,FALSE))</f>
        <v>#N/A</v>
      </c>
      <c r="J646" s="25"/>
      <c r="K646" s="26" t="e">
        <f>IF(pivå!BS648="",#N/A,pivå!BS648)</f>
        <v>#N/A</v>
      </c>
      <c r="L646" s="26" t="e">
        <f>IF(pivå!BT648="",#N/A,pivå!BT648)</f>
        <v>#N/A</v>
      </c>
      <c r="M646" s="26" t="e">
        <f>IF(pivå!BU648="",#N/A,pivå!BU648)</f>
        <v>#N/A</v>
      </c>
      <c r="O646" s="37" t="e">
        <f>IF(HLOOKUP('lt tabell'!$G$4,pivå!$BV$3:$EF$1000,'lt tabell'!$K646,FALSE)="",#N/A,HLOOKUP('lt tabell'!$G$4,pivå!$BV$3:$EF$1000,'lt tabell'!$K646,FALSE))</f>
        <v>#N/A</v>
      </c>
      <c r="P646" s="37" t="e">
        <f>IF(HLOOKUP('lt tabell'!$G$4+0.1,pivå!$BV$3:$EF$1000,'lt tabell'!$K646,FALSE)="",#N/A,HLOOKUP('lt tabell'!$G$4+0.1,pivå!$BV$3:$EF$1000,'lt tabell'!$K646,FALSE))</f>
        <v>#N/A</v>
      </c>
      <c r="Q646" s="37" t="e">
        <f>IF(HLOOKUP('lt tabell'!$G$4+0.2,pivå!$BV$3:$EF$1000,'lt tabell'!$K646,FALSE)="",#N/A,HLOOKUP('lt tabell'!$G$4+0.2,pivå!$BV$3:$EF$1000,'lt tabell'!$K646,FALSE))</f>
        <v>#N/A</v>
      </c>
      <c r="S646" s="37" t="e">
        <f>IF(HLOOKUP('lt tabell'!$G$4,pivå!$EJ$3:$GT$1000,'lt tabell'!$K646,FALSE)="",#N/A,HLOOKUP('lt tabell'!$G$4,pivå!$EJ$3:$GT$1000,'lt tabell'!$K646,FALSE))</f>
        <v>#N/A</v>
      </c>
      <c r="T646" s="37" t="e">
        <f>IF(HLOOKUP('lt tabell'!$G$4+0.1,pivå!$EJ$3:$GT$1000,'lt tabell'!$K646,FALSE)="",#N/A,HLOOKUP('lt tabell'!$G$4+0.1,pivå!$EJ$3:$GT$1000,'lt tabell'!$K646,FALSE))</f>
        <v>#N/A</v>
      </c>
      <c r="U646" s="37" t="e">
        <f>IF(HLOOKUP('lt tabell'!$G$4+0.2,pivå!$EJ$3:$GT$1000,'lt tabell'!$K646,FALSE)="",#N/A,HLOOKUP('lt tabell'!$G$4+0.2,pivå!$EJ$3:$GT$1000,'lt tabell'!$K646,FALSE))</f>
        <v>#N/A</v>
      </c>
    </row>
    <row r="647" spans="2:21" x14ac:dyDescent="0.25">
      <c r="B647" s="9">
        <f>pivå!B649</f>
        <v>0</v>
      </c>
      <c r="C647" s="20">
        <f>pivå!E649</f>
        <v>0</v>
      </c>
      <c r="D647" s="12">
        <f>pivå!C649</f>
        <v>0</v>
      </c>
      <c r="E647" s="12">
        <f>pivå!D649</f>
        <v>0</v>
      </c>
      <c r="F647" s="14">
        <f>pivå!G649</f>
        <v>0</v>
      </c>
      <c r="G647" s="25" t="e">
        <f>IF(HLOOKUP('lt tabell'!$G$4,pivå!$F$3:$BS$1000,'lt tabell'!$K647,FALSE)="",#N/A,HLOOKUP('lt tabell'!$G$4,pivå!$F$3:$BS$1000,'lt tabell'!$K647,FALSE))</f>
        <v>#N/A</v>
      </c>
      <c r="H647" s="25" t="e">
        <f>IF(HLOOKUP('lt tabell'!$G$4+0.1,pivå!$F$3:$BS$1000,'lt tabell'!$K647,FALSE)="",#N/A,HLOOKUP('lt tabell'!$G$4+0.1,pivå!$F$3:$BS$1000,'lt tabell'!$K647,FALSE))</f>
        <v>#N/A</v>
      </c>
      <c r="I647" s="25" t="e">
        <f>IF(HLOOKUP('lt tabell'!$G$4+0.2,pivå!$F$3:$BS$1000,'lt tabell'!$K647,FALSE)="",#N/A,HLOOKUP('lt tabell'!$G$4+0.2,pivå!$F$3:$BS$1000,'lt tabell'!$K647,FALSE))</f>
        <v>#N/A</v>
      </c>
      <c r="J647" s="25"/>
      <c r="K647" s="26" t="e">
        <f>IF(pivå!BS649="",#N/A,pivå!BS649)</f>
        <v>#N/A</v>
      </c>
      <c r="L647" s="26" t="e">
        <f>IF(pivå!BT649="",#N/A,pivå!BT649)</f>
        <v>#N/A</v>
      </c>
      <c r="M647" s="26" t="e">
        <f>IF(pivå!BU649="",#N/A,pivå!BU649)</f>
        <v>#N/A</v>
      </c>
      <c r="O647" s="37" t="e">
        <f>IF(HLOOKUP('lt tabell'!$G$4,pivå!$BV$3:$EF$1000,'lt tabell'!$K647,FALSE)="",#N/A,HLOOKUP('lt tabell'!$G$4,pivå!$BV$3:$EF$1000,'lt tabell'!$K647,FALSE))</f>
        <v>#N/A</v>
      </c>
      <c r="P647" s="37" t="e">
        <f>IF(HLOOKUP('lt tabell'!$G$4+0.1,pivå!$BV$3:$EF$1000,'lt tabell'!$K647,FALSE)="",#N/A,HLOOKUP('lt tabell'!$G$4+0.1,pivå!$BV$3:$EF$1000,'lt tabell'!$K647,FALSE))</f>
        <v>#N/A</v>
      </c>
      <c r="Q647" s="37" t="e">
        <f>IF(HLOOKUP('lt tabell'!$G$4+0.2,pivå!$BV$3:$EF$1000,'lt tabell'!$K647,FALSE)="",#N/A,HLOOKUP('lt tabell'!$G$4+0.2,pivå!$BV$3:$EF$1000,'lt tabell'!$K647,FALSE))</f>
        <v>#N/A</v>
      </c>
      <c r="S647" s="37" t="e">
        <f>IF(HLOOKUP('lt tabell'!$G$4,pivå!$EJ$3:$GT$1000,'lt tabell'!$K647,FALSE)="",#N/A,HLOOKUP('lt tabell'!$G$4,pivå!$EJ$3:$GT$1000,'lt tabell'!$K647,FALSE))</f>
        <v>#N/A</v>
      </c>
      <c r="T647" s="37" t="e">
        <f>IF(HLOOKUP('lt tabell'!$G$4+0.1,pivå!$EJ$3:$GT$1000,'lt tabell'!$K647,FALSE)="",#N/A,HLOOKUP('lt tabell'!$G$4+0.1,pivå!$EJ$3:$GT$1000,'lt tabell'!$K647,FALSE))</f>
        <v>#N/A</v>
      </c>
      <c r="U647" s="37" t="e">
        <f>IF(HLOOKUP('lt tabell'!$G$4+0.2,pivå!$EJ$3:$GT$1000,'lt tabell'!$K647,FALSE)="",#N/A,HLOOKUP('lt tabell'!$G$4+0.2,pivå!$EJ$3:$GT$1000,'lt tabell'!$K647,FALSE))</f>
        <v>#N/A</v>
      </c>
    </row>
    <row r="648" spans="2:21" x14ac:dyDescent="0.25">
      <c r="B648" s="9">
        <f>pivå!B650</f>
        <v>0</v>
      </c>
      <c r="C648" s="20">
        <f>pivå!E650</f>
        <v>0</v>
      </c>
      <c r="D648" s="12">
        <f>pivå!C650</f>
        <v>0</v>
      </c>
      <c r="E648" s="12">
        <f>pivå!D650</f>
        <v>0</v>
      </c>
      <c r="F648" s="14">
        <f>pivå!G650</f>
        <v>0</v>
      </c>
      <c r="G648" s="25" t="e">
        <f>IF(HLOOKUP('lt tabell'!$G$4,pivå!$F$3:$BS$1000,'lt tabell'!$K648,FALSE)="",#N/A,HLOOKUP('lt tabell'!$G$4,pivå!$F$3:$BS$1000,'lt tabell'!$K648,FALSE))</f>
        <v>#N/A</v>
      </c>
      <c r="H648" s="25" t="e">
        <f>IF(HLOOKUP('lt tabell'!$G$4+0.1,pivå!$F$3:$BS$1000,'lt tabell'!$K648,FALSE)="",#N/A,HLOOKUP('lt tabell'!$G$4+0.1,pivå!$F$3:$BS$1000,'lt tabell'!$K648,FALSE))</f>
        <v>#N/A</v>
      </c>
      <c r="I648" s="25" t="e">
        <f>IF(HLOOKUP('lt tabell'!$G$4+0.2,pivå!$F$3:$BS$1000,'lt tabell'!$K648,FALSE)="",#N/A,HLOOKUP('lt tabell'!$G$4+0.2,pivå!$F$3:$BS$1000,'lt tabell'!$K648,FALSE))</f>
        <v>#N/A</v>
      </c>
      <c r="J648" s="25"/>
      <c r="K648" s="26" t="e">
        <f>IF(pivå!BS650="",#N/A,pivå!BS650)</f>
        <v>#N/A</v>
      </c>
      <c r="L648" s="26" t="e">
        <f>IF(pivå!BT650="",#N/A,pivå!BT650)</f>
        <v>#N/A</v>
      </c>
      <c r="M648" s="26" t="e">
        <f>IF(pivå!BU650="",#N/A,pivå!BU650)</f>
        <v>#N/A</v>
      </c>
      <c r="O648" s="37" t="e">
        <f>IF(HLOOKUP('lt tabell'!$G$4,pivå!$BV$3:$EF$1000,'lt tabell'!$K648,FALSE)="",#N/A,HLOOKUP('lt tabell'!$G$4,pivå!$BV$3:$EF$1000,'lt tabell'!$K648,FALSE))</f>
        <v>#N/A</v>
      </c>
      <c r="P648" s="37" t="e">
        <f>IF(HLOOKUP('lt tabell'!$G$4+0.1,pivå!$BV$3:$EF$1000,'lt tabell'!$K648,FALSE)="",#N/A,HLOOKUP('lt tabell'!$G$4+0.1,pivå!$BV$3:$EF$1000,'lt tabell'!$K648,FALSE))</f>
        <v>#N/A</v>
      </c>
      <c r="Q648" s="37" t="e">
        <f>IF(HLOOKUP('lt tabell'!$G$4+0.2,pivå!$BV$3:$EF$1000,'lt tabell'!$K648,FALSE)="",#N/A,HLOOKUP('lt tabell'!$G$4+0.2,pivå!$BV$3:$EF$1000,'lt tabell'!$K648,FALSE))</f>
        <v>#N/A</v>
      </c>
      <c r="S648" s="37" t="e">
        <f>IF(HLOOKUP('lt tabell'!$G$4,pivå!$EJ$3:$GT$1000,'lt tabell'!$K648,FALSE)="",#N/A,HLOOKUP('lt tabell'!$G$4,pivå!$EJ$3:$GT$1000,'lt tabell'!$K648,FALSE))</f>
        <v>#N/A</v>
      </c>
      <c r="T648" s="37" t="e">
        <f>IF(HLOOKUP('lt tabell'!$G$4+0.1,pivå!$EJ$3:$GT$1000,'lt tabell'!$K648,FALSE)="",#N/A,HLOOKUP('lt tabell'!$G$4+0.1,pivå!$EJ$3:$GT$1000,'lt tabell'!$K648,FALSE))</f>
        <v>#N/A</v>
      </c>
      <c r="U648" s="37" t="e">
        <f>IF(HLOOKUP('lt tabell'!$G$4+0.2,pivå!$EJ$3:$GT$1000,'lt tabell'!$K648,FALSE)="",#N/A,HLOOKUP('lt tabell'!$G$4+0.2,pivå!$EJ$3:$GT$1000,'lt tabell'!$K648,FALSE))</f>
        <v>#N/A</v>
      </c>
    </row>
    <row r="649" spans="2:21" x14ac:dyDescent="0.25">
      <c r="B649" s="9">
        <f>pivå!B651</f>
        <v>0</v>
      </c>
      <c r="C649" s="20">
        <f>pivå!E651</f>
        <v>0</v>
      </c>
      <c r="D649" s="12">
        <f>pivå!C651</f>
        <v>0</v>
      </c>
      <c r="E649" s="12">
        <f>pivå!D651</f>
        <v>0</v>
      </c>
      <c r="F649" s="14">
        <f>pivå!G651</f>
        <v>0</v>
      </c>
      <c r="G649" s="25" t="e">
        <f>IF(HLOOKUP('lt tabell'!$G$4,pivå!$F$3:$BS$1000,'lt tabell'!$K649,FALSE)="",#N/A,HLOOKUP('lt tabell'!$G$4,pivå!$F$3:$BS$1000,'lt tabell'!$K649,FALSE))</f>
        <v>#N/A</v>
      </c>
      <c r="H649" s="25" t="e">
        <f>IF(HLOOKUP('lt tabell'!$G$4+0.1,pivå!$F$3:$BS$1000,'lt tabell'!$K649,FALSE)="",#N/A,HLOOKUP('lt tabell'!$G$4+0.1,pivå!$F$3:$BS$1000,'lt tabell'!$K649,FALSE))</f>
        <v>#N/A</v>
      </c>
      <c r="I649" s="25" t="e">
        <f>IF(HLOOKUP('lt tabell'!$G$4+0.2,pivå!$F$3:$BS$1000,'lt tabell'!$K649,FALSE)="",#N/A,HLOOKUP('lt tabell'!$G$4+0.2,pivå!$F$3:$BS$1000,'lt tabell'!$K649,FALSE))</f>
        <v>#N/A</v>
      </c>
      <c r="J649" s="25"/>
      <c r="K649" s="26" t="e">
        <f>IF(pivå!BS651="",#N/A,pivå!BS651)</f>
        <v>#N/A</v>
      </c>
      <c r="L649" s="26" t="e">
        <f>IF(pivå!BT651="",#N/A,pivå!BT651)</f>
        <v>#N/A</v>
      </c>
      <c r="M649" s="26" t="e">
        <f>IF(pivå!BU651="",#N/A,pivå!BU651)</f>
        <v>#N/A</v>
      </c>
      <c r="O649" s="37" t="e">
        <f>IF(HLOOKUP('lt tabell'!$G$4,pivå!$BV$3:$EF$1000,'lt tabell'!$K649,FALSE)="",#N/A,HLOOKUP('lt tabell'!$G$4,pivå!$BV$3:$EF$1000,'lt tabell'!$K649,FALSE))</f>
        <v>#N/A</v>
      </c>
      <c r="P649" s="37" t="e">
        <f>IF(HLOOKUP('lt tabell'!$G$4+0.1,pivå!$BV$3:$EF$1000,'lt tabell'!$K649,FALSE)="",#N/A,HLOOKUP('lt tabell'!$G$4+0.1,pivå!$BV$3:$EF$1000,'lt tabell'!$K649,FALSE))</f>
        <v>#N/A</v>
      </c>
      <c r="Q649" s="37" t="e">
        <f>IF(HLOOKUP('lt tabell'!$G$4+0.2,pivå!$BV$3:$EF$1000,'lt tabell'!$K649,FALSE)="",#N/A,HLOOKUP('lt tabell'!$G$4+0.2,pivå!$BV$3:$EF$1000,'lt tabell'!$K649,FALSE))</f>
        <v>#N/A</v>
      </c>
      <c r="S649" s="37" t="e">
        <f>IF(HLOOKUP('lt tabell'!$G$4,pivå!$EJ$3:$GT$1000,'lt tabell'!$K649,FALSE)="",#N/A,HLOOKUP('lt tabell'!$G$4,pivå!$EJ$3:$GT$1000,'lt tabell'!$K649,FALSE))</f>
        <v>#N/A</v>
      </c>
      <c r="T649" s="37" t="e">
        <f>IF(HLOOKUP('lt tabell'!$G$4+0.1,pivå!$EJ$3:$GT$1000,'lt tabell'!$K649,FALSE)="",#N/A,HLOOKUP('lt tabell'!$G$4+0.1,pivå!$EJ$3:$GT$1000,'lt tabell'!$K649,FALSE))</f>
        <v>#N/A</v>
      </c>
      <c r="U649" s="37" t="e">
        <f>IF(HLOOKUP('lt tabell'!$G$4+0.2,pivå!$EJ$3:$GT$1000,'lt tabell'!$K649,FALSE)="",#N/A,HLOOKUP('lt tabell'!$G$4+0.2,pivå!$EJ$3:$GT$1000,'lt tabell'!$K649,FALSE))</f>
        <v>#N/A</v>
      </c>
    </row>
    <row r="650" spans="2:21" x14ac:dyDescent="0.25">
      <c r="B650" s="9">
        <f>pivå!B652</f>
        <v>0</v>
      </c>
      <c r="C650" s="20">
        <f>pivå!E652</f>
        <v>0</v>
      </c>
      <c r="D650" s="12">
        <f>pivå!C652</f>
        <v>0</v>
      </c>
      <c r="E650" s="12">
        <f>pivå!D652</f>
        <v>0</v>
      </c>
      <c r="F650" s="14">
        <f>pivå!G652</f>
        <v>0</v>
      </c>
      <c r="G650" s="25" t="e">
        <f>IF(HLOOKUP('lt tabell'!$G$4,pivå!$F$3:$BS$1000,'lt tabell'!$K650,FALSE)="",#N/A,HLOOKUP('lt tabell'!$G$4,pivå!$F$3:$BS$1000,'lt tabell'!$K650,FALSE))</f>
        <v>#N/A</v>
      </c>
      <c r="H650" s="25" t="e">
        <f>IF(HLOOKUP('lt tabell'!$G$4+0.1,pivå!$F$3:$BS$1000,'lt tabell'!$K650,FALSE)="",#N/A,HLOOKUP('lt tabell'!$G$4+0.1,pivå!$F$3:$BS$1000,'lt tabell'!$K650,FALSE))</f>
        <v>#N/A</v>
      </c>
      <c r="I650" s="25" t="e">
        <f>IF(HLOOKUP('lt tabell'!$G$4+0.2,pivå!$F$3:$BS$1000,'lt tabell'!$K650,FALSE)="",#N/A,HLOOKUP('lt tabell'!$G$4+0.2,pivå!$F$3:$BS$1000,'lt tabell'!$K650,FALSE))</f>
        <v>#N/A</v>
      </c>
      <c r="J650" s="25"/>
      <c r="K650" s="26" t="e">
        <f>IF(pivå!BS652="",#N/A,pivå!BS652)</f>
        <v>#N/A</v>
      </c>
      <c r="L650" s="26" t="e">
        <f>IF(pivå!BT652="",#N/A,pivå!BT652)</f>
        <v>#N/A</v>
      </c>
      <c r="M650" s="26" t="e">
        <f>IF(pivå!BU652="",#N/A,pivå!BU652)</f>
        <v>#N/A</v>
      </c>
      <c r="O650" s="37" t="e">
        <f>IF(HLOOKUP('lt tabell'!$G$4,pivå!$BV$3:$EF$1000,'lt tabell'!$K650,FALSE)="",#N/A,HLOOKUP('lt tabell'!$G$4,pivå!$BV$3:$EF$1000,'lt tabell'!$K650,FALSE))</f>
        <v>#N/A</v>
      </c>
      <c r="P650" s="37" t="e">
        <f>IF(HLOOKUP('lt tabell'!$G$4+0.1,pivå!$BV$3:$EF$1000,'lt tabell'!$K650,FALSE)="",#N/A,HLOOKUP('lt tabell'!$G$4+0.1,pivå!$BV$3:$EF$1000,'lt tabell'!$K650,FALSE))</f>
        <v>#N/A</v>
      </c>
      <c r="Q650" s="37" t="e">
        <f>IF(HLOOKUP('lt tabell'!$G$4+0.2,pivå!$BV$3:$EF$1000,'lt tabell'!$K650,FALSE)="",#N/A,HLOOKUP('lt tabell'!$G$4+0.2,pivå!$BV$3:$EF$1000,'lt tabell'!$K650,FALSE))</f>
        <v>#N/A</v>
      </c>
      <c r="S650" s="37" t="e">
        <f>IF(HLOOKUP('lt tabell'!$G$4,pivå!$EJ$3:$GT$1000,'lt tabell'!$K650,FALSE)="",#N/A,HLOOKUP('lt tabell'!$G$4,pivå!$EJ$3:$GT$1000,'lt tabell'!$K650,FALSE))</f>
        <v>#N/A</v>
      </c>
      <c r="T650" s="37" t="e">
        <f>IF(HLOOKUP('lt tabell'!$G$4+0.1,pivå!$EJ$3:$GT$1000,'lt tabell'!$K650,FALSE)="",#N/A,HLOOKUP('lt tabell'!$G$4+0.1,pivå!$EJ$3:$GT$1000,'lt tabell'!$K650,FALSE))</f>
        <v>#N/A</v>
      </c>
      <c r="U650" s="37" t="e">
        <f>IF(HLOOKUP('lt tabell'!$G$4+0.2,pivå!$EJ$3:$GT$1000,'lt tabell'!$K650,FALSE)="",#N/A,HLOOKUP('lt tabell'!$G$4+0.2,pivå!$EJ$3:$GT$1000,'lt tabell'!$K650,FALSE))</f>
        <v>#N/A</v>
      </c>
    </row>
    <row r="651" spans="2:21" x14ac:dyDescent="0.25">
      <c r="B651" s="9">
        <f>pivå!B653</f>
        <v>0</v>
      </c>
      <c r="C651" s="20">
        <f>pivå!E653</f>
        <v>0</v>
      </c>
      <c r="D651" s="12">
        <f>pivå!C653</f>
        <v>0</v>
      </c>
      <c r="E651" s="12">
        <f>pivå!D653</f>
        <v>0</v>
      </c>
      <c r="F651" s="14">
        <f>pivå!G653</f>
        <v>0</v>
      </c>
      <c r="G651" s="25" t="e">
        <f>IF(HLOOKUP('lt tabell'!$G$4,pivå!$F$3:$BS$1000,'lt tabell'!$K651,FALSE)="",#N/A,HLOOKUP('lt tabell'!$G$4,pivå!$F$3:$BS$1000,'lt tabell'!$K651,FALSE))</f>
        <v>#N/A</v>
      </c>
      <c r="H651" s="25" t="e">
        <f>IF(HLOOKUP('lt tabell'!$G$4+0.1,pivå!$F$3:$BS$1000,'lt tabell'!$K651,FALSE)="",#N/A,HLOOKUP('lt tabell'!$G$4+0.1,pivå!$F$3:$BS$1000,'lt tabell'!$K651,FALSE))</f>
        <v>#N/A</v>
      </c>
      <c r="I651" s="25" t="e">
        <f>IF(HLOOKUP('lt tabell'!$G$4+0.2,pivå!$F$3:$BS$1000,'lt tabell'!$K651,FALSE)="",#N/A,HLOOKUP('lt tabell'!$G$4+0.2,pivå!$F$3:$BS$1000,'lt tabell'!$K651,FALSE))</f>
        <v>#N/A</v>
      </c>
      <c r="J651" s="25"/>
      <c r="K651" s="26" t="e">
        <f>IF(pivå!BS653="",#N/A,pivå!BS653)</f>
        <v>#N/A</v>
      </c>
      <c r="L651" s="26" t="e">
        <f>IF(pivå!BT653="",#N/A,pivå!BT653)</f>
        <v>#N/A</v>
      </c>
      <c r="M651" s="26" t="e">
        <f>IF(pivå!BU653="",#N/A,pivå!BU653)</f>
        <v>#N/A</v>
      </c>
      <c r="O651" s="37" t="e">
        <f>IF(HLOOKUP('lt tabell'!$G$4,pivå!$BV$3:$EF$1000,'lt tabell'!$K651,FALSE)="",#N/A,HLOOKUP('lt tabell'!$G$4,pivå!$BV$3:$EF$1000,'lt tabell'!$K651,FALSE))</f>
        <v>#N/A</v>
      </c>
      <c r="P651" s="37" t="e">
        <f>IF(HLOOKUP('lt tabell'!$G$4+0.1,pivå!$BV$3:$EF$1000,'lt tabell'!$K651,FALSE)="",#N/A,HLOOKUP('lt tabell'!$G$4+0.1,pivå!$BV$3:$EF$1000,'lt tabell'!$K651,FALSE))</f>
        <v>#N/A</v>
      </c>
      <c r="Q651" s="37" t="e">
        <f>IF(HLOOKUP('lt tabell'!$G$4+0.2,pivå!$BV$3:$EF$1000,'lt tabell'!$K651,FALSE)="",#N/A,HLOOKUP('lt tabell'!$G$4+0.2,pivå!$BV$3:$EF$1000,'lt tabell'!$K651,FALSE))</f>
        <v>#N/A</v>
      </c>
      <c r="S651" s="37" t="e">
        <f>IF(HLOOKUP('lt tabell'!$G$4,pivå!$EJ$3:$GT$1000,'lt tabell'!$K651,FALSE)="",#N/A,HLOOKUP('lt tabell'!$G$4,pivå!$EJ$3:$GT$1000,'lt tabell'!$K651,FALSE))</f>
        <v>#N/A</v>
      </c>
      <c r="T651" s="37" t="e">
        <f>IF(HLOOKUP('lt tabell'!$G$4+0.1,pivå!$EJ$3:$GT$1000,'lt tabell'!$K651,FALSE)="",#N/A,HLOOKUP('lt tabell'!$G$4+0.1,pivå!$EJ$3:$GT$1000,'lt tabell'!$K651,FALSE))</f>
        <v>#N/A</v>
      </c>
      <c r="U651" s="37" t="e">
        <f>IF(HLOOKUP('lt tabell'!$G$4+0.2,pivå!$EJ$3:$GT$1000,'lt tabell'!$K651,FALSE)="",#N/A,HLOOKUP('lt tabell'!$G$4+0.2,pivå!$EJ$3:$GT$1000,'lt tabell'!$K651,FALSE))</f>
        <v>#N/A</v>
      </c>
    </row>
    <row r="652" spans="2:21" x14ac:dyDescent="0.25">
      <c r="B652" s="9">
        <f>pivå!B654</f>
        <v>0</v>
      </c>
      <c r="C652" s="20">
        <f>pivå!E654</f>
        <v>0</v>
      </c>
      <c r="D652" s="12">
        <f>pivå!C654</f>
        <v>0</v>
      </c>
      <c r="E652" s="12">
        <f>pivå!D654</f>
        <v>0</v>
      </c>
      <c r="F652" s="14">
        <f>pivå!G654</f>
        <v>0</v>
      </c>
      <c r="G652" s="25" t="e">
        <f>IF(HLOOKUP('lt tabell'!$G$4,pivå!$F$3:$BS$1000,'lt tabell'!$K652,FALSE)="",#N/A,HLOOKUP('lt tabell'!$G$4,pivå!$F$3:$BS$1000,'lt tabell'!$K652,FALSE))</f>
        <v>#N/A</v>
      </c>
      <c r="H652" s="25" t="e">
        <f>IF(HLOOKUP('lt tabell'!$G$4+0.1,pivå!$F$3:$BS$1000,'lt tabell'!$K652,FALSE)="",#N/A,HLOOKUP('lt tabell'!$G$4+0.1,pivå!$F$3:$BS$1000,'lt tabell'!$K652,FALSE))</f>
        <v>#N/A</v>
      </c>
      <c r="I652" s="25" t="e">
        <f>IF(HLOOKUP('lt tabell'!$G$4+0.2,pivå!$F$3:$BS$1000,'lt tabell'!$K652,FALSE)="",#N/A,HLOOKUP('lt tabell'!$G$4+0.2,pivå!$F$3:$BS$1000,'lt tabell'!$K652,FALSE))</f>
        <v>#N/A</v>
      </c>
      <c r="J652" s="25"/>
      <c r="K652" s="26" t="e">
        <f>IF(pivå!BS654="",#N/A,pivå!BS654)</f>
        <v>#N/A</v>
      </c>
      <c r="L652" s="26" t="e">
        <f>IF(pivå!BT654="",#N/A,pivå!BT654)</f>
        <v>#N/A</v>
      </c>
      <c r="M652" s="26" t="e">
        <f>IF(pivå!BU654="",#N/A,pivå!BU654)</f>
        <v>#N/A</v>
      </c>
      <c r="O652" s="37" t="e">
        <f>IF(HLOOKUP('lt tabell'!$G$4,pivå!$BV$3:$EF$1000,'lt tabell'!$K652,FALSE)="",#N/A,HLOOKUP('lt tabell'!$G$4,pivå!$BV$3:$EF$1000,'lt tabell'!$K652,FALSE))</f>
        <v>#N/A</v>
      </c>
      <c r="P652" s="37" t="e">
        <f>IF(HLOOKUP('lt tabell'!$G$4+0.1,pivå!$BV$3:$EF$1000,'lt tabell'!$K652,FALSE)="",#N/A,HLOOKUP('lt tabell'!$G$4+0.1,pivå!$BV$3:$EF$1000,'lt tabell'!$K652,FALSE))</f>
        <v>#N/A</v>
      </c>
      <c r="Q652" s="37" t="e">
        <f>IF(HLOOKUP('lt tabell'!$G$4+0.2,pivå!$BV$3:$EF$1000,'lt tabell'!$K652,FALSE)="",#N/A,HLOOKUP('lt tabell'!$G$4+0.2,pivå!$BV$3:$EF$1000,'lt tabell'!$K652,FALSE))</f>
        <v>#N/A</v>
      </c>
      <c r="S652" s="37" t="e">
        <f>IF(HLOOKUP('lt tabell'!$G$4,pivå!$EJ$3:$GT$1000,'lt tabell'!$K652,FALSE)="",#N/A,HLOOKUP('lt tabell'!$G$4,pivå!$EJ$3:$GT$1000,'lt tabell'!$K652,FALSE))</f>
        <v>#N/A</v>
      </c>
      <c r="T652" s="37" t="e">
        <f>IF(HLOOKUP('lt tabell'!$G$4+0.1,pivå!$EJ$3:$GT$1000,'lt tabell'!$K652,FALSE)="",#N/A,HLOOKUP('lt tabell'!$G$4+0.1,pivå!$EJ$3:$GT$1000,'lt tabell'!$K652,FALSE))</f>
        <v>#N/A</v>
      </c>
      <c r="U652" s="37" t="e">
        <f>IF(HLOOKUP('lt tabell'!$G$4+0.2,pivå!$EJ$3:$GT$1000,'lt tabell'!$K652,FALSE)="",#N/A,HLOOKUP('lt tabell'!$G$4+0.2,pivå!$EJ$3:$GT$1000,'lt tabell'!$K652,FALSE))</f>
        <v>#N/A</v>
      </c>
    </row>
    <row r="653" spans="2:21" x14ac:dyDescent="0.25">
      <c r="B653" s="9">
        <f>pivå!B655</f>
        <v>0</v>
      </c>
      <c r="C653" s="20">
        <f>pivå!E655</f>
        <v>0</v>
      </c>
      <c r="D653" s="12">
        <f>pivå!C655</f>
        <v>0</v>
      </c>
      <c r="E653" s="12">
        <f>pivå!D655</f>
        <v>0</v>
      </c>
      <c r="F653" s="14">
        <f>pivå!G655</f>
        <v>0</v>
      </c>
      <c r="G653" s="25" t="e">
        <f>IF(HLOOKUP('lt tabell'!$G$4,pivå!$F$3:$BS$1000,'lt tabell'!$K653,FALSE)="",#N/A,HLOOKUP('lt tabell'!$G$4,pivå!$F$3:$BS$1000,'lt tabell'!$K653,FALSE))</f>
        <v>#N/A</v>
      </c>
      <c r="H653" s="25" t="e">
        <f>IF(HLOOKUP('lt tabell'!$G$4+0.1,pivå!$F$3:$BS$1000,'lt tabell'!$K653,FALSE)="",#N/A,HLOOKUP('lt tabell'!$G$4+0.1,pivå!$F$3:$BS$1000,'lt tabell'!$K653,FALSE))</f>
        <v>#N/A</v>
      </c>
      <c r="I653" s="25" t="e">
        <f>IF(HLOOKUP('lt tabell'!$G$4+0.2,pivå!$F$3:$BS$1000,'lt tabell'!$K653,FALSE)="",#N/A,HLOOKUP('lt tabell'!$G$4+0.2,pivå!$F$3:$BS$1000,'lt tabell'!$K653,FALSE))</f>
        <v>#N/A</v>
      </c>
      <c r="J653" s="25"/>
      <c r="K653" s="26" t="e">
        <f>IF(pivå!BS655="",#N/A,pivå!BS655)</f>
        <v>#N/A</v>
      </c>
      <c r="L653" s="26" t="e">
        <f>IF(pivå!BT655="",#N/A,pivå!BT655)</f>
        <v>#N/A</v>
      </c>
      <c r="M653" s="26" t="e">
        <f>IF(pivå!BU655="",#N/A,pivå!BU655)</f>
        <v>#N/A</v>
      </c>
      <c r="O653" s="37" t="e">
        <f>IF(HLOOKUP('lt tabell'!$G$4,pivå!$BV$3:$EF$1000,'lt tabell'!$K653,FALSE)="",#N/A,HLOOKUP('lt tabell'!$G$4,pivå!$BV$3:$EF$1000,'lt tabell'!$K653,FALSE))</f>
        <v>#N/A</v>
      </c>
      <c r="P653" s="37" t="e">
        <f>IF(HLOOKUP('lt tabell'!$G$4+0.1,pivå!$BV$3:$EF$1000,'lt tabell'!$K653,FALSE)="",#N/A,HLOOKUP('lt tabell'!$G$4+0.1,pivå!$BV$3:$EF$1000,'lt tabell'!$K653,FALSE))</f>
        <v>#N/A</v>
      </c>
      <c r="Q653" s="37" t="e">
        <f>IF(HLOOKUP('lt tabell'!$G$4+0.2,pivå!$BV$3:$EF$1000,'lt tabell'!$K653,FALSE)="",#N/A,HLOOKUP('lt tabell'!$G$4+0.2,pivå!$BV$3:$EF$1000,'lt tabell'!$K653,FALSE))</f>
        <v>#N/A</v>
      </c>
      <c r="S653" s="37" t="e">
        <f>IF(HLOOKUP('lt tabell'!$G$4,pivå!$EJ$3:$GT$1000,'lt tabell'!$K653,FALSE)="",#N/A,HLOOKUP('lt tabell'!$G$4,pivå!$EJ$3:$GT$1000,'lt tabell'!$K653,FALSE))</f>
        <v>#N/A</v>
      </c>
      <c r="T653" s="37" t="e">
        <f>IF(HLOOKUP('lt tabell'!$G$4+0.1,pivå!$EJ$3:$GT$1000,'lt tabell'!$K653,FALSE)="",#N/A,HLOOKUP('lt tabell'!$G$4+0.1,pivå!$EJ$3:$GT$1000,'lt tabell'!$K653,FALSE))</f>
        <v>#N/A</v>
      </c>
      <c r="U653" s="37" t="e">
        <f>IF(HLOOKUP('lt tabell'!$G$4+0.2,pivå!$EJ$3:$GT$1000,'lt tabell'!$K653,FALSE)="",#N/A,HLOOKUP('lt tabell'!$G$4+0.2,pivå!$EJ$3:$GT$1000,'lt tabell'!$K653,FALSE))</f>
        <v>#N/A</v>
      </c>
    </row>
    <row r="654" spans="2:21" x14ac:dyDescent="0.25">
      <c r="B654" s="9">
        <f>pivå!B656</f>
        <v>0</v>
      </c>
      <c r="C654" s="20">
        <f>pivå!E656</f>
        <v>0</v>
      </c>
      <c r="D654" s="12">
        <f>pivå!C656</f>
        <v>0</v>
      </c>
      <c r="E654" s="12">
        <f>pivå!D656</f>
        <v>0</v>
      </c>
      <c r="F654" s="14">
        <f>pivå!G656</f>
        <v>0</v>
      </c>
      <c r="G654" s="25" t="e">
        <f>IF(HLOOKUP('lt tabell'!$G$4,pivå!$F$3:$BS$1000,'lt tabell'!$K654,FALSE)="",#N/A,HLOOKUP('lt tabell'!$G$4,pivå!$F$3:$BS$1000,'lt tabell'!$K654,FALSE))</f>
        <v>#N/A</v>
      </c>
      <c r="H654" s="25" t="e">
        <f>IF(HLOOKUP('lt tabell'!$G$4+0.1,pivå!$F$3:$BS$1000,'lt tabell'!$K654,FALSE)="",#N/A,HLOOKUP('lt tabell'!$G$4+0.1,pivå!$F$3:$BS$1000,'lt tabell'!$K654,FALSE))</f>
        <v>#N/A</v>
      </c>
      <c r="I654" s="25" t="e">
        <f>IF(HLOOKUP('lt tabell'!$G$4+0.2,pivå!$F$3:$BS$1000,'lt tabell'!$K654,FALSE)="",#N/A,HLOOKUP('lt tabell'!$G$4+0.2,pivå!$F$3:$BS$1000,'lt tabell'!$K654,FALSE))</f>
        <v>#N/A</v>
      </c>
      <c r="J654" s="25"/>
      <c r="K654" s="26" t="e">
        <f>IF(pivå!BS656="",#N/A,pivå!BS656)</f>
        <v>#N/A</v>
      </c>
      <c r="L654" s="26" t="e">
        <f>IF(pivå!BT656="",#N/A,pivå!BT656)</f>
        <v>#N/A</v>
      </c>
      <c r="M654" s="26" t="e">
        <f>IF(pivå!BU656="",#N/A,pivå!BU656)</f>
        <v>#N/A</v>
      </c>
      <c r="O654" s="37" t="e">
        <f>IF(HLOOKUP('lt tabell'!$G$4,pivå!$BV$3:$EF$1000,'lt tabell'!$K654,FALSE)="",#N/A,HLOOKUP('lt tabell'!$G$4,pivå!$BV$3:$EF$1000,'lt tabell'!$K654,FALSE))</f>
        <v>#N/A</v>
      </c>
      <c r="P654" s="37" t="e">
        <f>IF(HLOOKUP('lt tabell'!$G$4+0.1,pivå!$BV$3:$EF$1000,'lt tabell'!$K654,FALSE)="",#N/A,HLOOKUP('lt tabell'!$G$4+0.1,pivå!$BV$3:$EF$1000,'lt tabell'!$K654,FALSE))</f>
        <v>#N/A</v>
      </c>
      <c r="Q654" s="37" t="e">
        <f>IF(HLOOKUP('lt tabell'!$G$4+0.2,pivå!$BV$3:$EF$1000,'lt tabell'!$K654,FALSE)="",#N/A,HLOOKUP('lt tabell'!$G$4+0.2,pivå!$BV$3:$EF$1000,'lt tabell'!$K654,FALSE))</f>
        <v>#N/A</v>
      </c>
      <c r="S654" s="37" t="e">
        <f>IF(HLOOKUP('lt tabell'!$G$4,pivå!$EJ$3:$GT$1000,'lt tabell'!$K654,FALSE)="",#N/A,HLOOKUP('lt tabell'!$G$4,pivå!$EJ$3:$GT$1000,'lt tabell'!$K654,FALSE))</f>
        <v>#N/A</v>
      </c>
      <c r="T654" s="37" t="e">
        <f>IF(HLOOKUP('lt tabell'!$G$4+0.1,pivå!$EJ$3:$GT$1000,'lt tabell'!$K654,FALSE)="",#N/A,HLOOKUP('lt tabell'!$G$4+0.1,pivå!$EJ$3:$GT$1000,'lt tabell'!$K654,FALSE))</f>
        <v>#N/A</v>
      </c>
      <c r="U654" s="37" t="e">
        <f>IF(HLOOKUP('lt tabell'!$G$4+0.2,pivå!$EJ$3:$GT$1000,'lt tabell'!$K654,FALSE)="",#N/A,HLOOKUP('lt tabell'!$G$4+0.2,pivå!$EJ$3:$GT$1000,'lt tabell'!$K654,FALSE))</f>
        <v>#N/A</v>
      </c>
    </row>
    <row r="655" spans="2:21" x14ac:dyDescent="0.25">
      <c r="B655" s="9">
        <f>pivå!B657</f>
        <v>0</v>
      </c>
      <c r="C655" s="20">
        <f>pivå!E657</f>
        <v>0</v>
      </c>
      <c r="D655" s="12">
        <f>pivå!C657</f>
        <v>0</v>
      </c>
      <c r="E655" s="12">
        <f>pivå!D657</f>
        <v>0</v>
      </c>
      <c r="F655" s="14">
        <f>pivå!G657</f>
        <v>0</v>
      </c>
      <c r="G655" s="25" t="e">
        <f>IF(HLOOKUP('lt tabell'!$G$4,pivå!$F$3:$BS$1000,'lt tabell'!$K655,FALSE)="",#N/A,HLOOKUP('lt tabell'!$G$4,pivå!$F$3:$BS$1000,'lt tabell'!$K655,FALSE))</f>
        <v>#N/A</v>
      </c>
      <c r="H655" s="25" t="e">
        <f>IF(HLOOKUP('lt tabell'!$G$4+0.1,pivå!$F$3:$BS$1000,'lt tabell'!$K655,FALSE)="",#N/A,HLOOKUP('lt tabell'!$G$4+0.1,pivå!$F$3:$BS$1000,'lt tabell'!$K655,FALSE))</f>
        <v>#N/A</v>
      </c>
      <c r="I655" s="25" t="e">
        <f>IF(HLOOKUP('lt tabell'!$G$4+0.2,pivå!$F$3:$BS$1000,'lt tabell'!$K655,FALSE)="",#N/A,HLOOKUP('lt tabell'!$G$4+0.2,pivå!$F$3:$BS$1000,'lt tabell'!$K655,FALSE))</f>
        <v>#N/A</v>
      </c>
      <c r="J655" s="25"/>
      <c r="K655" s="26" t="e">
        <f>IF(pivå!BS657="",#N/A,pivå!BS657)</f>
        <v>#N/A</v>
      </c>
      <c r="L655" s="26" t="e">
        <f>IF(pivå!BT657="",#N/A,pivå!BT657)</f>
        <v>#N/A</v>
      </c>
      <c r="M655" s="26" t="e">
        <f>IF(pivå!BU657="",#N/A,pivå!BU657)</f>
        <v>#N/A</v>
      </c>
      <c r="O655" s="37" t="e">
        <f>IF(HLOOKUP('lt tabell'!$G$4,pivå!$BV$3:$EF$1000,'lt tabell'!$K655,FALSE)="",#N/A,HLOOKUP('lt tabell'!$G$4,pivå!$BV$3:$EF$1000,'lt tabell'!$K655,FALSE))</f>
        <v>#N/A</v>
      </c>
      <c r="P655" s="37" t="e">
        <f>IF(HLOOKUP('lt tabell'!$G$4+0.1,pivå!$BV$3:$EF$1000,'lt tabell'!$K655,FALSE)="",#N/A,HLOOKUP('lt tabell'!$G$4+0.1,pivå!$BV$3:$EF$1000,'lt tabell'!$K655,FALSE))</f>
        <v>#N/A</v>
      </c>
      <c r="Q655" s="37" t="e">
        <f>IF(HLOOKUP('lt tabell'!$G$4+0.2,pivå!$BV$3:$EF$1000,'lt tabell'!$K655,FALSE)="",#N/A,HLOOKUP('lt tabell'!$G$4+0.2,pivå!$BV$3:$EF$1000,'lt tabell'!$K655,FALSE))</f>
        <v>#N/A</v>
      </c>
      <c r="S655" s="37" t="e">
        <f>IF(HLOOKUP('lt tabell'!$G$4,pivå!$EJ$3:$GT$1000,'lt tabell'!$K655,FALSE)="",#N/A,HLOOKUP('lt tabell'!$G$4,pivå!$EJ$3:$GT$1000,'lt tabell'!$K655,FALSE))</f>
        <v>#N/A</v>
      </c>
      <c r="T655" s="37" t="e">
        <f>IF(HLOOKUP('lt tabell'!$G$4+0.1,pivå!$EJ$3:$GT$1000,'lt tabell'!$K655,FALSE)="",#N/A,HLOOKUP('lt tabell'!$G$4+0.1,pivå!$EJ$3:$GT$1000,'lt tabell'!$K655,FALSE))</f>
        <v>#N/A</v>
      </c>
      <c r="U655" s="37" t="e">
        <f>IF(HLOOKUP('lt tabell'!$G$4+0.2,pivå!$EJ$3:$GT$1000,'lt tabell'!$K655,FALSE)="",#N/A,HLOOKUP('lt tabell'!$G$4+0.2,pivå!$EJ$3:$GT$1000,'lt tabell'!$K655,FALSE))</f>
        <v>#N/A</v>
      </c>
    </row>
    <row r="656" spans="2:21" x14ac:dyDescent="0.25">
      <c r="B656" s="9">
        <f>pivå!B658</f>
        <v>0</v>
      </c>
      <c r="C656" s="20">
        <f>pivå!E658</f>
        <v>0</v>
      </c>
      <c r="D656" s="12">
        <f>pivå!C658</f>
        <v>0</v>
      </c>
      <c r="E656" s="12">
        <f>pivå!D658</f>
        <v>0</v>
      </c>
      <c r="F656" s="14">
        <f>pivå!G658</f>
        <v>0</v>
      </c>
      <c r="G656" s="25" t="e">
        <f>IF(HLOOKUP('lt tabell'!$G$4,pivå!$F$3:$BS$1000,'lt tabell'!$K656,FALSE)="",#N/A,HLOOKUP('lt tabell'!$G$4,pivå!$F$3:$BS$1000,'lt tabell'!$K656,FALSE))</f>
        <v>#N/A</v>
      </c>
      <c r="H656" s="25" t="e">
        <f>IF(HLOOKUP('lt tabell'!$G$4+0.1,pivå!$F$3:$BS$1000,'lt tabell'!$K656,FALSE)="",#N/A,HLOOKUP('lt tabell'!$G$4+0.1,pivå!$F$3:$BS$1000,'lt tabell'!$K656,FALSE))</f>
        <v>#N/A</v>
      </c>
      <c r="I656" s="25" t="e">
        <f>IF(HLOOKUP('lt tabell'!$G$4+0.2,pivå!$F$3:$BS$1000,'lt tabell'!$K656,FALSE)="",#N/A,HLOOKUP('lt tabell'!$G$4+0.2,pivå!$F$3:$BS$1000,'lt tabell'!$K656,FALSE))</f>
        <v>#N/A</v>
      </c>
      <c r="J656" s="25"/>
      <c r="K656" s="26" t="e">
        <f>IF(pivå!BS658="",#N/A,pivå!BS658)</f>
        <v>#N/A</v>
      </c>
      <c r="L656" s="26" t="e">
        <f>IF(pivå!BT658="",#N/A,pivå!BT658)</f>
        <v>#N/A</v>
      </c>
      <c r="M656" s="26" t="e">
        <f>IF(pivå!BU658="",#N/A,pivå!BU658)</f>
        <v>#N/A</v>
      </c>
      <c r="O656" s="37" t="e">
        <f>IF(HLOOKUP('lt tabell'!$G$4,pivå!$BV$3:$EF$1000,'lt tabell'!$K656,FALSE)="",#N/A,HLOOKUP('lt tabell'!$G$4,pivå!$BV$3:$EF$1000,'lt tabell'!$K656,FALSE))</f>
        <v>#N/A</v>
      </c>
      <c r="P656" s="37" t="e">
        <f>IF(HLOOKUP('lt tabell'!$G$4+0.1,pivå!$BV$3:$EF$1000,'lt tabell'!$K656,FALSE)="",#N/A,HLOOKUP('lt tabell'!$G$4+0.1,pivå!$BV$3:$EF$1000,'lt tabell'!$K656,FALSE))</f>
        <v>#N/A</v>
      </c>
      <c r="Q656" s="37" t="e">
        <f>IF(HLOOKUP('lt tabell'!$G$4+0.2,pivå!$BV$3:$EF$1000,'lt tabell'!$K656,FALSE)="",#N/A,HLOOKUP('lt tabell'!$G$4+0.2,pivå!$BV$3:$EF$1000,'lt tabell'!$K656,FALSE))</f>
        <v>#N/A</v>
      </c>
      <c r="S656" s="37" t="e">
        <f>IF(HLOOKUP('lt tabell'!$G$4,pivå!$EJ$3:$GT$1000,'lt tabell'!$K656,FALSE)="",#N/A,HLOOKUP('lt tabell'!$G$4,pivå!$EJ$3:$GT$1000,'lt tabell'!$K656,FALSE))</f>
        <v>#N/A</v>
      </c>
      <c r="T656" s="37" t="e">
        <f>IF(HLOOKUP('lt tabell'!$G$4+0.1,pivå!$EJ$3:$GT$1000,'lt tabell'!$K656,FALSE)="",#N/A,HLOOKUP('lt tabell'!$G$4+0.1,pivå!$EJ$3:$GT$1000,'lt tabell'!$K656,FALSE))</f>
        <v>#N/A</v>
      </c>
      <c r="U656" s="37" t="e">
        <f>IF(HLOOKUP('lt tabell'!$G$4+0.2,pivå!$EJ$3:$GT$1000,'lt tabell'!$K656,FALSE)="",#N/A,HLOOKUP('lt tabell'!$G$4+0.2,pivå!$EJ$3:$GT$1000,'lt tabell'!$K656,FALSE))</f>
        <v>#N/A</v>
      </c>
    </row>
    <row r="657" spans="2:21" x14ac:dyDescent="0.25">
      <c r="B657" s="9">
        <f>pivå!B659</f>
        <v>0</v>
      </c>
      <c r="C657" s="20">
        <f>pivå!E659</f>
        <v>0</v>
      </c>
      <c r="D657" s="12">
        <f>pivå!C659</f>
        <v>0</v>
      </c>
      <c r="E657" s="12">
        <f>pivå!D659</f>
        <v>0</v>
      </c>
      <c r="F657" s="14">
        <f>pivå!G659</f>
        <v>0</v>
      </c>
      <c r="G657" s="25" t="e">
        <f>IF(HLOOKUP('lt tabell'!$G$4,pivå!$F$3:$BS$1000,'lt tabell'!$K657,FALSE)="",#N/A,HLOOKUP('lt tabell'!$G$4,pivå!$F$3:$BS$1000,'lt tabell'!$K657,FALSE))</f>
        <v>#N/A</v>
      </c>
      <c r="H657" s="25" t="e">
        <f>IF(HLOOKUP('lt tabell'!$G$4+0.1,pivå!$F$3:$BS$1000,'lt tabell'!$K657,FALSE)="",#N/A,HLOOKUP('lt tabell'!$G$4+0.1,pivå!$F$3:$BS$1000,'lt tabell'!$K657,FALSE))</f>
        <v>#N/A</v>
      </c>
      <c r="I657" s="25" t="e">
        <f>IF(HLOOKUP('lt tabell'!$G$4+0.2,pivå!$F$3:$BS$1000,'lt tabell'!$K657,FALSE)="",#N/A,HLOOKUP('lt tabell'!$G$4+0.2,pivå!$F$3:$BS$1000,'lt tabell'!$K657,FALSE))</f>
        <v>#N/A</v>
      </c>
      <c r="J657" s="25"/>
      <c r="K657" s="26" t="e">
        <f>IF(pivå!BS659="",#N/A,pivå!BS659)</f>
        <v>#N/A</v>
      </c>
      <c r="L657" s="26" t="e">
        <f>IF(pivå!BT659="",#N/A,pivå!BT659)</f>
        <v>#N/A</v>
      </c>
      <c r="M657" s="26" t="e">
        <f>IF(pivå!BU659="",#N/A,pivå!BU659)</f>
        <v>#N/A</v>
      </c>
      <c r="O657" s="37" t="e">
        <f>IF(HLOOKUP('lt tabell'!$G$4,pivå!$BV$3:$EF$1000,'lt tabell'!$K657,FALSE)="",#N/A,HLOOKUP('lt tabell'!$G$4,pivå!$BV$3:$EF$1000,'lt tabell'!$K657,FALSE))</f>
        <v>#N/A</v>
      </c>
      <c r="P657" s="37" t="e">
        <f>IF(HLOOKUP('lt tabell'!$G$4+0.1,pivå!$BV$3:$EF$1000,'lt tabell'!$K657,FALSE)="",#N/A,HLOOKUP('lt tabell'!$G$4+0.1,pivå!$BV$3:$EF$1000,'lt tabell'!$K657,FALSE))</f>
        <v>#N/A</v>
      </c>
      <c r="Q657" s="37" t="e">
        <f>IF(HLOOKUP('lt tabell'!$G$4+0.2,pivå!$BV$3:$EF$1000,'lt tabell'!$K657,FALSE)="",#N/A,HLOOKUP('lt tabell'!$G$4+0.2,pivå!$BV$3:$EF$1000,'lt tabell'!$K657,FALSE))</f>
        <v>#N/A</v>
      </c>
      <c r="S657" s="37" t="e">
        <f>IF(HLOOKUP('lt tabell'!$G$4,pivå!$EJ$3:$GT$1000,'lt tabell'!$K657,FALSE)="",#N/A,HLOOKUP('lt tabell'!$G$4,pivå!$EJ$3:$GT$1000,'lt tabell'!$K657,FALSE))</f>
        <v>#N/A</v>
      </c>
      <c r="T657" s="37" t="e">
        <f>IF(HLOOKUP('lt tabell'!$G$4+0.1,pivå!$EJ$3:$GT$1000,'lt tabell'!$K657,FALSE)="",#N/A,HLOOKUP('lt tabell'!$G$4+0.1,pivå!$EJ$3:$GT$1000,'lt tabell'!$K657,FALSE))</f>
        <v>#N/A</v>
      </c>
      <c r="U657" s="37" t="e">
        <f>IF(HLOOKUP('lt tabell'!$G$4+0.2,pivå!$EJ$3:$GT$1000,'lt tabell'!$K657,FALSE)="",#N/A,HLOOKUP('lt tabell'!$G$4+0.2,pivå!$EJ$3:$GT$1000,'lt tabell'!$K657,FALSE))</f>
        <v>#N/A</v>
      </c>
    </row>
    <row r="658" spans="2:21" x14ac:dyDescent="0.25">
      <c r="B658" s="9">
        <f>pivå!B660</f>
        <v>0</v>
      </c>
      <c r="C658" s="20">
        <f>pivå!E660</f>
        <v>0</v>
      </c>
      <c r="D658" s="12">
        <f>pivå!C660</f>
        <v>0</v>
      </c>
      <c r="E658" s="12">
        <f>pivå!D660</f>
        <v>0</v>
      </c>
      <c r="F658" s="14">
        <f>pivå!G660</f>
        <v>0</v>
      </c>
      <c r="G658" s="25" t="e">
        <f>IF(HLOOKUP('lt tabell'!$G$4,pivå!$F$3:$BS$1000,'lt tabell'!$K658,FALSE)="",#N/A,HLOOKUP('lt tabell'!$G$4,pivå!$F$3:$BS$1000,'lt tabell'!$K658,FALSE))</f>
        <v>#N/A</v>
      </c>
      <c r="H658" s="25" t="e">
        <f>IF(HLOOKUP('lt tabell'!$G$4+0.1,pivå!$F$3:$BS$1000,'lt tabell'!$K658,FALSE)="",#N/A,HLOOKUP('lt tabell'!$G$4+0.1,pivå!$F$3:$BS$1000,'lt tabell'!$K658,FALSE))</f>
        <v>#N/A</v>
      </c>
      <c r="I658" s="25" t="e">
        <f>IF(HLOOKUP('lt tabell'!$G$4+0.2,pivå!$F$3:$BS$1000,'lt tabell'!$K658,FALSE)="",#N/A,HLOOKUP('lt tabell'!$G$4+0.2,pivå!$F$3:$BS$1000,'lt tabell'!$K658,FALSE))</f>
        <v>#N/A</v>
      </c>
      <c r="J658" s="25"/>
      <c r="K658" s="26" t="e">
        <f>IF(pivå!BS660="",#N/A,pivå!BS660)</f>
        <v>#N/A</v>
      </c>
      <c r="L658" s="26" t="e">
        <f>IF(pivå!BT660="",#N/A,pivå!BT660)</f>
        <v>#N/A</v>
      </c>
      <c r="M658" s="26" t="e">
        <f>IF(pivå!BU660="",#N/A,pivå!BU660)</f>
        <v>#N/A</v>
      </c>
      <c r="O658" s="37" t="e">
        <f>IF(HLOOKUP('lt tabell'!$G$4,pivå!$BV$3:$EF$1000,'lt tabell'!$K658,FALSE)="",#N/A,HLOOKUP('lt tabell'!$G$4,pivå!$BV$3:$EF$1000,'lt tabell'!$K658,FALSE))</f>
        <v>#N/A</v>
      </c>
      <c r="P658" s="37" t="e">
        <f>IF(HLOOKUP('lt tabell'!$G$4+0.1,pivå!$BV$3:$EF$1000,'lt tabell'!$K658,FALSE)="",#N/A,HLOOKUP('lt tabell'!$G$4+0.1,pivå!$BV$3:$EF$1000,'lt tabell'!$K658,FALSE))</f>
        <v>#N/A</v>
      </c>
      <c r="Q658" s="37" t="e">
        <f>IF(HLOOKUP('lt tabell'!$G$4+0.2,pivå!$BV$3:$EF$1000,'lt tabell'!$K658,FALSE)="",#N/A,HLOOKUP('lt tabell'!$G$4+0.2,pivå!$BV$3:$EF$1000,'lt tabell'!$K658,FALSE))</f>
        <v>#N/A</v>
      </c>
      <c r="S658" s="37" t="e">
        <f>IF(HLOOKUP('lt tabell'!$G$4,pivå!$EJ$3:$GT$1000,'lt tabell'!$K658,FALSE)="",#N/A,HLOOKUP('lt tabell'!$G$4,pivå!$EJ$3:$GT$1000,'lt tabell'!$K658,FALSE))</f>
        <v>#N/A</v>
      </c>
      <c r="T658" s="37" t="e">
        <f>IF(HLOOKUP('lt tabell'!$G$4+0.1,pivå!$EJ$3:$GT$1000,'lt tabell'!$K658,FALSE)="",#N/A,HLOOKUP('lt tabell'!$G$4+0.1,pivå!$EJ$3:$GT$1000,'lt tabell'!$K658,FALSE))</f>
        <v>#N/A</v>
      </c>
      <c r="U658" s="37" t="e">
        <f>IF(HLOOKUP('lt tabell'!$G$4+0.2,pivå!$EJ$3:$GT$1000,'lt tabell'!$K658,FALSE)="",#N/A,HLOOKUP('lt tabell'!$G$4+0.2,pivå!$EJ$3:$GT$1000,'lt tabell'!$K658,FALSE))</f>
        <v>#N/A</v>
      </c>
    </row>
    <row r="659" spans="2:21" x14ac:dyDescent="0.25">
      <c r="B659" s="9">
        <f>pivå!B661</f>
        <v>0</v>
      </c>
      <c r="C659" s="20">
        <f>pivå!E661</f>
        <v>0</v>
      </c>
      <c r="D659" s="12">
        <f>pivå!C661</f>
        <v>0</v>
      </c>
      <c r="E659" s="12">
        <f>pivå!D661</f>
        <v>0</v>
      </c>
      <c r="F659" s="14">
        <f>pivå!G661</f>
        <v>0</v>
      </c>
      <c r="G659" s="25" t="e">
        <f>IF(HLOOKUP('lt tabell'!$G$4,pivå!$F$3:$BS$1000,'lt tabell'!$K659,FALSE)="",#N/A,HLOOKUP('lt tabell'!$G$4,pivå!$F$3:$BS$1000,'lt tabell'!$K659,FALSE))</f>
        <v>#N/A</v>
      </c>
      <c r="H659" s="25" t="e">
        <f>IF(HLOOKUP('lt tabell'!$G$4+0.1,pivå!$F$3:$BS$1000,'lt tabell'!$K659,FALSE)="",#N/A,HLOOKUP('lt tabell'!$G$4+0.1,pivå!$F$3:$BS$1000,'lt tabell'!$K659,FALSE))</f>
        <v>#N/A</v>
      </c>
      <c r="I659" s="25" t="e">
        <f>IF(HLOOKUP('lt tabell'!$G$4+0.2,pivå!$F$3:$BS$1000,'lt tabell'!$K659,FALSE)="",#N/A,HLOOKUP('lt tabell'!$G$4+0.2,pivå!$F$3:$BS$1000,'lt tabell'!$K659,FALSE))</f>
        <v>#N/A</v>
      </c>
      <c r="J659" s="25"/>
      <c r="K659" s="26" t="e">
        <f>IF(pivå!BS661="",#N/A,pivå!BS661)</f>
        <v>#N/A</v>
      </c>
      <c r="L659" s="26" t="e">
        <f>IF(pivå!BT661="",#N/A,pivå!BT661)</f>
        <v>#N/A</v>
      </c>
      <c r="M659" s="26" t="e">
        <f>IF(pivå!BU661="",#N/A,pivå!BU661)</f>
        <v>#N/A</v>
      </c>
      <c r="O659" s="37" t="e">
        <f>IF(HLOOKUP('lt tabell'!$G$4,pivå!$BV$3:$EF$1000,'lt tabell'!$K659,FALSE)="",#N/A,HLOOKUP('lt tabell'!$G$4,pivå!$BV$3:$EF$1000,'lt tabell'!$K659,FALSE))</f>
        <v>#N/A</v>
      </c>
      <c r="P659" s="37" t="e">
        <f>IF(HLOOKUP('lt tabell'!$G$4+0.1,pivå!$BV$3:$EF$1000,'lt tabell'!$K659,FALSE)="",#N/A,HLOOKUP('lt tabell'!$G$4+0.1,pivå!$BV$3:$EF$1000,'lt tabell'!$K659,FALSE))</f>
        <v>#N/A</v>
      </c>
      <c r="Q659" s="37" t="e">
        <f>IF(HLOOKUP('lt tabell'!$G$4+0.2,pivå!$BV$3:$EF$1000,'lt tabell'!$K659,FALSE)="",#N/A,HLOOKUP('lt tabell'!$G$4+0.2,pivå!$BV$3:$EF$1000,'lt tabell'!$K659,FALSE))</f>
        <v>#N/A</v>
      </c>
      <c r="S659" s="37" t="e">
        <f>IF(HLOOKUP('lt tabell'!$G$4,pivå!$EJ$3:$GT$1000,'lt tabell'!$K659,FALSE)="",#N/A,HLOOKUP('lt tabell'!$G$4,pivå!$EJ$3:$GT$1000,'lt tabell'!$K659,FALSE))</f>
        <v>#N/A</v>
      </c>
      <c r="T659" s="37" t="e">
        <f>IF(HLOOKUP('lt tabell'!$G$4+0.1,pivå!$EJ$3:$GT$1000,'lt tabell'!$K659,FALSE)="",#N/A,HLOOKUP('lt tabell'!$G$4+0.1,pivå!$EJ$3:$GT$1000,'lt tabell'!$K659,FALSE))</f>
        <v>#N/A</v>
      </c>
      <c r="U659" s="37" t="e">
        <f>IF(HLOOKUP('lt tabell'!$G$4+0.2,pivå!$EJ$3:$GT$1000,'lt tabell'!$K659,FALSE)="",#N/A,HLOOKUP('lt tabell'!$G$4+0.2,pivå!$EJ$3:$GT$1000,'lt tabell'!$K659,FALSE))</f>
        <v>#N/A</v>
      </c>
    </row>
    <row r="660" spans="2:21" x14ac:dyDescent="0.25">
      <c r="B660" s="9">
        <f>pivå!B662</f>
        <v>0</v>
      </c>
      <c r="C660" s="20">
        <f>pivå!E662</f>
        <v>0</v>
      </c>
      <c r="D660" s="12">
        <f>pivå!C662</f>
        <v>0</v>
      </c>
      <c r="E660" s="12">
        <f>pivå!D662</f>
        <v>0</v>
      </c>
      <c r="F660" s="14">
        <f>pivå!G662</f>
        <v>0</v>
      </c>
      <c r="G660" s="25" t="e">
        <f>IF(HLOOKUP('lt tabell'!$G$4,pivå!$F$3:$BS$1000,'lt tabell'!$K660,FALSE)="",#N/A,HLOOKUP('lt tabell'!$G$4,pivå!$F$3:$BS$1000,'lt tabell'!$K660,FALSE))</f>
        <v>#N/A</v>
      </c>
      <c r="H660" s="25" t="e">
        <f>IF(HLOOKUP('lt tabell'!$G$4+0.1,pivå!$F$3:$BS$1000,'lt tabell'!$K660,FALSE)="",#N/A,HLOOKUP('lt tabell'!$G$4+0.1,pivå!$F$3:$BS$1000,'lt tabell'!$K660,FALSE))</f>
        <v>#N/A</v>
      </c>
      <c r="I660" s="25" t="e">
        <f>IF(HLOOKUP('lt tabell'!$G$4+0.2,pivå!$F$3:$BS$1000,'lt tabell'!$K660,FALSE)="",#N/A,HLOOKUP('lt tabell'!$G$4+0.2,pivå!$F$3:$BS$1000,'lt tabell'!$K660,FALSE))</f>
        <v>#N/A</v>
      </c>
      <c r="J660" s="25"/>
      <c r="K660" s="26" t="e">
        <f>IF(pivå!BS662="",#N/A,pivå!BS662)</f>
        <v>#N/A</v>
      </c>
      <c r="L660" s="26" t="e">
        <f>IF(pivå!BT662="",#N/A,pivå!BT662)</f>
        <v>#N/A</v>
      </c>
      <c r="M660" s="26" t="e">
        <f>IF(pivå!BU662="",#N/A,pivå!BU662)</f>
        <v>#N/A</v>
      </c>
      <c r="O660" s="37" t="e">
        <f>IF(HLOOKUP('lt tabell'!$G$4,pivå!$BV$3:$EF$1000,'lt tabell'!$K660,FALSE)="",#N/A,HLOOKUP('lt tabell'!$G$4,pivå!$BV$3:$EF$1000,'lt tabell'!$K660,FALSE))</f>
        <v>#N/A</v>
      </c>
      <c r="P660" s="37" t="e">
        <f>IF(HLOOKUP('lt tabell'!$G$4+0.1,pivå!$BV$3:$EF$1000,'lt tabell'!$K660,FALSE)="",#N/A,HLOOKUP('lt tabell'!$G$4+0.1,pivå!$BV$3:$EF$1000,'lt tabell'!$K660,FALSE))</f>
        <v>#N/A</v>
      </c>
      <c r="Q660" s="37" t="e">
        <f>IF(HLOOKUP('lt tabell'!$G$4+0.2,pivå!$BV$3:$EF$1000,'lt tabell'!$K660,FALSE)="",#N/A,HLOOKUP('lt tabell'!$G$4+0.2,pivå!$BV$3:$EF$1000,'lt tabell'!$K660,FALSE))</f>
        <v>#N/A</v>
      </c>
      <c r="S660" s="37" t="e">
        <f>IF(HLOOKUP('lt tabell'!$G$4,pivå!$EJ$3:$GT$1000,'lt tabell'!$K660,FALSE)="",#N/A,HLOOKUP('lt tabell'!$G$4,pivå!$EJ$3:$GT$1000,'lt tabell'!$K660,FALSE))</f>
        <v>#N/A</v>
      </c>
      <c r="T660" s="37" t="e">
        <f>IF(HLOOKUP('lt tabell'!$G$4+0.1,pivå!$EJ$3:$GT$1000,'lt tabell'!$K660,FALSE)="",#N/A,HLOOKUP('lt tabell'!$G$4+0.1,pivå!$EJ$3:$GT$1000,'lt tabell'!$K660,FALSE))</f>
        <v>#N/A</v>
      </c>
      <c r="U660" s="37" t="e">
        <f>IF(HLOOKUP('lt tabell'!$G$4+0.2,pivå!$EJ$3:$GT$1000,'lt tabell'!$K660,FALSE)="",#N/A,HLOOKUP('lt tabell'!$G$4+0.2,pivå!$EJ$3:$GT$1000,'lt tabell'!$K660,FALSE))</f>
        <v>#N/A</v>
      </c>
    </row>
    <row r="661" spans="2:21" x14ac:dyDescent="0.25">
      <c r="B661" s="9">
        <f>pivå!B663</f>
        <v>0</v>
      </c>
      <c r="C661" s="20">
        <f>pivå!E663</f>
        <v>0</v>
      </c>
      <c r="D661" s="12">
        <f>pivå!C663</f>
        <v>0</v>
      </c>
      <c r="E661" s="12">
        <f>pivå!D663</f>
        <v>0</v>
      </c>
      <c r="F661" s="14">
        <f>pivå!G663</f>
        <v>0</v>
      </c>
      <c r="G661" s="25" t="e">
        <f>IF(HLOOKUP('lt tabell'!$G$4,pivå!$F$3:$BS$1000,'lt tabell'!$K661,FALSE)="",#N/A,HLOOKUP('lt tabell'!$G$4,pivå!$F$3:$BS$1000,'lt tabell'!$K661,FALSE))</f>
        <v>#N/A</v>
      </c>
      <c r="H661" s="25" t="e">
        <f>IF(HLOOKUP('lt tabell'!$G$4+0.1,pivå!$F$3:$BS$1000,'lt tabell'!$K661,FALSE)="",#N/A,HLOOKUP('lt tabell'!$G$4+0.1,pivå!$F$3:$BS$1000,'lt tabell'!$K661,FALSE))</f>
        <v>#N/A</v>
      </c>
      <c r="I661" s="25" t="e">
        <f>IF(HLOOKUP('lt tabell'!$G$4+0.2,pivå!$F$3:$BS$1000,'lt tabell'!$K661,FALSE)="",#N/A,HLOOKUP('lt tabell'!$G$4+0.2,pivå!$F$3:$BS$1000,'lt tabell'!$K661,FALSE))</f>
        <v>#N/A</v>
      </c>
      <c r="J661" s="25"/>
      <c r="K661" s="26" t="e">
        <f>IF(pivå!BS663="",#N/A,pivå!BS663)</f>
        <v>#N/A</v>
      </c>
      <c r="L661" s="26" t="e">
        <f>IF(pivå!BT663="",#N/A,pivå!BT663)</f>
        <v>#N/A</v>
      </c>
      <c r="M661" s="26" t="e">
        <f>IF(pivå!BU663="",#N/A,pivå!BU663)</f>
        <v>#N/A</v>
      </c>
      <c r="O661" s="37" t="e">
        <f>IF(HLOOKUP('lt tabell'!$G$4,pivå!$BV$3:$EF$1000,'lt tabell'!$K661,FALSE)="",#N/A,HLOOKUP('lt tabell'!$G$4,pivå!$BV$3:$EF$1000,'lt tabell'!$K661,FALSE))</f>
        <v>#N/A</v>
      </c>
      <c r="P661" s="37" t="e">
        <f>IF(HLOOKUP('lt tabell'!$G$4+0.1,pivå!$BV$3:$EF$1000,'lt tabell'!$K661,FALSE)="",#N/A,HLOOKUP('lt tabell'!$G$4+0.1,pivå!$BV$3:$EF$1000,'lt tabell'!$K661,FALSE))</f>
        <v>#N/A</v>
      </c>
      <c r="Q661" s="37" t="e">
        <f>IF(HLOOKUP('lt tabell'!$G$4+0.2,pivå!$BV$3:$EF$1000,'lt tabell'!$K661,FALSE)="",#N/A,HLOOKUP('lt tabell'!$G$4+0.2,pivå!$BV$3:$EF$1000,'lt tabell'!$K661,FALSE))</f>
        <v>#N/A</v>
      </c>
      <c r="S661" s="37" t="e">
        <f>IF(HLOOKUP('lt tabell'!$G$4,pivå!$EJ$3:$GT$1000,'lt tabell'!$K661,FALSE)="",#N/A,HLOOKUP('lt tabell'!$G$4,pivå!$EJ$3:$GT$1000,'lt tabell'!$K661,FALSE))</f>
        <v>#N/A</v>
      </c>
      <c r="T661" s="37" t="e">
        <f>IF(HLOOKUP('lt tabell'!$G$4+0.1,pivå!$EJ$3:$GT$1000,'lt tabell'!$K661,FALSE)="",#N/A,HLOOKUP('lt tabell'!$G$4+0.1,pivå!$EJ$3:$GT$1000,'lt tabell'!$K661,FALSE))</f>
        <v>#N/A</v>
      </c>
      <c r="U661" s="37" t="e">
        <f>IF(HLOOKUP('lt tabell'!$G$4+0.2,pivå!$EJ$3:$GT$1000,'lt tabell'!$K661,FALSE)="",#N/A,HLOOKUP('lt tabell'!$G$4+0.2,pivå!$EJ$3:$GT$1000,'lt tabell'!$K661,FALSE))</f>
        <v>#N/A</v>
      </c>
    </row>
    <row r="662" spans="2:21" x14ac:dyDescent="0.25">
      <c r="B662" s="9">
        <f>pivå!B664</f>
        <v>0</v>
      </c>
      <c r="C662" s="20">
        <f>pivå!E664</f>
        <v>0</v>
      </c>
      <c r="D662" s="12">
        <f>pivå!C664</f>
        <v>0</v>
      </c>
      <c r="E662" s="12">
        <f>pivå!D664</f>
        <v>0</v>
      </c>
      <c r="F662" s="14">
        <f>pivå!G664</f>
        <v>0</v>
      </c>
      <c r="G662" s="25" t="e">
        <f>IF(HLOOKUP('lt tabell'!$G$4,pivå!$F$3:$BS$1000,'lt tabell'!$K662,FALSE)="",#N/A,HLOOKUP('lt tabell'!$G$4,pivå!$F$3:$BS$1000,'lt tabell'!$K662,FALSE))</f>
        <v>#N/A</v>
      </c>
      <c r="H662" s="25" t="e">
        <f>IF(HLOOKUP('lt tabell'!$G$4+0.1,pivå!$F$3:$BS$1000,'lt tabell'!$K662,FALSE)="",#N/A,HLOOKUP('lt tabell'!$G$4+0.1,pivå!$F$3:$BS$1000,'lt tabell'!$K662,FALSE))</f>
        <v>#N/A</v>
      </c>
      <c r="I662" s="25" t="e">
        <f>IF(HLOOKUP('lt tabell'!$G$4+0.2,pivå!$F$3:$BS$1000,'lt tabell'!$K662,FALSE)="",#N/A,HLOOKUP('lt tabell'!$G$4+0.2,pivå!$F$3:$BS$1000,'lt tabell'!$K662,FALSE))</f>
        <v>#N/A</v>
      </c>
      <c r="J662" s="25"/>
      <c r="K662" s="26" t="e">
        <f>IF(pivå!BS664="",#N/A,pivå!BS664)</f>
        <v>#N/A</v>
      </c>
      <c r="L662" s="26" t="e">
        <f>IF(pivå!BT664="",#N/A,pivå!BT664)</f>
        <v>#N/A</v>
      </c>
      <c r="M662" s="26" t="e">
        <f>IF(pivå!BU664="",#N/A,pivå!BU664)</f>
        <v>#N/A</v>
      </c>
      <c r="O662" s="37" t="e">
        <f>IF(HLOOKUP('lt tabell'!$G$4,pivå!$BV$3:$EF$1000,'lt tabell'!$K662,FALSE)="",#N/A,HLOOKUP('lt tabell'!$G$4,pivå!$BV$3:$EF$1000,'lt tabell'!$K662,FALSE))</f>
        <v>#N/A</v>
      </c>
      <c r="P662" s="37" t="e">
        <f>IF(HLOOKUP('lt tabell'!$G$4+0.1,pivå!$BV$3:$EF$1000,'lt tabell'!$K662,FALSE)="",#N/A,HLOOKUP('lt tabell'!$G$4+0.1,pivå!$BV$3:$EF$1000,'lt tabell'!$K662,FALSE))</f>
        <v>#N/A</v>
      </c>
      <c r="Q662" s="37" t="e">
        <f>IF(HLOOKUP('lt tabell'!$G$4+0.2,pivå!$BV$3:$EF$1000,'lt tabell'!$K662,FALSE)="",#N/A,HLOOKUP('lt tabell'!$G$4+0.2,pivå!$BV$3:$EF$1000,'lt tabell'!$K662,FALSE))</f>
        <v>#N/A</v>
      </c>
      <c r="S662" s="37" t="e">
        <f>IF(HLOOKUP('lt tabell'!$G$4,pivå!$EJ$3:$GT$1000,'lt tabell'!$K662,FALSE)="",#N/A,HLOOKUP('lt tabell'!$G$4,pivå!$EJ$3:$GT$1000,'lt tabell'!$K662,FALSE))</f>
        <v>#N/A</v>
      </c>
      <c r="T662" s="37" t="e">
        <f>IF(HLOOKUP('lt tabell'!$G$4+0.1,pivå!$EJ$3:$GT$1000,'lt tabell'!$K662,FALSE)="",#N/A,HLOOKUP('lt tabell'!$G$4+0.1,pivå!$EJ$3:$GT$1000,'lt tabell'!$K662,FALSE))</f>
        <v>#N/A</v>
      </c>
      <c r="U662" s="37" t="e">
        <f>IF(HLOOKUP('lt tabell'!$G$4+0.2,pivå!$EJ$3:$GT$1000,'lt tabell'!$K662,FALSE)="",#N/A,HLOOKUP('lt tabell'!$G$4+0.2,pivå!$EJ$3:$GT$1000,'lt tabell'!$K662,FALSE))</f>
        <v>#N/A</v>
      </c>
    </row>
    <row r="663" spans="2:21" x14ac:dyDescent="0.25">
      <c r="B663" s="9">
        <f>pivå!B665</f>
        <v>0</v>
      </c>
      <c r="C663" s="20">
        <f>pivå!E665</f>
        <v>0</v>
      </c>
      <c r="D663" s="12">
        <f>pivå!C665</f>
        <v>0</v>
      </c>
      <c r="E663" s="12">
        <f>pivå!D665</f>
        <v>0</v>
      </c>
      <c r="F663" s="14">
        <f>pivå!G665</f>
        <v>0</v>
      </c>
      <c r="G663" s="25" t="e">
        <f>IF(HLOOKUP('lt tabell'!$G$4,pivå!$F$3:$BS$1000,'lt tabell'!$K663,FALSE)="",#N/A,HLOOKUP('lt tabell'!$G$4,pivå!$F$3:$BS$1000,'lt tabell'!$K663,FALSE))</f>
        <v>#N/A</v>
      </c>
      <c r="H663" s="25" t="e">
        <f>IF(HLOOKUP('lt tabell'!$G$4+0.1,pivå!$F$3:$BS$1000,'lt tabell'!$K663,FALSE)="",#N/A,HLOOKUP('lt tabell'!$G$4+0.1,pivå!$F$3:$BS$1000,'lt tabell'!$K663,FALSE))</f>
        <v>#N/A</v>
      </c>
      <c r="I663" s="25" t="e">
        <f>IF(HLOOKUP('lt tabell'!$G$4+0.2,pivå!$F$3:$BS$1000,'lt tabell'!$K663,FALSE)="",#N/A,HLOOKUP('lt tabell'!$G$4+0.2,pivå!$F$3:$BS$1000,'lt tabell'!$K663,FALSE))</f>
        <v>#N/A</v>
      </c>
      <c r="J663" s="25"/>
      <c r="K663" s="26" t="e">
        <f>IF(pivå!BS665="",#N/A,pivå!BS665)</f>
        <v>#N/A</v>
      </c>
      <c r="L663" s="26" t="e">
        <f>IF(pivå!BT665="",#N/A,pivå!BT665)</f>
        <v>#N/A</v>
      </c>
      <c r="M663" s="26" t="e">
        <f>IF(pivå!BU665="",#N/A,pivå!BU665)</f>
        <v>#N/A</v>
      </c>
      <c r="O663" s="37" t="e">
        <f>IF(HLOOKUP('lt tabell'!$G$4,pivå!$BV$3:$EF$1000,'lt tabell'!$K663,FALSE)="",#N/A,HLOOKUP('lt tabell'!$G$4,pivå!$BV$3:$EF$1000,'lt tabell'!$K663,FALSE))</f>
        <v>#N/A</v>
      </c>
      <c r="P663" s="37" t="e">
        <f>IF(HLOOKUP('lt tabell'!$G$4+0.1,pivå!$BV$3:$EF$1000,'lt tabell'!$K663,FALSE)="",#N/A,HLOOKUP('lt tabell'!$G$4+0.1,pivå!$BV$3:$EF$1000,'lt tabell'!$K663,FALSE))</f>
        <v>#N/A</v>
      </c>
      <c r="Q663" s="37" t="e">
        <f>IF(HLOOKUP('lt tabell'!$G$4+0.2,pivå!$BV$3:$EF$1000,'lt tabell'!$K663,FALSE)="",#N/A,HLOOKUP('lt tabell'!$G$4+0.2,pivå!$BV$3:$EF$1000,'lt tabell'!$K663,FALSE))</f>
        <v>#N/A</v>
      </c>
      <c r="S663" s="37" t="e">
        <f>IF(HLOOKUP('lt tabell'!$G$4,pivå!$EJ$3:$GT$1000,'lt tabell'!$K663,FALSE)="",#N/A,HLOOKUP('lt tabell'!$G$4,pivå!$EJ$3:$GT$1000,'lt tabell'!$K663,FALSE))</f>
        <v>#N/A</v>
      </c>
      <c r="T663" s="37" t="e">
        <f>IF(HLOOKUP('lt tabell'!$G$4+0.1,pivå!$EJ$3:$GT$1000,'lt tabell'!$K663,FALSE)="",#N/A,HLOOKUP('lt tabell'!$G$4+0.1,pivå!$EJ$3:$GT$1000,'lt tabell'!$K663,FALSE))</f>
        <v>#N/A</v>
      </c>
      <c r="U663" s="37" t="e">
        <f>IF(HLOOKUP('lt tabell'!$G$4+0.2,pivå!$EJ$3:$GT$1000,'lt tabell'!$K663,FALSE)="",#N/A,HLOOKUP('lt tabell'!$G$4+0.2,pivå!$EJ$3:$GT$1000,'lt tabell'!$K663,FALSE))</f>
        <v>#N/A</v>
      </c>
    </row>
    <row r="664" spans="2:21" x14ac:dyDescent="0.25">
      <c r="B664" s="9">
        <f>pivå!B666</f>
        <v>0</v>
      </c>
      <c r="C664" s="20">
        <f>pivå!E666</f>
        <v>0</v>
      </c>
      <c r="D664" s="12">
        <f>pivå!C666</f>
        <v>0</v>
      </c>
      <c r="E664" s="12">
        <f>pivå!D666</f>
        <v>0</v>
      </c>
      <c r="F664" s="14">
        <f>pivå!G666</f>
        <v>0</v>
      </c>
      <c r="G664" s="25" t="e">
        <f>IF(HLOOKUP('lt tabell'!$G$4,pivå!$F$3:$BS$1000,'lt tabell'!$K664,FALSE)="",#N/A,HLOOKUP('lt tabell'!$G$4,pivå!$F$3:$BS$1000,'lt tabell'!$K664,FALSE))</f>
        <v>#N/A</v>
      </c>
      <c r="H664" s="25" t="e">
        <f>IF(HLOOKUP('lt tabell'!$G$4+0.1,pivå!$F$3:$BS$1000,'lt tabell'!$K664,FALSE)="",#N/A,HLOOKUP('lt tabell'!$G$4+0.1,pivå!$F$3:$BS$1000,'lt tabell'!$K664,FALSE))</f>
        <v>#N/A</v>
      </c>
      <c r="I664" s="25" t="e">
        <f>IF(HLOOKUP('lt tabell'!$G$4+0.2,pivå!$F$3:$BS$1000,'lt tabell'!$K664,FALSE)="",#N/A,HLOOKUP('lt tabell'!$G$4+0.2,pivå!$F$3:$BS$1000,'lt tabell'!$K664,FALSE))</f>
        <v>#N/A</v>
      </c>
      <c r="J664" s="25"/>
      <c r="K664" s="26" t="e">
        <f>IF(pivå!BS666="",#N/A,pivå!BS666)</f>
        <v>#N/A</v>
      </c>
      <c r="L664" s="26" t="e">
        <f>IF(pivå!BT666="",#N/A,pivå!BT666)</f>
        <v>#N/A</v>
      </c>
      <c r="M664" s="26" t="e">
        <f>IF(pivå!BU666="",#N/A,pivå!BU666)</f>
        <v>#N/A</v>
      </c>
      <c r="O664" s="37" t="e">
        <f>IF(HLOOKUP('lt tabell'!$G$4,pivå!$BV$3:$EF$1000,'lt tabell'!$K664,FALSE)="",#N/A,HLOOKUP('lt tabell'!$G$4,pivå!$BV$3:$EF$1000,'lt tabell'!$K664,FALSE))</f>
        <v>#N/A</v>
      </c>
      <c r="P664" s="37" t="e">
        <f>IF(HLOOKUP('lt tabell'!$G$4+0.1,pivå!$BV$3:$EF$1000,'lt tabell'!$K664,FALSE)="",#N/A,HLOOKUP('lt tabell'!$G$4+0.1,pivå!$BV$3:$EF$1000,'lt tabell'!$K664,FALSE))</f>
        <v>#N/A</v>
      </c>
      <c r="Q664" s="37" t="e">
        <f>IF(HLOOKUP('lt tabell'!$G$4+0.2,pivå!$BV$3:$EF$1000,'lt tabell'!$K664,FALSE)="",#N/A,HLOOKUP('lt tabell'!$G$4+0.2,pivå!$BV$3:$EF$1000,'lt tabell'!$K664,FALSE))</f>
        <v>#N/A</v>
      </c>
      <c r="S664" s="37" t="e">
        <f>IF(HLOOKUP('lt tabell'!$G$4,pivå!$EJ$3:$GT$1000,'lt tabell'!$K664,FALSE)="",#N/A,HLOOKUP('lt tabell'!$G$4,pivå!$EJ$3:$GT$1000,'lt tabell'!$K664,FALSE))</f>
        <v>#N/A</v>
      </c>
      <c r="T664" s="37" t="e">
        <f>IF(HLOOKUP('lt tabell'!$G$4+0.1,pivå!$EJ$3:$GT$1000,'lt tabell'!$K664,FALSE)="",#N/A,HLOOKUP('lt tabell'!$G$4+0.1,pivå!$EJ$3:$GT$1000,'lt tabell'!$K664,FALSE))</f>
        <v>#N/A</v>
      </c>
      <c r="U664" s="37" t="e">
        <f>IF(HLOOKUP('lt tabell'!$G$4+0.2,pivå!$EJ$3:$GT$1000,'lt tabell'!$K664,FALSE)="",#N/A,HLOOKUP('lt tabell'!$G$4+0.2,pivå!$EJ$3:$GT$1000,'lt tabell'!$K664,FALSE))</f>
        <v>#N/A</v>
      </c>
    </row>
    <row r="665" spans="2:21" x14ac:dyDescent="0.25">
      <c r="B665" s="9">
        <f>pivå!B667</f>
        <v>0</v>
      </c>
      <c r="C665" s="20">
        <f>pivå!E667</f>
        <v>0</v>
      </c>
      <c r="D665" s="12">
        <f>pivå!C667</f>
        <v>0</v>
      </c>
      <c r="E665" s="12">
        <f>pivå!D667</f>
        <v>0</v>
      </c>
      <c r="F665" s="14">
        <f>pivå!G667</f>
        <v>0</v>
      </c>
      <c r="G665" s="25" t="e">
        <f>IF(HLOOKUP('lt tabell'!$G$4,pivå!$F$3:$BS$1000,'lt tabell'!$K665,FALSE)="",#N/A,HLOOKUP('lt tabell'!$G$4,pivå!$F$3:$BS$1000,'lt tabell'!$K665,FALSE))</f>
        <v>#N/A</v>
      </c>
      <c r="H665" s="25" t="e">
        <f>IF(HLOOKUP('lt tabell'!$G$4+0.1,pivå!$F$3:$BS$1000,'lt tabell'!$K665,FALSE)="",#N/A,HLOOKUP('lt tabell'!$G$4+0.1,pivå!$F$3:$BS$1000,'lt tabell'!$K665,FALSE))</f>
        <v>#N/A</v>
      </c>
      <c r="I665" s="25" t="e">
        <f>IF(HLOOKUP('lt tabell'!$G$4+0.2,pivå!$F$3:$BS$1000,'lt tabell'!$K665,FALSE)="",#N/A,HLOOKUP('lt tabell'!$G$4+0.2,pivå!$F$3:$BS$1000,'lt tabell'!$K665,FALSE))</f>
        <v>#N/A</v>
      </c>
      <c r="J665" s="25"/>
      <c r="K665" s="26" t="e">
        <f>IF(pivå!BS667="",#N/A,pivå!BS667)</f>
        <v>#N/A</v>
      </c>
      <c r="L665" s="26" t="e">
        <f>IF(pivå!BT667="",#N/A,pivå!BT667)</f>
        <v>#N/A</v>
      </c>
      <c r="M665" s="26" t="e">
        <f>IF(pivå!BU667="",#N/A,pivå!BU667)</f>
        <v>#N/A</v>
      </c>
      <c r="O665" s="37" t="e">
        <f>IF(HLOOKUP('lt tabell'!$G$4,pivå!$BV$3:$EF$1000,'lt tabell'!$K665,FALSE)="",#N/A,HLOOKUP('lt tabell'!$G$4,pivå!$BV$3:$EF$1000,'lt tabell'!$K665,FALSE))</f>
        <v>#N/A</v>
      </c>
      <c r="P665" s="37" t="e">
        <f>IF(HLOOKUP('lt tabell'!$G$4+0.1,pivå!$BV$3:$EF$1000,'lt tabell'!$K665,FALSE)="",#N/A,HLOOKUP('lt tabell'!$G$4+0.1,pivå!$BV$3:$EF$1000,'lt tabell'!$K665,FALSE))</f>
        <v>#N/A</v>
      </c>
      <c r="Q665" s="37" t="e">
        <f>IF(HLOOKUP('lt tabell'!$G$4+0.2,pivå!$BV$3:$EF$1000,'lt tabell'!$K665,FALSE)="",#N/A,HLOOKUP('lt tabell'!$G$4+0.2,pivå!$BV$3:$EF$1000,'lt tabell'!$K665,FALSE))</f>
        <v>#N/A</v>
      </c>
      <c r="S665" s="37" t="e">
        <f>IF(HLOOKUP('lt tabell'!$G$4,pivå!$EJ$3:$GT$1000,'lt tabell'!$K665,FALSE)="",#N/A,HLOOKUP('lt tabell'!$G$4,pivå!$EJ$3:$GT$1000,'lt tabell'!$K665,FALSE))</f>
        <v>#N/A</v>
      </c>
      <c r="T665" s="37" t="e">
        <f>IF(HLOOKUP('lt tabell'!$G$4+0.1,pivå!$EJ$3:$GT$1000,'lt tabell'!$K665,FALSE)="",#N/A,HLOOKUP('lt tabell'!$G$4+0.1,pivå!$EJ$3:$GT$1000,'lt tabell'!$K665,FALSE))</f>
        <v>#N/A</v>
      </c>
      <c r="U665" s="37" t="e">
        <f>IF(HLOOKUP('lt tabell'!$G$4+0.2,pivå!$EJ$3:$GT$1000,'lt tabell'!$K665,FALSE)="",#N/A,HLOOKUP('lt tabell'!$G$4+0.2,pivå!$EJ$3:$GT$1000,'lt tabell'!$K665,FALSE))</f>
        <v>#N/A</v>
      </c>
    </row>
    <row r="666" spans="2:21" x14ac:dyDescent="0.25">
      <c r="B666" s="9">
        <f>pivå!B668</f>
        <v>0</v>
      </c>
      <c r="C666" s="20">
        <f>pivå!E668</f>
        <v>0</v>
      </c>
      <c r="D666" s="12">
        <f>pivå!C668</f>
        <v>0</v>
      </c>
      <c r="E666" s="12">
        <f>pivå!D668</f>
        <v>0</v>
      </c>
      <c r="F666" s="14">
        <f>pivå!G668</f>
        <v>0</v>
      </c>
      <c r="G666" s="25" t="e">
        <f>IF(HLOOKUP('lt tabell'!$G$4,pivå!$F$3:$BS$1000,'lt tabell'!$K666,FALSE)="",#N/A,HLOOKUP('lt tabell'!$G$4,pivå!$F$3:$BS$1000,'lt tabell'!$K666,FALSE))</f>
        <v>#N/A</v>
      </c>
      <c r="H666" s="25" t="e">
        <f>IF(HLOOKUP('lt tabell'!$G$4+0.1,pivå!$F$3:$BS$1000,'lt tabell'!$K666,FALSE)="",#N/A,HLOOKUP('lt tabell'!$G$4+0.1,pivå!$F$3:$BS$1000,'lt tabell'!$K666,FALSE))</f>
        <v>#N/A</v>
      </c>
      <c r="I666" s="25" t="e">
        <f>IF(HLOOKUP('lt tabell'!$G$4+0.2,pivå!$F$3:$BS$1000,'lt tabell'!$K666,FALSE)="",#N/A,HLOOKUP('lt tabell'!$G$4+0.2,pivå!$F$3:$BS$1000,'lt tabell'!$K666,FALSE))</f>
        <v>#N/A</v>
      </c>
      <c r="J666" s="25"/>
      <c r="K666" s="26" t="e">
        <f>IF(pivå!BS668="",#N/A,pivå!BS668)</f>
        <v>#N/A</v>
      </c>
      <c r="L666" s="26" t="e">
        <f>IF(pivå!BT668="",#N/A,pivå!BT668)</f>
        <v>#N/A</v>
      </c>
      <c r="M666" s="26" t="e">
        <f>IF(pivå!BU668="",#N/A,pivå!BU668)</f>
        <v>#N/A</v>
      </c>
      <c r="O666" s="37" t="e">
        <f>IF(HLOOKUP('lt tabell'!$G$4,pivå!$BV$3:$EF$1000,'lt tabell'!$K666,FALSE)="",#N/A,HLOOKUP('lt tabell'!$G$4,pivå!$BV$3:$EF$1000,'lt tabell'!$K666,FALSE))</f>
        <v>#N/A</v>
      </c>
      <c r="P666" s="37" t="e">
        <f>IF(HLOOKUP('lt tabell'!$G$4+0.1,pivå!$BV$3:$EF$1000,'lt tabell'!$K666,FALSE)="",#N/A,HLOOKUP('lt tabell'!$G$4+0.1,pivå!$BV$3:$EF$1000,'lt tabell'!$K666,FALSE))</f>
        <v>#N/A</v>
      </c>
      <c r="Q666" s="37" t="e">
        <f>IF(HLOOKUP('lt tabell'!$G$4+0.2,pivå!$BV$3:$EF$1000,'lt tabell'!$K666,FALSE)="",#N/A,HLOOKUP('lt tabell'!$G$4+0.2,pivå!$BV$3:$EF$1000,'lt tabell'!$K666,FALSE))</f>
        <v>#N/A</v>
      </c>
      <c r="S666" s="37" t="e">
        <f>IF(HLOOKUP('lt tabell'!$G$4,pivå!$EJ$3:$GT$1000,'lt tabell'!$K666,FALSE)="",#N/A,HLOOKUP('lt tabell'!$G$4,pivå!$EJ$3:$GT$1000,'lt tabell'!$K666,FALSE))</f>
        <v>#N/A</v>
      </c>
      <c r="T666" s="37" t="e">
        <f>IF(HLOOKUP('lt tabell'!$G$4+0.1,pivå!$EJ$3:$GT$1000,'lt tabell'!$K666,FALSE)="",#N/A,HLOOKUP('lt tabell'!$G$4+0.1,pivå!$EJ$3:$GT$1000,'lt tabell'!$K666,FALSE))</f>
        <v>#N/A</v>
      </c>
      <c r="U666" s="37" t="e">
        <f>IF(HLOOKUP('lt tabell'!$G$4+0.2,pivå!$EJ$3:$GT$1000,'lt tabell'!$K666,FALSE)="",#N/A,HLOOKUP('lt tabell'!$G$4+0.2,pivå!$EJ$3:$GT$1000,'lt tabell'!$K666,FALSE))</f>
        <v>#N/A</v>
      </c>
    </row>
    <row r="667" spans="2:21" x14ac:dyDescent="0.25">
      <c r="B667" s="9">
        <f>pivå!B669</f>
        <v>0</v>
      </c>
      <c r="C667" s="20">
        <f>pivå!E669</f>
        <v>0</v>
      </c>
      <c r="D667" s="12">
        <f>pivå!C669</f>
        <v>0</v>
      </c>
      <c r="E667" s="12">
        <f>pivå!D669</f>
        <v>0</v>
      </c>
      <c r="F667" s="14">
        <f>pivå!G669</f>
        <v>0</v>
      </c>
      <c r="G667" s="25" t="e">
        <f>IF(HLOOKUP('lt tabell'!$G$4,pivå!$F$3:$BS$1000,'lt tabell'!$K667,FALSE)="",#N/A,HLOOKUP('lt tabell'!$G$4,pivå!$F$3:$BS$1000,'lt tabell'!$K667,FALSE))</f>
        <v>#N/A</v>
      </c>
      <c r="H667" s="25" t="e">
        <f>IF(HLOOKUP('lt tabell'!$G$4+0.1,pivå!$F$3:$BS$1000,'lt tabell'!$K667,FALSE)="",#N/A,HLOOKUP('lt tabell'!$G$4+0.1,pivå!$F$3:$BS$1000,'lt tabell'!$K667,FALSE))</f>
        <v>#N/A</v>
      </c>
      <c r="I667" s="25" t="e">
        <f>IF(HLOOKUP('lt tabell'!$G$4+0.2,pivå!$F$3:$BS$1000,'lt tabell'!$K667,FALSE)="",#N/A,HLOOKUP('lt tabell'!$G$4+0.2,pivå!$F$3:$BS$1000,'lt tabell'!$K667,FALSE))</f>
        <v>#N/A</v>
      </c>
      <c r="J667" s="25"/>
      <c r="K667" s="26" t="e">
        <f>IF(pivå!BS669="",#N/A,pivå!BS669)</f>
        <v>#N/A</v>
      </c>
      <c r="L667" s="26" t="e">
        <f>IF(pivå!BT669="",#N/A,pivå!BT669)</f>
        <v>#N/A</v>
      </c>
      <c r="M667" s="26" t="e">
        <f>IF(pivå!BU669="",#N/A,pivå!BU669)</f>
        <v>#N/A</v>
      </c>
      <c r="O667" s="37" t="e">
        <f>IF(HLOOKUP('lt tabell'!$G$4,pivå!$BV$3:$EF$1000,'lt tabell'!$K667,FALSE)="",#N/A,HLOOKUP('lt tabell'!$G$4,pivå!$BV$3:$EF$1000,'lt tabell'!$K667,FALSE))</f>
        <v>#N/A</v>
      </c>
      <c r="P667" s="37" t="e">
        <f>IF(HLOOKUP('lt tabell'!$G$4+0.1,pivå!$BV$3:$EF$1000,'lt tabell'!$K667,FALSE)="",#N/A,HLOOKUP('lt tabell'!$G$4+0.1,pivå!$BV$3:$EF$1000,'lt tabell'!$K667,FALSE))</f>
        <v>#N/A</v>
      </c>
      <c r="Q667" s="37" t="e">
        <f>IF(HLOOKUP('lt tabell'!$G$4+0.2,pivå!$BV$3:$EF$1000,'lt tabell'!$K667,FALSE)="",#N/A,HLOOKUP('lt tabell'!$G$4+0.2,pivå!$BV$3:$EF$1000,'lt tabell'!$K667,FALSE))</f>
        <v>#N/A</v>
      </c>
      <c r="S667" s="37" t="e">
        <f>IF(HLOOKUP('lt tabell'!$G$4,pivå!$EJ$3:$GT$1000,'lt tabell'!$K667,FALSE)="",#N/A,HLOOKUP('lt tabell'!$G$4,pivå!$EJ$3:$GT$1000,'lt tabell'!$K667,FALSE))</f>
        <v>#N/A</v>
      </c>
      <c r="T667" s="37" t="e">
        <f>IF(HLOOKUP('lt tabell'!$G$4+0.1,pivå!$EJ$3:$GT$1000,'lt tabell'!$K667,FALSE)="",#N/A,HLOOKUP('lt tabell'!$G$4+0.1,pivå!$EJ$3:$GT$1000,'lt tabell'!$K667,FALSE))</f>
        <v>#N/A</v>
      </c>
      <c r="U667" s="37" t="e">
        <f>IF(HLOOKUP('lt tabell'!$G$4+0.2,pivå!$EJ$3:$GT$1000,'lt tabell'!$K667,FALSE)="",#N/A,HLOOKUP('lt tabell'!$G$4+0.2,pivå!$EJ$3:$GT$1000,'lt tabell'!$K667,FALSE))</f>
        <v>#N/A</v>
      </c>
    </row>
    <row r="668" spans="2:21" x14ac:dyDescent="0.25">
      <c r="B668" s="9">
        <f>pivå!B670</f>
        <v>0</v>
      </c>
      <c r="C668" s="20">
        <f>pivå!E670</f>
        <v>0</v>
      </c>
      <c r="D668" s="12">
        <f>pivå!C670</f>
        <v>0</v>
      </c>
      <c r="E668" s="12">
        <f>pivå!D670</f>
        <v>0</v>
      </c>
      <c r="F668" s="14">
        <f>pivå!G670</f>
        <v>0</v>
      </c>
      <c r="G668" s="25" t="e">
        <f>IF(HLOOKUP('lt tabell'!$G$4,pivå!$F$3:$BS$1000,'lt tabell'!$K668,FALSE)="",#N/A,HLOOKUP('lt tabell'!$G$4,pivå!$F$3:$BS$1000,'lt tabell'!$K668,FALSE))</f>
        <v>#N/A</v>
      </c>
      <c r="H668" s="25" t="e">
        <f>IF(HLOOKUP('lt tabell'!$G$4+0.1,pivå!$F$3:$BS$1000,'lt tabell'!$K668,FALSE)="",#N/A,HLOOKUP('lt tabell'!$G$4+0.1,pivå!$F$3:$BS$1000,'lt tabell'!$K668,FALSE))</f>
        <v>#N/A</v>
      </c>
      <c r="I668" s="25" t="e">
        <f>IF(HLOOKUP('lt tabell'!$G$4+0.2,pivå!$F$3:$BS$1000,'lt tabell'!$K668,FALSE)="",#N/A,HLOOKUP('lt tabell'!$G$4+0.2,pivå!$F$3:$BS$1000,'lt tabell'!$K668,FALSE))</f>
        <v>#N/A</v>
      </c>
      <c r="J668" s="25"/>
      <c r="K668" s="26" t="e">
        <f>IF(pivå!BS670="",#N/A,pivå!BS670)</f>
        <v>#N/A</v>
      </c>
      <c r="L668" s="26" t="e">
        <f>IF(pivå!BT670="",#N/A,pivå!BT670)</f>
        <v>#N/A</v>
      </c>
      <c r="M668" s="26" t="e">
        <f>IF(pivå!BU670="",#N/A,pivå!BU670)</f>
        <v>#N/A</v>
      </c>
      <c r="O668" s="37" t="e">
        <f>IF(HLOOKUP('lt tabell'!$G$4,pivå!$BV$3:$EF$1000,'lt tabell'!$K668,FALSE)="",#N/A,HLOOKUP('lt tabell'!$G$4,pivå!$BV$3:$EF$1000,'lt tabell'!$K668,FALSE))</f>
        <v>#N/A</v>
      </c>
      <c r="P668" s="37" t="e">
        <f>IF(HLOOKUP('lt tabell'!$G$4+0.1,pivå!$BV$3:$EF$1000,'lt tabell'!$K668,FALSE)="",#N/A,HLOOKUP('lt tabell'!$G$4+0.1,pivå!$BV$3:$EF$1000,'lt tabell'!$K668,FALSE))</f>
        <v>#N/A</v>
      </c>
      <c r="Q668" s="37" t="e">
        <f>IF(HLOOKUP('lt tabell'!$G$4+0.2,pivå!$BV$3:$EF$1000,'lt tabell'!$K668,FALSE)="",#N/A,HLOOKUP('lt tabell'!$G$4+0.2,pivå!$BV$3:$EF$1000,'lt tabell'!$K668,FALSE))</f>
        <v>#N/A</v>
      </c>
      <c r="S668" s="37" t="e">
        <f>IF(HLOOKUP('lt tabell'!$G$4,pivå!$EJ$3:$GT$1000,'lt tabell'!$K668,FALSE)="",#N/A,HLOOKUP('lt tabell'!$G$4,pivå!$EJ$3:$GT$1000,'lt tabell'!$K668,FALSE))</f>
        <v>#N/A</v>
      </c>
      <c r="T668" s="37" t="e">
        <f>IF(HLOOKUP('lt tabell'!$G$4+0.1,pivå!$EJ$3:$GT$1000,'lt tabell'!$K668,FALSE)="",#N/A,HLOOKUP('lt tabell'!$G$4+0.1,pivå!$EJ$3:$GT$1000,'lt tabell'!$K668,FALSE))</f>
        <v>#N/A</v>
      </c>
      <c r="U668" s="37" t="e">
        <f>IF(HLOOKUP('lt tabell'!$G$4+0.2,pivå!$EJ$3:$GT$1000,'lt tabell'!$K668,FALSE)="",#N/A,HLOOKUP('lt tabell'!$G$4+0.2,pivå!$EJ$3:$GT$1000,'lt tabell'!$K668,FALSE))</f>
        <v>#N/A</v>
      </c>
    </row>
    <row r="669" spans="2:21" x14ac:dyDescent="0.25">
      <c r="B669" s="9">
        <f>pivå!B671</f>
        <v>0</v>
      </c>
      <c r="C669" s="20">
        <f>pivå!E671</f>
        <v>0</v>
      </c>
      <c r="D669" s="12">
        <f>pivå!C671</f>
        <v>0</v>
      </c>
      <c r="E669" s="12">
        <f>pivå!D671</f>
        <v>0</v>
      </c>
      <c r="F669" s="14">
        <f>pivå!G671</f>
        <v>0</v>
      </c>
      <c r="G669" s="25" t="e">
        <f>IF(HLOOKUP('lt tabell'!$G$4,pivå!$F$3:$BS$1000,'lt tabell'!$K669,FALSE)="",#N/A,HLOOKUP('lt tabell'!$G$4,pivå!$F$3:$BS$1000,'lt tabell'!$K669,FALSE))</f>
        <v>#N/A</v>
      </c>
      <c r="H669" s="25" t="e">
        <f>IF(HLOOKUP('lt tabell'!$G$4+0.1,pivå!$F$3:$BS$1000,'lt tabell'!$K669,FALSE)="",#N/A,HLOOKUP('lt tabell'!$G$4+0.1,pivå!$F$3:$BS$1000,'lt tabell'!$K669,FALSE))</f>
        <v>#N/A</v>
      </c>
      <c r="I669" s="25" t="e">
        <f>IF(HLOOKUP('lt tabell'!$G$4+0.2,pivå!$F$3:$BS$1000,'lt tabell'!$K669,FALSE)="",#N/A,HLOOKUP('lt tabell'!$G$4+0.2,pivå!$F$3:$BS$1000,'lt tabell'!$K669,FALSE))</f>
        <v>#N/A</v>
      </c>
      <c r="J669" s="25"/>
      <c r="K669" s="26" t="e">
        <f>IF(pivå!BS671="",#N/A,pivå!BS671)</f>
        <v>#N/A</v>
      </c>
      <c r="L669" s="26" t="e">
        <f>IF(pivå!BT671="",#N/A,pivå!BT671)</f>
        <v>#N/A</v>
      </c>
      <c r="M669" s="26" t="e">
        <f>IF(pivå!BU671="",#N/A,pivå!BU671)</f>
        <v>#N/A</v>
      </c>
      <c r="O669" s="37" t="e">
        <f>IF(HLOOKUP('lt tabell'!$G$4,pivå!$BV$3:$EF$1000,'lt tabell'!$K669,FALSE)="",#N/A,HLOOKUP('lt tabell'!$G$4,pivå!$BV$3:$EF$1000,'lt tabell'!$K669,FALSE))</f>
        <v>#N/A</v>
      </c>
      <c r="P669" s="37" t="e">
        <f>IF(HLOOKUP('lt tabell'!$G$4+0.1,pivå!$BV$3:$EF$1000,'lt tabell'!$K669,FALSE)="",#N/A,HLOOKUP('lt tabell'!$G$4+0.1,pivå!$BV$3:$EF$1000,'lt tabell'!$K669,FALSE))</f>
        <v>#N/A</v>
      </c>
      <c r="Q669" s="37" t="e">
        <f>IF(HLOOKUP('lt tabell'!$G$4+0.2,pivå!$BV$3:$EF$1000,'lt tabell'!$K669,FALSE)="",#N/A,HLOOKUP('lt tabell'!$G$4+0.2,pivå!$BV$3:$EF$1000,'lt tabell'!$K669,FALSE))</f>
        <v>#N/A</v>
      </c>
      <c r="S669" s="37" t="e">
        <f>IF(HLOOKUP('lt tabell'!$G$4,pivå!$EJ$3:$GT$1000,'lt tabell'!$K669,FALSE)="",#N/A,HLOOKUP('lt tabell'!$G$4,pivå!$EJ$3:$GT$1000,'lt tabell'!$K669,FALSE))</f>
        <v>#N/A</v>
      </c>
      <c r="T669" s="37" t="e">
        <f>IF(HLOOKUP('lt tabell'!$G$4+0.1,pivå!$EJ$3:$GT$1000,'lt tabell'!$K669,FALSE)="",#N/A,HLOOKUP('lt tabell'!$G$4+0.1,pivå!$EJ$3:$GT$1000,'lt tabell'!$K669,FALSE))</f>
        <v>#N/A</v>
      </c>
      <c r="U669" s="37" t="e">
        <f>IF(HLOOKUP('lt tabell'!$G$4+0.2,pivå!$EJ$3:$GT$1000,'lt tabell'!$K669,FALSE)="",#N/A,HLOOKUP('lt tabell'!$G$4+0.2,pivå!$EJ$3:$GT$1000,'lt tabell'!$K669,FALSE))</f>
        <v>#N/A</v>
      </c>
    </row>
    <row r="670" spans="2:21" x14ac:dyDescent="0.25">
      <c r="B670" s="9">
        <f>pivå!B672</f>
        <v>0</v>
      </c>
      <c r="C670" s="20">
        <f>pivå!E672</f>
        <v>0</v>
      </c>
      <c r="D670" s="12">
        <f>pivå!C672</f>
        <v>0</v>
      </c>
      <c r="E670" s="12">
        <f>pivå!D672</f>
        <v>0</v>
      </c>
      <c r="F670" s="14">
        <f>pivå!G672</f>
        <v>0</v>
      </c>
      <c r="G670" s="25" t="e">
        <f>IF(HLOOKUP('lt tabell'!$G$4,pivå!$F$3:$BS$1000,'lt tabell'!$K670,FALSE)="",#N/A,HLOOKUP('lt tabell'!$G$4,pivå!$F$3:$BS$1000,'lt tabell'!$K670,FALSE))</f>
        <v>#N/A</v>
      </c>
      <c r="H670" s="25" t="e">
        <f>IF(HLOOKUP('lt tabell'!$G$4+0.1,pivå!$F$3:$BS$1000,'lt tabell'!$K670,FALSE)="",#N/A,HLOOKUP('lt tabell'!$G$4+0.1,pivå!$F$3:$BS$1000,'lt tabell'!$K670,FALSE))</f>
        <v>#N/A</v>
      </c>
      <c r="I670" s="25" t="e">
        <f>IF(HLOOKUP('lt tabell'!$G$4+0.2,pivå!$F$3:$BS$1000,'lt tabell'!$K670,FALSE)="",#N/A,HLOOKUP('lt tabell'!$G$4+0.2,pivå!$F$3:$BS$1000,'lt tabell'!$K670,FALSE))</f>
        <v>#N/A</v>
      </c>
      <c r="J670" s="25"/>
      <c r="K670" s="26" t="e">
        <f>IF(pivå!BS672="",#N/A,pivå!BS672)</f>
        <v>#N/A</v>
      </c>
      <c r="L670" s="26" t="e">
        <f>IF(pivå!BT672="",#N/A,pivå!BT672)</f>
        <v>#N/A</v>
      </c>
      <c r="M670" s="26" t="e">
        <f>IF(pivå!BU672="",#N/A,pivå!BU672)</f>
        <v>#N/A</v>
      </c>
      <c r="O670" s="37" t="e">
        <f>IF(HLOOKUP('lt tabell'!$G$4,pivå!$BV$3:$EF$1000,'lt tabell'!$K670,FALSE)="",#N/A,HLOOKUP('lt tabell'!$G$4,pivå!$BV$3:$EF$1000,'lt tabell'!$K670,FALSE))</f>
        <v>#N/A</v>
      </c>
      <c r="P670" s="37" t="e">
        <f>IF(HLOOKUP('lt tabell'!$G$4+0.1,pivå!$BV$3:$EF$1000,'lt tabell'!$K670,FALSE)="",#N/A,HLOOKUP('lt tabell'!$G$4+0.1,pivå!$BV$3:$EF$1000,'lt tabell'!$K670,FALSE))</f>
        <v>#N/A</v>
      </c>
      <c r="Q670" s="37" t="e">
        <f>IF(HLOOKUP('lt tabell'!$G$4+0.2,pivå!$BV$3:$EF$1000,'lt tabell'!$K670,FALSE)="",#N/A,HLOOKUP('lt tabell'!$G$4+0.2,pivå!$BV$3:$EF$1000,'lt tabell'!$K670,FALSE))</f>
        <v>#N/A</v>
      </c>
      <c r="S670" s="37" t="e">
        <f>IF(HLOOKUP('lt tabell'!$G$4,pivå!$EJ$3:$GT$1000,'lt tabell'!$K670,FALSE)="",#N/A,HLOOKUP('lt tabell'!$G$4,pivå!$EJ$3:$GT$1000,'lt tabell'!$K670,FALSE))</f>
        <v>#N/A</v>
      </c>
      <c r="T670" s="37" t="e">
        <f>IF(HLOOKUP('lt tabell'!$G$4+0.1,pivå!$EJ$3:$GT$1000,'lt tabell'!$K670,FALSE)="",#N/A,HLOOKUP('lt tabell'!$G$4+0.1,pivå!$EJ$3:$GT$1000,'lt tabell'!$K670,FALSE))</f>
        <v>#N/A</v>
      </c>
      <c r="U670" s="37" t="e">
        <f>IF(HLOOKUP('lt tabell'!$G$4+0.2,pivå!$EJ$3:$GT$1000,'lt tabell'!$K670,FALSE)="",#N/A,HLOOKUP('lt tabell'!$G$4+0.2,pivå!$EJ$3:$GT$1000,'lt tabell'!$K670,FALSE))</f>
        <v>#N/A</v>
      </c>
    </row>
    <row r="671" spans="2:21" x14ac:dyDescent="0.25">
      <c r="B671" s="9">
        <f>pivå!B673</f>
        <v>0</v>
      </c>
      <c r="C671" s="20">
        <f>pivå!E673</f>
        <v>0</v>
      </c>
      <c r="D671" s="12">
        <f>pivå!C673</f>
        <v>0</v>
      </c>
      <c r="E671" s="12">
        <f>pivå!D673</f>
        <v>0</v>
      </c>
      <c r="F671" s="14">
        <f>pivå!G673</f>
        <v>0</v>
      </c>
      <c r="G671" s="25" t="e">
        <f>IF(HLOOKUP('lt tabell'!$G$4,pivå!$F$3:$BS$1000,'lt tabell'!$K671,FALSE)="",#N/A,HLOOKUP('lt tabell'!$G$4,pivå!$F$3:$BS$1000,'lt tabell'!$K671,FALSE))</f>
        <v>#N/A</v>
      </c>
      <c r="H671" s="25" t="e">
        <f>IF(HLOOKUP('lt tabell'!$G$4+0.1,pivå!$F$3:$BS$1000,'lt tabell'!$K671,FALSE)="",#N/A,HLOOKUP('lt tabell'!$G$4+0.1,pivå!$F$3:$BS$1000,'lt tabell'!$K671,FALSE))</f>
        <v>#N/A</v>
      </c>
      <c r="I671" s="25" t="e">
        <f>IF(HLOOKUP('lt tabell'!$G$4+0.2,pivå!$F$3:$BS$1000,'lt tabell'!$K671,FALSE)="",#N/A,HLOOKUP('lt tabell'!$G$4+0.2,pivå!$F$3:$BS$1000,'lt tabell'!$K671,FALSE))</f>
        <v>#N/A</v>
      </c>
      <c r="J671" s="25"/>
      <c r="K671" s="26" t="e">
        <f>IF(pivå!BS673="",#N/A,pivå!BS673)</f>
        <v>#N/A</v>
      </c>
      <c r="L671" s="26" t="e">
        <f>IF(pivå!BT673="",#N/A,pivå!BT673)</f>
        <v>#N/A</v>
      </c>
      <c r="M671" s="26" t="e">
        <f>IF(pivå!BU673="",#N/A,pivå!BU673)</f>
        <v>#N/A</v>
      </c>
      <c r="O671" s="37" t="e">
        <f>IF(HLOOKUP('lt tabell'!$G$4,pivå!$BV$3:$EF$1000,'lt tabell'!$K671,FALSE)="",#N/A,HLOOKUP('lt tabell'!$G$4,pivå!$BV$3:$EF$1000,'lt tabell'!$K671,FALSE))</f>
        <v>#N/A</v>
      </c>
      <c r="P671" s="37" t="e">
        <f>IF(HLOOKUP('lt tabell'!$G$4+0.1,pivå!$BV$3:$EF$1000,'lt tabell'!$K671,FALSE)="",#N/A,HLOOKUP('lt tabell'!$G$4+0.1,pivå!$BV$3:$EF$1000,'lt tabell'!$K671,FALSE))</f>
        <v>#N/A</v>
      </c>
      <c r="Q671" s="37" t="e">
        <f>IF(HLOOKUP('lt tabell'!$G$4+0.2,pivå!$BV$3:$EF$1000,'lt tabell'!$K671,FALSE)="",#N/A,HLOOKUP('lt tabell'!$G$4+0.2,pivå!$BV$3:$EF$1000,'lt tabell'!$K671,FALSE))</f>
        <v>#N/A</v>
      </c>
      <c r="S671" s="37" t="e">
        <f>IF(HLOOKUP('lt tabell'!$G$4,pivå!$EJ$3:$GT$1000,'lt tabell'!$K671,FALSE)="",#N/A,HLOOKUP('lt tabell'!$G$4,pivå!$EJ$3:$GT$1000,'lt tabell'!$K671,FALSE))</f>
        <v>#N/A</v>
      </c>
      <c r="T671" s="37" t="e">
        <f>IF(HLOOKUP('lt tabell'!$G$4+0.1,pivå!$EJ$3:$GT$1000,'lt tabell'!$K671,FALSE)="",#N/A,HLOOKUP('lt tabell'!$G$4+0.1,pivå!$EJ$3:$GT$1000,'lt tabell'!$K671,FALSE))</f>
        <v>#N/A</v>
      </c>
      <c r="U671" s="37" t="e">
        <f>IF(HLOOKUP('lt tabell'!$G$4+0.2,pivå!$EJ$3:$GT$1000,'lt tabell'!$K671,FALSE)="",#N/A,HLOOKUP('lt tabell'!$G$4+0.2,pivå!$EJ$3:$GT$1000,'lt tabell'!$K671,FALSE))</f>
        <v>#N/A</v>
      </c>
    </row>
    <row r="672" spans="2:21" x14ac:dyDescent="0.25">
      <c r="B672" s="9">
        <f>pivå!B674</f>
        <v>0</v>
      </c>
      <c r="C672" s="20">
        <f>pivå!E674</f>
        <v>0</v>
      </c>
      <c r="D672" s="12">
        <f>pivå!C674</f>
        <v>0</v>
      </c>
      <c r="E672" s="12">
        <f>pivå!D674</f>
        <v>0</v>
      </c>
      <c r="F672" s="14">
        <f>pivå!G674</f>
        <v>0</v>
      </c>
      <c r="G672" s="25" t="e">
        <f>IF(HLOOKUP('lt tabell'!$G$4,pivå!$F$3:$BS$1000,'lt tabell'!$K672,FALSE)="",#N/A,HLOOKUP('lt tabell'!$G$4,pivå!$F$3:$BS$1000,'lt tabell'!$K672,FALSE))</f>
        <v>#N/A</v>
      </c>
      <c r="H672" s="25" t="e">
        <f>IF(HLOOKUP('lt tabell'!$G$4+0.1,pivå!$F$3:$BS$1000,'lt tabell'!$K672,FALSE)="",#N/A,HLOOKUP('lt tabell'!$G$4+0.1,pivå!$F$3:$BS$1000,'lt tabell'!$K672,FALSE))</f>
        <v>#N/A</v>
      </c>
      <c r="I672" s="25" t="e">
        <f>IF(HLOOKUP('lt tabell'!$G$4+0.2,pivå!$F$3:$BS$1000,'lt tabell'!$K672,FALSE)="",#N/A,HLOOKUP('lt tabell'!$G$4+0.2,pivå!$F$3:$BS$1000,'lt tabell'!$K672,FALSE))</f>
        <v>#N/A</v>
      </c>
      <c r="J672" s="25"/>
      <c r="K672" s="26" t="e">
        <f>IF(pivå!BS674="",#N/A,pivå!BS674)</f>
        <v>#N/A</v>
      </c>
      <c r="L672" s="26" t="e">
        <f>IF(pivå!BT674="",#N/A,pivå!BT674)</f>
        <v>#N/A</v>
      </c>
      <c r="M672" s="26" t="e">
        <f>IF(pivå!BU674="",#N/A,pivå!BU674)</f>
        <v>#N/A</v>
      </c>
      <c r="O672" s="37" t="e">
        <f>IF(HLOOKUP('lt tabell'!$G$4,pivå!$BV$3:$EF$1000,'lt tabell'!$K672,FALSE)="",#N/A,HLOOKUP('lt tabell'!$G$4,pivå!$BV$3:$EF$1000,'lt tabell'!$K672,FALSE))</f>
        <v>#N/A</v>
      </c>
      <c r="P672" s="37" t="e">
        <f>IF(HLOOKUP('lt tabell'!$G$4+0.1,pivå!$BV$3:$EF$1000,'lt tabell'!$K672,FALSE)="",#N/A,HLOOKUP('lt tabell'!$G$4+0.1,pivå!$BV$3:$EF$1000,'lt tabell'!$K672,FALSE))</f>
        <v>#N/A</v>
      </c>
      <c r="Q672" s="37" t="e">
        <f>IF(HLOOKUP('lt tabell'!$G$4+0.2,pivå!$BV$3:$EF$1000,'lt tabell'!$K672,FALSE)="",#N/A,HLOOKUP('lt tabell'!$G$4+0.2,pivå!$BV$3:$EF$1000,'lt tabell'!$K672,FALSE))</f>
        <v>#N/A</v>
      </c>
      <c r="S672" s="37" t="e">
        <f>IF(HLOOKUP('lt tabell'!$G$4,pivå!$EJ$3:$GT$1000,'lt tabell'!$K672,FALSE)="",#N/A,HLOOKUP('lt tabell'!$G$4,pivå!$EJ$3:$GT$1000,'lt tabell'!$K672,FALSE))</f>
        <v>#N/A</v>
      </c>
      <c r="T672" s="37" t="e">
        <f>IF(HLOOKUP('lt tabell'!$G$4+0.1,pivå!$EJ$3:$GT$1000,'lt tabell'!$K672,FALSE)="",#N/A,HLOOKUP('lt tabell'!$G$4+0.1,pivå!$EJ$3:$GT$1000,'lt tabell'!$K672,FALSE))</f>
        <v>#N/A</v>
      </c>
      <c r="U672" s="37" t="e">
        <f>IF(HLOOKUP('lt tabell'!$G$4+0.2,pivå!$EJ$3:$GT$1000,'lt tabell'!$K672,FALSE)="",#N/A,HLOOKUP('lt tabell'!$G$4+0.2,pivå!$EJ$3:$GT$1000,'lt tabell'!$K672,FALSE))</f>
        <v>#N/A</v>
      </c>
    </row>
    <row r="673" spans="2:21" x14ac:dyDescent="0.25">
      <c r="B673" s="9">
        <f>pivå!B675</f>
        <v>0</v>
      </c>
      <c r="C673" s="20">
        <f>pivå!E675</f>
        <v>0</v>
      </c>
      <c r="D673" s="12">
        <f>pivå!C675</f>
        <v>0</v>
      </c>
      <c r="E673" s="12">
        <f>pivå!D675</f>
        <v>0</v>
      </c>
      <c r="F673" s="14">
        <f>pivå!G675</f>
        <v>0</v>
      </c>
      <c r="G673" s="25" t="e">
        <f>IF(HLOOKUP('lt tabell'!$G$4,pivå!$F$3:$BS$1000,'lt tabell'!$K673,FALSE)="",#N/A,HLOOKUP('lt tabell'!$G$4,pivå!$F$3:$BS$1000,'lt tabell'!$K673,FALSE))</f>
        <v>#N/A</v>
      </c>
      <c r="H673" s="25" t="e">
        <f>IF(HLOOKUP('lt tabell'!$G$4+0.1,pivå!$F$3:$BS$1000,'lt tabell'!$K673,FALSE)="",#N/A,HLOOKUP('lt tabell'!$G$4+0.1,pivå!$F$3:$BS$1000,'lt tabell'!$K673,FALSE))</f>
        <v>#N/A</v>
      </c>
      <c r="I673" s="25" t="e">
        <f>IF(HLOOKUP('lt tabell'!$G$4+0.2,pivå!$F$3:$BS$1000,'lt tabell'!$K673,FALSE)="",#N/A,HLOOKUP('lt tabell'!$G$4+0.2,pivå!$F$3:$BS$1000,'lt tabell'!$K673,FALSE))</f>
        <v>#N/A</v>
      </c>
      <c r="J673" s="25"/>
      <c r="K673" s="26" t="e">
        <f>IF(pivå!BS675="",#N/A,pivå!BS675)</f>
        <v>#N/A</v>
      </c>
      <c r="L673" s="26" t="e">
        <f>IF(pivå!BT675="",#N/A,pivå!BT675)</f>
        <v>#N/A</v>
      </c>
      <c r="M673" s="26" t="e">
        <f>IF(pivå!BU675="",#N/A,pivå!BU675)</f>
        <v>#N/A</v>
      </c>
      <c r="O673" s="37" t="e">
        <f>IF(HLOOKUP('lt tabell'!$G$4,pivå!$BV$3:$EF$1000,'lt tabell'!$K673,FALSE)="",#N/A,HLOOKUP('lt tabell'!$G$4,pivå!$BV$3:$EF$1000,'lt tabell'!$K673,FALSE))</f>
        <v>#N/A</v>
      </c>
      <c r="P673" s="37" t="e">
        <f>IF(HLOOKUP('lt tabell'!$G$4+0.1,pivå!$BV$3:$EF$1000,'lt tabell'!$K673,FALSE)="",#N/A,HLOOKUP('lt tabell'!$G$4+0.1,pivå!$BV$3:$EF$1000,'lt tabell'!$K673,FALSE))</f>
        <v>#N/A</v>
      </c>
      <c r="Q673" s="37" t="e">
        <f>IF(HLOOKUP('lt tabell'!$G$4+0.2,pivå!$BV$3:$EF$1000,'lt tabell'!$K673,FALSE)="",#N/A,HLOOKUP('lt tabell'!$G$4+0.2,pivå!$BV$3:$EF$1000,'lt tabell'!$K673,FALSE))</f>
        <v>#N/A</v>
      </c>
      <c r="S673" s="37" t="e">
        <f>IF(HLOOKUP('lt tabell'!$G$4,pivå!$EJ$3:$GT$1000,'lt tabell'!$K673,FALSE)="",#N/A,HLOOKUP('lt tabell'!$G$4,pivå!$EJ$3:$GT$1000,'lt tabell'!$K673,FALSE))</f>
        <v>#N/A</v>
      </c>
      <c r="T673" s="37" t="e">
        <f>IF(HLOOKUP('lt tabell'!$G$4+0.1,pivå!$EJ$3:$GT$1000,'lt tabell'!$K673,FALSE)="",#N/A,HLOOKUP('lt tabell'!$G$4+0.1,pivå!$EJ$3:$GT$1000,'lt tabell'!$K673,FALSE))</f>
        <v>#N/A</v>
      </c>
      <c r="U673" s="37" t="e">
        <f>IF(HLOOKUP('lt tabell'!$G$4+0.2,pivå!$EJ$3:$GT$1000,'lt tabell'!$K673,FALSE)="",#N/A,HLOOKUP('lt tabell'!$G$4+0.2,pivå!$EJ$3:$GT$1000,'lt tabell'!$K673,FALSE))</f>
        <v>#N/A</v>
      </c>
    </row>
    <row r="674" spans="2:21" x14ac:dyDescent="0.25">
      <c r="B674" s="9">
        <f>pivå!B676</f>
        <v>0</v>
      </c>
      <c r="C674" s="20">
        <f>pivå!E676</f>
        <v>0</v>
      </c>
      <c r="D674" s="12">
        <f>pivå!C676</f>
        <v>0</v>
      </c>
      <c r="E674" s="12">
        <f>pivå!D676</f>
        <v>0</v>
      </c>
      <c r="F674" s="14">
        <f>pivå!G676</f>
        <v>0</v>
      </c>
      <c r="G674" s="25" t="e">
        <f>IF(HLOOKUP('lt tabell'!$G$4,pivå!$F$3:$BS$1000,'lt tabell'!$K674,FALSE)="",#N/A,HLOOKUP('lt tabell'!$G$4,pivå!$F$3:$BS$1000,'lt tabell'!$K674,FALSE))</f>
        <v>#N/A</v>
      </c>
      <c r="H674" s="25" t="e">
        <f>IF(HLOOKUP('lt tabell'!$G$4+0.1,pivå!$F$3:$BS$1000,'lt tabell'!$K674,FALSE)="",#N/A,HLOOKUP('lt tabell'!$G$4+0.1,pivå!$F$3:$BS$1000,'lt tabell'!$K674,FALSE))</f>
        <v>#N/A</v>
      </c>
      <c r="I674" s="25" t="e">
        <f>IF(HLOOKUP('lt tabell'!$G$4+0.2,pivå!$F$3:$BS$1000,'lt tabell'!$K674,FALSE)="",#N/A,HLOOKUP('lt tabell'!$G$4+0.2,pivå!$F$3:$BS$1000,'lt tabell'!$K674,FALSE))</f>
        <v>#N/A</v>
      </c>
      <c r="J674" s="25"/>
      <c r="K674" s="26" t="e">
        <f>IF(pivå!BS676="",#N/A,pivå!BS676)</f>
        <v>#N/A</v>
      </c>
      <c r="L674" s="26" t="e">
        <f>IF(pivå!BT676="",#N/A,pivå!BT676)</f>
        <v>#N/A</v>
      </c>
      <c r="M674" s="26" t="e">
        <f>IF(pivå!BU676="",#N/A,pivå!BU676)</f>
        <v>#N/A</v>
      </c>
      <c r="O674" s="37" t="e">
        <f>IF(HLOOKUP('lt tabell'!$G$4,pivå!$BV$3:$EF$1000,'lt tabell'!$K674,FALSE)="",#N/A,HLOOKUP('lt tabell'!$G$4,pivå!$BV$3:$EF$1000,'lt tabell'!$K674,FALSE))</f>
        <v>#N/A</v>
      </c>
      <c r="P674" s="37" t="e">
        <f>IF(HLOOKUP('lt tabell'!$G$4+0.1,pivå!$BV$3:$EF$1000,'lt tabell'!$K674,FALSE)="",#N/A,HLOOKUP('lt tabell'!$G$4+0.1,pivå!$BV$3:$EF$1000,'lt tabell'!$K674,FALSE))</f>
        <v>#N/A</v>
      </c>
      <c r="Q674" s="37" t="e">
        <f>IF(HLOOKUP('lt tabell'!$G$4+0.2,pivå!$BV$3:$EF$1000,'lt tabell'!$K674,FALSE)="",#N/A,HLOOKUP('lt tabell'!$G$4+0.2,pivå!$BV$3:$EF$1000,'lt tabell'!$K674,FALSE))</f>
        <v>#N/A</v>
      </c>
      <c r="S674" s="37" t="e">
        <f>IF(HLOOKUP('lt tabell'!$G$4,pivå!$EJ$3:$GT$1000,'lt tabell'!$K674,FALSE)="",#N/A,HLOOKUP('lt tabell'!$G$4,pivå!$EJ$3:$GT$1000,'lt tabell'!$K674,FALSE))</f>
        <v>#N/A</v>
      </c>
      <c r="T674" s="37" t="e">
        <f>IF(HLOOKUP('lt tabell'!$G$4+0.1,pivå!$EJ$3:$GT$1000,'lt tabell'!$K674,FALSE)="",#N/A,HLOOKUP('lt tabell'!$G$4+0.1,pivå!$EJ$3:$GT$1000,'lt tabell'!$K674,FALSE))</f>
        <v>#N/A</v>
      </c>
      <c r="U674" s="37" t="e">
        <f>IF(HLOOKUP('lt tabell'!$G$4+0.2,pivå!$EJ$3:$GT$1000,'lt tabell'!$K674,FALSE)="",#N/A,HLOOKUP('lt tabell'!$G$4+0.2,pivå!$EJ$3:$GT$1000,'lt tabell'!$K674,FALSE))</f>
        <v>#N/A</v>
      </c>
    </row>
    <row r="675" spans="2:21" x14ac:dyDescent="0.25">
      <c r="B675" s="9">
        <f>pivå!B677</f>
        <v>0</v>
      </c>
      <c r="C675" s="20">
        <f>pivå!E677</f>
        <v>0</v>
      </c>
      <c r="D675" s="12">
        <f>pivå!C677</f>
        <v>0</v>
      </c>
      <c r="E675" s="12">
        <f>pivå!D677</f>
        <v>0</v>
      </c>
      <c r="F675" s="14">
        <f>pivå!G677</f>
        <v>0</v>
      </c>
      <c r="G675" s="25" t="e">
        <f>IF(HLOOKUP('lt tabell'!$G$4,pivå!$F$3:$BS$1000,'lt tabell'!$K675,FALSE)="",#N/A,HLOOKUP('lt tabell'!$G$4,pivå!$F$3:$BS$1000,'lt tabell'!$K675,FALSE))</f>
        <v>#N/A</v>
      </c>
      <c r="H675" s="25" t="e">
        <f>IF(HLOOKUP('lt tabell'!$G$4+0.1,pivå!$F$3:$BS$1000,'lt tabell'!$K675,FALSE)="",#N/A,HLOOKUP('lt tabell'!$G$4+0.1,pivå!$F$3:$BS$1000,'lt tabell'!$K675,FALSE))</f>
        <v>#N/A</v>
      </c>
      <c r="I675" s="25" t="e">
        <f>IF(HLOOKUP('lt tabell'!$G$4+0.2,pivå!$F$3:$BS$1000,'lt tabell'!$K675,FALSE)="",#N/A,HLOOKUP('lt tabell'!$G$4+0.2,pivå!$F$3:$BS$1000,'lt tabell'!$K675,FALSE))</f>
        <v>#N/A</v>
      </c>
      <c r="J675" s="25"/>
      <c r="K675" s="26" t="e">
        <f>IF(pivå!BS677="",#N/A,pivå!BS677)</f>
        <v>#N/A</v>
      </c>
      <c r="L675" s="26" t="e">
        <f>IF(pivå!BT677="",#N/A,pivå!BT677)</f>
        <v>#N/A</v>
      </c>
      <c r="M675" s="26" t="e">
        <f>IF(pivå!BU677="",#N/A,pivå!BU677)</f>
        <v>#N/A</v>
      </c>
      <c r="O675" s="37" t="e">
        <f>IF(HLOOKUP('lt tabell'!$G$4,pivå!$BV$3:$EF$1000,'lt tabell'!$K675,FALSE)="",#N/A,HLOOKUP('lt tabell'!$G$4,pivå!$BV$3:$EF$1000,'lt tabell'!$K675,FALSE))</f>
        <v>#N/A</v>
      </c>
      <c r="P675" s="37" t="e">
        <f>IF(HLOOKUP('lt tabell'!$G$4+0.1,pivå!$BV$3:$EF$1000,'lt tabell'!$K675,FALSE)="",#N/A,HLOOKUP('lt tabell'!$G$4+0.1,pivå!$BV$3:$EF$1000,'lt tabell'!$K675,FALSE))</f>
        <v>#N/A</v>
      </c>
      <c r="Q675" s="37" t="e">
        <f>IF(HLOOKUP('lt tabell'!$G$4+0.2,pivå!$BV$3:$EF$1000,'lt tabell'!$K675,FALSE)="",#N/A,HLOOKUP('lt tabell'!$G$4+0.2,pivå!$BV$3:$EF$1000,'lt tabell'!$K675,FALSE))</f>
        <v>#N/A</v>
      </c>
      <c r="S675" s="37" t="e">
        <f>IF(HLOOKUP('lt tabell'!$G$4,pivå!$EJ$3:$GT$1000,'lt tabell'!$K675,FALSE)="",#N/A,HLOOKUP('lt tabell'!$G$4,pivå!$EJ$3:$GT$1000,'lt tabell'!$K675,FALSE))</f>
        <v>#N/A</v>
      </c>
      <c r="T675" s="37" t="e">
        <f>IF(HLOOKUP('lt tabell'!$G$4+0.1,pivå!$EJ$3:$GT$1000,'lt tabell'!$K675,FALSE)="",#N/A,HLOOKUP('lt tabell'!$G$4+0.1,pivå!$EJ$3:$GT$1000,'lt tabell'!$K675,FALSE))</f>
        <v>#N/A</v>
      </c>
      <c r="U675" s="37" t="e">
        <f>IF(HLOOKUP('lt tabell'!$G$4+0.2,pivå!$EJ$3:$GT$1000,'lt tabell'!$K675,FALSE)="",#N/A,HLOOKUP('lt tabell'!$G$4+0.2,pivå!$EJ$3:$GT$1000,'lt tabell'!$K675,FALSE))</f>
        <v>#N/A</v>
      </c>
    </row>
    <row r="676" spans="2:21" x14ac:dyDescent="0.25">
      <c r="B676" s="9">
        <f>pivå!B678</f>
        <v>0</v>
      </c>
      <c r="C676" s="20">
        <f>pivå!E678</f>
        <v>0</v>
      </c>
      <c r="D676" s="12">
        <f>pivå!C678</f>
        <v>0</v>
      </c>
      <c r="E676" s="12">
        <f>pivå!D678</f>
        <v>0</v>
      </c>
      <c r="F676" s="14">
        <f>pivå!G678</f>
        <v>0</v>
      </c>
      <c r="G676" s="25" t="e">
        <f>IF(HLOOKUP('lt tabell'!$G$4,pivå!$F$3:$BS$1000,'lt tabell'!$K676,FALSE)="",#N/A,HLOOKUP('lt tabell'!$G$4,pivå!$F$3:$BS$1000,'lt tabell'!$K676,FALSE))</f>
        <v>#N/A</v>
      </c>
      <c r="H676" s="25" t="e">
        <f>IF(HLOOKUP('lt tabell'!$G$4+0.1,pivå!$F$3:$BS$1000,'lt tabell'!$K676,FALSE)="",#N/A,HLOOKUP('lt tabell'!$G$4+0.1,pivå!$F$3:$BS$1000,'lt tabell'!$K676,FALSE))</f>
        <v>#N/A</v>
      </c>
      <c r="I676" s="25" t="e">
        <f>IF(HLOOKUP('lt tabell'!$G$4+0.2,pivå!$F$3:$BS$1000,'lt tabell'!$K676,FALSE)="",#N/A,HLOOKUP('lt tabell'!$G$4+0.2,pivå!$F$3:$BS$1000,'lt tabell'!$K676,FALSE))</f>
        <v>#N/A</v>
      </c>
      <c r="J676" s="25"/>
      <c r="K676" s="26" t="e">
        <f>IF(pivå!BS678="",#N/A,pivå!BS678)</f>
        <v>#N/A</v>
      </c>
      <c r="L676" s="26" t="e">
        <f>IF(pivå!BT678="",#N/A,pivå!BT678)</f>
        <v>#N/A</v>
      </c>
      <c r="M676" s="26" t="e">
        <f>IF(pivå!BU678="",#N/A,pivå!BU678)</f>
        <v>#N/A</v>
      </c>
      <c r="O676" s="37" t="e">
        <f>IF(HLOOKUP('lt tabell'!$G$4,pivå!$BV$3:$EF$1000,'lt tabell'!$K676,FALSE)="",#N/A,HLOOKUP('lt tabell'!$G$4,pivå!$BV$3:$EF$1000,'lt tabell'!$K676,FALSE))</f>
        <v>#N/A</v>
      </c>
      <c r="P676" s="37" t="e">
        <f>IF(HLOOKUP('lt tabell'!$G$4+0.1,pivå!$BV$3:$EF$1000,'lt tabell'!$K676,FALSE)="",#N/A,HLOOKUP('lt tabell'!$G$4+0.1,pivå!$BV$3:$EF$1000,'lt tabell'!$K676,FALSE))</f>
        <v>#N/A</v>
      </c>
      <c r="Q676" s="37" t="e">
        <f>IF(HLOOKUP('lt tabell'!$G$4+0.2,pivå!$BV$3:$EF$1000,'lt tabell'!$K676,FALSE)="",#N/A,HLOOKUP('lt tabell'!$G$4+0.2,pivå!$BV$3:$EF$1000,'lt tabell'!$K676,FALSE))</f>
        <v>#N/A</v>
      </c>
      <c r="S676" s="37" t="e">
        <f>IF(HLOOKUP('lt tabell'!$G$4,pivå!$EJ$3:$GT$1000,'lt tabell'!$K676,FALSE)="",#N/A,HLOOKUP('lt tabell'!$G$4,pivå!$EJ$3:$GT$1000,'lt tabell'!$K676,FALSE))</f>
        <v>#N/A</v>
      </c>
      <c r="T676" s="37" t="e">
        <f>IF(HLOOKUP('lt tabell'!$G$4+0.1,pivå!$EJ$3:$GT$1000,'lt tabell'!$K676,FALSE)="",#N/A,HLOOKUP('lt tabell'!$G$4+0.1,pivå!$EJ$3:$GT$1000,'lt tabell'!$K676,FALSE))</f>
        <v>#N/A</v>
      </c>
      <c r="U676" s="37" t="e">
        <f>IF(HLOOKUP('lt tabell'!$G$4+0.2,pivå!$EJ$3:$GT$1000,'lt tabell'!$K676,FALSE)="",#N/A,HLOOKUP('lt tabell'!$G$4+0.2,pivå!$EJ$3:$GT$1000,'lt tabell'!$K676,FALSE))</f>
        <v>#N/A</v>
      </c>
    </row>
    <row r="677" spans="2:21" x14ac:dyDescent="0.25">
      <c r="B677" s="9">
        <f>pivå!B679</f>
        <v>0</v>
      </c>
      <c r="C677" s="20">
        <f>pivå!E679</f>
        <v>0</v>
      </c>
      <c r="D677" s="12">
        <f>pivå!C679</f>
        <v>0</v>
      </c>
      <c r="E677" s="12">
        <f>pivå!D679</f>
        <v>0</v>
      </c>
      <c r="F677" s="14">
        <f>pivå!G679</f>
        <v>0</v>
      </c>
      <c r="G677" s="25" t="e">
        <f>IF(HLOOKUP('lt tabell'!$G$4,pivå!$F$3:$BS$1000,'lt tabell'!$K677,FALSE)="",#N/A,HLOOKUP('lt tabell'!$G$4,pivå!$F$3:$BS$1000,'lt tabell'!$K677,FALSE))</f>
        <v>#N/A</v>
      </c>
      <c r="H677" s="25" t="e">
        <f>IF(HLOOKUP('lt tabell'!$G$4+0.1,pivå!$F$3:$BS$1000,'lt tabell'!$K677,FALSE)="",#N/A,HLOOKUP('lt tabell'!$G$4+0.1,pivå!$F$3:$BS$1000,'lt tabell'!$K677,FALSE))</f>
        <v>#N/A</v>
      </c>
      <c r="I677" s="25" t="e">
        <f>IF(HLOOKUP('lt tabell'!$G$4+0.2,pivå!$F$3:$BS$1000,'lt tabell'!$K677,FALSE)="",#N/A,HLOOKUP('lt tabell'!$G$4+0.2,pivå!$F$3:$BS$1000,'lt tabell'!$K677,FALSE))</f>
        <v>#N/A</v>
      </c>
      <c r="J677" s="25"/>
      <c r="K677" s="26" t="e">
        <f>IF(pivå!BS679="",#N/A,pivå!BS679)</f>
        <v>#N/A</v>
      </c>
      <c r="L677" s="26" t="e">
        <f>IF(pivå!BT679="",#N/A,pivå!BT679)</f>
        <v>#N/A</v>
      </c>
      <c r="M677" s="26" t="e">
        <f>IF(pivå!BU679="",#N/A,pivå!BU679)</f>
        <v>#N/A</v>
      </c>
      <c r="O677" s="37" t="e">
        <f>IF(HLOOKUP('lt tabell'!$G$4,pivå!$BV$3:$EF$1000,'lt tabell'!$K677,FALSE)="",#N/A,HLOOKUP('lt tabell'!$G$4,pivå!$BV$3:$EF$1000,'lt tabell'!$K677,FALSE))</f>
        <v>#N/A</v>
      </c>
      <c r="P677" s="37" t="e">
        <f>IF(HLOOKUP('lt tabell'!$G$4+0.1,pivå!$BV$3:$EF$1000,'lt tabell'!$K677,FALSE)="",#N/A,HLOOKUP('lt tabell'!$G$4+0.1,pivå!$BV$3:$EF$1000,'lt tabell'!$K677,FALSE))</f>
        <v>#N/A</v>
      </c>
      <c r="Q677" s="37" t="e">
        <f>IF(HLOOKUP('lt tabell'!$G$4+0.2,pivå!$BV$3:$EF$1000,'lt tabell'!$K677,FALSE)="",#N/A,HLOOKUP('lt tabell'!$G$4+0.2,pivå!$BV$3:$EF$1000,'lt tabell'!$K677,FALSE))</f>
        <v>#N/A</v>
      </c>
      <c r="S677" s="37" t="e">
        <f>IF(HLOOKUP('lt tabell'!$G$4,pivå!$EJ$3:$GT$1000,'lt tabell'!$K677,FALSE)="",#N/A,HLOOKUP('lt tabell'!$G$4,pivå!$EJ$3:$GT$1000,'lt tabell'!$K677,FALSE))</f>
        <v>#N/A</v>
      </c>
      <c r="T677" s="37" t="e">
        <f>IF(HLOOKUP('lt tabell'!$G$4+0.1,pivå!$EJ$3:$GT$1000,'lt tabell'!$K677,FALSE)="",#N/A,HLOOKUP('lt tabell'!$G$4+0.1,pivå!$EJ$3:$GT$1000,'lt tabell'!$K677,FALSE))</f>
        <v>#N/A</v>
      </c>
      <c r="U677" s="37" t="e">
        <f>IF(HLOOKUP('lt tabell'!$G$4+0.2,pivå!$EJ$3:$GT$1000,'lt tabell'!$K677,FALSE)="",#N/A,HLOOKUP('lt tabell'!$G$4+0.2,pivå!$EJ$3:$GT$1000,'lt tabell'!$K677,FALSE))</f>
        <v>#N/A</v>
      </c>
    </row>
    <row r="678" spans="2:21" x14ac:dyDescent="0.25">
      <c r="B678" s="9">
        <f>pivå!B680</f>
        <v>0</v>
      </c>
      <c r="C678" s="20">
        <f>pivå!E680</f>
        <v>0</v>
      </c>
      <c r="D678" s="12">
        <f>pivå!C680</f>
        <v>0</v>
      </c>
      <c r="E678" s="12">
        <f>pivå!D680</f>
        <v>0</v>
      </c>
      <c r="F678" s="14">
        <f>pivå!G680</f>
        <v>0</v>
      </c>
      <c r="G678" s="25" t="e">
        <f>IF(HLOOKUP('lt tabell'!$G$4,pivå!$F$3:$BS$1000,'lt tabell'!$K678,FALSE)="",#N/A,HLOOKUP('lt tabell'!$G$4,pivå!$F$3:$BS$1000,'lt tabell'!$K678,FALSE))</f>
        <v>#N/A</v>
      </c>
      <c r="H678" s="25" t="e">
        <f>IF(HLOOKUP('lt tabell'!$G$4+0.1,pivå!$F$3:$BS$1000,'lt tabell'!$K678,FALSE)="",#N/A,HLOOKUP('lt tabell'!$G$4+0.1,pivå!$F$3:$BS$1000,'lt tabell'!$K678,FALSE))</f>
        <v>#N/A</v>
      </c>
      <c r="I678" s="25" t="e">
        <f>IF(HLOOKUP('lt tabell'!$G$4+0.2,pivå!$F$3:$BS$1000,'lt tabell'!$K678,FALSE)="",#N/A,HLOOKUP('lt tabell'!$G$4+0.2,pivå!$F$3:$BS$1000,'lt tabell'!$K678,FALSE))</f>
        <v>#N/A</v>
      </c>
      <c r="J678" s="25"/>
      <c r="K678" s="26" t="e">
        <f>IF(pivå!BS680="",#N/A,pivå!BS680)</f>
        <v>#N/A</v>
      </c>
      <c r="L678" s="26" t="e">
        <f>IF(pivå!BT680="",#N/A,pivå!BT680)</f>
        <v>#N/A</v>
      </c>
      <c r="M678" s="26" t="e">
        <f>IF(pivå!BU680="",#N/A,pivå!BU680)</f>
        <v>#N/A</v>
      </c>
      <c r="O678" s="37" t="e">
        <f>IF(HLOOKUP('lt tabell'!$G$4,pivå!$BV$3:$EF$1000,'lt tabell'!$K678,FALSE)="",#N/A,HLOOKUP('lt tabell'!$G$4,pivå!$BV$3:$EF$1000,'lt tabell'!$K678,FALSE))</f>
        <v>#N/A</v>
      </c>
      <c r="P678" s="37" t="e">
        <f>IF(HLOOKUP('lt tabell'!$G$4+0.1,pivå!$BV$3:$EF$1000,'lt tabell'!$K678,FALSE)="",#N/A,HLOOKUP('lt tabell'!$G$4+0.1,pivå!$BV$3:$EF$1000,'lt tabell'!$K678,FALSE))</f>
        <v>#N/A</v>
      </c>
      <c r="Q678" s="37" t="e">
        <f>IF(HLOOKUP('lt tabell'!$G$4+0.2,pivå!$BV$3:$EF$1000,'lt tabell'!$K678,FALSE)="",#N/A,HLOOKUP('lt tabell'!$G$4+0.2,pivå!$BV$3:$EF$1000,'lt tabell'!$K678,FALSE))</f>
        <v>#N/A</v>
      </c>
      <c r="S678" s="37" t="e">
        <f>IF(HLOOKUP('lt tabell'!$G$4,pivå!$EJ$3:$GT$1000,'lt tabell'!$K678,FALSE)="",#N/A,HLOOKUP('lt tabell'!$G$4,pivå!$EJ$3:$GT$1000,'lt tabell'!$K678,FALSE))</f>
        <v>#N/A</v>
      </c>
      <c r="T678" s="37" t="e">
        <f>IF(HLOOKUP('lt tabell'!$G$4+0.1,pivå!$EJ$3:$GT$1000,'lt tabell'!$K678,FALSE)="",#N/A,HLOOKUP('lt tabell'!$G$4+0.1,pivå!$EJ$3:$GT$1000,'lt tabell'!$K678,FALSE))</f>
        <v>#N/A</v>
      </c>
      <c r="U678" s="37" t="e">
        <f>IF(HLOOKUP('lt tabell'!$G$4+0.2,pivå!$EJ$3:$GT$1000,'lt tabell'!$K678,FALSE)="",#N/A,HLOOKUP('lt tabell'!$G$4+0.2,pivå!$EJ$3:$GT$1000,'lt tabell'!$K678,FALSE))</f>
        <v>#N/A</v>
      </c>
    </row>
    <row r="679" spans="2:21" x14ac:dyDescent="0.25">
      <c r="B679" s="9">
        <f>pivå!B681</f>
        <v>0</v>
      </c>
      <c r="C679" s="20">
        <f>pivå!E681</f>
        <v>0</v>
      </c>
      <c r="D679" s="12">
        <f>pivå!C681</f>
        <v>0</v>
      </c>
      <c r="E679" s="12">
        <f>pivå!D681</f>
        <v>0</v>
      </c>
      <c r="F679" s="14">
        <f>pivå!G681</f>
        <v>0</v>
      </c>
      <c r="G679" s="25" t="e">
        <f>IF(HLOOKUP('lt tabell'!$G$4,pivå!$F$3:$BS$1000,'lt tabell'!$K679,FALSE)="",#N/A,HLOOKUP('lt tabell'!$G$4,pivå!$F$3:$BS$1000,'lt tabell'!$K679,FALSE))</f>
        <v>#N/A</v>
      </c>
      <c r="H679" s="25" t="e">
        <f>IF(HLOOKUP('lt tabell'!$G$4+0.1,pivå!$F$3:$BS$1000,'lt tabell'!$K679,FALSE)="",#N/A,HLOOKUP('lt tabell'!$G$4+0.1,pivå!$F$3:$BS$1000,'lt tabell'!$K679,FALSE))</f>
        <v>#N/A</v>
      </c>
      <c r="I679" s="25" t="e">
        <f>IF(HLOOKUP('lt tabell'!$G$4+0.2,pivå!$F$3:$BS$1000,'lt tabell'!$K679,FALSE)="",#N/A,HLOOKUP('lt tabell'!$G$4+0.2,pivå!$F$3:$BS$1000,'lt tabell'!$K679,FALSE))</f>
        <v>#N/A</v>
      </c>
      <c r="J679" s="25"/>
      <c r="K679" s="26" t="e">
        <f>IF(pivå!BS681="",#N/A,pivå!BS681)</f>
        <v>#N/A</v>
      </c>
      <c r="L679" s="26" t="e">
        <f>IF(pivå!BT681="",#N/A,pivå!BT681)</f>
        <v>#N/A</v>
      </c>
      <c r="M679" s="26" t="e">
        <f>IF(pivå!BU681="",#N/A,pivå!BU681)</f>
        <v>#N/A</v>
      </c>
      <c r="O679" s="37" t="e">
        <f>IF(HLOOKUP('lt tabell'!$G$4,pivå!$BV$3:$EF$1000,'lt tabell'!$K679,FALSE)="",#N/A,HLOOKUP('lt tabell'!$G$4,pivå!$BV$3:$EF$1000,'lt tabell'!$K679,FALSE))</f>
        <v>#N/A</v>
      </c>
      <c r="P679" s="37" t="e">
        <f>IF(HLOOKUP('lt tabell'!$G$4+0.1,pivå!$BV$3:$EF$1000,'lt tabell'!$K679,FALSE)="",#N/A,HLOOKUP('lt tabell'!$G$4+0.1,pivå!$BV$3:$EF$1000,'lt tabell'!$K679,FALSE))</f>
        <v>#N/A</v>
      </c>
      <c r="Q679" s="37" t="e">
        <f>IF(HLOOKUP('lt tabell'!$G$4+0.2,pivå!$BV$3:$EF$1000,'lt tabell'!$K679,FALSE)="",#N/A,HLOOKUP('lt tabell'!$G$4+0.2,pivå!$BV$3:$EF$1000,'lt tabell'!$K679,FALSE))</f>
        <v>#N/A</v>
      </c>
      <c r="S679" s="37" t="e">
        <f>IF(HLOOKUP('lt tabell'!$G$4,pivå!$EJ$3:$GT$1000,'lt tabell'!$K679,FALSE)="",#N/A,HLOOKUP('lt tabell'!$G$4,pivå!$EJ$3:$GT$1000,'lt tabell'!$K679,FALSE))</f>
        <v>#N/A</v>
      </c>
      <c r="T679" s="37" t="e">
        <f>IF(HLOOKUP('lt tabell'!$G$4+0.1,pivå!$EJ$3:$GT$1000,'lt tabell'!$K679,FALSE)="",#N/A,HLOOKUP('lt tabell'!$G$4+0.1,pivå!$EJ$3:$GT$1000,'lt tabell'!$K679,FALSE))</f>
        <v>#N/A</v>
      </c>
      <c r="U679" s="37" t="e">
        <f>IF(HLOOKUP('lt tabell'!$G$4+0.2,pivå!$EJ$3:$GT$1000,'lt tabell'!$K679,FALSE)="",#N/A,HLOOKUP('lt tabell'!$G$4+0.2,pivå!$EJ$3:$GT$1000,'lt tabell'!$K679,FALSE))</f>
        <v>#N/A</v>
      </c>
    </row>
    <row r="680" spans="2:21" x14ac:dyDescent="0.25">
      <c r="B680" s="9">
        <f>pivå!B682</f>
        <v>0</v>
      </c>
      <c r="C680" s="20">
        <f>pivå!E682</f>
        <v>0</v>
      </c>
      <c r="D680" s="12">
        <f>pivå!C682</f>
        <v>0</v>
      </c>
      <c r="E680" s="12">
        <f>pivå!D682</f>
        <v>0</v>
      </c>
      <c r="F680" s="14">
        <f>pivå!G682</f>
        <v>0</v>
      </c>
      <c r="G680" s="25" t="e">
        <f>IF(HLOOKUP('lt tabell'!$G$4,pivå!$F$3:$BS$1000,'lt tabell'!$K680,FALSE)="",#N/A,HLOOKUP('lt tabell'!$G$4,pivå!$F$3:$BS$1000,'lt tabell'!$K680,FALSE))</f>
        <v>#N/A</v>
      </c>
      <c r="H680" s="25" t="e">
        <f>IF(HLOOKUP('lt tabell'!$G$4+0.1,pivå!$F$3:$BS$1000,'lt tabell'!$K680,FALSE)="",#N/A,HLOOKUP('lt tabell'!$G$4+0.1,pivå!$F$3:$BS$1000,'lt tabell'!$K680,FALSE))</f>
        <v>#N/A</v>
      </c>
      <c r="I680" s="25" t="e">
        <f>IF(HLOOKUP('lt tabell'!$G$4+0.2,pivå!$F$3:$BS$1000,'lt tabell'!$K680,FALSE)="",#N/A,HLOOKUP('lt tabell'!$G$4+0.2,pivå!$F$3:$BS$1000,'lt tabell'!$K680,FALSE))</f>
        <v>#N/A</v>
      </c>
      <c r="J680" s="25"/>
      <c r="K680" s="26" t="e">
        <f>IF(pivå!BS682="",#N/A,pivå!BS682)</f>
        <v>#N/A</v>
      </c>
      <c r="L680" s="26" t="e">
        <f>IF(pivå!BT682="",#N/A,pivå!BT682)</f>
        <v>#N/A</v>
      </c>
      <c r="M680" s="26" t="e">
        <f>IF(pivå!BU682="",#N/A,pivå!BU682)</f>
        <v>#N/A</v>
      </c>
      <c r="O680" s="37" t="e">
        <f>IF(HLOOKUP('lt tabell'!$G$4,pivå!$BV$3:$EF$1000,'lt tabell'!$K680,FALSE)="",#N/A,HLOOKUP('lt tabell'!$G$4,pivå!$BV$3:$EF$1000,'lt tabell'!$K680,FALSE))</f>
        <v>#N/A</v>
      </c>
      <c r="P680" s="37" t="e">
        <f>IF(HLOOKUP('lt tabell'!$G$4+0.1,pivå!$BV$3:$EF$1000,'lt tabell'!$K680,FALSE)="",#N/A,HLOOKUP('lt tabell'!$G$4+0.1,pivå!$BV$3:$EF$1000,'lt tabell'!$K680,FALSE))</f>
        <v>#N/A</v>
      </c>
      <c r="Q680" s="37" t="e">
        <f>IF(HLOOKUP('lt tabell'!$G$4+0.2,pivå!$BV$3:$EF$1000,'lt tabell'!$K680,FALSE)="",#N/A,HLOOKUP('lt tabell'!$G$4+0.2,pivå!$BV$3:$EF$1000,'lt tabell'!$K680,FALSE))</f>
        <v>#N/A</v>
      </c>
      <c r="S680" s="37" t="e">
        <f>IF(HLOOKUP('lt tabell'!$G$4,pivå!$EJ$3:$GT$1000,'lt tabell'!$K680,FALSE)="",#N/A,HLOOKUP('lt tabell'!$G$4,pivå!$EJ$3:$GT$1000,'lt tabell'!$K680,FALSE))</f>
        <v>#N/A</v>
      </c>
      <c r="T680" s="37" t="e">
        <f>IF(HLOOKUP('lt tabell'!$G$4+0.1,pivå!$EJ$3:$GT$1000,'lt tabell'!$K680,FALSE)="",#N/A,HLOOKUP('lt tabell'!$G$4+0.1,pivå!$EJ$3:$GT$1000,'lt tabell'!$K680,FALSE))</f>
        <v>#N/A</v>
      </c>
      <c r="U680" s="37" t="e">
        <f>IF(HLOOKUP('lt tabell'!$G$4+0.2,pivå!$EJ$3:$GT$1000,'lt tabell'!$K680,FALSE)="",#N/A,HLOOKUP('lt tabell'!$G$4+0.2,pivå!$EJ$3:$GT$1000,'lt tabell'!$K680,FALSE))</f>
        <v>#N/A</v>
      </c>
    </row>
    <row r="681" spans="2:21" x14ac:dyDescent="0.25">
      <c r="B681" s="9">
        <f>pivå!B683</f>
        <v>0</v>
      </c>
      <c r="C681" s="20">
        <f>pivå!E683</f>
        <v>0</v>
      </c>
      <c r="D681" s="12">
        <f>pivå!C683</f>
        <v>0</v>
      </c>
      <c r="E681" s="12">
        <f>pivå!D683</f>
        <v>0</v>
      </c>
      <c r="F681" s="14">
        <f>pivå!G683</f>
        <v>0</v>
      </c>
      <c r="G681" s="25" t="e">
        <f>IF(HLOOKUP('lt tabell'!$G$4,pivå!$F$3:$BS$1000,'lt tabell'!$K681,FALSE)="",#N/A,HLOOKUP('lt tabell'!$G$4,pivå!$F$3:$BS$1000,'lt tabell'!$K681,FALSE))</f>
        <v>#N/A</v>
      </c>
      <c r="H681" s="25" t="e">
        <f>IF(HLOOKUP('lt tabell'!$G$4+0.1,pivå!$F$3:$BS$1000,'lt tabell'!$K681,FALSE)="",#N/A,HLOOKUP('lt tabell'!$G$4+0.1,pivå!$F$3:$BS$1000,'lt tabell'!$K681,FALSE))</f>
        <v>#N/A</v>
      </c>
      <c r="I681" s="25" t="e">
        <f>IF(HLOOKUP('lt tabell'!$G$4+0.2,pivå!$F$3:$BS$1000,'lt tabell'!$K681,FALSE)="",#N/A,HLOOKUP('lt tabell'!$G$4+0.2,pivå!$F$3:$BS$1000,'lt tabell'!$K681,FALSE))</f>
        <v>#N/A</v>
      </c>
      <c r="J681" s="25"/>
      <c r="K681" s="26" t="e">
        <f>IF(pivå!BS683="",#N/A,pivå!BS683)</f>
        <v>#N/A</v>
      </c>
      <c r="L681" s="26" t="e">
        <f>IF(pivå!BT683="",#N/A,pivå!BT683)</f>
        <v>#N/A</v>
      </c>
      <c r="M681" s="26" t="e">
        <f>IF(pivå!BU683="",#N/A,pivå!BU683)</f>
        <v>#N/A</v>
      </c>
      <c r="O681" s="37" t="e">
        <f>IF(HLOOKUP('lt tabell'!$G$4,pivå!$BV$3:$EF$1000,'lt tabell'!$K681,FALSE)="",#N/A,HLOOKUP('lt tabell'!$G$4,pivå!$BV$3:$EF$1000,'lt tabell'!$K681,FALSE))</f>
        <v>#N/A</v>
      </c>
      <c r="P681" s="37" t="e">
        <f>IF(HLOOKUP('lt tabell'!$G$4+0.1,pivå!$BV$3:$EF$1000,'lt tabell'!$K681,FALSE)="",#N/A,HLOOKUP('lt tabell'!$G$4+0.1,pivå!$BV$3:$EF$1000,'lt tabell'!$K681,FALSE))</f>
        <v>#N/A</v>
      </c>
      <c r="Q681" s="37" t="e">
        <f>IF(HLOOKUP('lt tabell'!$G$4+0.2,pivå!$BV$3:$EF$1000,'lt tabell'!$K681,FALSE)="",#N/A,HLOOKUP('lt tabell'!$G$4+0.2,pivå!$BV$3:$EF$1000,'lt tabell'!$K681,FALSE))</f>
        <v>#N/A</v>
      </c>
      <c r="S681" s="37" t="e">
        <f>IF(HLOOKUP('lt tabell'!$G$4,pivå!$EJ$3:$GT$1000,'lt tabell'!$K681,FALSE)="",#N/A,HLOOKUP('lt tabell'!$G$4,pivå!$EJ$3:$GT$1000,'lt tabell'!$K681,FALSE))</f>
        <v>#N/A</v>
      </c>
      <c r="T681" s="37" t="e">
        <f>IF(HLOOKUP('lt tabell'!$G$4+0.1,pivå!$EJ$3:$GT$1000,'lt tabell'!$K681,FALSE)="",#N/A,HLOOKUP('lt tabell'!$G$4+0.1,pivå!$EJ$3:$GT$1000,'lt tabell'!$K681,FALSE))</f>
        <v>#N/A</v>
      </c>
      <c r="U681" s="37" t="e">
        <f>IF(HLOOKUP('lt tabell'!$G$4+0.2,pivå!$EJ$3:$GT$1000,'lt tabell'!$K681,FALSE)="",#N/A,HLOOKUP('lt tabell'!$G$4+0.2,pivå!$EJ$3:$GT$1000,'lt tabell'!$K681,FALSE))</f>
        <v>#N/A</v>
      </c>
    </row>
    <row r="682" spans="2:21" x14ac:dyDescent="0.25">
      <c r="B682" s="9">
        <f>pivå!B684</f>
        <v>0</v>
      </c>
      <c r="C682" s="20">
        <f>pivå!E684</f>
        <v>0</v>
      </c>
      <c r="D682" s="12">
        <f>pivå!C684</f>
        <v>0</v>
      </c>
      <c r="E682" s="12">
        <f>pivå!D684</f>
        <v>0</v>
      </c>
      <c r="F682" s="14">
        <f>pivå!G684</f>
        <v>0</v>
      </c>
      <c r="G682" s="25" t="e">
        <f>IF(HLOOKUP('lt tabell'!$G$4,pivå!$F$3:$BS$1000,'lt tabell'!$K682,FALSE)="",#N/A,HLOOKUP('lt tabell'!$G$4,pivå!$F$3:$BS$1000,'lt tabell'!$K682,FALSE))</f>
        <v>#N/A</v>
      </c>
      <c r="H682" s="25" t="e">
        <f>IF(HLOOKUP('lt tabell'!$G$4+0.1,pivå!$F$3:$BS$1000,'lt tabell'!$K682,FALSE)="",#N/A,HLOOKUP('lt tabell'!$G$4+0.1,pivå!$F$3:$BS$1000,'lt tabell'!$K682,FALSE))</f>
        <v>#N/A</v>
      </c>
      <c r="I682" s="25" t="e">
        <f>IF(HLOOKUP('lt tabell'!$G$4+0.2,pivå!$F$3:$BS$1000,'lt tabell'!$K682,FALSE)="",#N/A,HLOOKUP('lt tabell'!$G$4+0.2,pivå!$F$3:$BS$1000,'lt tabell'!$K682,FALSE))</f>
        <v>#N/A</v>
      </c>
      <c r="J682" s="25"/>
      <c r="K682" s="26" t="e">
        <f>IF(pivå!BS684="",#N/A,pivå!BS684)</f>
        <v>#N/A</v>
      </c>
      <c r="L682" s="26" t="e">
        <f>IF(pivå!BT684="",#N/A,pivå!BT684)</f>
        <v>#N/A</v>
      </c>
      <c r="M682" s="26" t="e">
        <f>IF(pivå!BU684="",#N/A,pivå!BU684)</f>
        <v>#N/A</v>
      </c>
      <c r="O682" s="37" t="e">
        <f>IF(HLOOKUP('lt tabell'!$G$4,pivå!$BV$3:$EF$1000,'lt tabell'!$K682,FALSE)="",#N/A,HLOOKUP('lt tabell'!$G$4,pivå!$BV$3:$EF$1000,'lt tabell'!$K682,FALSE))</f>
        <v>#N/A</v>
      </c>
      <c r="P682" s="37" t="e">
        <f>IF(HLOOKUP('lt tabell'!$G$4+0.1,pivå!$BV$3:$EF$1000,'lt tabell'!$K682,FALSE)="",#N/A,HLOOKUP('lt tabell'!$G$4+0.1,pivå!$BV$3:$EF$1000,'lt tabell'!$K682,FALSE))</f>
        <v>#N/A</v>
      </c>
      <c r="Q682" s="37" t="e">
        <f>IF(HLOOKUP('lt tabell'!$G$4+0.2,pivå!$BV$3:$EF$1000,'lt tabell'!$K682,FALSE)="",#N/A,HLOOKUP('lt tabell'!$G$4+0.2,pivå!$BV$3:$EF$1000,'lt tabell'!$K682,FALSE))</f>
        <v>#N/A</v>
      </c>
      <c r="S682" s="37" t="e">
        <f>IF(HLOOKUP('lt tabell'!$G$4,pivå!$EJ$3:$GT$1000,'lt tabell'!$K682,FALSE)="",#N/A,HLOOKUP('lt tabell'!$G$4,pivå!$EJ$3:$GT$1000,'lt tabell'!$K682,FALSE))</f>
        <v>#N/A</v>
      </c>
      <c r="T682" s="37" t="e">
        <f>IF(HLOOKUP('lt tabell'!$G$4+0.1,pivå!$EJ$3:$GT$1000,'lt tabell'!$K682,FALSE)="",#N/A,HLOOKUP('lt tabell'!$G$4+0.1,pivå!$EJ$3:$GT$1000,'lt tabell'!$K682,FALSE))</f>
        <v>#N/A</v>
      </c>
      <c r="U682" s="37" t="e">
        <f>IF(HLOOKUP('lt tabell'!$G$4+0.2,pivå!$EJ$3:$GT$1000,'lt tabell'!$K682,FALSE)="",#N/A,HLOOKUP('lt tabell'!$G$4+0.2,pivå!$EJ$3:$GT$1000,'lt tabell'!$K682,FALSE))</f>
        <v>#N/A</v>
      </c>
    </row>
    <row r="683" spans="2:21" x14ac:dyDescent="0.25">
      <c r="B683" s="9">
        <f>pivå!B685</f>
        <v>0</v>
      </c>
      <c r="C683" s="20">
        <f>pivå!E685</f>
        <v>0</v>
      </c>
      <c r="D683" s="12">
        <f>pivå!C685</f>
        <v>0</v>
      </c>
      <c r="E683" s="12">
        <f>pivå!D685</f>
        <v>0</v>
      </c>
      <c r="F683" s="14">
        <f>pivå!G685</f>
        <v>0</v>
      </c>
      <c r="G683" s="25" t="e">
        <f>IF(HLOOKUP('lt tabell'!$G$4,pivå!$F$3:$BS$1000,'lt tabell'!$K683,FALSE)="",#N/A,HLOOKUP('lt tabell'!$G$4,pivå!$F$3:$BS$1000,'lt tabell'!$K683,FALSE))</f>
        <v>#N/A</v>
      </c>
      <c r="H683" s="25" t="e">
        <f>IF(HLOOKUP('lt tabell'!$G$4+0.1,pivå!$F$3:$BS$1000,'lt tabell'!$K683,FALSE)="",#N/A,HLOOKUP('lt tabell'!$G$4+0.1,pivå!$F$3:$BS$1000,'lt tabell'!$K683,FALSE))</f>
        <v>#N/A</v>
      </c>
      <c r="I683" s="25" t="e">
        <f>IF(HLOOKUP('lt tabell'!$G$4+0.2,pivå!$F$3:$BS$1000,'lt tabell'!$K683,FALSE)="",#N/A,HLOOKUP('lt tabell'!$G$4+0.2,pivå!$F$3:$BS$1000,'lt tabell'!$K683,FALSE))</f>
        <v>#N/A</v>
      </c>
      <c r="J683" s="25"/>
      <c r="K683" s="26" t="e">
        <f>IF(pivå!BS685="",#N/A,pivå!BS685)</f>
        <v>#N/A</v>
      </c>
      <c r="L683" s="26" t="e">
        <f>IF(pivå!BT685="",#N/A,pivå!BT685)</f>
        <v>#N/A</v>
      </c>
      <c r="M683" s="26" t="e">
        <f>IF(pivå!BU685="",#N/A,pivå!BU685)</f>
        <v>#N/A</v>
      </c>
      <c r="O683" s="37" t="e">
        <f>IF(HLOOKUP('lt tabell'!$G$4,pivå!$BV$3:$EF$1000,'lt tabell'!$K683,FALSE)="",#N/A,HLOOKUP('lt tabell'!$G$4,pivå!$BV$3:$EF$1000,'lt tabell'!$K683,FALSE))</f>
        <v>#N/A</v>
      </c>
      <c r="P683" s="37" t="e">
        <f>IF(HLOOKUP('lt tabell'!$G$4+0.1,pivå!$BV$3:$EF$1000,'lt tabell'!$K683,FALSE)="",#N/A,HLOOKUP('lt tabell'!$G$4+0.1,pivå!$BV$3:$EF$1000,'lt tabell'!$K683,FALSE))</f>
        <v>#N/A</v>
      </c>
      <c r="Q683" s="37" t="e">
        <f>IF(HLOOKUP('lt tabell'!$G$4+0.2,pivå!$BV$3:$EF$1000,'lt tabell'!$K683,FALSE)="",#N/A,HLOOKUP('lt tabell'!$G$4+0.2,pivå!$BV$3:$EF$1000,'lt tabell'!$K683,FALSE))</f>
        <v>#N/A</v>
      </c>
      <c r="S683" s="37" t="e">
        <f>IF(HLOOKUP('lt tabell'!$G$4,pivå!$EJ$3:$GT$1000,'lt tabell'!$K683,FALSE)="",#N/A,HLOOKUP('lt tabell'!$G$4,pivå!$EJ$3:$GT$1000,'lt tabell'!$K683,FALSE))</f>
        <v>#N/A</v>
      </c>
      <c r="T683" s="37" t="e">
        <f>IF(HLOOKUP('lt tabell'!$G$4+0.1,pivå!$EJ$3:$GT$1000,'lt tabell'!$K683,FALSE)="",#N/A,HLOOKUP('lt tabell'!$G$4+0.1,pivå!$EJ$3:$GT$1000,'lt tabell'!$K683,FALSE))</f>
        <v>#N/A</v>
      </c>
      <c r="U683" s="37" t="e">
        <f>IF(HLOOKUP('lt tabell'!$G$4+0.2,pivå!$EJ$3:$GT$1000,'lt tabell'!$K683,FALSE)="",#N/A,HLOOKUP('lt tabell'!$G$4+0.2,pivå!$EJ$3:$GT$1000,'lt tabell'!$K683,FALSE))</f>
        <v>#N/A</v>
      </c>
    </row>
    <row r="684" spans="2:21" x14ac:dyDescent="0.25">
      <c r="B684" s="9">
        <f>pivå!B686</f>
        <v>0</v>
      </c>
      <c r="C684" s="20">
        <f>pivå!E686</f>
        <v>0</v>
      </c>
      <c r="D684" s="12">
        <f>pivå!C686</f>
        <v>0</v>
      </c>
      <c r="E684" s="12">
        <f>pivå!D686</f>
        <v>0</v>
      </c>
      <c r="F684" s="14">
        <f>pivå!G686</f>
        <v>0</v>
      </c>
      <c r="G684" s="25" t="e">
        <f>IF(HLOOKUP('lt tabell'!$G$4,pivå!$F$3:$BS$1000,'lt tabell'!$K684,FALSE)="",#N/A,HLOOKUP('lt tabell'!$G$4,pivå!$F$3:$BS$1000,'lt tabell'!$K684,FALSE))</f>
        <v>#N/A</v>
      </c>
      <c r="H684" s="25" t="e">
        <f>IF(HLOOKUP('lt tabell'!$G$4+0.1,pivå!$F$3:$BS$1000,'lt tabell'!$K684,FALSE)="",#N/A,HLOOKUP('lt tabell'!$G$4+0.1,pivå!$F$3:$BS$1000,'lt tabell'!$K684,FALSE))</f>
        <v>#N/A</v>
      </c>
      <c r="I684" s="25" t="e">
        <f>IF(HLOOKUP('lt tabell'!$G$4+0.2,pivå!$F$3:$BS$1000,'lt tabell'!$K684,FALSE)="",#N/A,HLOOKUP('lt tabell'!$G$4+0.2,pivå!$F$3:$BS$1000,'lt tabell'!$K684,FALSE))</f>
        <v>#N/A</v>
      </c>
      <c r="J684" s="25"/>
      <c r="K684" s="26" t="e">
        <f>IF(pivå!BS686="",#N/A,pivå!BS686)</f>
        <v>#N/A</v>
      </c>
      <c r="L684" s="26" t="e">
        <f>IF(pivå!BT686="",#N/A,pivå!BT686)</f>
        <v>#N/A</v>
      </c>
      <c r="M684" s="26" t="e">
        <f>IF(pivå!BU686="",#N/A,pivå!BU686)</f>
        <v>#N/A</v>
      </c>
      <c r="O684" s="37" t="e">
        <f>IF(HLOOKUP('lt tabell'!$G$4,pivå!$BV$3:$EF$1000,'lt tabell'!$K684,FALSE)="",#N/A,HLOOKUP('lt tabell'!$G$4,pivå!$BV$3:$EF$1000,'lt tabell'!$K684,FALSE))</f>
        <v>#N/A</v>
      </c>
      <c r="P684" s="37" t="e">
        <f>IF(HLOOKUP('lt tabell'!$G$4+0.1,pivå!$BV$3:$EF$1000,'lt tabell'!$K684,FALSE)="",#N/A,HLOOKUP('lt tabell'!$G$4+0.1,pivå!$BV$3:$EF$1000,'lt tabell'!$K684,FALSE))</f>
        <v>#N/A</v>
      </c>
      <c r="Q684" s="37" t="e">
        <f>IF(HLOOKUP('lt tabell'!$G$4+0.2,pivå!$BV$3:$EF$1000,'lt tabell'!$K684,FALSE)="",#N/A,HLOOKUP('lt tabell'!$G$4+0.2,pivå!$BV$3:$EF$1000,'lt tabell'!$K684,FALSE))</f>
        <v>#N/A</v>
      </c>
      <c r="S684" s="37" t="e">
        <f>IF(HLOOKUP('lt tabell'!$G$4,pivå!$EJ$3:$GT$1000,'lt tabell'!$K684,FALSE)="",#N/A,HLOOKUP('lt tabell'!$G$4,pivå!$EJ$3:$GT$1000,'lt tabell'!$K684,FALSE))</f>
        <v>#N/A</v>
      </c>
      <c r="T684" s="37" t="e">
        <f>IF(HLOOKUP('lt tabell'!$G$4+0.1,pivå!$EJ$3:$GT$1000,'lt tabell'!$K684,FALSE)="",#N/A,HLOOKUP('lt tabell'!$G$4+0.1,pivå!$EJ$3:$GT$1000,'lt tabell'!$K684,FALSE))</f>
        <v>#N/A</v>
      </c>
      <c r="U684" s="37" t="e">
        <f>IF(HLOOKUP('lt tabell'!$G$4+0.2,pivå!$EJ$3:$GT$1000,'lt tabell'!$K684,FALSE)="",#N/A,HLOOKUP('lt tabell'!$G$4+0.2,pivå!$EJ$3:$GT$1000,'lt tabell'!$K684,FALSE))</f>
        <v>#N/A</v>
      </c>
    </row>
    <row r="685" spans="2:21" x14ac:dyDescent="0.25">
      <c r="B685" s="9">
        <f>pivå!B687</f>
        <v>0</v>
      </c>
      <c r="C685" s="20">
        <f>pivå!E687</f>
        <v>0</v>
      </c>
      <c r="D685" s="12">
        <f>pivå!C687</f>
        <v>0</v>
      </c>
      <c r="E685" s="12">
        <f>pivå!D687</f>
        <v>0</v>
      </c>
      <c r="F685" s="14">
        <f>pivå!G687</f>
        <v>0</v>
      </c>
      <c r="G685" s="25" t="e">
        <f>IF(HLOOKUP('lt tabell'!$G$4,pivå!$F$3:$BS$1000,'lt tabell'!$K685,FALSE)="",#N/A,HLOOKUP('lt tabell'!$G$4,pivå!$F$3:$BS$1000,'lt tabell'!$K685,FALSE))</f>
        <v>#N/A</v>
      </c>
      <c r="H685" s="25" t="e">
        <f>IF(HLOOKUP('lt tabell'!$G$4+0.1,pivå!$F$3:$BS$1000,'lt tabell'!$K685,FALSE)="",#N/A,HLOOKUP('lt tabell'!$G$4+0.1,pivå!$F$3:$BS$1000,'lt tabell'!$K685,FALSE))</f>
        <v>#N/A</v>
      </c>
      <c r="I685" s="25" t="e">
        <f>IF(HLOOKUP('lt tabell'!$G$4+0.2,pivå!$F$3:$BS$1000,'lt tabell'!$K685,FALSE)="",#N/A,HLOOKUP('lt tabell'!$G$4+0.2,pivå!$F$3:$BS$1000,'lt tabell'!$K685,FALSE))</f>
        <v>#N/A</v>
      </c>
      <c r="J685" s="25"/>
      <c r="K685" s="26" t="e">
        <f>IF(pivå!BS687="",#N/A,pivå!BS687)</f>
        <v>#N/A</v>
      </c>
      <c r="L685" s="26" t="e">
        <f>IF(pivå!BT687="",#N/A,pivå!BT687)</f>
        <v>#N/A</v>
      </c>
      <c r="M685" s="26" t="e">
        <f>IF(pivå!BU687="",#N/A,pivå!BU687)</f>
        <v>#N/A</v>
      </c>
      <c r="O685" s="37" t="e">
        <f>IF(HLOOKUP('lt tabell'!$G$4,pivå!$BV$3:$EF$1000,'lt tabell'!$K685,FALSE)="",#N/A,HLOOKUP('lt tabell'!$G$4,pivå!$BV$3:$EF$1000,'lt tabell'!$K685,FALSE))</f>
        <v>#N/A</v>
      </c>
      <c r="P685" s="37" t="e">
        <f>IF(HLOOKUP('lt tabell'!$G$4+0.1,pivå!$BV$3:$EF$1000,'lt tabell'!$K685,FALSE)="",#N/A,HLOOKUP('lt tabell'!$G$4+0.1,pivå!$BV$3:$EF$1000,'lt tabell'!$K685,FALSE))</f>
        <v>#N/A</v>
      </c>
      <c r="Q685" s="37" t="e">
        <f>IF(HLOOKUP('lt tabell'!$G$4+0.2,pivå!$BV$3:$EF$1000,'lt tabell'!$K685,FALSE)="",#N/A,HLOOKUP('lt tabell'!$G$4+0.2,pivå!$BV$3:$EF$1000,'lt tabell'!$K685,FALSE))</f>
        <v>#N/A</v>
      </c>
      <c r="S685" s="37" t="e">
        <f>IF(HLOOKUP('lt tabell'!$G$4,pivå!$EJ$3:$GT$1000,'lt tabell'!$K685,FALSE)="",#N/A,HLOOKUP('lt tabell'!$G$4,pivå!$EJ$3:$GT$1000,'lt tabell'!$K685,FALSE))</f>
        <v>#N/A</v>
      </c>
      <c r="T685" s="37" t="e">
        <f>IF(HLOOKUP('lt tabell'!$G$4+0.1,pivå!$EJ$3:$GT$1000,'lt tabell'!$K685,FALSE)="",#N/A,HLOOKUP('lt tabell'!$G$4+0.1,pivå!$EJ$3:$GT$1000,'lt tabell'!$K685,FALSE))</f>
        <v>#N/A</v>
      </c>
      <c r="U685" s="37" t="e">
        <f>IF(HLOOKUP('lt tabell'!$G$4+0.2,pivå!$EJ$3:$GT$1000,'lt tabell'!$K685,FALSE)="",#N/A,HLOOKUP('lt tabell'!$G$4+0.2,pivå!$EJ$3:$GT$1000,'lt tabell'!$K685,FALSE))</f>
        <v>#N/A</v>
      </c>
    </row>
    <row r="686" spans="2:21" x14ac:dyDescent="0.25">
      <c r="B686" s="9">
        <f>pivå!B688</f>
        <v>0</v>
      </c>
      <c r="C686" s="20">
        <f>pivå!E688</f>
        <v>0</v>
      </c>
      <c r="D686" s="12">
        <f>pivå!C688</f>
        <v>0</v>
      </c>
      <c r="E686" s="12">
        <f>pivå!D688</f>
        <v>0</v>
      </c>
      <c r="F686" s="14">
        <f>pivå!G688</f>
        <v>0</v>
      </c>
      <c r="G686" s="25" t="e">
        <f>IF(HLOOKUP('lt tabell'!$G$4,pivå!$F$3:$BS$1000,'lt tabell'!$K686,FALSE)="",#N/A,HLOOKUP('lt tabell'!$G$4,pivå!$F$3:$BS$1000,'lt tabell'!$K686,FALSE))</f>
        <v>#N/A</v>
      </c>
      <c r="H686" s="25" t="e">
        <f>IF(HLOOKUP('lt tabell'!$G$4+0.1,pivå!$F$3:$BS$1000,'lt tabell'!$K686,FALSE)="",#N/A,HLOOKUP('lt tabell'!$G$4+0.1,pivå!$F$3:$BS$1000,'lt tabell'!$K686,FALSE))</f>
        <v>#N/A</v>
      </c>
      <c r="I686" s="25" t="e">
        <f>IF(HLOOKUP('lt tabell'!$G$4+0.2,pivå!$F$3:$BS$1000,'lt tabell'!$K686,FALSE)="",#N/A,HLOOKUP('lt tabell'!$G$4+0.2,pivå!$F$3:$BS$1000,'lt tabell'!$K686,FALSE))</f>
        <v>#N/A</v>
      </c>
      <c r="J686" s="25"/>
      <c r="K686" s="26" t="e">
        <f>IF(pivå!BS688="",#N/A,pivå!BS688)</f>
        <v>#N/A</v>
      </c>
      <c r="L686" s="26" t="e">
        <f>IF(pivå!BT688="",#N/A,pivå!BT688)</f>
        <v>#N/A</v>
      </c>
      <c r="M686" s="26" t="e">
        <f>IF(pivå!BU688="",#N/A,pivå!BU688)</f>
        <v>#N/A</v>
      </c>
      <c r="O686" s="37" t="e">
        <f>IF(HLOOKUP('lt tabell'!$G$4,pivå!$BV$3:$EF$1000,'lt tabell'!$K686,FALSE)="",#N/A,HLOOKUP('lt tabell'!$G$4,pivå!$BV$3:$EF$1000,'lt tabell'!$K686,FALSE))</f>
        <v>#N/A</v>
      </c>
      <c r="P686" s="37" t="e">
        <f>IF(HLOOKUP('lt tabell'!$G$4+0.1,pivå!$BV$3:$EF$1000,'lt tabell'!$K686,FALSE)="",#N/A,HLOOKUP('lt tabell'!$G$4+0.1,pivå!$BV$3:$EF$1000,'lt tabell'!$K686,FALSE))</f>
        <v>#N/A</v>
      </c>
      <c r="Q686" s="37" t="e">
        <f>IF(HLOOKUP('lt tabell'!$G$4+0.2,pivå!$BV$3:$EF$1000,'lt tabell'!$K686,FALSE)="",#N/A,HLOOKUP('lt tabell'!$G$4+0.2,pivå!$BV$3:$EF$1000,'lt tabell'!$K686,FALSE))</f>
        <v>#N/A</v>
      </c>
      <c r="S686" s="37" t="e">
        <f>IF(HLOOKUP('lt tabell'!$G$4,pivå!$EJ$3:$GT$1000,'lt tabell'!$K686,FALSE)="",#N/A,HLOOKUP('lt tabell'!$G$4,pivå!$EJ$3:$GT$1000,'lt tabell'!$K686,FALSE))</f>
        <v>#N/A</v>
      </c>
      <c r="T686" s="37" t="e">
        <f>IF(HLOOKUP('lt tabell'!$G$4+0.1,pivå!$EJ$3:$GT$1000,'lt tabell'!$K686,FALSE)="",#N/A,HLOOKUP('lt tabell'!$G$4+0.1,pivå!$EJ$3:$GT$1000,'lt tabell'!$K686,FALSE))</f>
        <v>#N/A</v>
      </c>
      <c r="U686" s="37" t="e">
        <f>IF(HLOOKUP('lt tabell'!$G$4+0.2,pivå!$EJ$3:$GT$1000,'lt tabell'!$K686,FALSE)="",#N/A,HLOOKUP('lt tabell'!$G$4+0.2,pivå!$EJ$3:$GT$1000,'lt tabell'!$K686,FALSE))</f>
        <v>#N/A</v>
      </c>
    </row>
    <row r="687" spans="2:21" x14ac:dyDescent="0.25">
      <c r="B687" s="9">
        <f>pivå!B689</f>
        <v>0</v>
      </c>
      <c r="C687" s="20">
        <f>pivå!E689</f>
        <v>0</v>
      </c>
      <c r="D687" s="12">
        <f>pivå!C689</f>
        <v>0</v>
      </c>
      <c r="E687" s="12">
        <f>pivå!D689</f>
        <v>0</v>
      </c>
      <c r="F687" s="14">
        <f>pivå!G689</f>
        <v>0</v>
      </c>
      <c r="G687" s="25" t="e">
        <f>IF(HLOOKUP('lt tabell'!$G$4,pivå!$F$3:$BS$1000,'lt tabell'!$K687,FALSE)="",#N/A,HLOOKUP('lt tabell'!$G$4,pivå!$F$3:$BS$1000,'lt tabell'!$K687,FALSE))</f>
        <v>#N/A</v>
      </c>
      <c r="H687" s="25" t="e">
        <f>IF(HLOOKUP('lt tabell'!$G$4+0.1,pivå!$F$3:$BS$1000,'lt tabell'!$K687,FALSE)="",#N/A,HLOOKUP('lt tabell'!$G$4+0.1,pivå!$F$3:$BS$1000,'lt tabell'!$K687,FALSE))</f>
        <v>#N/A</v>
      </c>
      <c r="I687" s="25" t="e">
        <f>IF(HLOOKUP('lt tabell'!$G$4+0.2,pivå!$F$3:$BS$1000,'lt tabell'!$K687,FALSE)="",#N/A,HLOOKUP('lt tabell'!$G$4+0.2,pivå!$F$3:$BS$1000,'lt tabell'!$K687,FALSE))</f>
        <v>#N/A</v>
      </c>
      <c r="J687" s="25"/>
      <c r="K687" s="26" t="e">
        <f>IF(pivå!BS689="",#N/A,pivå!BS689)</f>
        <v>#N/A</v>
      </c>
      <c r="L687" s="26" t="e">
        <f>IF(pivå!BT689="",#N/A,pivå!BT689)</f>
        <v>#N/A</v>
      </c>
      <c r="M687" s="26" t="e">
        <f>IF(pivå!BU689="",#N/A,pivå!BU689)</f>
        <v>#N/A</v>
      </c>
      <c r="O687" s="37" t="e">
        <f>IF(HLOOKUP('lt tabell'!$G$4,pivå!$BV$3:$EF$1000,'lt tabell'!$K687,FALSE)="",#N/A,HLOOKUP('lt tabell'!$G$4,pivå!$BV$3:$EF$1000,'lt tabell'!$K687,FALSE))</f>
        <v>#N/A</v>
      </c>
      <c r="P687" s="37" t="e">
        <f>IF(HLOOKUP('lt tabell'!$G$4+0.1,pivå!$BV$3:$EF$1000,'lt tabell'!$K687,FALSE)="",#N/A,HLOOKUP('lt tabell'!$G$4+0.1,pivå!$BV$3:$EF$1000,'lt tabell'!$K687,FALSE))</f>
        <v>#N/A</v>
      </c>
      <c r="Q687" s="37" t="e">
        <f>IF(HLOOKUP('lt tabell'!$G$4+0.2,pivå!$BV$3:$EF$1000,'lt tabell'!$K687,FALSE)="",#N/A,HLOOKUP('lt tabell'!$G$4+0.2,pivå!$BV$3:$EF$1000,'lt tabell'!$K687,FALSE))</f>
        <v>#N/A</v>
      </c>
      <c r="S687" s="37" t="e">
        <f>IF(HLOOKUP('lt tabell'!$G$4,pivå!$EJ$3:$GT$1000,'lt tabell'!$K687,FALSE)="",#N/A,HLOOKUP('lt tabell'!$G$4,pivå!$EJ$3:$GT$1000,'lt tabell'!$K687,FALSE))</f>
        <v>#N/A</v>
      </c>
      <c r="T687" s="37" t="e">
        <f>IF(HLOOKUP('lt tabell'!$G$4+0.1,pivå!$EJ$3:$GT$1000,'lt tabell'!$K687,FALSE)="",#N/A,HLOOKUP('lt tabell'!$G$4+0.1,pivå!$EJ$3:$GT$1000,'lt tabell'!$K687,FALSE))</f>
        <v>#N/A</v>
      </c>
      <c r="U687" s="37" t="e">
        <f>IF(HLOOKUP('lt tabell'!$G$4+0.2,pivå!$EJ$3:$GT$1000,'lt tabell'!$K687,FALSE)="",#N/A,HLOOKUP('lt tabell'!$G$4+0.2,pivå!$EJ$3:$GT$1000,'lt tabell'!$K687,FALSE))</f>
        <v>#N/A</v>
      </c>
    </row>
    <row r="688" spans="2:21" x14ac:dyDescent="0.25">
      <c r="B688" s="9">
        <f>pivå!B690</f>
        <v>0</v>
      </c>
      <c r="C688" s="20">
        <f>pivå!E690</f>
        <v>0</v>
      </c>
      <c r="D688" s="12">
        <f>pivå!C690</f>
        <v>0</v>
      </c>
      <c r="E688" s="12">
        <f>pivå!D690</f>
        <v>0</v>
      </c>
      <c r="F688" s="14">
        <f>pivå!G690</f>
        <v>0</v>
      </c>
      <c r="G688" s="25" t="e">
        <f>IF(HLOOKUP('lt tabell'!$G$4,pivå!$F$3:$BS$1000,'lt tabell'!$K688,FALSE)="",#N/A,HLOOKUP('lt tabell'!$G$4,pivå!$F$3:$BS$1000,'lt tabell'!$K688,FALSE))</f>
        <v>#N/A</v>
      </c>
      <c r="H688" s="25" t="e">
        <f>IF(HLOOKUP('lt tabell'!$G$4+0.1,pivå!$F$3:$BS$1000,'lt tabell'!$K688,FALSE)="",#N/A,HLOOKUP('lt tabell'!$G$4+0.1,pivå!$F$3:$BS$1000,'lt tabell'!$K688,FALSE))</f>
        <v>#N/A</v>
      </c>
      <c r="I688" s="25" t="e">
        <f>IF(HLOOKUP('lt tabell'!$G$4+0.2,pivå!$F$3:$BS$1000,'lt tabell'!$K688,FALSE)="",#N/A,HLOOKUP('lt tabell'!$G$4+0.2,pivå!$F$3:$BS$1000,'lt tabell'!$K688,FALSE))</f>
        <v>#N/A</v>
      </c>
      <c r="J688" s="25"/>
      <c r="K688" s="26" t="e">
        <f>IF(pivå!BS690="",#N/A,pivå!BS690)</f>
        <v>#N/A</v>
      </c>
      <c r="L688" s="26" t="e">
        <f>IF(pivå!BT690="",#N/A,pivå!BT690)</f>
        <v>#N/A</v>
      </c>
      <c r="M688" s="26" t="e">
        <f>IF(pivå!BU690="",#N/A,pivå!BU690)</f>
        <v>#N/A</v>
      </c>
      <c r="O688" s="37" t="e">
        <f>IF(HLOOKUP('lt tabell'!$G$4,pivå!$BV$3:$EF$1000,'lt tabell'!$K688,FALSE)="",#N/A,HLOOKUP('lt tabell'!$G$4,pivå!$BV$3:$EF$1000,'lt tabell'!$K688,FALSE))</f>
        <v>#N/A</v>
      </c>
      <c r="P688" s="37" t="e">
        <f>IF(HLOOKUP('lt tabell'!$G$4+0.1,pivå!$BV$3:$EF$1000,'lt tabell'!$K688,FALSE)="",#N/A,HLOOKUP('lt tabell'!$G$4+0.1,pivå!$BV$3:$EF$1000,'lt tabell'!$K688,FALSE))</f>
        <v>#N/A</v>
      </c>
      <c r="Q688" s="37" t="e">
        <f>IF(HLOOKUP('lt tabell'!$G$4+0.2,pivå!$BV$3:$EF$1000,'lt tabell'!$K688,FALSE)="",#N/A,HLOOKUP('lt tabell'!$G$4+0.2,pivå!$BV$3:$EF$1000,'lt tabell'!$K688,FALSE))</f>
        <v>#N/A</v>
      </c>
      <c r="S688" s="37" t="e">
        <f>IF(HLOOKUP('lt tabell'!$G$4,pivå!$EJ$3:$GT$1000,'lt tabell'!$K688,FALSE)="",#N/A,HLOOKUP('lt tabell'!$G$4,pivå!$EJ$3:$GT$1000,'lt tabell'!$K688,FALSE))</f>
        <v>#N/A</v>
      </c>
      <c r="T688" s="37" t="e">
        <f>IF(HLOOKUP('lt tabell'!$G$4+0.1,pivå!$EJ$3:$GT$1000,'lt tabell'!$K688,FALSE)="",#N/A,HLOOKUP('lt tabell'!$G$4+0.1,pivå!$EJ$3:$GT$1000,'lt tabell'!$K688,FALSE))</f>
        <v>#N/A</v>
      </c>
      <c r="U688" s="37" t="e">
        <f>IF(HLOOKUP('lt tabell'!$G$4+0.2,pivå!$EJ$3:$GT$1000,'lt tabell'!$K688,FALSE)="",#N/A,HLOOKUP('lt tabell'!$G$4+0.2,pivå!$EJ$3:$GT$1000,'lt tabell'!$K688,FALSE))</f>
        <v>#N/A</v>
      </c>
    </row>
    <row r="689" spans="2:21" x14ac:dyDescent="0.25">
      <c r="B689" s="9">
        <f>pivå!B691</f>
        <v>0</v>
      </c>
      <c r="C689" s="20">
        <f>pivå!E691</f>
        <v>0</v>
      </c>
      <c r="D689" s="12">
        <f>pivå!C691</f>
        <v>0</v>
      </c>
      <c r="E689" s="12">
        <f>pivå!D691</f>
        <v>0</v>
      </c>
      <c r="F689" s="14">
        <f>pivå!G691</f>
        <v>0</v>
      </c>
      <c r="G689" s="25" t="e">
        <f>IF(HLOOKUP('lt tabell'!$G$4,pivå!$F$3:$BS$1000,'lt tabell'!$K689,FALSE)="",#N/A,HLOOKUP('lt tabell'!$G$4,pivå!$F$3:$BS$1000,'lt tabell'!$K689,FALSE))</f>
        <v>#N/A</v>
      </c>
      <c r="H689" s="25" t="e">
        <f>IF(HLOOKUP('lt tabell'!$G$4+0.1,pivå!$F$3:$BS$1000,'lt tabell'!$K689,FALSE)="",#N/A,HLOOKUP('lt tabell'!$G$4+0.1,pivå!$F$3:$BS$1000,'lt tabell'!$K689,FALSE))</f>
        <v>#N/A</v>
      </c>
      <c r="I689" s="25" t="e">
        <f>IF(HLOOKUP('lt tabell'!$G$4+0.2,pivå!$F$3:$BS$1000,'lt tabell'!$K689,FALSE)="",#N/A,HLOOKUP('lt tabell'!$G$4+0.2,pivå!$F$3:$BS$1000,'lt tabell'!$K689,FALSE))</f>
        <v>#N/A</v>
      </c>
      <c r="J689" s="25"/>
      <c r="K689" s="26" t="e">
        <f>IF(pivå!BS691="",#N/A,pivå!BS691)</f>
        <v>#N/A</v>
      </c>
      <c r="L689" s="26" t="e">
        <f>IF(pivå!BT691="",#N/A,pivå!BT691)</f>
        <v>#N/A</v>
      </c>
      <c r="M689" s="26" t="e">
        <f>IF(pivå!BU691="",#N/A,pivå!BU691)</f>
        <v>#N/A</v>
      </c>
      <c r="O689" s="37" t="e">
        <f>IF(HLOOKUP('lt tabell'!$G$4,pivå!$BV$3:$EF$1000,'lt tabell'!$K689,FALSE)="",#N/A,HLOOKUP('lt tabell'!$G$4,pivå!$BV$3:$EF$1000,'lt tabell'!$K689,FALSE))</f>
        <v>#N/A</v>
      </c>
      <c r="P689" s="37" t="e">
        <f>IF(HLOOKUP('lt tabell'!$G$4+0.1,pivå!$BV$3:$EF$1000,'lt tabell'!$K689,FALSE)="",#N/A,HLOOKUP('lt tabell'!$G$4+0.1,pivå!$BV$3:$EF$1000,'lt tabell'!$K689,FALSE))</f>
        <v>#N/A</v>
      </c>
      <c r="Q689" s="37" t="e">
        <f>IF(HLOOKUP('lt tabell'!$G$4+0.2,pivå!$BV$3:$EF$1000,'lt tabell'!$K689,FALSE)="",#N/A,HLOOKUP('lt tabell'!$G$4+0.2,pivå!$BV$3:$EF$1000,'lt tabell'!$K689,FALSE))</f>
        <v>#N/A</v>
      </c>
      <c r="S689" s="37" t="e">
        <f>IF(HLOOKUP('lt tabell'!$G$4,pivå!$EJ$3:$GT$1000,'lt tabell'!$K689,FALSE)="",#N/A,HLOOKUP('lt tabell'!$G$4,pivå!$EJ$3:$GT$1000,'lt tabell'!$K689,FALSE))</f>
        <v>#N/A</v>
      </c>
      <c r="T689" s="37" t="e">
        <f>IF(HLOOKUP('lt tabell'!$G$4+0.1,pivå!$EJ$3:$GT$1000,'lt tabell'!$K689,FALSE)="",#N/A,HLOOKUP('lt tabell'!$G$4+0.1,pivå!$EJ$3:$GT$1000,'lt tabell'!$K689,FALSE))</f>
        <v>#N/A</v>
      </c>
      <c r="U689" s="37" t="e">
        <f>IF(HLOOKUP('lt tabell'!$G$4+0.2,pivå!$EJ$3:$GT$1000,'lt tabell'!$K689,FALSE)="",#N/A,HLOOKUP('lt tabell'!$G$4+0.2,pivå!$EJ$3:$GT$1000,'lt tabell'!$K689,FALSE))</f>
        <v>#N/A</v>
      </c>
    </row>
    <row r="690" spans="2:21" x14ac:dyDescent="0.25">
      <c r="B690" s="9">
        <f>pivå!B692</f>
        <v>0</v>
      </c>
      <c r="C690" s="20">
        <f>pivå!E692</f>
        <v>0</v>
      </c>
      <c r="D690" s="12">
        <f>pivå!C692</f>
        <v>0</v>
      </c>
      <c r="E690" s="12">
        <f>pivå!D692</f>
        <v>0</v>
      </c>
      <c r="F690" s="14">
        <f>pivå!G692</f>
        <v>0</v>
      </c>
      <c r="G690" s="25" t="e">
        <f>IF(HLOOKUP('lt tabell'!$G$4,pivå!$F$3:$BS$1000,'lt tabell'!$K690,FALSE)="",#N/A,HLOOKUP('lt tabell'!$G$4,pivå!$F$3:$BS$1000,'lt tabell'!$K690,FALSE))</f>
        <v>#N/A</v>
      </c>
      <c r="H690" s="25" t="e">
        <f>IF(HLOOKUP('lt tabell'!$G$4+0.1,pivå!$F$3:$BS$1000,'lt tabell'!$K690,FALSE)="",#N/A,HLOOKUP('lt tabell'!$G$4+0.1,pivå!$F$3:$BS$1000,'lt tabell'!$K690,FALSE))</f>
        <v>#N/A</v>
      </c>
      <c r="I690" s="25" t="e">
        <f>IF(HLOOKUP('lt tabell'!$G$4+0.2,pivå!$F$3:$BS$1000,'lt tabell'!$K690,FALSE)="",#N/A,HLOOKUP('lt tabell'!$G$4+0.2,pivå!$F$3:$BS$1000,'lt tabell'!$K690,FALSE))</f>
        <v>#N/A</v>
      </c>
      <c r="J690" s="25"/>
      <c r="K690" s="26" t="e">
        <f>IF(pivå!BS692="",#N/A,pivå!BS692)</f>
        <v>#N/A</v>
      </c>
      <c r="L690" s="26" t="e">
        <f>IF(pivå!BT692="",#N/A,pivå!BT692)</f>
        <v>#N/A</v>
      </c>
      <c r="M690" s="26" t="e">
        <f>IF(pivå!BU692="",#N/A,pivå!BU692)</f>
        <v>#N/A</v>
      </c>
      <c r="O690" s="37" t="e">
        <f>IF(HLOOKUP('lt tabell'!$G$4,pivå!$BV$3:$EF$1000,'lt tabell'!$K690,FALSE)="",#N/A,HLOOKUP('lt tabell'!$G$4,pivå!$BV$3:$EF$1000,'lt tabell'!$K690,FALSE))</f>
        <v>#N/A</v>
      </c>
      <c r="P690" s="37" t="e">
        <f>IF(HLOOKUP('lt tabell'!$G$4+0.1,pivå!$BV$3:$EF$1000,'lt tabell'!$K690,FALSE)="",#N/A,HLOOKUP('lt tabell'!$G$4+0.1,pivå!$BV$3:$EF$1000,'lt tabell'!$K690,FALSE))</f>
        <v>#N/A</v>
      </c>
      <c r="Q690" s="37" t="e">
        <f>IF(HLOOKUP('lt tabell'!$G$4+0.2,pivå!$BV$3:$EF$1000,'lt tabell'!$K690,FALSE)="",#N/A,HLOOKUP('lt tabell'!$G$4+0.2,pivå!$BV$3:$EF$1000,'lt tabell'!$K690,FALSE))</f>
        <v>#N/A</v>
      </c>
      <c r="S690" s="37" t="e">
        <f>IF(HLOOKUP('lt tabell'!$G$4,pivå!$EJ$3:$GT$1000,'lt tabell'!$K690,FALSE)="",#N/A,HLOOKUP('lt tabell'!$G$4,pivå!$EJ$3:$GT$1000,'lt tabell'!$K690,FALSE))</f>
        <v>#N/A</v>
      </c>
      <c r="T690" s="37" t="e">
        <f>IF(HLOOKUP('lt tabell'!$G$4+0.1,pivå!$EJ$3:$GT$1000,'lt tabell'!$K690,FALSE)="",#N/A,HLOOKUP('lt tabell'!$G$4+0.1,pivå!$EJ$3:$GT$1000,'lt tabell'!$K690,FALSE))</f>
        <v>#N/A</v>
      </c>
      <c r="U690" s="37" t="e">
        <f>IF(HLOOKUP('lt tabell'!$G$4+0.2,pivå!$EJ$3:$GT$1000,'lt tabell'!$K690,FALSE)="",#N/A,HLOOKUP('lt tabell'!$G$4+0.2,pivå!$EJ$3:$GT$1000,'lt tabell'!$K690,FALSE))</f>
        <v>#N/A</v>
      </c>
    </row>
    <row r="691" spans="2:21" x14ac:dyDescent="0.25">
      <c r="B691" s="9">
        <f>pivå!B693</f>
        <v>0</v>
      </c>
      <c r="C691" s="20">
        <f>pivå!E693</f>
        <v>0</v>
      </c>
      <c r="D691" s="12">
        <f>pivå!C693</f>
        <v>0</v>
      </c>
      <c r="E691" s="12">
        <f>pivå!D693</f>
        <v>0</v>
      </c>
      <c r="F691" s="14">
        <f>pivå!G693</f>
        <v>0</v>
      </c>
      <c r="G691" s="25" t="e">
        <f>IF(HLOOKUP('lt tabell'!$G$4,pivå!$F$3:$BS$1000,'lt tabell'!$K691,FALSE)="",#N/A,HLOOKUP('lt tabell'!$G$4,pivå!$F$3:$BS$1000,'lt tabell'!$K691,FALSE))</f>
        <v>#N/A</v>
      </c>
      <c r="H691" s="25" t="e">
        <f>IF(HLOOKUP('lt tabell'!$G$4+0.1,pivå!$F$3:$BS$1000,'lt tabell'!$K691,FALSE)="",#N/A,HLOOKUP('lt tabell'!$G$4+0.1,pivå!$F$3:$BS$1000,'lt tabell'!$K691,FALSE))</f>
        <v>#N/A</v>
      </c>
      <c r="I691" s="25" t="e">
        <f>IF(HLOOKUP('lt tabell'!$G$4+0.2,pivå!$F$3:$BS$1000,'lt tabell'!$K691,FALSE)="",#N/A,HLOOKUP('lt tabell'!$G$4+0.2,pivå!$F$3:$BS$1000,'lt tabell'!$K691,FALSE))</f>
        <v>#N/A</v>
      </c>
      <c r="J691" s="25"/>
      <c r="K691" s="26" t="e">
        <f>IF(pivå!BS693="",#N/A,pivå!BS693)</f>
        <v>#N/A</v>
      </c>
      <c r="L691" s="26" t="e">
        <f>IF(pivå!BT693="",#N/A,pivå!BT693)</f>
        <v>#N/A</v>
      </c>
      <c r="M691" s="26" t="e">
        <f>IF(pivå!BU693="",#N/A,pivå!BU693)</f>
        <v>#N/A</v>
      </c>
      <c r="O691" s="37" t="e">
        <f>IF(HLOOKUP('lt tabell'!$G$4,pivå!$BV$3:$EF$1000,'lt tabell'!$K691,FALSE)="",#N/A,HLOOKUP('lt tabell'!$G$4,pivå!$BV$3:$EF$1000,'lt tabell'!$K691,FALSE))</f>
        <v>#N/A</v>
      </c>
      <c r="P691" s="37" t="e">
        <f>IF(HLOOKUP('lt tabell'!$G$4+0.1,pivå!$BV$3:$EF$1000,'lt tabell'!$K691,FALSE)="",#N/A,HLOOKUP('lt tabell'!$G$4+0.1,pivå!$BV$3:$EF$1000,'lt tabell'!$K691,FALSE))</f>
        <v>#N/A</v>
      </c>
      <c r="Q691" s="37" t="e">
        <f>IF(HLOOKUP('lt tabell'!$G$4+0.2,pivå!$BV$3:$EF$1000,'lt tabell'!$K691,FALSE)="",#N/A,HLOOKUP('lt tabell'!$G$4+0.2,pivå!$BV$3:$EF$1000,'lt tabell'!$K691,FALSE))</f>
        <v>#N/A</v>
      </c>
      <c r="S691" s="37" t="e">
        <f>IF(HLOOKUP('lt tabell'!$G$4,pivå!$EJ$3:$GT$1000,'lt tabell'!$K691,FALSE)="",#N/A,HLOOKUP('lt tabell'!$G$4,pivå!$EJ$3:$GT$1000,'lt tabell'!$K691,FALSE))</f>
        <v>#N/A</v>
      </c>
      <c r="T691" s="37" t="e">
        <f>IF(HLOOKUP('lt tabell'!$G$4+0.1,pivå!$EJ$3:$GT$1000,'lt tabell'!$K691,FALSE)="",#N/A,HLOOKUP('lt tabell'!$G$4+0.1,pivå!$EJ$3:$GT$1000,'lt tabell'!$K691,FALSE))</f>
        <v>#N/A</v>
      </c>
      <c r="U691" s="37" t="e">
        <f>IF(HLOOKUP('lt tabell'!$G$4+0.2,pivå!$EJ$3:$GT$1000,'lt tabell'!$K691,FALSE)="",#N/A,HLOOKUP('lt tabell'!$G$4+0.2,pivå!$EJ$3:$GT$1000,'lt tabell'!$K691,FALSE))</f>
        <v>#N/A</v>
      </c>
    </row>
    <row r="692" spans="2:21" x14ac:dyDescent="0.25">
      <c r="B692" s="9">
        <f>pivå!B694</f>
        <v>0</v>
      </c>
      <c r="C692" s="20">
        <f>pivå!E694</f>
        <v>0</v>
      </c>
      <c r="D692" s="12">
        <f>pivå!C694</f>
        <v>0</v>
      </c>
      <c r="E692" s="12">
        <f>pivå!D694</f>
        <v>0</v>
      </c>
      <c r="F692" s="14">
        <f>pivå!G694</f>
        <v>0</v>
      </c>
      <c r="G692" s="25" t="e">
        <f>IF(HLOOKUP('lt tabell'!$G$4,pivå!$F$3:$BS$1000,'lt tabell'!$K692,FALSE)="",#N/A,HLOOKUP('lt tabell'!$G$4,pivå!$F$3:$BS$1000,'lt tabell'!$K692,FALSE))</f>
        <v>#N/A</v>
      </c>
      <c r="H692" s="25" t="e">
        <f>IF(HLOOKUP('lt tabell'!$G$4+0.1,pivå!$F$3:$BS$1000,'lt tabell'!$K692,FALSE)="",#N/A,HLOOKUP('lt tabell'!$G$4+0.1,pivå!$F$3:$BS$1000,'lt tabell'!$K692,FALSE))</f>
        <v>#N/A</v>
      </c>
      <c r="I692" s="25" t="e">
        <f>IF(HLOOKUP('lt tabell'!$G$4+0.2,pivå!$F$3:$BS$1000,'lt tabell'!$K692,FALSE)="",#N/A,HLOOKUP('lt tabell'!$G$4+0.2,pivå!$F$3:$BS$1000,'lt tabell'!$K692,FALSE))</f>
        <v>#N/A</v>
      </c>
      <c r="J692" s="25"/>
      <c r="K692" s="26" t="e">
        <f>IF(pivå!BS694="",#N/A,pivå!BS694)</f>
        <v>#N/A</v>
      </c>
      <c r="L692" s="26" t="e">
        <f>IF(pivå!BT694="",#N/A,pivå!BT694)</f>
        <v>#N/A</v>
      </c>
      <c r="M692" s="26" t="e">
        <f>IF(pivå!BU694="",#N/A,pivå!BU694)</f>
        <v>#N/A</v>
      </c>
      <c r="O692" s="37" t="e">
        <f>IF(HLOOKUP('lt tabell'!$G$4,pivå!$BV$3:$EF$1000,'lt tabell'!$K692,FALSE)="",#N/A,HLOOKUP('lt tabell'!$G$4,pivå!$BV$3:$EF$1000,'lt tabell'!$K692,FALSE))</f>
        <v>#N/A</v>
      </c>
      <c r="P692" s="37" t="e">
        <f>IF(HLOOKUP('lt tabell'!$G$4+0.1,pivå!$BV$3:$EF$1000,'lt tabell'!$K692,FALSE)="",#N/A,HLOOKUP('lt tabell'!$G$4+0.1,pivå!$BV$3:$EF$1000,'lt tabell'!$K692,FALSE))</f>
        <v>#N/A</v>
      </c>
      <c r="Q692" s="37" t="e">
        <f>IF(HLOOKUP('lt tabell'!$G$4+0.2,pivå!$BV$3:$EF$1000,'lt tabell'!$K692,FALSE)="",#N/A,HLOOKUP('lt tabell'!$G$4+0.2,pivå!$BV$3:$EF$1000,'lt tabell'!$K692,FALSE))</f>
        <v>#N/A</v>
      </c>
      <c r="S692" s="37" t="e">
        <f>IF(HLOOKUP('lt tabell'!$G$4,pivå!$EJ$3:$GT$1000,'lt tabell'!$K692,FALSE)="",#N/A,HLOOKUP('lt tabell'!$G$4,pivå!$EJ$3:$GT$1000,'lt tabell'!$K692,FALSE))</f>
        <v>#N/A</v>
      </c>
      <c r="T692" s="37" t="e">
        <f>IF(HLOOKUP('lt tabell'!$G$4+0.1,pivå!$EJ$3:$GT$1000,'lt tabell'!$K692,FALSE)="",#N/A,HLOOKUP('lt tabell'!$G$4+0.1,pivå!$EJ$3:$GT$1000,'lt tabell'!$K692,FALSE))</f>
        <v>#N/A</v>
      </c>
      <c r="U692" s="37" t="e">
        <f>IF(HLOOKUP('lt tabell'!$G$4+0.2,pivå!$EJ$3:$GT$1000,'lt tabell'!$K692,FALSE)="",#N/A,HLOOKUP('lt tabell'!$G$4+0.2,pivå!$EJ$3:$GT$1000,'lt tabell'!$K692,FALSE))</f>
        <v>#N/A</v>
      </c>
    </row>
    <row r="693" spans="2:21" x14ac:dyDescent="0.25">
      <c r="B693" s="9">
        <f>pivå!B695</f>
        <v>0</v>
      </c>
      <c r="C693" s="20">
        <f>pivå!E695</f>
        <v>0</v>
      </c>
      <c r="D693" s="12">
        <f>pivå!C695</f>
        <v>0</v>
      </c>
      <c r="E693" s="12">
        <f>pivå!D695</f>
        <v>0</v>
      </c>
      <c r="F693" s="14">
        <f>pivå!G695</f>
        <v>0</v>
      </c>
      <c r="G693" s="25" t="e">
        <f>IF(HLOOKUP('lt tabell'!$G$4,pivå!$F$3:$BS$1000,'lt tabell'!$K693,FALSE)="",#N/A,HLOOKUP('lt tabell'!$G$4,pivå!$F$3:$BS$1000,'lt tabell'!$K693,FALSE))</f>
        <v>#N/A</v>
      </c>
      <c r="H693" s="25" t="e">
        <f>IF(HLOOKUP('lt tabell'!$G$4+0.1,pivå!$F$3:$BS$1000,'lt tabell'!$K693,FALSE)="",#N/A,HLOOKUP('lt tabell'!$G$4+0.1,pivå!$F$3:$BS$1000,'lt tabell'!$K693,FALSE))</f>
        <v>#N/A</v>
      </c>
      <c r="I693" s="25" t="e">
        <f>IF(HLOOKUP('lt tabell'!$G$4+0.2,pivå!$F$3:$BS$1000,'lt tabell'!$K693,FALSE)="",#N/A,HLOOKUP('lt tabell'!$G$4+0.2,pivå!$F$3:$BS$1000,'lt tabell'!$K693,FALSE))</f>
        <v>#N/A</v>
      </c>
      <c r="J693" s="25"/>
      <c r="K693" s="26" t="e">
        <f>IF(pivå!BS695="",#N/A,pivå!BS695)</f>
        <v>#N/A</v>
      </c>
      <c r="L693" s="26" t="e">
        <f>IF(pivå!BT695="",#N/A,pivå!BT695)</f>
        <v>#N/A</v>
      </c>
      <c r="M693" s="26" t="e">
        <f>IF(pivå!BU695="",#N/A,pivå!BU695)</f>
        <v>#N/A</v>
      </c>
      <c r="O693" s="37" t="e">
        <f>IF(HLOOKUP('lt tabell'!$G$4,pivå!$BV$3:$EF$1000,'lt tabell'!$K693,FALSE)="",#N/A,HLOOKUP('lt tabell'!$G$4,pivå!$BV$3:$EF$1000,'lt tabell'!$K693,FALSE))</f>
        <v>#N/A</v>
      </c>
      <c r="P693" s="37" t="e">
        <f>IF(HLOOKUP('lt tabell'!$G$4+0.1,pivå!$BV$3:$EF$1000,'lt tabell'!$K693,FALSE)="",#N/A,HLOOKUP('lt tabell'!$G$4+0.1,pivå!$BV$3:$EF$1000,'lt tabell'!$K693,FALSE))</f>
        <v>#N/A</v>
      </c>
      <c r="Q693" s="37" t="e">
        <f>IF(HLOOKUP('lt tabell'!$G$4+0.2,pivå!$BV$3:$EF$1000,'lt tabell'!$K693,FALSE)="",#N/A,HLOOKUP('lt tabell'!$G$4+0.2,pivå!$BV$3:$EF$1000,'lt tabell'!$K693,FALSE))</f>
        <v>#N/A</v>
      </c>
      <c r="S693" s="37" t="e">
        <f>IF(HLOOKUP('lt tabell'!$G$4,pivå!$EJ$3:$GT$1000,'lt tabell'!$K693,FALSE)="",#N/A,HLOOKUP('lt tabell'!$G$4,pivå!$EJ$3:$GT$1000,'lt tabell'!$K693,FALSE))</f>
        <v>#N/A</v>
      </c>
      <c r="T693" s="37" t="e">
        <f>IF(HLOOKUP('lt tabell'!$G$4+0.1,pivå!$EJ$3:$GT$1000,'lt tabell'!$K693,FALSE)="",#N/A,HLOOKUP('lt tabell'!$G$4+0.1,pivå!$EJ$3:$GT$1000,'lt tabell'!$K693,FALSE))</f>
        <v>#N/A</v>
      </c>
      <c r="U693" s="37" t="e">
        <f>IF(HLOOKUP('lt tabell'!$G$4+0.2,pivå!$EJ$3:$GT$1000,'lt tabell'!$K693,FALSE)="",#N/A,HLOOKUP('lt tabell'!$G$4+0.2,pivå!$EJ$3:$GT$1000,'lt tabell'!$K693,FALSE))</f>
        <v>#N/A</v>
      </c>
    </row>
    <row r="694" spans="2:21" x14ac:dyDescent="0.25">
      <c r="B694" s="9">
        <f>pivå!B696</f>
        <v>0</v>
      </c>
      <c r="C694" s="20">
        <f>pivå!E696</f>
        <v>0</v>
      </c>
      <c r="D694" s="12">
        <f>pivå!C696</f>
        <v>0</v>
      </c>
      <c r="E694" s="12">
        <f>pivå!D696</f>
        <v>0</v>
      </c>
      <c r="F694" s="14">
        <f>pivå!G696</f>
        <v>0</v>
      </c>
      <c r="G694" s="25" t="e">
        <f>IF(HLOOKUP('lt tabell'!$G$4,pivå!$F$3:$BS$1000,'lt tabell'!$K694,FALSE)="",#N/A,HLOOKUP('lt tabell'!$G$4,pivå!$F$3:$BS$1000,'lt tabell'!$K694,FALSE))</f>
        <v>#N/A</v>
      </c>
      <c r="H694" s="25" t="e">
        <f>IF(HLOOKUP('lt tabell'!$G$4+0.1,pivå!$F$3:$BS$1000,'lt tabell'!$K694,FALSE)="",#N/A,HLOOKUP('lt tabell'!$G$4+0.1,pivå!$F$3:$BS$1000,'lt tabell'!$K694,FALSE))</f>
        <v>#N/A</v>
      </c>
      <c r="I694" s="25" t="e">
        <f>IF(HLOOKUP('lt tabell'!$G$4+0.2,pivå!$F$3:$BS$1000,'lt tabell'!$K694,FALSE)="",#N/A,HLOOKUP('lt tabell'!$G$4+0.2,pivå!$F$3:$BS$1000,'lt tabell'!$K694,FALSE))</f>
        <v>#N/A</v>
      </c>
      <c r="J694" s="25"/>
      <c r="K694" s="26" t="e">
        <f>IF(pivå!BS696="",#N/A,pivå!BS696)</f>
        <v>#N/A</v>
      </c>
      <c r="L694" s="26" t="e">
        <f>IF(pivå!BT696="",#N/A,pivå!BT696)</f>
        <v>#N/A</v>
      </c>
      <c r="M694" s="26" t="e">
        <f>IF(pivå!BU696="",#N/A,pivå!BU696)</f>
        <v>#N/A</v>
      </c>
      <c r="O694" s="37" t="e">
        <f>IF(HLOOKUP('lt tabell'!$G$4,pivå!$BV$3:$EF$1000,'lt tabell'!$K694,FALSE)="",#N/A,HLOOKUP('lt tabell'!$G$4,pivå!$BV$3:$EF$1000,'lt tabell'!$K694,FALSE))</f>
        <v>#N/A</v>
      </c>
      <c r="P694" s="37" t="e">
        <f>IF(HLOOKUP('lt tabell'!$G$4+0.1,pivå!$BV$3:$EF$1000,'lt tabell'!$K694,FALSE)="",#N/A,HLOOKUP('lt tabell'!$G$4+0.1,pivå!$BV$3:$EF$1000,'lt tabell'!$K694,FALSE))</f>
        <v>#N/A</v>
      </c>
      <c r="Q694" s="37" t="e">
        <f>IF(HLOOKUP('lt tabell'!$G$4+0.2,pivå!$BV$3:$EF$1000,'lt tabell'!$K694,FALSE)="",#N/A,HLOOKUP('lt tabell'!$G$4+0.2,pivå!$BV$3:$EF$1000,'lt tabell'!$K694,FALSE))</f>
        <v>#N/A</v>
      </c>
      <c r="S694" s="37" t="e">
        <f>IF(HLOOKUP('lt tabell'!$G$4,pivå!$EJ$3:$GT$1000,'lt tabell'!$K694,FALSE)="",#N/A,HLOOKUP('lt tabell'!$G$4,pivå!$EJ$3:$GT$1000,'lt tabell'!$K694,FALSE))</f>
        <v>#N/A</v>
      </c>
      <c r="T694" s="37" t="e">
        <f>IF(HLOOKUP('lt tabell'!$G$4+0.1,pivå!$EJ$3:$GT$1000,'lt tabell'!$K694,FALSE)="",#N/A,HLOOKUP('lt tabell'!$G$4+0.1,pivå!$EJ$3:$GT$1000,'lt tabell'!$K694,FALSE))</f>
        <v>#N/A</v>
      </c>
      <c r="U694" s="37" t="e">
        <f>IF(HLOOKUP('lt tabell'!$G$4+0.2,pivå!$EJ$3:$GT$1000,'lt tabell'!$K694,FALSE)="",#N/A,HLOOKUP('lt tabell'!$G$4+0.2,pivå!$EJ$3:$GT$1000,'lt tabell'!$K694,FALSE))</f>
        <v>#N/A</v>
      </c>
    </row>
    <row r="695" spans="2:21" x14ac:dyDescent="0.25">
      <c r="B695" s="9">
        <f>pivå!B697</f>
        <v>0</v>
      </c>
      <c r="C695" s="20">
        <f>pivå!E697</f>
        <v>0</v>
      </c>
      <c r="D695" s="12">
        <f>pivå!C697</f>
        <v>0</v>
      </c>
      <c r="E695" s="12">
        <f>pivå!D697</f>
        <v>0</v>
      </c>
      <c r="F695" s="14">
        <f>pivå!G697</f>
        <v>0</v>
      </c>
      <c r="G695" s="25" t="e">
        <f>IF(HLOOKUP('lt tabell'!$G$4,pivå!$F$3:$BS$1000,'lt tabell'!$K695,FALSE)="",#N/A,HLOOKUP('lt tabell'!$G$4,pivå!$F$3:$BS$1000,'lt tabell'!$K695,FALSE))</f>
        <v>#N/A</v>
      </c>
      <c r="H695" s="25" t="e">
        <f>IF(HLOOKUP('lt tabell'!$G$4+0.1,pivå!$F$3:$BS$1000,'lt tabell'!$K695,FALSE)="",#N/A,HLOOKUP('lt tabell'!$G$4+0.1,pivå!$F$3:$BS$1000,'lt tabell'!$K695,FALSE))</f>
        <v>#N/A</v>
      </c>
      <c r="I695" s="25" t="e">
        <f>IF(HLOOKUP('lt tabell'!$G$4+0.2,pivå!$F$3:$BS$1000,'lt tabell'!$K695,FALSE)="",#N/A,HLOOKUP('lt tabell'!$G$4+0.2,pivå!$F$3:$BS$1000,'lt tabell'!$K695,FALSE))</f>
        <v>#N/A</v>
      </c>
      <c r="J695" s="25"/>
      <c r="K695" s="26" t="e">
        <f>IF(pivå!BS697="",#N/A,pivå!BS697)</f>
        <v>#N/A</v>
      </c>
      <c r="L695" s="26" t="e">
        <f>IF(pivå!BT697="",#N/A,pivå!BT697)</f>
        <v>#N/A</v>
      </c>
      <c r="M695" s="26" t="e">
        <f>IF(pivå!BU697="",#N/A,pivå!BU697)</f>
        <v>#N/A</v>
      </c>
      <c r="O695" s="37" t="e">
        <f>IF(HLOOKUP('lt tabell'!$G$4,pivå!$BV$3:$EF$1000,'lt tabell'!$K695,FALSE)="",#N/A,HLOOKUP('lt tabell'!$G$4,pivå!$BV$3:$EF$1000,'lt tabell'!$K695,FALSE))</f>
        <v>#N/A</v>
      </c>
      <c r="P695" s="37" t="e">
        <f>IF(HLOOKUP('lt tabell'!$G$4+0.1,pivå!$BV$3:$EF$1000,'lt tabell'!$K695,FALSE)="",#N/A,HLOOKUP('lt tabell'!$G$4+0.1,pivå!$BV$3:$EF$1000,'lt tabell'!$K695,FALSE))</f>
        <v>#N/A</v>
      </c>
      <c r="Q695" s="37" t="e">
        <f>IF(HLOOKUP('lt tabell'!$G$4+0.2,pivå!$BV$3:$EF$1000,'lt tabell'!$K695,FALSE)="",#N/A,HLOOKUP('lt tabell'!$G$4+0.2,pivå!$BV$3:$EF$1000,'lt tabell'!$K695,FALSE))</f>
        <v>#N/A</v>
      </c>
      <c r="S695" s="37" t="e">
        <f>IF(HLOOKUP('lt tabell'!$G$4,pivå!$EJ$3:$GT$1000,'lt tabell'!$K695,FALSE)="",#N/A,HLOOKUP('lt tabell'!$G$4,pivå!$EJ$3:$GT$1000,'lt tabell'!$K695,FALSE))</f>
        <v>#N/A</v>
      </c>
      <c r="T695" s="37" t="e">
        <f>IF(HLOOKUP('lt tabell'!$G$4+0.1,pivå!$EJ$3:$GT$1000,'lt tabell'!$K695,FALSE)="",#N/A,HLOOKUP('lt tabell'!$G$4+0.1,pivå!$EJ$3:$GT$1000,'lt tabell'!$K695,FALSE))</f>
        <v>#N/A</v>
      </c>
      <c r="U695" s="37" t="e">
        <f>IF(HLOOKUP('lt tabell'!$G$4+0.2,pivå!$EJ$3:$GT$1000,'lt tabell'!$K695,FALSE)="",#N/A,HLOOKUP('lt tabell'!$G$4+0.2,pivå!$EJ$3:$GT$1000,'lt tabell'!$K695,FALSE))</f>
        <v>#N/A</v>
      </c>
    </row>
    <row r="696" spans="2:21" x14ac:dyDescent="0.25">
      <c r="B696" s="9">
        <f>pivå!B698</f>
        <v>0</v>
      </c>
      <c r="C696" s="20">
        <f>pivå!E698</f>
        <v>0</v>
      </c>
      <c r="D696" s="12">
        <f>pivå!C698</f>
        <v>0</v>
      </c>
      <c r="E696" s="12">
        <f>pivå!D698</f>
        <v>0</v>
      </c>
      <c r="F696" s="14">
        <f>pivå!G698</f>
        <v>0</v>
      </c>
      <c r="G696" s="25" t="e">
        <f>IF(HLOOKUP('lt tabell'!$G$4,pivå!$F$3:$BS$1000,'lt tabell'!$K696,FALSE)="",#N/A,HLOOKUP('lt tabell'!$G$4,pivå!$F$3:$BS$1000,'lt tabell'!$K696,FALSE))</f>
        <v>#N/A</v>
      </c>
      <c r="H696" s="25" t="e">
        <f>IF(HLOOKUP('lt tabell'!$G$4+0.1,pivå!$F$3:$BS$1000,'lt tabell'!$K696,FALSE)="",#N/A,HLOOKUP('lt tabell'!$G$4+0.1,pivå!$F$3:$BS$1000,'lt tabell'!$K696,FALSE))</f>
        <v>#N/A</v>
      </c>
      <c r="I696" s="25" t="e">
        <f>IF(HLOOKUP('lt tabell'!$G$4+0.2,pivå!$F$3:$BS$1000,'lt tabell'!$K696,FALSE)="",#N/A,HLOOKUP('lt tabell'!$G$4+0.2,pivå!$F$3:$BS$1000,'lt tabell'!$K696,FALSE))</f>
        <v>#N/A</v>
      </c>
      <c r="J696" s="25"/>
      <c r="K696" s="26" t="e">
        <f>IF(pivå!BS698="",#N/A,pivå!BS698)</f>
        <v>#N/A</v>
      </c>
      <c r="L696" s="26" t="e">
        <f>IF(pivå!BT698="",#N/A,pivå!BT698)</f>
        <v>#N/A</v>
      </c>
      <c r="M696" s="26" t="e">
        <f>IF(pivå!BU698="",#N/A,pivå!BU698)</f>
        <v>#N/A</v>
      </c>
      <c r="O696" s="37" t="e">
        <f>IF(HLOOKUP('lt tabell'!$G$4,pivå!$BV$3:$EF$1000,'lt tabell'!$K696,FALSE)="",#N/A,HLOOKUP('lt tabell'!$G$4,pivå!$BV$3:$EF$1000,'lt tabell'!$K696,FALSE))</f>
        <v>#N/A</v>
      </c>
      <c r="P696" s="37" t="e">
        <f>IF(HLOOKUP('lt tabell'!$G$4+0.1,pivå!$BV$3:$EF$1000,'lt tabell'!$K696,FALSE)="",#N/A,HLOOKUP('lt tabell'!$G$4+0.1,pivå!$BV$3:$EF$1000,'lt tabell'!$K696,FALSE))</f>
        <v>#N/A</v>
      </c>
      <c r="Q696" s="37" t="e">
        <f>IF(HLOOKUP('lt tabell'!$G$4+0.2,pivå!$BV$3:$EF$1000,'lt tabell'!$K696,FALSE)="",#N/A,HLOOKUP('lt tabell'!$G$4+0.2,pivå!$BV$3:$EF$1000,'lt tabell'!$K696,FALSE))</f>
        <v>#N/A</v>
      </c>
      <c r="S696" s="37" t="e">
        <f>IF(HLOOKUP('lt tabell'!$G$4,pivå!$EJ$3:$GT$1000,'lt tabell'!$K696,FALSE)="",#N/A,HLOOKUP('lt tabell'!$G$4,pivå!$EJ$3:$GT$1000,'lt tabell'!$K696,FALSE))</f>
        <v>#N/A</v>
      </c>
      <c r="T696" s="37" t="e">
        <f>IF(HLOOKUP('lt tabell'!$G$4+0.1,pivå!$EJ$3:$GT$1000,'lt tabell'!$K696,FALSE)="",#N/A,HLOOKUP('lt tabell'!$G$4+0.1,pivå!$EJ$3:$GT$1000,'lt tabell'!$K696,FALSE))</f>
        <v>#N/A</v>
      </c>
      <c r="U696" s="37" t="e">
        <f>IF(HLOOKUP('lt tabell'!$G$4+0.2,pivå!$EJ$3:$GT$1000,'lt tabell'!$K696,FALSE)="",#N/A,HLOOKUP('lt tabell'!$G$4+0.2,pivå!$EJ$3:$GT$1000,'lt tabell'!$K696,FALSE))</f>
        <v>#N/A</v>
      </c>
    </row>
    <row r="697" spans="2:21" x14ac:dyDescent="0.25">
      <c r="B697" s="9">
        <f>pivå!B699</f>
        <v>0</v>
      </c>
      <c r="C697" s="20">
        <f>pivå!E699</f>
        <v>0</v>
      </c>
      <c r="D697" s="12">
        <f>pivå!C699</f>
        <v>0</v>
      </c>
      <c r="E697" s="12">
        <f>pivå!D699</f>
        <v>0</v>
      </c>
      <c r="F697" s="14">
        <f>pivå!G699</f>
        <v>0</v>
      </c>
      <c r="G697" s="25" t="e">
        <f>IF(HLOOKUP('lt tabell'!$G$4,pivå!$F$3:$BS$1000,'lt tabell'!$K697,FALSE)="",#N/A,HLOOKUP('lt tabell'!$G$4,pivå!$F$3:$BS$1000,'lt tabell'!$K697,FALSE))</f>
        <v>#N/A</v>
      </c>
      <c r="H697" s="25" t="e">
        <f>IF(HLOOKUP('lt tabell'!$G$4+0.1,pivå!$F$3:$BS$1000,'lt tabell'!$K697,FALSE)="",#N/A,HLOOKUP('lt tabell'!$G$4+0.1,pivå!$F$3:$BS$1000,'lt tabell'!$K697,FALSE))</f>
        <v>#N/A</v>
      </c>
      <c r="I697" s="25" t="e">
        <f>IF(HLOOKUP('lt tabell'!$G$4+0.2,pivå!$F$3:$BS$1000,'lt tabell'!$K697,FALSE)="",#N/A,HLOOKUP('lt tabell'!$G$4+0.2,pivå!$F$3:$BS$1000,'lt tabell'!$K697,FALSE))</f>
        <v>#N/A</v>
      </c>
      <c r="J697" s="25"/>
      <c r="K697" s="26" t="e">
        <f>IF(pivå!BS699="",#N/A,pivå!BS699)</f>
        <v>#N/A</v>
      </c>
      <c r="L697" s="26" t="e">
        <f>IF(pivå!BT699="",#N/A,pivå!BT699)</f>
        <v>#N/A</v>
      </c>
      <c r="M697" s="26" t="e">
        <f>IF(pivå!BU699="",#N/A,pivå!BU699)</f>
        <v>#N/A</v>
      </c>
      <c r="O697" s="37" t="e">
        <f>IF(HLOOKUP('lt tabell'!$G$4,pivå!$BV$3:$EF$1000,'lt tabell'!$K697,FALSE)="",#N/A,HLOOKUP('lt tabell'!$G$4,pivå!$BV$3:$EF$1000,'lt tabell'!$K697,FALSE))</f>
        <v>#N/A</v>
      </c>
      <c r="P697" s="37" t="e">
        <f>IF(HLOOKUP('lt tabell'!$G$4+0.1,pivå!$BV$3:$EF$1000,'lt tabell'!$K697,FALSE)="",#N/A,HLOOKUP('lt tabell'!$G$4+0.1,pivå!$BV$3:$EF$1000,'lt tabell'!$K697,FALSE))</f>
        <v>#N/A</v>
      </c>
      <c r="Q697" s="37" t="e">
        <f>IF(HLOOKUP('lt tabell'!$G$4+0.2,pivå!$BV$3:$EF$1000,'lt tabell'!$K697,FALSE)="",#N/A,HLOOKUP('lt tabell'!$G$4+0.2,pivå!$BV$3:$EF$1000,'lt tabell'!$K697,FALSE))</f>
        <v>#N/A</v>
      </c>
      <c r="S697" s="37" t="e">
        <f>IF(HLOOKUP('lt tabell'!$G$4,pivå!$EJ$3:$GT$1000,'lt tabell'!$K697,FALSE)="",#N/A,HLOOKUP('lt tabell'!$G$4,pivå!$EJ$3:$GT$1000,'lt tabell'!$K697,FALSE))</f>
        <v>#N/A</v>
      </c>
      <c r="T697" s="37" t="e">
        <f>IF(HLOOKUP('lt tabell'!$G$4+0.1,pivå!$EJ$3:$GT$1000,'lt tabell'!$K697,FALSE)="",#N/A,HLOOKUP('lt tabell'!$G$4+0.1,pivå!$EJ$3:$GT$1000,'lt tabell'!$K697,FALSE))</f>
        <v>#N/A</v>
      </c>
      <c r="U697" s="37" t="e">
        <f>IF(HLOOKUP('lt tabell'!$G$4+0.2,pivå!$EJ$3:$GT$1000,'lt tabell'!$K697,FALSE)="",#N/A,HLOOKUP('lt tabell'!$G$4+0.2,pivå!$EJ$3:$GT$1000,'lt tabell'!$K697,FALSE))</f>
        <v>#N/A</v>
      </c>
    </row>
    <row r="698" spans="2:21" x14ac:dyDescent="0.25">
      <c r="B698" s="9">
        <f>pivå!B700</f>
        <v>0</v>
      </c>
      <c r="C698" s="20">
        <f>pivå!E700</f>
        <v>0</v>
      </c>
      <c r="D698" s="12">
        <f>pivå!C700</f>
        <v>0</v>
      </c>
      <c r="E698" s="12">
        <f>pivå!D700</f>
        <v>0</v>
      </c>
      <c r="F698" s="14">
        <f>pivå!G700</f>
        <v>0</v>
      </c>
      <c r="G698" s="25" t="e">
        <f>IF(HLOOKUP('lt tabell'!$G$4,pivå!$F$3:$BS$1000,'lt tabell'!$K698,FALSE)="",#N/A,HLOOKUP('lt tabell'!$G$4,pivå!$F$3:$BS$1000,'lt tabell'!$K698,FALSE))</f>
        <v>#N/A</v>
      </c>
      <c r="H698" s="25" t="e">
        <f>IF(HLOOKUP('lt tabell'!$G$4+0.1,pivå!$F$3:$BS$1000,'lt tabell'!$K698,FALSE)="",#N/A,HLOOKUP('lt tabell'!$G$4+0.1,pivå!$F$3:$BS$1000,'lt tabell'!$K698,FALSE))</f>
        <v>#N/A</v>
      </c>
      <c r="I698" s="25" t="e">
        <f>IF(HLOOKUP('lt tabell'!$G$4+0.2,pivå!$F$3:$BS$1000,'lt tabell'!$K698,FALSE)="",#N/A,HLOOKUP('lt tabell'!$G$4+0.2,pivå!$F$3:$BS$1000,'lt tabell'!$K698,FALSE))</f>
        <v>#N/A</v>
      </c>
      <c r="J698" s="25"/>
      <c r="K698" s="26" t="e">
        <f>IF(pivå!BS700="",#N/A,pivå!BS700)</f>
        <v>#N/A</v>
      </c>
      <c r="L698" s="26" t="e">
        <f>IF(pivå!BT700="",#N/A,pivå!BT700)</f>
        <v>#N/A</v>
      </c>
      <c r="M698" s="26" t="e">
        <f>IF(pivå!BU700="",#N/A,pivå!BU700)</f>
        <v>#N/A</v>
      </c>
      <c r="O698" s="37" t="e">
        <f>IF(HLOOKUP('lt tabell'!$G$4,pivå!$BV$3:$EF$1000,'lt tabell'!$K698,FALSE)="",#N/A,HLOOKUP('lt tabell'!$G$4,pivå!$BV$3:$EF$1000,'lt tabell'!$K698,FALSE))</f>
        <v>#N/A</v>
      </c>
      <c r="P698" s="37" t="e">
        <f>IF(HLOOKUP('lt tabell'!$G$4+0.1,pivå!$BV$3:$EF$1000,'lt tabell'!$K698,FALSE)="",#N/A,HLOOKUP('lt tabell'!$G$4+0.1,pivå!$BV$3:$EF$1000,'lt tabell'!$K698,FALSE))</f>
        <v>#N/A</v>
      </c>
      <c r="Q698" s="37" t="e">
        <f>IF(HLOOKUP('lt tabell'!$G$4+0.2,pivå!$BV$3:$EF$1000,'lt tabell'!$K698,FALSE)="",#N/A,HLOOKUP('lt tabell'!$G$4+0.2,pivå!$BV$3:$EF$1000,'lt tabell'!$K698,FALSE))</f>
        <v>#N/A</v>
      </c>
      <c r="S698" s="37" t="e">
        <f>IF(HLOOKUP('lt tabell'!$G$4,pivå!$EJ$3:$GT$1000,'lt tabell'!$K698,FALSE)="",#N/A,HLOOKUP('lt tabell'!$G$4,pivå!$EJ$3:$GT$1000,'lt tabell'!$K698,FALSE))</f>
        <v>#N/A</v>
      </c>
      <c r="T698" s="37" t="e">
        <f>IF(HLOOKUP('lt tabell'!$G$4+0.1,pivå!$EJ$3:$GT$1000,'lt tabell'!$K698,FALSE)="",#N/A,HLOOKUP('lt tabell'!$G$4+0.1,pivå!$EJ$3:$GT$1000,'lt tabell'!$K698,FALSE))</f>
        <v>#N/A</v>
      </c>
      <c r="U698" s="37" t="e">
        <f>IF(HLOOKUP('lt tabell'!$G$4+0.2,pivå!$EJ$3:$GT$1000,'lt tabell'!$K698,FALSE)="",#N/A,HLOOKUP('lt tabell'!$G$4+0.2,pivå!$EJ$3:$GT$1000,'lt tabell'!$K698,FALSE))</f>
        <v>#N/A</v>
      </c>
    </row>
    <row r="699" spans="2:21" x14ac:dyDescent="0.25">
      <c r="B699" s="9">
        <f>pivå!B701</f>
        <v>0</v>
      </c>
      <c r="C699" s="20">
        <f>pivå!E701</f>
        <v>0</v>
      </c>
      <c r="D699" s="12">
        <f>pivå!C701</f>
        <v>0</v>
      </c>
      <c r="E699" s="12">
        <f>pivå!D701</f>
        <v>0</v>
      </c>
      <c r="F699" s="14">
        <f>pivå!G701</f>
        <v>0</v>
      </c>
      <c r="G699" s="25" t="e">
        <f>IF(HLOOKUP('lt tabell'!$G$4,pivå!$F$3:$BS$1000,'lt tabell'!$K699,FALSE)="",#N/A,HLOOKUP('lt tabell'!$G$4,pivå!$F$3:$BS$1000,'lt tabell'!$K699,FALSE))</f>
        <v>#N/A</v>
      </c>
      <c r="H699" s="25" t="e">
        <f>IF(HLOOKUP('lt tabell'!$G$4+0.1,pivå!$F$3:$BS$1000,'lt tabell'!$K699,FALSE)="",#N/A,HLOOKUP('lt tabell'!$G$4+0.1,pivå!$F$3:$BS$1000,'lt tabell'!$K699,FALSE))</f>
        <v>#N/A</v>
      </c>
      <c r="I699" s="25" t="e">
        <f>IF(HLOOKUP('lt tabell'!$G$4+0.2,pivå!$F$3:$BS$1000,'lt tabell'!$K699,FALSE)="",#N/A,HLOOKUP('lt tabell'!$G$4+0.2,pivå!$F$3:$BS$1000,'lt tabell'!$K699,FALSE))</f>
        <v>#N/A</v>
      </c>
      <c r="J699" s="25"/>
      <c r="K699" s="26" t="e">
        <f>IF(pivå!BS701="",#N/A,pivå!BS701)</f>
        <v>#N/A</v>
      </c>
      <c r="L699" s="26" t="e">
        <f>IF(pivå!BT701="",#N/A,pivå!BT701)</f>
        <v>#N/A</v>
      </c>
      <c r="M699" s="26" t="e">
        <f>IF(pivå!BU701="",#N/A,pivå!BU701)</f>
        <v>#N/A</v>
      </c>
      <c r="O699" s="37" t="e">
        <f>IF(HLOOKUP('lt tabell'!$G$4,pivå!$BV$3:$EF$1000,'lt tabell'!$K699,FALSE)="",#N/A,HLOOKUP('lt tabell'!$G$4,pivå!$BV$3:$EF$1000,'lt tabell'!$K699,FALSE))</f>
        <v>#N/A</v>
      </c>
      <c r="P699" s="37" t="e">
        <f>IF(HLOOKUP('lt tabell'!$G$4+0.1,pivå!$BV$3:$EF$1000,'lt tabell'!$K699,FALSE)="",#N/A,HLOOKUP('lt tabell'!$G$4+0.1,pivå!$BV$3:$EF$1000,'lt tabell'!$K699,FALSE))</f>
        <v>#N/A</v>
      </c>
      <c r="Q699" s="37" t="e">
        <f>IF(HLOOKUP('lt tabell'!$G$4+0.2,pivå!$BV$3:$EF$1000,'lt tabell'!$K699,FALSE)="",#N/A,HLOOKUP('lt tabell'!$G$4+0.2,pivå!$BV$3:$EF$1000,'lt tabell'!$K699,FALSE))</f>
        <v>#N/A</v>
      </c>
      <c r="S699" s="37" t="e">
        <f>IF(HLOOKUP('lt tabell'!$G$4,pivå!$EJ$3:$GT$1000,'lt tabell'!$K699,FALSE)="",#N/A,HLOOKUP('lt tabell'!$G$4,pivå!$EJ$3:$GT$1000,'lt tabell'!$K699,FALSE))</f>
        <v>#N/A</v>
      </c>
      <c r="T699" s="37" t="e">
        <f>IF(HLOOKUP('lt tabell'!$G$4+0.1,pivå!$EJ$3:$GT$1000,'lt tabell'!$K699,FALSE)="",#N/A,HLOOKUP('lt tabell'!$G$4+0.1,pivå!$EJ$3:$GT$1000,'lt tabell'!$K699,FALSE))</f>
        <v>#N/A</v>
      </c>
      <c r="U699" s="37" t="e">
        <f>IF(HLOOKUP('lt tabell'!$G$4+0.2,pivå!$EJ$3:$GT$1000,'lt tabell'!$K699,FALSE)="",#N/A,HLOOKUP('lt tabell'!$G$4+0.2,pivå!$EJ$3:$GT$1000,'lt tabell'!$K699,FALSE))</f>
        <v>#N/A</v>
      </c>
    </row>
    <row r="700" spans="2:21" x14ac:dyDescent="0.25">
      <c r="B700" s="9">
        <f>pivå!B702</f>
        <v>0</v>
      </c>
      <c r="C700" s="20">
        <f>pivå!E702</f>
        <v>0</v>
      </c>
      <c r="D700" s="12">
        <f>pivå!C702</f>
        <v>0</v>
      </c>
      <c r="E700" s="12">
        <f>pivå!D702</f>
        <v>0</v>
      </c>
      <c r="F700" s="14">
        <f>pivå!G702</f>
        <v>0</v>
      </c>
      <c r="G700" s="25" t="e">
        <f>IF(HLOOKUP('lt tabell'!$G$4,pivå!$F$3:$BS$1000,'lt tabell'!$K700,FALSE)="",#N/A,HLOOKUP('lt tabell'!$G$4,pivå!$F$3:$BS$1000,'lt tabell'!$K700,FALSE))</f>
        <v>#N/A</v>
      </c>
      <c r="H700" s="25" t="e">
        <f>IF(HLOOKUP('lt tabell'!$G$4+0.1,pivå!$F$3:$BS$1000,'lt tabell'!$K700,FALSE)="",#N/A,HLOOKUP('lt tabell'!$G$4+0.1,pivå!$F$3:$BS$1000,'lt tabell'!$K700,FALSE))</f>
        <v>#N/A</v>
      </c>
      <c r="I700" s="25" t="e">
        <f>IF(HLOOKUP('lt tabell'!$G$4+0.2,pivå!$F$3:$BS$1000,'lt tabell'!$K700,FALSE)="",#N/A,HLOOKUP('lt tabell'!$G$4+0.2,pivå!$F$3:$BS$1000,'lt tabell'!$K700,FALSE))</f>
        <v>#N/A</v>
      </c>
      <c r="J700" s="25"/>
      <c r="K700" s="26" t="e">
        <f>IF(pivå!BS702="",#N/A,pivå!BS702)</f>
        <v>#N/A</v>
      </c>
      <c r="L700" s="26" t="e">
        <f>IF(pivå!BT702="",#N/A,pivå!BT702)</f>
        <v>#N/A</v>
      </c>
      <c r="M700" s="26" t="e">
        <f>IF(pivå!BU702="",#N/A,pivå!BU702)</f>
        <v>#N/A</v>
      </c>
      <c r="O700" s="37" t="e">
        <f>IF(HLOOKUP('lt tabell'!$G$4,pivå!$BV$3:$EF$1000,'lt tabell'!$K700,FALSE)="",#N/A,HLOOKUP('lt tabell'!$G$4,pivå!$BV$3:$EF$1000,'lt tabell'!$K700,FALSE))</f>
        <v>#N/A</v>
      </c>
      <c r="P700" s="37" t="e">
        <f>IF(HLOOKUP('lt tabell'!$G$4+0.1,pivå!$BV$3:$EF$1000,'lt tabell'!$K700,FALSE)="",#N/A,HLOOKUP('lt tabell'!$G$4+0.1,pivå!$BV$3:$EF$1000,'lt tabell'!$K700,FALSE))</f>
        <v>#N/A</v>
      </c>
      <c r="Q700" s="37" t="e">
        <f>IF(HLOOKUP('lt tabell'!$G$4+0.2,pivå!$BV$3:$EF$1000,'lt tabell'!$K700,FALSE)="",#N/A,HLOOKUP('lt tabell'!$G$4+0.2,pivå!$BV$3:$EF$1000,'lt tabell'!$K700,FALSE))</f>
        <v>#N/A</v>
      </c>
      <c r="S700" s="37" t="e">
        <f>IF(HLOOKUP('lt tabell'!$G$4,pivå!$EJ$3:$GT$1000,'lt tabell'!$K700,FALSE)="",#N/A,HLOOKUP('lt tabell'!$G$4,pivå!$EJ$3:$GT$1000,'lt tabell'!$K700,FALSE))</f>
        <v>#N/A</v>
      </c>
      <c r="T700" s="37" t="e">
        <f>IF(HLOOKUP('lt tabell'!$G$4+0.1,pivå!$EJ$3:$GT$1000,'lt tabell'!$K700,FALSE)="",#N/A,HLOOKUP('lt tabell'!$G$4+0.1,pivå!$EJ$3:$GT$1000,'lt tabell'!$K700,FALSE))</f>
        <v>#N/A</v>
      </c>
      <c r="U700" s="37" t="e">
        <f>IF(HLOOKUP('lt tabell'!$G$4+0.2,pivå!$EJ$3:$GT$1000,'lt tabell'!$K700,FALSE)="",#N/A,HLOOKUP('lt tabell'!$G$4+0.2,pivå!$EJ$3:$GT$1000,'lt tabell'!$K700,FALSE))</f>
        <v>#N/A</v>
      </c>
    </row>
    <row r="701" spans="2:21" x14ac:dyDescent="0.25">
      <c r="B701" s="9">
        <f>pivå!B703</f>
        <v>0</v>
      </c>
      <c r="C701" s="20">
        <f>pivå!E703</f>
        <v>0</v>
      </c>
      <c r="D701" s="12">
        <f>pivå!C703</f>
        <v>0</v>
      </c>
      <c r="E701" s="12">
        <f>pivå!D703</f>
        <v>0</v>
      </c>
      <c r="F701" s="14">
        <f>pivå!G703</f>
        <v>0</v>
      </c>
      <c r="G701" s="25" t="e">
        <f>IF(HLOOKUP('lt tabell'!$G$4,pivå!$F$3:$BS$1000,'lt tabell'!$K701,FALSE)="",#N/A,HLOOKUP('lt tabell'!$G$4,pivå!$F$3:$BS$1000,'lt tabell'!$K701,FALSE))</f>
        <v>#N/A</v>
      </c>
      <c r="H701" s="25" t="e">
        <f>IF(HLOOKUP('lt tabell'!$G$4+0.1,pivå!$F$3:$BS$1000,'lt tabell'!$K701,FALSE)="",#N/A,HLOOKUP('lt tabell'!$G$4+0.1,pivå!$F$3:$BS$1000,'lt tabell'!$K701,FALSE))</f>
        <v>#N/A</v>
      </c>
      <c r="I701" s="25" t="e">
        <f>IF(HLOOKUP('lt tabell'!$G$4+0.2,pivå!$F$3:$BS$1000,'lt tabell'!$K701,FALSE)="",#N/A,HLOOKUP('lt tabell'!$G$4+0.2,pivå!$F$3:$BS$1000,'lt tabell'!$K701,FALSE))</f>
        <v>#N/A</v>
      </c>
      <c r="J701" s="25"/>
      <c r="K701" s="26" t="e">
        <f>IF(pivå!BS703="",#N/A,pivå!BS703)</f>
        <v>#N/A</v>
      </c>
      <c r="L701" s="26" t="e">
        <f>IF(pivå!BT703="",#N/A,pivå!BT703)</f>
        <v>#N/A</v>
      </c>
      <c r="M701" s="26" t="e">
        <f>IF(pivå!BU703="",#N/A,pivå!BU703)</f>
        <v>#N/A</v>
      </c>
      <c r="O701" s="37" t="e">
        <f>IF(HLOOKUP('lt tabell'!$G$4,pivå!$BV$3:$EF$1000,'lt tabell'!$K701,FALSE)="",#N/A,HLOOKUP('lt tabell'!$G$4,pivå!$BV$3:$EF$1000,'lt tabell'!$K701,FALSE))</f>
        <v>#N/A</v>
      </c>
      <c r="P701" s="37" t="e">
        <f>IF(HLOOKUP('lt tabell'!$G$4+0.1,pivå!$BV$3:$EF$1000,'lt tabell'!$K701,FALSE)="",#N/A,HLOOKUP('lt tabell'!$G$4+0.1,pivå!$BV$3:$EF$1000,'lt tabell'!$K701,FALSE))</f>
        <v>#N/A</v>
      </c>
      <c r="Q701" s="37" t="e">
        <f>IF(HLOOKUP('lt tabell'!$G$4+0.2,pivå!$BV$3:$EF$1000,'lt tabell'!$K701,FALSE)="",#N/A,HLOOKUP('lt tabell'!$G$4+0.2,pivå!$BV$3:$EF$1000,'lt tabell'!$K701,FALSE))</f>
        <v>#N/A</v>
      </c>
      <c r="S701" s="37" t="e">
        <f>IF(HLOOKUP('lt tabell'!$G$4,pivå!$EJ$3:$GT$1000,'lt tabell'!$K701,FALSE)="",#N/A,HLOOKUP('lt tabell'!$G$4,pivå!$EJ$3:$GT$1000,'lt tabell'!$K701,FALSE))</f>
        <v>#N/A</v>
      </c>
      <c r="T701" s="37" t="e">
        <f>IF(HLOOKUP('lt tabell'!$G$4+0.1,pivå!$EJ$3:$GT$1000,'lt tabell'!$K701,FALSE)="",#N/A,HLOOKUP('lt tabell'!$G$4+0.1,pivå!$EJ$3:$GT$1000,'lt tabell'!$K701,FALSE))</f>
        <v>#N/A</v>
      </c>
      <c r="U701" s="37" t="e">
        <f>IF(HLOOKUP('lt tabell'!$G$4+0.2,pivå!$EJ$3:$GT$1000,'lt tabell'!$K701,FALSE)="",#N/A,HLOOKUP('lt tabell'!$G$4+0.2,pivå!$EJ$3:$GT$1000,'lt tabell'!$K701,FALSE))</f>
        <v>#N/A</v>
      </c>
    </row>
    <row r="702" spans="2:21" x14ac:dyDescent="0.25">
      <c r="B702" s="9">
        <f>pivå!B704</f>
        <v>0</v>
      </c>
      <c r="C702" s="20">
        <f>pivå!E704</f>
        <v>0</v>
      </c>
      <c r="D702" s="12">
        <f>pivå!C704</f>
        <v>0</v>
      </c>
      <c r="E702" s="12">
        <f>pivå!D704</f>
        <v>0</v>
      </c>
      <c r="F702" s="14">
        <f>pivå!G704</f>
        <v>0</v>
      </c>
      <c r="G702" s="25" t="e">
        <f>IF(HLOOKUP('lt tabell'!$G$4,pivå!$F$3:$BS$1000,'lt tabell'!$K702,FALSE)="",#N/A,HLOOKUP('lt tabell'!$G$4,pivå!$F$3:$BS$1000,'lt tabell'!$K702,FALSE))</f>
        <v>#N/A</v>
      </c>
      <c r="H702" s="25" t="e">
        <f>IF(HLOOKUP('lt tabell'!$G$4+0.1,pivå!$F$3:$BS$1000,'lt tabell'!$K702,FALSE)="",#N/A,HLOOKUP('lt tabell'!$G$4+0.1,pivå!$F$3:$BS$1000,'lt tabell'!$K702,FALSE))</f>
        <v>#N/A</v>
      </c>
      <c r="I702" s="25" t="e">
        <f>IF(HLOOKUP('lt tabell'!$G$4+0.2,pivå!$F$3:$BS$1000,'lt tabell'!$K702,FALSE)="",#N/A,HLOOKUP('lt tabell'!$G$4+0.2,pivå!$F$3:$BS$1000,'lt tabell'!$K702,FALSE))</f>
        <v>#N/A</v>
      </c>
      <c r="J702" s="25"/>
      <c r="K702" s="26" t="e">
        <f>IF(pivå!BS704="",#N/A,pivå!BS704)</f>
        <v>#N/A</v>
      </c>
      <c r="L702" s="26" t="e">
        <f>IF(pivå!BT704="",#N/A,pivå!BT704)</f>
        <v>#N/A</v>
      </c>
      <c r="M702" s="26" t="e">
        <f>IF(pivå!BU704="",#N/A,pivå!BU704)</f>
        <v>#N/A</v>
      </c>
      <c r="O702" s="37" t="e">
        <f>IF(HLOOKUP('lt tabell'!$G$4,pivå!$BV$3:$EF$1000,'lt tabell'!$K702,FALSE)="",#N/A,HLOOKUP('lt tabell'!$G$4,pivå!$BV$3:$EF$1000,'lt tabell'!$K702,FALSE))</f>
        <v>#N/A</v>
      </c>
      <c r="P702" s="37" t="e">
        <f>IF(HLOOKUP('lt tabell'!$G$4+0.1,pivå!$BV$3:$EF$1000,'lt tabell'!$K702,FALSE)="",#N/A,HLOOKUP('lt tabell'!$G$4+0.1,pivå!$BV$3:$EF$1000,'lt tabell'!$K702,FALSE))</f>
        <v>#N/A</v>
      </c>
      <c r="Q702" s="37" t="e">
        <f>IF(HLOOKUP('lt tabell'!$G$4+0.2,pivå!$BV$3:$EF$1000,'lt tabell'!$K702,FALSE)="",#N/A,HLOOKUP('lt tabell'!$G$4+0.2,pivå!$BV$3:$EF$1000,'lt tabell'!$K702,FALSE))</f>
        <v>#N/A</v>
      </c>
      <c r="S702" s="37" t="e">
        <f>IF(HLOOKUP('lt tabell'!$G$4,pivå!$EJ$3:$GT$1000,'lt tabell'!$K702,FALSE)="",#N/A,HLOOKUP('lt tabell'!$G$4,pivå!$EJ$3:$GT$1000,'lt tabell'!$K702,FALSE))</f>
        <v>#N/A</v>
      </c>
      <c r="T702" s="37" t="e">
        <f>IF(HLOOKUP('lt tabell'!$G$4+0.1,pivå!$EJ$3:$GT$1000,'lt tabell'!$K702,FALSE)="",#N/A,HLOOKUP('lt tabell'!$G$4+0.1,pivå!$EJ$3:$GT$1000,'lt tabell'!$K702,FALSE))</f>
        <v>#N/A</v>
      </c>
      <c r="U702" s="37" t="e">
        <f>IF(HLOOKUP('lt tabell'!$G$4+0.2,pivå!$EJ$3:$GT$1000,'lt tabell'!$K702,FALSE)="",#N/A,HLOOKUP('lt tabell'!$G$4+0.2,pivå!$EJ$3:$GT$1000,'lt tabell'!$K702,FALSE))</f>
        <v>#N/A</v>
      </c>
    </row>
    <row r="703" spans="2:21" x14ac:dyDescent="0.25">
      <c r="B703" s="9">
        <f>pivå!B705</f>
        <v>0</v>
      </c>
      <c r="C703" s="20">
        <f>pivå!E705</f>
        <v>0</v>
      </c>
      <c r="D703" s="12">
        <f>pivå!C705</f>
        <v>0</v>
      </c>
      <c r="E703" s="12">
        <f>pivå!D705</f>
        <v>0</v>
      </c>
      <c r="F703" s="14">
        <f>pivå!G705</f>
        <v>0</v>
      </c>
      <c r="G703" s="25" t="e">
        <f>IF(HLOOKUP('lt tabell'!$G$4,pivå!$F$3:$BS$1000,'lt tabell'!$K703,FALSE)="",#N/A,HLOOKUP('lt tabell'!$G$4,pivå!$F$3:$BS$1000,'lt tabell'!$K703,FALSE))</f>
        <v>#N/A</v>
      </c>
      <c r="H703" s="25" t="e">
        <f>IF(HLOOKUP('lt tabell'!$G$4+0.1,pivå!$F$3:$BS$1000,'lt tabell'!$K703,FALSE)="",#N/A,HLOOKUP('lt tabell'!$G$4+0.1,pivå!$F$3:$BS$1000,'lt tabell'!$K703,FALSE))</f>
        <v>#N/A</v>
      </c>
      <c r="I703" s="25" t="e">
        <f>IF(HLOOKUP('lt tabell'!$G$4+0.2,pivå!$F$3:$BS$1000,'lt tabell'!$K703,FALSE)="",#N/A,HLOOKUP('lt tabell'!$G$4+0.2,pivå!$F$3:$BS$1000,'lt tabell'!$K703,FALSE))</f>
        <v>#N/A</v>
      </c>
      <c r="J703" s="25"/>
      <c r="K703" s="26" t="e">
        <f>IF(pivå!BS705="",#N/A,pivå!BS705)</f>
        <v>#N/A</v>
      </c>
      <c r="L703" s="26" t="e">
        <f>IF(pivå!BT705="",#N/A,pivå!BT705)</f>
        <v>#N/A</v>
      </c>
      <c r="M703" s="26" t="e">
        <f>IF(pivå!BU705="",#N/A,pivå!BU705)</f>
        <v>#N/A</v>
      </c>
      <c r="O703" s="37" t="e">
        <f>IF(HLOOKUP('lt tabell'!$G$4,pivå!$BV$3:$EF$1000,'lt tabell'!$K703,FALSE)="",#N/A,HLOOKUP('lt tabell'!$G$4,pivå!$BV$3:$EF$1000,'lt tabell'!$K703,FALSE))</f>
        <v>#N/A</v>
      </c>
      <c r="P703" s="37" t="e">
        <f>IF(HLOOKUP('lt tabell'!$G$4+0.1,pivå!$BV$3:$EF$1000,'lt tabell'!$K703,FALSE)="",#N/A,HLOOKUP('lt tabell'!$G$4+0.1,pivå!$BV$3:$EF$1000,'lt tabell'!$K703,FALSE))</f>
        <v>#N/A</v>
      </c>
      <c r="Q703" s="37" t="e">
        <f>IF(HLOOKUP('lt tabell'!$G$4+0.2,pivå!$BV$3:$EF$1000,'lt tabell'!$K703,FALSE)="",#N/A,HLOOKUP('lt tabell'!$G$4+0.2,pivå!$BV$3:$EF$1000,'lt tabell'!$K703,FALSE))</f>
        <v>#N/A</v>
      </c>
      <c r="S703" s="37" t="e">
        <f>IF(HLOOKUP('lt tabell'!$G$4,pivå!$EJ$3:$GT$1000,'lt tabell'!$K703,FALSE)="",#N/A,HLOOKUP('lt tabell'!$G$4,pivå!$EJ$3:$GT$1000,'lt tabell'!$K703,FALSE))</f>
        <v>#N/A</v>
      </c>
      <c r="T703" s="37" t="e">
        <f>IF(HLOOKUP('lt tabell'!$G$4+0.1,pivå!$EJ$3:$GT$1000,'lt tabell'!$K703,FALSE)="",#N/A,HLOOKUP('lt tabell'!$G$4+0.1,pivå!$EJ$3:$GT$1000,'lt tabell'!$K703,FALSE))</f>
        <v>#N/A</v>
      </c>
      <c r="U703" s="37" t="e">
        <f>IF(HLOOKUP('lt tabell'!$G$4+0.2,pivå!$EJ$3:$GT$1000,'lt tabell'!$K703,FALSE)="",#N/A,HLOOKUP('lt tabell'!$G$4+0.2,pivå!$EJ$3:$GT$1000,'lt tabell'!$K703,FALSE))</f>
        <v>#N/A</v>
      </c>
    </row>
    <row r="704" spans="2:21" x14ac:dyDescent="0.25">
      <c r="B704" s="9">
        <f>pivå!B706</f>
        <v>0</v>
      </c>
      <c r="C704" s="20">
        <f>pivå!E706</f>
        <v>0</v>
      </c>
      <c r="D704" s="12">
        <f>pivå!C706</f>
        <v>0</v>
      </c>
      <c r="E704" s="12">
        <f>pivå!D706</f>
        <v>0</v>
      </c>
      <c r="F704" s="14">
        <f>pivå!G706</f>
        <v>0</v>
      </c>
      <c r="G704" s="25" t="e">
        <f>IF(HLOOKUP('lt tabell'!$G$4,pivå!$F$3:$BS$1000,'lt tabell'!$K704,FALSE)="",#N/A,HLOOKUP('lt tabell'!$G$4,pivå!$F$3:$BS$1000,'lt tabell'!$K704,FALSE))</f>
        <v>#N/A</v>
      </c>
      <c r="H704" s="25" t="e">
        <f>IF(HLOOKUP('lt tabell'!$G$4+0.1,pivå!$F$3:$BS$1000,'lt tabell'!$K704,FALSE)="",#N/A,HLOOKUP('lt tabell'!$G$4+0.1,pivå!$F$3:$BS$1000,'lt tabell'!$K704,FALSE))</f>
        <v>#N/A</v>
      </c>
      <c r="I704" s="25" t="e">
        <f>IF(HLOOKUP('lt tabell'!$G$4+0.2,pivå!$F$3:$BS$1000,'lt tabell'!$K704,FALSE)="",#N/A,HLOOKUP('lt tabell'!$G$4+0.2,pivå!$F$3:$BS$1000,'lt tabell'!$K704,FALSE))</f>
        <v>#N/A</v>
      </c>
      <c r="J704" s="25"/>
      <c r="K704" s="26" t="e">
        <f>IF(pivå!BS706="",#N/A,pivå!BS706)</f>
        <v>#N/A</v>
      </c>
      <c r="L704" s="26" t="e">
        <f>IF(pivå!BT706="",#N/A,pivå!BT706)</f>
        <v>#N/A</v>
      </c>
      <c r="M704" s="26" t="e">
        <f>IF(pivå!BU706="",#N/A,pivå!BU706)</f>
        <v>#N/A</v>
      </c>
      <c r="O704" s="37" t="e">
        <f>IF(HLOOKUP('lt tabell'!$G$4,pivå!$BV$3:$EF$1000,'lt tabell'!$K704,FALSE)="",#N/A,HLOOKUP('lt tabell'!$G$4,pivå!$BV$3:$EF$1000,'lt tabell'!$K704,FALSE))</f>
        <v>#N/A</v>
      </c>
      <c r="P704" s="37" t="e">
        <f>IF(HLOOKUP('lt tabell'!$G$4+0.1,pivå!$BV$3:$EF$1000,'lt tabell'!$K704,FALSE)="",#N/A,HLOOKUP('lt tabell'!$G$4+0.1,pivå!$BV$3:$EF$1000,'lt tabell'!$K704,FALSE))</f>
        <v>#N/A</v>
      </c>
      <c r="Q704" s="37" t="e">
        <f>IF(HLOOKUP('lt tabell'!$G$4+0.2,pivå!$BV$3:$EF$1000,'lt tabell'!$K704,FALSE)="",#N/A,HLOOKUP('lt tabell'!$G$4+0.2,pivå!$BV$3:$EF$1000,'lt tabell'!$K704,FALSE))</f>
        <v>#N/A</v>
      </c>
      <c r="S704" s="37" t="e">
        <f>IF(HLOOKUP('lt tabell'!$G$4,pivå!$EJ$3:$GT$1000,'lt tabell'!$K704,FALSE)="",#N/A,HLOOKUP('lt tabell'!$G$4,pivå!$EJ$3:$GT$1000,'lt tabell'!$K704,FALSE))</f>
        <v>#N/A</v>
      </c>
      <c r="T704" s="37" t="e">
        <f>IF(HLOOKUP('lt tabell'!$G$4+0.1,pivå!$EJ$3:$GT$1000,'lt tabell'!$K704,FALSE)="",#N/A,HLOOKUP('lt tabell'!$G$4+0.1,pivå!$EJ$3:$GT$1000,'lt tabell'!$K704,FALSE))</f>
        <v>#N/A</v>
      </c>
      <c r="U704" s="37" t="e">
        <f>IF(HLOOKUP('lt tabell'!$G$4+0.2,pivå!$EJ$3:$GT$1000,'lt tabell'!$K704,FALSE)="",#N/A,HLOOKUP('lt tabell'!$G$4+0.2,pivå!$EJ$3:$GT$1000,'lt tabell'!$K704,FALSE))</f>
        <v>#N/A</v>
      </c>
    </row>
    <row r="705" spans="2:21" x14ac:dyDescent="0.25">
      <c r="B705" s="9">
        <f>pivå!B707</f>
        <v>0</v>
      </c>
      <c r="C705" s="20">
        <f>pivå!E707</f>
        <v>0</v>
      </c>
      <c r="D705" s="12">
        <f>pivå!C707</f>
        <v>0</v>
      </c>
      <c r="E705" s="12">
        <f>pivå!D707</f>
        <v>0</v>
      </c>
      <c r="F705" s="14">
        <f>pivå!G707</f>
        <v>0</v>
      </c>
      <c r="G705" s="25" t="e">
        <f>IF(HLOOKUP('lt tabell'!$G$4,pivå!$F$3:$BS$1000,'lt tabell'!$K705,FALSE)="",#N/A,HLOOKUP('lt tabell'!$G$4,pivå!$F$3:$BS$1000,'lt tabell'!$K705,FALSE))</f>
        <v>#N/A</v>
      </c>
      <c r="H705" s="25" t="e">
        <f>IF(HLOOKUP('lt tabell'!$G$4+0.1,pivå!$F$3:$BS$1000,'lt tabell'!$K705,FALSE)="",#N/A,HLOOKUP('lt tabell'!$G$4+0.1,pivå!$F$3:$BS$1000,'lt tabell'!$K705,FALSE))</f>
        <v>#N/A</v>
      </c>
      <c r="I705" s="25" t="e">
        <f>IF(HLOOKUP('lt tabell'!$G$4+0.2,pivå!$F$3:$BS$1000,'lt tabell'!$K705,FALSE)="",#N/A,HLOOKUP('lt tabell'!$G$4+0.2,pivå!$F$3:$BS$1000,'lt tabell'!$K705,FALSE))</f>
        <v>#N/A</v>
      </c>
      <c r="J705" s="25"/>
      <c r="K705" s="26" t="e">
        <f>IF(pivå!BS707="",#N/A,pivå!BS707)</f>
        <v>#N/A</v>
      </c>
      <c r="L705" s="26" t="e">
        <f>IF(pivå!BT707="",#N/A,pivå!BT707)</f>
        <v>#N/A</v>
      </c>
      <c r="M705" s="26" t="e">
        <f>IF(pivå!BU707="",#N/A,pivå!BU707)</f>
        <v>#N/A</v>
      </c>
      <c r="O705" s="37" t="e">
        <f>IF(HLOOKUP('lt tabell'!$G$4,pivå!$BV$3:$EF$1000,'lt tabell'!$K705,FALSE)="",#N/A,HLOOKUP('lt tabell'!$G$4,pivå!$BV$3:$EF$1000,'lt tabell'!$K705,FALSE))</f>
        <v>#N/A</v>
      </c>
      <c r="P705" s="37" t="e">
        <f>IF(HLOOKUP('lt tabell'!$G$4+0.1,pivå!$BV$3:$EF$1000,'lt tabell'!$K705,FALSE)="",#N/A,HLOOKUP('lt tabell'!$G$4+0.1,pivå!$BV$3:$EF$1000,'lt tabell'!$K705,FALSE))</f>
        <v>#N/A</v>
      </c>
      <c r="Q705" s="37" t="e">
        <f>IF(HLOOKUP('lt tabell'!$G$4+0.2,pivå!$BV$3:$EF$1000,'lt tabell'!$K705,FALSE)="",#N/A,HLOOKUP('lt tabell'!$G$4+0.2,pivå!$BV$3:$EF$1000,'lt tabell'!$K705,FALSE))</f>
        <v>#N/A</v>
      </c>
      <c r="S705" s="37" t="e">
        <f>IF(HLOOKUP('lt tabell'!$G$4,pivå!$EJ$3:$GT$1000,'lt tabell'!$K705,FALSE)="",#N/A,HLOOKUP('lt tabell'!$G$4,pivå!$EJ$3:$GT$1000,'lt tabell'!$K705,FALSE))</f>
        <v>#N/A</v>
      </c>
      <c r="T705" s="37" t="e">
        <f>IF(HLOOKUP('lt tabell'!$G$4+0.1,pivå!$EJ$3:$GT$1000,'lt tabell'!$K705,FALSE)="",#N/A,HLOOKUP('lt tabell'!$G$4+0.1,pivå!$EJ$3:$GT$1000,'lt tabell'!$K705,FALSE))</f>
        <v>#N/A</v>
      </c>
      <c r="U705" s="37" t="e">
        <f>IF(HLOOKUP('lt tabell'!$G$4+0.2,pivå!$EJ$3:$GT$1000,'lt tabell'!$K705,FALSE)="",#N/A,HLOOKUP('lt tabell'!$G$4+0.2,pivå!$EJ$3:$GT$1000,'lt tabell'!$K705,FALSE))</f>
        <v>#N/A</v>
      </c>
    </row>
    <row r="706" spans="2:21" x14ac:dyDescent="0.25">
      <c r="B706" s="9">
        <f>pivå!B708</f>
        <v>0</v>
      </c>
      <c r="C706" s="20">
        <f>pivå!E708</f>
        <v>0</v>
      </c>
      <c r="D706" s="12">
        <f>pivå!C708</f>
        <v>0</v>
      </c>
      <c r="E706" s="12">
        <f>pivå!D708</f>
        <v>0</v>
      </c>
      <c r="F706" s="14">
        <f>pivå!G708</f>
        <v>0</v>
      </c>
      <c r="G706" s="25" t="e">
        <f>IF(HLOOKUP('lt tabell'!$G$4,pivå!$F$3:$BS$1000,'lt tabell'!$K706,FALSE)="",#N/A,HLOOKUP('lt tabell'!$G$4,pivå!$F$3:$BS$1000,'lt tabell'!$K706,FALSE))</f>
        <v>#N/A</v>
      </c>
      <c r="H706" s="25" t="e">
        <f>IF(HLOOKUP('lt tabell'!$G$4+0.1,pivå!$F$3:$BS$1000,'lt tabell'!$K706,FALSE)="",#N/A,HLOOKUP('lt tabell'!$G$4+0.1,pivå!$F$3:$BS$1000,'lt tabell'!$K706,FALSE))</f>
        <v>#N/A</v>
      </c>
      <c r="I706" s="25" t="e">
        <f>IF(HLOOKUP('lt tabell'!$G$4+0.2,pivå!$F$3:$BS$1000,'lt tabell'!$K706,FALSE)="",#N/A,HLOOKUP('lt tabell'!$G$4+0.2,pivå!$F$3:$BS$1000,'lt tabell'!$K706,FALSE))</f>
        <v>#N/A</v>
      </c>
      <c r="J706" s="25"/>
      <c r="K706" s="26" t="e">
        <f>IF(pivå!BS708="",#N/A,pivå!BS708)</f>
        <v>#N/A</v>
      </c>
      <c r="L706" s="26" t="e">
        <f>IF(pivå!BT708="",#N/A,pivå!BT708)</f>
        <v>#N/A</v>
      </c>
      <c r="M706" s="26" t="e">
        <f>IF(pivå!BU708="",#N/A,pivå!BU708)</f>
        <v>#N/A</v>
      </c>
      <c r="O706" s="37" t="e">
        <f>IF(HLOOKUP('lt tabell'!$G$4,pivå!$BV$3:$EF$1000,'lt tabell'!$K706,FALSE)="",#N/A,HLOOKUP('lt tabell'!$G$4,pivå!$BV$3:$EF$1000,'lt tabell'!$K706,FALSE))</f>
        <v>#N/A</v>
      </c>
      <c r="P706" s="37" t="e">
        <f>IF(HLOOKUP('lt tabell'!$G$4+0.1,pivå!$BV$3:$EF$1000,'lt tabell'!$K706,FALSE)="",#N/A,HLOOKUP('lt tabell'!$G$4+0.1,pivå!$BV$3:$EF$1000,'lt tabell'!$K706,FALSE))</f>
        <v>#N/A</v>
      </c>
      <c r="Q706" s="37" t="e">
        <f>IF(HLOOKUP('lt tabell'!$G$4+0.2,pivå!$BV$3:$EF$1000,'lt tabell'!$K706,FALSE)="",#N/A,HLOOKUP('lt tabell'!$G$4+0.2,pivå!$BV$3:$EF$1000,'lt tabell'!$K706,FALSE))</f>
        <v>#N/A</v>
      </c>
      <c r="S706" s="37" t="e">
        <f>IF(HLOOKUP('lt tabell'!$G$4,pivå!$EJ$3:$GT$1000,'lt tabell'!$K706,FALSE)="",#N/A,HLOOKUP('lt tabell'!$G$4,pivå!$EJ$3:$GT$1000,'lt tabell'!$K706,FALSE))</f>
        <v>#N/A</v>
      </c>
      <c r="T706" s="37" t="e">
        <f>IF(HLOOKUP('lt tabell'!$G$4+0.1,pivå!$EJ$3:$GT$1000,'lt tabell'!$K706,FALSE)="",#N/A,HLOOKUP('lt tabell'!$G$4+0.1,pivå!$EJ$3:$GT$1000,'lt tabell'!$K706,FALSE))</f>
        <v>#N/A</v>
      </c>
      <c r="U706" s="37" t="e">
        <f>IF(HLOOKUP('lt tabell'!$G$4+0.2,pivå!$EJ$3:$GT$1000,'lt tabell'!$K706,FALSE)="",#N/A,HLOOKUP('lt tabell'!$G$4+0.2,pivå!$EJ$3:$GT$1000,'lt tabell'!$K706,FALSE))</f>
        <v>#N/A</v>
      </c>
    </row>
    <row r="707" spans="2:21" x14ac:dyDescent="0.25">
      <c r="B707" s="9">
        <f>pivå!B709</f>
        <v>0</v>
      </c>
      <c r="C707" s="20">
        <f>pivå!E709</f>
        <v>0</v>
      </c>
      <c r="D707" s="12">
        <f>pivå!C709</f>
        <v>0</v>
      </c>
      <c r="E707" s="12">
        <f>pivå!D709</f>
        <v>0</v>
      </c>
      <c r="F707" s="14">
        <f>pivå!G709</f>
        <v>0</v>
      </c>
      <c r="G707" s="25" t="e">
        <f>IF(HLOOKUP('lt tabell'!$G$4,pivå!$F$3:$BS$1000,'lt tabell'!$K707,FALSE)="",#N/A,HLOOKUP('lt tabell'!$G$4,pivå!$F$3:$BS$1000,'lt tabell'!$K707,FALSE))</f>
        <v>#N/A</v>
      </c>
      <c r="H707" s="25" t="e">
        <f>IF(HLOOKUP('lt tabell'!$G$4+0.1,pivå!$F$3:$BS$1000,'lt tabell'!$K707,FALSE)="",#N/A,HLOOKUP('lt tabell'!$G$4+0.1,pivå!$F$3:$BS$1000,'lt tabell'!$K707,FALSE))</f>
        <v>#N/A</v>
      </c>
      <c r="I707" s="25" t="e">
        <f>IF(HLOOKUP('lt tabell'!$G$4+0.2,pivå!$F$3:$BS$1000,'lt tabell'!$K707,FALSE)="",#N/A,HLOOKUP('lt tabell'!$G$4+0.2,pivå!$F$3:$BS$1000,'lt tabell'!$K707,FALSE))</f>
        <v>#N/A</v>
      </c>
      <c r="J707" s="25"/>
      <c r="K707" s="26" t="e">
        <f>IF(pivå!BS709="",#N/A,pivå!BS709)</f>
        <v>#N/A</v>
      </c>
      <c r="L707" s="26" t="e">
        <f>IF(pivå!BT709="",#N/A,pivå!BT709)</f>
        <v>#N/A</v>
      </c>
      <c r="M707" s="26" t="e">
        <f>IF(pivå!BU709="",#N/A,pivå!BU709)</f>
        <v>#N/A</v>
      </c>
      <c r="O707" s="37" t="e">
        <f>IF(HLOOKUP('lt tabell'!$G$4,pivå!$BV$3:$EF$1000,'lt tabell'!$K707,FALSE)="",#N/A,HLOOKUP('lt tabell'!$G$4,pivå!$BV$3:$EF$1000,'lt tabell'!$K707,FALSE))</f>
        <v>#N/A</v>
      </c>
      <c r="P707" s="37" t="e">
        <f>IF(HLOOKUP('lt tabell'!$G$4+0.1,pivå!$BV$3:$EF$1000,'lt tabell'!$K707,FALSE)="",#N/A,HLOOKUP('lt tabell'!$G$4+0.1,pivå!$BV$3:$EF$1000,'lt tabell'!$K707,FALSE))</f>
        <v>#N/A</v>
      </c>
      <c r="Q707" s="37" t="e">
        <f>IF(HLOOKUP('lt tabell'!$G$4+0.2,pivå!$BV$3:$EF$1000,'lt tabell'!$K707,FALSE)="",#N/A,HLOOKUP('lt tabell'!$G$4+0.2,pivå!$BV$3:$EF$1000,'lt tabell'!$K707,FALSE))</f>
        <v>#N/A</v>
      </c>
      <c r="S707" s="37" t="e">
        <f>IF(HLOOKUP('lt tabell'!$G$4,pivå!$EJ$3:$GT$1000,'lt tabell'!$K707,FALSE)="",#N/A,HLOOKUP('lt tabell'!$G$4,pivå!$EJ$3:$GT$1000,'lt tabell'!$K707,FALSE))</f>
        <v>#N/A</v>
      </c>
      <c r="T707" s="37" t="e">
        <f>IF(HLOOKUP('lt tabell'!$G$4+0.1,pivå!$EJ$3:$GT$1000,'lt tabell'!$K707,FALSE)="",#N/A,HLOOKUP('lt tabell'!$G$4+0.1,pivå!$EJ$3:$GT$1000,'lt tabell'!$K707,FALSE))</f>
        <v>#N/A</v>
      </c>
      <c r="U707" s="37" t="e">
        <f>IF(HLOOKUP('lt tabell'!$G$4+0.2,pivå!$EJ$3:$GT$1000,'lt tabell'!$K707,FALSE)="",#N/A,HLOOKUP('lt tabell'!$G$4+0.2,pivå!$EJ$3:$GT$1000,'lt tabell'!$K707,FALSE))</f>
        <v>#N/A</v>
      </c>
    </row>
    <row r="708" spans="2:21" x14ac:dyDescent="0.25">
      <c r="B708" s="9">
        <f>pivå!B710</f>
        <v>0</v>
      </c>
      <c r="C708" s="20">
        <f>pivå!E710</f>
        <v>0</v>
      </c>
      <c r="D708" s="12">
        <f>pivå!C710</f>
        <v>0</v>
      </c>
      <c r="E708" s="12">
        <f>pivå!D710</f>
        <v>0</v>
      </c>
      <c r="F708" s="14">
        <f>pivå!G710</f>
        <v>0</v>
      </c>
      <c r="G708" s="25" t="e">
        <f>IF(HLOOKUP('lt tabell'!$G$4,pivå!$F$3:$BS$1000,'lt tabell'!$K708,FALSE)="",#N/A,HLOOKUP('lt tabell'!$G$4,pivå!$F$3:$BS$1000,'lt tabell'!$K708,FALSE))</f>
        <v>#N/A</v>
      </c>
      <c r="H708" s="25" t="e">
        <f>IF(HLOOKUP('lt tabell'!$G$4+0.1,pivå!$F$3:$BS$1000,'lt tabell'!$K708,FALSE)="",#N/A,HLOOKUP('lt tabell'!$G$4+0.1,pivå!$F$3:$BS$1000,'lt tabell'!$K708,FALSE))</f>
        <v>#N/A</v>
      </c>
      <c r="I708" s="25" t="e">
        <f>IF(HLOOKUP('lt tabell'!$G$4+0.2,pivå!$F$3:$BS$1000,'lt tabell'!$K708,FALSE)="",#N/A,HLOOKUP('lt tabell'!$G$4+0.2,pivå!$F$3:$BS$1000,'lt tabell'!$K708,FALSE))</f>
        <v>#N/A</v>
      </c>
      <c r="J708" s="25"/>
      <c r="K708" s="26" t="e">
        <f>IF(pivå!BS710="",#N/A,pivå!BS710)</f>
        <v>#N/A</v>
      </c>
      <c r="L708" s="26" t="e">
        <f>IF(pivå!BT710="",#N/A,pivå!BT710)</f>
        <v>#N/A</v>
      </c>
      <c r="M708" s="26" t="e">
        <f>IF(pivå!BU710="",#N/A,pivå!BU710)</f>
        <v>#N/A</v>
      </c>
      <c r="O708" s="37" t="e">
        <f>IF(HLOOKUP('lt tabell'!$G$4,pivå!$BV$3:$EF$1000,'lt tabell'!$K708,FALSE)="",#N/A,HLOOKUP('lt tabell'!$G$4,pivå!$BV$3:$EF$1000,'lt tabell'!$K708,FALSE))</f>
        <v>#N/A</v>
      </c>
      <c r="P708" s="37" t="e">
        <f>IF(HLOOKUP('lt tabell'!$G$4+0.1,pivå!$BV$3:$EF$1000,'lt tabell'!$K708,FALSE)="",#N/A,HLOOKUP('lt tabell'!$G$4+0.1,pivå!$BV$3:$EF$1000,'lt tabell'!$K708,FALSE))</f>
        <v>#N/A</v>
      </c>
      <c r="Q708" s="37" t="e">
        <f>IF(HLOOKUP('lt tabell'!$G$4+0.2,pivå!$BV$3:$EF$1000,'lt tabell'!$K708,FALSE)="",#N/A,HLOOKUP('lt tabell'!$G$4+0.2,pivå!$BV$3:$EF$1000,'lt tabell'!$K708,FALSE))</f>
        <v>#N/A</v>
      </c>
      <c r="S708" s="37" t="e">
        <f>IF(HLOOKUP('lt tabell'!$G$4,pivå!$EJ$3:$GT$1000,'lt tabell'!$K708,FALSE)="",#N/A,HLOOKUP('lt tabell'!$G$4,pivå!$EJ$3:$GT$1000,'lt tabell'!$K708,FALSE))</f>
        <v>#N/A</v>
      </c>
      <c r="T708" s="37" t="e">
        <f>IF(HLOOKUP('lt tabell'!$G$4+0.1,pivå!$EJ$3:$GT$1000,'lt tabell'!$K708,FALSE)="",#N/A,HLOOKUP('lt tabell'!$G$4+0.1,pivå!$EJ$3:$GT$1000,'lt tabell'!$K708,FALSE))</f>
        <v>#N/A</v>
      </c>
      <c r="U708" s="37" t="e">
        <f>IF(HLOOKUP('lt tabell'!$G$4+0.2,pivå!$EJ$3:$GT$1000,'lt tabell'!$K708,FALSE)="",#N/A,HLOOKUP('lt tabell'!$G$4+0.2,pivå!$EJ$3:$GT$1000,'lt tabell'!$K708,FALSE))</f>
        <v>#N/A</v>
      </c>
    </row>
    <row r="709" spans="2:21" x14ac:dyDescent="0.25">
      <c r="B709" s="9">
        <f>pivå!B711</f>
        <v>0</v>
      </c>
      <c r="C709" s="20">
        <f>pivå!E711</f>
        <v>0</v>
      </c>
      <c r="D709" s="12">
        <f>pivå!C711</f>
        <v>0</v>
      </c>
      <c r="E709" s="12">
        <f>pivå!D711</f>
        <v>0</v>
      </c>
      <c r="F709" s="14">
        <f>pivå!G711</f>
        <v>0</v>
      </c>
      <c r="G709" s="25" t="e">
        <f>IF(HLOOKUP('lt tabell'!$G$4,pivå!$F$3:$BS$1000,'lt tabell'!$K709,FALSE)="",#N/A,HLOOKUP('lt tabell'!$G$4,pivå!$F$3:$BS$1000,'lt tabell'!$K709,FALSE))</f>
        <v>#N/A</v>
      </c>
      <c r="H709" s="25" t="e">
        <f>IF(HLOOKUP('lt tabell'!$G$4+0.1,pivå!$F$3:$BS$1000,'lt tabell'!$K709,FALSE)="",#N/A,HLOOKUP('lt tabell'!$G$4+0.1,pivå!$F$3:$BS$1000,'lt tabell'!$K709,FALSE))</f>
        <v>#N/A</v>
      </c>
      <c r="I709" s="25" t="e">
        <f>IF(HLOOKUP('lt tabell'!$G$4+0.2,pivå!$F$3:$BS$1000,'lt tabell'!$K709,FALSE)="",#N/A,HLOOKUP('lt tabell'!$G$4+0.2,pivå!$F$3:$BS$1000,'lt tabell'!$K709,FALSE))</f>
        <v>#N/A</v>
      </c>
      <c r="J709" s="25"/>
      <c r="K709" s="26" t="e">
        <f>IF(pivå!BS711="",#N/A,pivå!BS711)</f>
        <v>#N/A</v>
      </c>
      <c r="L709" s="26" t="e">
        <f>IF(pivå!BT711="",#N/A,pivå!BT711)</f>
        <v>#N/A</v>
      </c>
      <c r="M709" s="26" t="e">
        <f>IF(pivå!BU711="",#N/A,pivå!BU711)</f>
        <v>#N/A</v>
      </c>
      <c r="O709" s="37" t="e">
        <f>IF(HLOOKUP('lt tabell'!$G$4,pivå!$BV$3:$EF$1000,'lt tabell'!$K709,FALSE)="",#N/A,HLOOKUP('lt tabell'!$G$4,pivå!$BV$3:$EF$1000,'lt tabell'!$K709,FALSE))</f>
        <v>#N/A</v>
      </c>
      <c r="P709" s="37" t="e">
        <f>IF(HLOOKUP('lt tabell'!$G$4+0.1,pivå!$BV$3:$EF$1000,'lt tabell'!$K709,FALSE)="",#N/A,HLOOKUP('lt tabell'!$G$4+0.1,pivå!$BV$3:$EF$1000,'lt tabell'!$K709,FALSE))</f>
        <v>#N/A</v>
      </c>
      <c r="Q709" s="37" t="e">
        <f>IF(HLOOKUP('lt tabell'!$G$4+0.2,pivå!$BV$3:$EF$1000,'lt tabell'!$K709,FALSE)="",#N/A,HLOOKUP('lt tabell'!$G$4+0.2,pivå!$BV$3:$EF$1000,'lt tabell'!$K709,FALSE))</f>
        <v>#N/A</v>
      </c>
      <c r="S709" s="37" t="e">
        <f>IF(HLOOKUP('lt tabell'!$G$4,pivå!$EJ$3:$GT$1000,'lt tabell'!$K709,FALSE)="",#N/A,HLOOKUP('lt tabell'!$G$4,pivå!$EJ$3:$GT$1000,'lt tabell'!$K709,FALSE))</f>
        <v>#N/A</v>
      </c>
      <c r="T709" s="37" t="e">
        <f>IF(HLOOKUP('lt tabell'!$G$4+0.1,pivå!$EJ$3:$GT$1000,'lt tabell'!$K709,FALSE)="",#N/A,HLOOKUP('lt tabell'!$G$4+0.1,pivå!$EJ$3:$GT$1000,'lt tabell'!$K709,FALSE))</f>
        <v>#N/A</v>
      </c>
      <c r="U709" s="37" t="e">
        <f>IF(HLOOKUP('lt tabell'!$G$4+0.2,pivå!$EJ$3:$GT$1000,'lt tabell'!$K709,FALSE)="",#N/A,HLOOKUP('lt tabell'!$G$4+0.2,pivå!$EJ$3:$GT$1000,'lt tabell'!$K709,FALSE))</f>
        <v>#N/A</v>
      </c>
    </row>
    <row r="710" spans="2:21" x14ac:dyDescent="0.25">
      <c r="B710" s="9">
        <f>pivå!B712</f>
        <v>0</v>
      </c>
      <c r="C710" s="20">
        <f>pivå!E712</f>
        <v>0</v>
      </c>
      <c r="D710" s="12">
        <f>pivå!C712</f>
        <v>0</v>
      </c>
      <c r="E710" s="12">
        <f>pivå!D712</f>
        <v>0</v>
      </c>
      <c r="F710" s="14">
        <f>pivå!G712</f>
        <v>0</v>
      </c>
      <c r="G710" s="25" t="e">
        <f>IF(HLOOKUP('lt tabell'!$G$4,pivå!$F$3:$BS$1000,'lt tabell'!$K710,FALSE)="",#N/A,HLOOKUP('lt tabell'!$G$4,pivå!$F$3:$BS$1000,'lt tabell'!$K710,FALSE))</f>
        <v>#N/A</v>
      </c>
      <c r="H710" s="25" t="e">
        <f>IF(HLOOKUP('lt tabell'!$G$4+0.1,pivå!$F$3:$BS$1000,'lt tabell'!$K710,FALSE)="",#N/A,HLOOKUP('lt tabell'!$G$4+0.1,pivå!$F$3:$BS$1000,'lt tabell'!$K710,FALSE))</f>
        <v>#N/A</v>
      </c>
      <c r="I710" s="25" t="e">
        <f>IF(HLOOKUP('lt tabell'!$G$4+0.2,pivå!$F$3:$BS$1000,'lt tabell'!$K710,FALSE)="",#N/A,HLOOKUP('lt tabell'!$G$4+0.2,pivå!$F$3:$BS$1000,'lt tabell'!$K710,FALSE))</f>
        <v>#N/A</v>
      </c>
      <c r="J710" s="25"/>
      <c r="K710" s="26" t="e">
        <f>IF(pivå!BS712="",#N/A,pivå!BS712)</f>
        <v>#N/A</v>
      </c>
      <c r="L710" s="26" t="e">
        <f>IF(pivå!BT712="",#N/A,pivå!BT712)</f>
        <v>#N/A</v>
      </c>
      <c r="M710" s="26" t="e">
        <f>IF(pivå!BU712="",#N/A,pivå!BU712)</f>
        <v>#N/A</v>
      </c>
      <c r="O710" s="37" t="e">
        <f>IF(HLOOKUP('lt tabell'!$G$4,pivå!$BV$3:$EF$1000,'lt tabell'!$K710,FALSE)="",#N/A,HLOOKUP('lt tabell'!$G$4,pivå!$BV$3:$EF$1000,'lt tabell'!$K710,FALSE))</f>
        <v>#N/A</v>
      </c>
      <c r="P710" s="37" t="e">
        <f>IF(HLOOKUP('lt tabell'!$G$4+0.1,pivå!$BV$3:$EF$1000,'lt tabell'!$K710,FALSE)="",#N/A,HLOOKUP('lt tabell'!$G$4+0.1,pivå!$BV$3:$EF$1000,'lt tabell'!$K710,FALSE))</f>
        <v>#N/A</v>
      </c>
      <c r="Q710" s="37" t="e">
        <f>IF(HLOOKUP('lt tabell'!$G$4+0.2,pivå!$BV$3:$EF$1000,'lt tabell'!$K710,FALSE)="",#N/A,HLOOKUP('lt tabell'!$G$4+0.2,pivå!$BV$3:$EF$1000,'lt tabell'!$K710,FALSE))</f>
        <v>#N/A</v>
      </c>
      <c r="S710" s="37" t="e">
        <f>IF(HLOOKUP('lt tabell'!$G$4,pivå!$EJ$3:$GT$1000,'lt tabell'!$K710,FALSE)="",#N/A,HLOOKUP('lt tabell'!$G$4,pivå!$EJ$3:$GT$1000,'lt tabell'!$K710,FALSE))</f>
        <v>#N/A</v>
      </c>
      <c r="T710" s="37" t="e">
        <f>IF(HLOOKUP('lt tabell'!$G$4+0.1,pivå!$EJ$3:$GT$1000,'lt tabell'!$K710,FALSE)="",#N/A,HLOOKUP('lt tabell'!$G$4+0.1,pivå!$EJ$3:$GT$1000,'lt tabell'!$K710,FALSE))</f>
        <v>#N/A</v>
      </c>
      <c r="U710" s="37" t="e">
        <f>IF(HLOOKUP('lt tabell'!$G$4+0.2,pivå!$EJ$3:$GT$1000,'lt tabell'!$K710,FALSE)="",#N/A,HLOOKUP('lt tabell'!$G$4+0.2,pivå!$EJ$3:$GT$1000,'lt tabell'!$K710,FALSE))</f>
        <v>#N/A</v>
      </c>
    </row>
    <row r="711" spans="2:21" x14ac:dyDescent="0.25">
      <c r="B711" s="9">
        <f>pivå!B713</f>
        <v>0</v>
      </c>
      <c r="C711" s="20">
        <f>pivå!E713</f>
        <v>0</v>
      </c>
      <c r="D711" s="12">
        <f>pivå!C713</f>
        <v>0</v>
      </c>
      <c r="E711" s="12">
        <f>pivå!D713</f>
        <v>0</v>
      </c>
      <c r="F711" s="14">
        <f>pivå!G713</f>
        <v>0</v>
      </c>
      <c r="G711" s="25" t="e">
        <f>IF(HLOOKUP('lt tabell'!$G$4,pivå!$F$3:$BS$1000,'lt tabell'!$K711,FALSE)="",#N/A,HLOOKUP('lt tabell'!$G$4,pivå!$F$3:$BS$1000,'lt tabell'!$K711,FALSE))</f>
        <v>#N/A</v>
      </c>
      <c r="H711" s="25" t="e">
        <f>IF(HLOOKUP('lt tabell'!$G$4+0.1,pivå!$F$3:$BS$1000,'lt tabell'!$K711,FALSE)="",#N/A,HLOOKUP('lt tabell'!$G$4+0.1,pivå!$F$3:$BS$1000,'lt tabell'!$K711,FALSE))</f>
        <v>#N/A</v>
      </c>
      <c r="I711" s="25" t="e">
        <f>IF(HLOOKUP('lt tabell'!$G$4+0.2,pivå!$F$3:$BS$1000,'lt tabell'!$K711,FALSE)="",#N/A,HLOOKUP('lt tabell'!$G$4+0.2,pivå!$F$3:$BS$1000,'lt tabell'!$K711,FALSE))</f>
        <v>#N/A</v>
      </c>
      <c r="J711" s="25"/>
      <c r="K711" s="26" t="e">
        <f>IF(pivå!BS713="",#N/A,pivå!BS713)</f>
        <v>#N/A</v>
      </c>
      <c r="L711" s="26" t="e">
        <f>IF(pivå!BT713="",#N/A,pivå!BT713)</f>
        <v>#N/A</v>
      </c>
      <c r="M711" s="26" t="e">
        <f>IF(pivå!BU713="",#N/A,pivå!BU713)</f>
        <v>#N/A</v>
      </c>
      <c r="O711" s="37" t="e">
        <f>IF(HLOOKUP('lt tabell'!$G$4,pivå!$BV$3:$EF$1000,'lt tabell'!$K711,FALSE)="",#N/A,HLOOKUP('lt tabell'!$G$4,pivå!$BV$3:$EF$1000,'lt tabell'!$K711,FALSE))</f>
        <v>#N/A</v>
      </c>
      <c r="P711" s="37" t="e">
        <f>IF(HLOOKUP('lt tabell'!$G$4+0.1,pivå!$BV$3:$EF$1000,'lt tabell'!$K711,FALSE)="",#N/A,HLOOKUP('lt tabell'!$G$4+0.1,pivå!$BV$3:$EF$1000,'lt tabell'!$K711,FALSE))</f>
        <v>#N/A</v>
      </c>
      <c r="Q711" s="37" t="e">
        <f>IF(HLOOKUP('lt tabell'!$G$4+0.2,pivå!$BV$3:$EF$1000,'lt tabell'!$K711,FALSE)="",#N/A,HLOOKUP('lt tabell'!$G$4+0.2,pivå!$BV$3:$EF$1000,'lt tabell'!$K711,FALSE))</f>
        <v>#N/A</v>
      </c>
      <c r="S711" s="37" t="e">
        <f>IF(HLOOKUP('lt tabell'!$G$4,pivå!$EJ$3:$GT$1000,'lt tabell'!$K711,FALSE)="",#N/A,HLOOKUP('lt tabell'!$G$4,pivå!$EJ$3:$GT$1000,'lt tabell'!$K711,FALSE))</f>
        <v>#N/A</v>
      </c>
      <c r="T711" s="37" t="e">
        <f>IF(HLOOKUP('lt tabell'!$G$4+0.1,pivå!$EJ$3:$GT$1000,'lt tabell'!$K711,FALSE)="",#N/A,HLOOKUP('lt tabell'!$G$4+0.1,pivå!$EJ$3:$GT$1000,'lt tabell'!$K711,FALSE))</f>
        <v>#N/A</v>
      </c>
      <c r="U711" s="37" t="e">
        <f>IF(HLOOKUP('lt tabell'!$G$4+0.2,pivå!$EJ$3:$GT$1000,'lt tabell'!$K711,FALSE)="",#N/A,HLOOKUP('lt tabell'!$G$4+0.2,pivå!$EJ$3:$GT$1000,'lt tabell'!$K711,FALSE))</f>
        <v>#N/A</v>
      </c>
    </row>
    <row r="712" spans="2:21" x14ac:dyDescent="0.25">
      <c r="B712" s="9">
        <f>pivå!B714</f>
        <v>0</v>
      </c>
      <c r="C712" s="20">
        <f>pivå!E714</f>
        <v>0</v>
      </c>
      <c r="D712" s="12">
        <f>pivå!C714</f>
        <v>0</v>
      </c>
      <c r="E712" s="12">
        <f>pivå!D714</f>
        <v>0</v>
      </c>
      <c r="F712" s="14">
        <f>pivå!G714</f>
        <v>0</v>
      </c>
      <c r="G712" s="25" t="e">
        <f>IF(HLOOKUP('lt tabell'!$G$4,pivå!$F$3:$BS$1000,'lt tabell'!$K712,FALSE)="",#N/A,HLOOKUP('lt tabell'!$G$4,pivå!$F$3:$BS$1000,'lt tabell'!$K712,FALSE))</f>
        <v>#N/A</v>
      </c>
      <c r="H712" s="25" t="e">
        <f>IF(HLOOKUP('lt tabell'!$G$4+0.1,pivå!$F$3:$BS$1000,'lt tabell'!$K712,FALSE)="",#N/A,HLOOKUP('lt tabell'!$G$4+0.1,pivå!$F$3:$BS$1000,'lt tabell'!$K712,FALSE))</f>
        <v>#N/A</v>
      </c>
      <c r="I712" s="25" t="e">
        <f>IF(HLOOKUP('lt tabell'!$G$4+0.2,pivå!$F$3:$BS$1000,'lt tabell'!$K712,FALSE)="",#N/A,HLOOKUP('lt tabell'!$G$4+0.2,pivå!$F$3:$BS$1000,'lt tabell'!$K712,FALSE))</f>
        <v>#N/A</v>
      </c>
      <c r="J712" s="25"/>
      <c r="K712" s="26" t="e">
        <f>IF(pivå!BS714="",#N/A,pivå!BS714)</f>
        <v>#N/A</v>
      </c>
      <c r="L712" s="26" t="e">
        <f>IF(pivå!BT714="",#N/A,pivå!BT714)</f>
        <v>#N/A</v>
      </c>
      <c r="M712" s="26" t="e">
        <f>IF(pivå!BU714="",#N/A,pivå!BU714)</f>
        <v>#N/A</v>
      </c>
      <c r="O712" s="37" t="e">
        <f>IF(HLOOKUP('lt tabell'!$G$4,pivå!$BV$3:$EF$1000,'lt tabell'!$K712,FALSE)="",#N/A,HLOOKUP('lt tabell'!$G$4,pivå!$BV$3:$EF$1000,'lt tabell'!$K712,FALSE))</f>
        <v>#N/A</v>
      </c>
      <c r="P712" s="37" t="e">
        <f>IF(HLOOKUP('lt tabell'!$G$4+0.1,pivå!$BV$3:$EF$1000,'lt tabell'!$K712,FALSE)="",#N/A,HLOOKUP('lt tabell'!$G$4+0.1,pivå!$BV$3:$EF$1000,'lt tabell'!$K712,FALSE))</f>
        <v>#N/A</v>
      </c>
      <c r="Q712" s="37" t="e">
        <f>IF(HLOOKUP('lt tabell'!$G$4+0.2,pivå!$BV$3:$EF$1000,'lt tabell'!$K712,FALSE)="",#N/A,HLOOKUP('lt tabell'!$G$4+0.2,pivå!$BV$3:$EF$1000,'lt tabell'!$K712,FALSE))</f>
        <v>#N/A</v>
      </c>
      <c r="S712" s="37" t="e">
        <f>IF(HLOOKUP('lt tabell'!$G$4,pivå!$EJ$3:$GT$1000,'lt tabell'!$K712,FALSE)="",#N/A,HLOOKUP('lt tabell'!$G$4,pivå!$EJ$3:$GT$1000,'lt tabell'!$K712,FALSE))</f>
        <v>#N/A</v>
      </c>
      <c r="T712" s="37" t="e">
        <f>IF(HLOOKUP('lt tabell'!$G$4+0.1,pivå!$EJ$3:$GT$1000,'lt tabell'!$K712,FALSE)="",#N/A,HLOOKUP('lt tabell'!$G$4+0.1,pivå!$EJ$3:$GT$1000,'lt tabell'!$K712,FALSE))</f>
        <v>#N/A</v>
      </c>
      <c r="U712" s="37" t="e">
        <f>IF(HLOOKUP('lt tabell'!$G$4+0.2,pivå!$EJ$3:$GT$1000,'lt tabell'!$K712,FALSE)="",#N/A,HLOOKUP('lt tabell'!$G$4+0.2,pivå!$EJ$3:$GT$1000,'lt tabell'!$K712,FALSE))</f>
        <v>#N/A</v>
      </c>
    </row>
    <row r="713" spans="2:21" x14ac:dyDescent="0.25">
      <c r="B713" s="9">
        <f>pivå!B715</f>
        <v>0</v>
      </c>
      <c r="C713" s="20">
        <f>pivå!E715</f>
        <v>0</v>
      </c>
      <c r="D713" s="12">
        <f>pivå!C715</f>
        <v>0</v>
      </c>
      <c r="E713" s="12">
        <f>pivå!D715</f>
        <v>0</v>
      </c>
      <c r="F713" s="14">
        <f>pivå!G715</f>
        <v>0</v>
      </c>
      <c r="G713" s="25" t="e">
        <f>IF(HLOOKUP('lt tabell'!$G$4,pivå!$F$3:$BS$1000,'lt tabell'!$K713,FALSE)="",#N/A,HLOOKUP('lt tabell'!$G$4,pivå!$F$3:$BS$1000,'lt tabell'!$K713,FALSE))</f>
        <v>#N/A</v>
      </c>
      <c r="H713" s="25" t="e">
        <f>IF(HLOOKUP('lt tabell'!$G$4+0.1,pivå!$F$3:$BS$1000,'lt tabell'!$K713,FALSE)="",#N/A,HLOOKUP('lt tabell'!$G$4+0.1,pivå!$F$3:$BS$1000,'lt tabell'!$K713,FALSE))</f>
        <v>#N/A</v>
      </c>
      <c r="I713" s="25" t="e">
        <f>IF(HLOOKUP('lt tabell'!$G$4+0.2,pivå!$F$3:$BS$1000,'lt tabell'!$K713,FALSE)="",#N/A,HLOOKUP('lt tabell'!$G$4+0.2,pivå!$F$3:$BS$1000,'lt tabell'!$K713,FALSE))</f>
        <v>#N/A</v>
      </c>
      <c r="J713" s="25"/>
      <c r="K713" s="26" t="e">
        <f>IF(pivå!BS715="",#N/A,pivå!BS715)</f>
        <v>#N/A</v>
      </c>
      <c r="L713" s="26" t="e">
        <f>IF(pivå!BT715="",#N/A,pivå!BT715)</f>
        <v>#N/A</v>
      </c>
      <c r="M713" s="26" t="e">
        <f>IF(pivå!BU715="",#N/A,pivå!BU715)</f>
        <v>#N/A</v>
      </c>
      <c r="O713" s="37" t="e">
        <f>IF(HLOOKUP('lt tabell'!$G$4,pivå!$BV$3:$EF$1000,'lt tabell'!$K713,FALSE)="",#N/A,HLOOKUP('lt tabell'!$G$4,pivå!$BV$3:$EF$1000,'lt tabell'!$K713,FALSE))</f>
        <v>#N/A</v>
      </c>
      <c r="P713" s="37" t="e">
        <f>IF(HLOOKUP('lt tabell'!$G$4+0.1,pivå!$BV$3:$EF$1000,'lt tabell'!$K713,FALSE)="",#N/A,HLOOKUP('lt tabell'!$G$4+0.1,pivå!$BV$3:$EF$1000,'lt tabell'!$K713,FALSE))</f>
        <v>#N/A</v>
      </c>
      <c r="Q713" s="37" t="e">
        <f>IF(HLOOKUP('lt tabell'!$G$4+0.2,pivå!$BV$3:$EF$1000,'lt tabell'!$K713,FALSE)="",#N/A,HLOOKUP('lt tabell'!$G$4+0.2,pivå!$BV$3:$EF$1000,'lt tabell'!$K713,FALSE))</f>
        <v>#N/A</v>
      </c>
      <c r="S713" s="37" t="e">
        <f>IF(HLOOKUP('lt tabell'!$G$4,pivå!$EJ$3:$GT$1000,'lt tabell'!$K713,FALSE)="",#N/A,HLOOKUP('lt tabell'!$G$4,pivå!$EJ$3:$GT$1000,'lt tabell'!$K713,FALSE))</f>
        <v>#N/A</v>
      </c>
      <c r="T713" s="37" t="e">
        <f>IF(HLOOKUP('lt tabell'!$G$4+0.1,pivå!$EJ$3:$GT$1000,'lt tabell'!$K713,FALSE)="",#N/A,HLOOKUP('lt tabell'!$G$4+0.1,pivå!$EJ$3:$GT$1000,'lt tabell'!$K713,FALSE))</f>
        <v>#N/A</v>
      </c>
      <c r="U713" s="37" t="e">
        <f>IF(HLOOKUP('lt tabell'!$G$4+0.2,pivå!$EJ$3:$GT$1000,'lt tabell'!$K713,FALSE)="",#N/A,HLOOKUP('lt tabell'!$G$4+0.2,pivå!$EJ$3:$GT$1000,'lt tabell'!$K713,FALSE))</f>
        <v>#N/A</v>
      </c>
    </row>
    <row r="714" spans="2:21" x14ac:dyDescent="0.25">
      <c r="B714" s="9">
        <f>pivå!B716</f>
        <v>0</v>
      </c>
      <c r="C714" s="20">
        <f>pivå!E716</f>
        <v>0</v>
      </c>
      <c r="D714" s="12">
        <f>pivå!C716</f>
        <v>0</v>
      </c>
      <c r="E714" s="12">
        <f>pivå!D716</f>
        <v>0</v>
      </c>
      <c r="F714" s="14">
        <f>pivå!G716</f>
        <v>0</v>
      </c>
      <c r="G714" s="25" t="e">
        <f>IF(HLOOKUP('lt tabell'!$G$4,pivå!$F$3:$BS$1000,'lt tabell'!$K714,FALSE)="",#N/A,HLOOKUP('lt tabell'!$G$4,pivå!$F$3:$BS$1000,'lt tabell'!$K714,FALSE))</f>
        <v>#N/A</v>
      </c>
      <c r="H714" s="25" t="e">
        <f>IF(HLOOKUP('lt tabell'!$G$4+0.1,pivå!$F$3:$BS$1000,'lt tabell'!$K714,FALSE)="",#N/A,HLOOKUP('lt tabell'!$G$4+0.1,pivå!$F$3:$BS$1000,'lt tabell'!$K714,FALSE))</f>
        <v>#N/A</v>
      </c>
      <c r="I714" s="25" t="e">
        <f>IF(HLOOKUP('lt tabell'!$G$4+0.2,pivå!$F$3:$BS$1000,'lt tabell'!$K714,FALSE)="",#N/A,HLOOKUP('lt tabell'!$G$4+0.2,pivå!$F$3:$BS$1000,'lt tabell'!$K714,FALSE))</f>
        <v>#N/A</v>
      </c>
      <c r="J714" s="25"/>
      <c r="K714" s="26" t="e">
        <f>IF(pivå!BS716="",#N/A,pivå!BS716)</f>
        <v>#N/A</v>
      </c>
      <c r="L714" s="26" t="e">
        <f>IF(pivå!BT716="",#N/A,pivå!BT716)</f>
        <v>#N/A</v>
      </c>
      <c r="M714" s="26" t="e">
        <f>IF(pivå!BU716="",#N/A,pivå!BU716)</f>
        <v>#N/A</v>
      </c>
      <c r="O714" s="37" t="e">
        <f>IF(HLOOKUP('lt tabell'!$G$4,pivå!$BV$3:$EF$1000,'lt tabell'!$K714,FALSE)="",#N/A,HLOOKUP('lt tabell'!$G$4,pivå!$BV$3:$EF$1000,'lt tabell'!$K714,FALSE))</f>
        <v>#N/A</v>
      </c>
      <c r="P714" s="37" t="e">
        <f>IF(HLOOKUP('lt tabell'!$G$4+0.1,pivå!$BV$3:$EF$1000,'lt tabell'!$K714,FALSE)="",#N/A,HLOOKUP('lt tabell'!$G$4+0.1,pivå!$BV$3:$EF$1000,'lt tabell'!$K714,FALSE))</f>
        <v>#N/A</v>
      </c>
      <c r="Q714" s="37" t="e">
        <f>IF(HLOOKUP('lt tabell'!$G$4+0.2,pivå!$BV$3:$EF$1000,'lt tabell'!$K714,FALSE)="",#N/A,HLOOKUP('lt tabell'!$G$4+0.2,pivå!$BV$3:$EF$1000,'lt tabell'!$K714,FALSE))</f>
        <v>#N/A</v>
      </c>
      <c r="S714" s="37" t="e">
        <f>IF(HLOOKUP('lt tabell'!$G$4,pivå!$EJ$3:$GT$1000,'lt tabell'!$K714,FALSE)="",#N/A,HLOOKUP('lt tabell'!$G$4,pivå!$EJ$3:$GT$1000,'lt tabell'!$K714,FALSE))</f>
        <v>#N/A</v>
      </c>
      <c r="T714" s="37" t="e">
        <f>IF(HLOOKUP('lt tabell'!$G$4+0.1,pivå!$EJ$3:$GT$1000,'lt tabell'!$K714,FALSE)="",#N/A,HLOOKUP('lt tabell'!$G$4+0.1,pivå!$EJ$3:$GT$1000,'lt tabell'!$K714,FALSE))</f>
        <v>#N/A</v>
      </c>
      <c r="U714" s="37" t="e">
        <f>IF(HLOOKUP('lt tabell'!$G$4+0.2,pivå!$EJ$3:$GT$1000,'lt tabell'!$K714,FALSE)="",#N/A,HLOOKUP('lt tabell'!$G$4+0.2,pivå!$EJ$3:$GT$1000,'lt tabell'!$K714,FALSE))</f>
        <v>#N/A</v>
      </c>
    </row>
    <row r="715" spans="2:21" x14ac:dyDescent="0.25">
      <c r="B715" s="9">
        <f>pivå!B717</f>
        <v>0</v>
      </c>
      <c r="C715" s="20">
        <f>pivå!E717</f>
        <v>0</v>
      </c>
      <c r="D715" s="12">
        <f>pivå!C717</f>
        <v>0</v>
      </c>
      <c r="E715" s="12">
        <f>pivå!D717</f>
        <v>0</v>
      </c>
      <c r="F715" s="14">
        <f>pivå!G717</f>
        <v>0</v>
      </c>
      <c r="G715" s="25" t="e">
        <f>IF(HLOOKUP('lt tabell'!$G$4,pivå!$F$3:$BS$1000,'lt tabell'!$K715,FALSE)="",#N/A,HLOOKUP('lt tabell'!$G$4,pivå!$F$3:$BS$1000,'lt tabell'!$K715,FALSE))</f>
        <v>#N/A</v>
      </c>
      <c r="H715" s="25" t="e">
        <f>IF(HLOOKUP('lt tabell'!$G$4+0.1,pivå!$F$3:$BS$1000,'lt tabell'!$K715,FALSE)="",#N/A,HLOOKUP('lt tabell'!$G$4+0.1,pivå!$F$3:$BS$1000,'lt tabell'!$K715,FALSE))</f>
        <v>#N/A</v>
      </c>
      <c r="I715" s="25" t="e">
        <f>IF(HLOOKUP('lt tabell'!$G$4+0.2,pivå!$F$3:$BS$1000,'lt tabell'!$K715,FALSE)="",#N/A,HLOOKUP('lt tabell'!$G$4+0.2,pivå!$F$3:$BS$1000,'lt tabell'!$K715,FALSE))</f>
        <v>#N/A</v>
      </c>
      <c r="J715" s="25"/>
      <c r="K715" s="26" t="e">
        <f>IF(pivå!BS717="",#N/A,pivå!BS717)</f>
        <v>#N/A</v>
      </c>
      <c r="L715" s="26" t="e">
        <f>IF(pivå!BT717="",#N/A,pivå!BT717)</f>
        <v>#N/A</v>
      </c>
      <c r="M715" s="26" t="e">
        <f>IF(pivå!BU717="",#N/A,pivå!BU717)</f>
        <v>#N/A</v>
      </c>
      <c r="O715" s="37" t="e">
        <f>IF(HLOOKUP('lt tabell'!$G$4,pivå!$BV$3:$EF$1000,'lt tabell'!$K715,FALSE)="",#N/A,HLOOKUP('lt tabell'!$G$4,pivå!$BV$3:$EF$1000,'lt tabell'!$K715,FALSE))</f>
        <v>#N/A</v>
      </c>
      <c r="P715" s="37" t="e">
        <f>IF(HLOOKUP('lt tabell'!$G$4+0.1,pivå!$BV$3:$EF$1000,'lt tabell'!$K715,FALSE)="",#N/A,HLOOKUP('lt tabell'!$G$4+0.1,pivå!$BV$3:$EF$1000,'lt tabell'!$K715,FALSE))</f>
        <v>#N/A</v>
      </c>
      <c r="Q715" s="37" t="e">
        <f>IF(HLOOKUP('lt tabell'!$G$4+0.2,pivå!$BV$3:$EF$1000,'lt tabell'!$K715,FALSE)="",#N/A,HLOOKUP('lt tabell'!$G$4+0.2,pivå!$BV$3:$EF$1000,'lt tabell'!$K715,FALSE))</f>
        <v>#N/A</v>
      </c>
      <c r="S715" s="37" t="e">
        <f>IF(HLOOKUP('lt tabell'!$G$4,pivå!$EJ$3:$GT$1000,'lt tabell'!$K715,FALSE)="",#N/A,HLOOKUP('lt tabell'!$G$4,pivå!$EJ$3:$GT$1000,'lt tabell'!$K715,FALSE))</f>
        <v>#N/A</v>
      </c>
      <c r="T715" s="37" t="e">
        <f>IF(HLOOKUP('lt tabell'!$G$4+0.1,pivå!$EJ$3:$GT$1000,'lt tabell'!$K715,FALSE)="",#N/A,HLOOKUP('lt tabell'!$G$4+0.1,pivå!$EJ$3:$GT$1000,'lt tabell'!$K715,FALSE))</f>
        <v>#N/A</v>
      </c>
      <c r="U715" s="37" t="e">
        <f>IF(HLOOKUP('lt tabell'!$G$4+0.2,pivå!$EJ$3:$GT$1000,'lt tabell'!$K715,FALSE)="",#N/A,HLOOKUP('lt tabell'!$G$4+0.2,pivå!$EJ$3:$GT$1000,'lt tabell'!$K715,FALSE))</f>
        <v>#N/A</v>
      </c>
    </row>
    <row r="716" spans="2:21" x14ac:dyDescent="0.25">
      <c r="B716" s="9">
        <f>pivå!B718</f>
        <v>0</v>
      </c>
      <c r="C716" s="20">
        <f>pivå!E718</f>
        <v>0</v>
      </c>
      <c r="D716" s="12">
        <f>pivå!C718</f>
        <v>0</v>
      </c>
      <c r="E716" s="12">
        <f>pivå!D718</f>
        <v>0</v>
      </c>
      <c r="F716" s="14">
        <f>pivå!G718</f>
        <v>0</v>
      </c>
      <c r="G716" s="25" t="e">
        <f>IF(HLOOKUP('lt tabell'!$G$4,pivå!$F$3:$BS$1000,'lt tabell'!$K716,FALSE)="",#N/A,HLOOKUP('lt tabell'!$G$4,pivå!$F$3:$BS$1000,'lt tabell'!$K716,FALSE))</f>
        <v>#N/A</v>
      </c>
      <c r="H716" s="25" t="e">
        <f>IF(HLOOKUP('lt tabell'!$G$4+0.1,pivå!$F$3:$BS$1000,'lt tabell'!$K716,FALSE)="",#N/A,HLOOKUP('lt tabell'!$G$4+0.1,pivå!$F$3:$BS$1000,'lt tabell'!$K716,FALSE))</f>
        <v>#N/A</v>
      </c>
      <c r="I716" s="25" t="e">
        <f>IF(HLOOKUP('lt tabell'!$G$4+0.2,pivå!$F$3:$BS$1000,'lt tabell'!$K716,FALSE)="",#N/A,HLOOKUP('lt tabell'!$G$4+0.2,pivå!$F$3:$BS$1000,'lt tabell'!$K716,FALSE))</f>
        <v>#N/A</v>
      </c>
      <c r="J716" s="25"/>
      <c r="K716" s="26" t="e">
        <f>IF(pivå!BS718="",#N/A,pivå!BS718)</f>
        <v>#N/A</v>
      </c>
      <c r="L716" s="26" t="e">
        <f>IF(pivå!BT718="",#N/A,pivå!BT718)</f>
        <v>#N/A</v>
      </c>
      <c r="M716" s="26" t="e">
        <f>IF(pivå!BU718="",#N/A,pivå!BU718)</f>
        <v>#N/A</v>
      </c>
      <c r="O716" s="37" t="e">
        <f>IF(HLOOKUP('lt tabell'!$G$4,pivå!$BV$3:$EF$1000,'lt tabell'!$K716,FALSE)="",#N/A,HLOOKUP('lt tabell'!$G$4,pivå!$BV$3:$EF$1000,'lt tabell'!$K716,FALSE))</f>
        <v>#N/A</v>
      </c>
      <c r="P716" s="37" t="e">
        <f>IF(HLOOKUP('lt tabell'!$G$4+0.1,pivå!$BV$3:$EF$1000,'lt tabell'!$K716,FALSE)="",#N/A,HLOOKUP('lt tabell'!$G$4+0.1,pivå!$BV$3:$EF$1000,'lt tabell'!$K716,FALSE))</f>
        <v>#N/A</v>
      </c>
      <c r="Q716" s="37" t="e">
        <f>IF(HLOOKUP('lt tabell'!$G$4+0.2,pivå!$BV$3:$EF$1000,'lt tabell'!$K716,FALSE)="",#N/A,HLOOKUP('lt tabell'!$G$4+0.2,pivå!$BV$3:$EF$1000,'lt tabell'!$K716,FALSE))</f>
        <v>#N/A</v>
      </c>
      <c r="S716" s="37" t="e">
        <f>IF(HLOOKUP('lt tabell'!$G$4,pivå!$EJ$3:$GT$1000,'lt tabell'!$K716,FALSE)="",#N/A,HLOOKUP('lt tabell'!$G$4,pivå!$EJ$3:$GT$1000,'lt tabell'!$K716,FALSE))</f>
        <v>#N/A</v>
      </c>
      <c r="T716" s="37" t="e">
        <f>IF(HLOOKUP('lt tabell'!$G$4+0.1,pivå!$EJ$3:$GT$1000,'lt tabell'!$K716,FALSE)="",#N/A,HLOOKUP('lt tabell'!$G$4+0.1,pivå!$EJ$3:$GT$1000,'lt tabell'!$K716,FALSE))</f>
        <v>#N/A</v>
      </c>
      <c r="U716" s="37" t="e">
        <f>IF(HLOOKUP('lt tabell'!$G$4+0.2,pivå!$EJ$3:$GT$1000,'lt tabell'!$K716,FALSE)="",#N/A,HLOOKUP('lt tabell'!$G$4+0.2,pivå!$EJ$3:$GT$1000,'lt tabell'!$K716,FALSE))</f>
        <v>#N/A</v>
      </c>
    </row>
    <row r="717" spans="2:21" x14ac:dyDescent="0.25">
      <c r="B717" s="9">
        <f>pivå!B719</f>
        <v>0</v>
      </c>
      <c r="C717" s="20">
        <f>pivå!E719</f>
        <v>0</v>
      </c>
      <c r="D717" s="12">
        <f>pivå!C719</f>
        <v>0</v>
      </c>
      <c r="E717" s="12">
        <f>pivå!D719</f>
        <v>0</v>
      </c>
      <c r="F717" s="14">
        <f>pivå!G719</f>
        <v>0</v>
      </c>
      <c r="G717" s="25" t="e">
        <f>IF(HLOOKUP('lt tabell'!$G$4,pivå!$F$3:$BS$1000,'lt tabell'!$K717,FALSE)="",#N/A,HLOOKUP('lt tabell'!$G$4,pivå!$F$3:$BS$1000,'lt tabell'!$K717,FALSE))</f>
        <v>#N/A</v>
      </c>
      <c r="H717" s="25" t="e">
        <f>IF(HLOOKUP('lt tabell'!$G$4+0.1,pivå!$F$3:$BS$1000,'lt tabell'!$K717,FALSE)="",#N/A,HLOOKUP('lt tabell'!$G$4+0.1,pivå!$F$3:$BS$1000,'lt tabell'!$K717,FALSE))</f>
        <v>#N/A</v>
      </c>
      <c r="I717" s="25" t="e">
        <f>IF(HLOOKUP('lt tabell'!$G$4+0.2,pivå!$F$3:$BS$1000,'lt tabell'!$K717,FALSE)="",#N/A,HLOOKUP('lt tabell'!$G$4+0.2,pivå!$F$3:$BS$1000,'lt tabell'!$K717,FALSE))</f>
        <v>#N/A</v>
      </c>
      <c r="J717" s="25"/>
      <c r="K717" s="26" t="e">
        <f>IF(pivå!BS719="",#N/A,pivå!BS719)</f>
        <v>#N/A</v>
      </c>
      <c r="L717" s="26" t="e">
        <f>IF(pivå!BT719="",#N/A,pivå!BT719)</f>
        <v>#N/A</v>
      </c>
      <c r="M717" s="26" t="e">
        <f>IF(pivå!BU719="",#N/A,pivå!BU719)</f>
        <v>#N/A</v>
      </c>
      <c r="O717" s="37" t="e">
        <f>IF(HLOOKUP('lt tabell'!$G$4,pivå!$BV$3:$EF$1000,'lt tabell'!$K717,FALSE)="",#N/A,HLOOKUP('lt tabell'!$G$4,pivå!$BV$3:$EF$1000,'lt tabell'!$K717,FALSE))</f>
        <v>#N/A</v>
      </c>
      <c r="P717" s="37" t="e">
        <f>IF(HLOOKUP('lt tabell'!$G$4+0.1,pivå!$BV$3:$EF$1000,'lt tabell'!$K717,FALSE)="",#N/A,HLOOKUP('lt tabell'!$G$4+0.1,pivå!$BV$3:$EF$1000,'lt tabell'!$K717,FALSE))</f>
        <v>#N/A</v>
      </c>
      <c r="Q717" s="37" t="e">
        <f>IF(HLOOKUP('lt tabell'!$G$4+0.2,pivå!$BV$3:$EF$1000,'lt tabell'!$K717,FALSE)="",#N/A,HLOOKUP('lt tabell'!$G$4+0.2,pivå!$BV$3:$EF$1000,'lt tabell'!$K717,FALSE))</f>
        <v>#N/A</v>
      </c>
      <c r="S717" s="37" t="e">
        <f>IF(HLOOKUP('lt tabell'!$G$4,pivå!$EJ$3:$GT$1000,'lt tabell'!$K717,FALSE)="",#N/A,HLOOKUP('lt tabell'!$G$4,pivå!$EJ$3:$GT$1000,'lt tabell'!$K717,FALSE))</f>
        <v>#N/A</v>
      </c>
      <c r="T717" s="37" t="e">
        <f>IF(HLOOKUP('lt tabell'!$G$4+0.1,pivå!$EJ$3:$GT$1000,'lt tabell'!$K717,FALSE)="",#N/A,HLOOKUP('lt tabell'!$G$4+0.1,pivå!$EJ$3:$GT$1000,'lt tabell'!$K717,FALSE))</f>
        <v>#N/A</v>
      </c>
      <c r="U717" s="37" t="e">
        <f>IF(HLOOKUP('lt tabell'!$G$4+0.2,pivå!$EJ$3:$GT$1000,'lt tabell'!$K717,FALSE)="",#N/A,HLOOKUP('lt tabell'!$G$4+0.2,pivå!$EJ$3:$GT$1000,'lt tabell'!$K717,FALSE))</f>
        <v>#N/A</v>
      </c>
    </row>
    <row r="718" spans="2:21" x14ac:dyDescent="0.25">
      <c r="B718" s="9">
        <f>pivå!B720</f>
        <v>0</v>
      </c>
      <c r="C718" s="20">
        <f>pivå!E720</f>
        <v>0</v>
      </c>
      <c r="D718" s="12">
        <f>pivå!C720</f>
        <v>0</v>
      </c>
      <c r="E718" s="12">
        <f>pivå!D720</f>
        <v>0</v>
      </c>
      <c r="F718" s="14">
        <f>pivå!G720</f>
        <v>0</v>
      </c>
      <c r="G718" s="25" t="e">
        <f>IF(HLOOKUP('lt tabell'!$G$4,pivå!$F$3:$BS$1000,'lt tabell'!$K718,FALSE)="",#N/A,HLOOKUP('lt tabell'!$G$4,pivå!$F$3:$BS$1000,'lt tabell'!$K718,FALSE))</f>
        <v>#N/A</v>
      </c>
      <c r="H718" s="25" t="e">
        <f>IF(HLOOKUP('lt tabell'!$G$4+0.1,pivå!$F$3:$BS$1000,'lt tabell'!$K718,FALSE)="",#N/A,HLOOKUP('lt tabell'!$G$4+0.1,pivå!$F$3:$BS$1000,'lt tabell'!$K718,FALSE))</f>
        <v>#N/A</v>
      </c>
      <c r="I718" s="25" t="e">
        <f>IF(HLOOKUP('lt tabell'!$G$4+0.2,pivå!$F$3:$BS$1000,'lt tabell'!$K718,FALSE)="",#N/A,HLOOKUP('lt tabell'!$G$4+0.2,pivå!$F$3:$BS$1000,'lt tabell'!$K718,FALSE))</f>
        <v>#N/A</v>
      </c>
      <c r="J718" s="25"/>
      <c r="K718" s="26" t="e">
        <f>IF(pivå!BS720="",#N/A,pivå!BS720)</f>
        <v>#N/A</v>
      </c>
      <c r="L718" s="26" t="e">
        <f>IF(pivå!BT720="",#N/A,pivå!BT720)</f>
        <v>#N/A</v>
      </c>
      <c r="M718" s="26" t="e">
        <f>IF(pivå!BU720="",#N/A,pivå!BU720)</f>
        <v>#N/A</v>
      </c>
      <c r="O718" s="37" t="e">
        <f>IF(HLOOKUP('lt tabell'!$G$4,pivå!$BV$3:$EF$1000,'lt tabell'!$K718,FALSE)="",#N/A,HLOOKUP('lt tabell'!$G$4,pivå!$BV$3:$EF$1000,'lt tabell'!$K718,FALSE))</f>
        <v>#N/A</v>
      </c>
      <c r="P718" s="37" t="e">
        <f>IF(HLOOKUP('lt tabell'!$G$4+0.1,pivå!$BV$3:$EF$1000,'lt tabell'!$K718,FALSE)="",#N/A,HLOOKUP('lt tabell'!$G$4+0.1,pivå!$BV$3:$EF$1000,'lt tabell'!$K718,FALSE))</f>
        <v>#N/A</v>
      </c>
      <c r="Q718" s="37" t="e">
        <f>IF(HLOOKUP('lt tabell'!$G$4+0.2,pivå!$BV$3:$EF$1000,'lt tabell'!$K718,FALSE)="",#N/A,HLOOKUP('lt tabell'!$G$4+0.2,pivå!$BV$3:$EF$1000,'lt tabell'!$K718,FALSE))</f>
        <v>#N/A</v>
      </c>
      <c r="S718" s="37" t="e">
        <f>IF(HLOOKUP('lt tabell'!$G$4,pivå!$EJ$3:$GT$1000,'lt tabell'!$K718,FALSE)="",#N/A,HLOOKUP('lt tabell'!$G$4,pivå!$EJ$3:$GT$1000,'lt tabell'!$K718,FALSE))</f>
        <v>#N/A</v>
      </c>
      <c r="T718" s="37" t="e">
        <f>IF(HLOOKUP('lt tabell'!$G$4+0.1,pivå!$EJ$3:$GT$1000,'lt tabell'!$K718,FALSE)="",#N/A,HLOOKUP('lt tabell'!$G$4+0.1,pivå!$EJ$3:$GT$1000,'lt tabell'!$K718,FALSE))</f>
        <v>#N/A</v>
      </c>
      <c r="U718" s="37" t="e">
        <f>IF(HLOOKUP('lt tabell'!$G$4+0.2,pivå!$EJ$3:$GT$1000,'lt tabell'!$K718,FALSE)="",#N/A,HLOOKUP('lt tabell'!$G$4+0.2,pivå!$EJ$3:$GT$1000,'lt tabell'!$K718,FALSE))</f>
        <v>#N/A</v>
      </c>
    </row>
    <row r="719" spans="2:21" x14ac:dyDescent="0.25">
      <c r="B719" s="9">
        <f>pivå!B721</f>
        <v>0</v>
      </c>
      <c r="C719" s="20">
        <f>pivå!E721</f>
        <v>0</v>
      </c>
      <c r="D719" s="12">
        <f>pivå!C721</f>
        <v>0</v>
      </c>
      <c r="E719" s="12">
        <f>pivå!D721</f>
        <v>0</v>
      </c>
      <c r="F719" s="14">
        <f>pivå!G721</f>
        <v>0</v>
      </c>
      <c r="G719" s="25" t="e">
        <f>IF(HLOOKUP('lt tabell'!$G$4,pivå!$F$3:$BS$1000,'lt tabell'!$K719,FALSE)="",#N/A,HLOOKUP('lt tabell'!$G$4,pivå!$F$3:$BS$1000,'lt tabell'!$K719,FALSE))</f>
        <v>#N/A</v>
      </c>
      <c r="H719" s="25" t="e">
        <f>IF(HLOOKUP('lt tabell'!$G$4+0.1,pivå!$F$3:$BS$1000,'lt tabell'!$K719,FALSE)="",#N/A,HLOOKUP('lt tabell'!$G$4+0.1,pivå!$F$3:$BS$1000,'lt tabell'!$K719,FALSE))</f>
        <v>#N/A</v>
      </c>
      <c r="I719" s="25" t="e">
        <f>IF(HLOOKUP('lt tabell'!$G$4+0.2,pivå!$F$3:$BS$1000,'lt tabell'!$K719,FALSE)="",#N/A,HLOOKUP('lt tabell'!$G$4+0.2,pivå!$F$3:$BS$1000,'lt tabell'!$K719,FALSE))</f>
        <v>#N/A</v>
      </c>
      <c r="J719" s="25"/>
      <c r="K719" s="26" t="e">
        <f>IF(pivå!BS721="",#N/A,pivå!BS721)</f>
        <v>#N/A</v>
      </c>
      <c r="L719" s="26" t="e">
        <f>IF(pivå!BT721="",#N/A,pivå!BT721)</f>
        <v>#N/A</v>
      </c>
      <c r="M719" s="26" t="e">
        <f>IF(pivå!BU721="",#N/A,pivå!BU721)</f>
        <v>#N/A</v>
      </c>
      <c r="O719" s="37" t="e">
        <f>IF(HLOOKUP('lt tabell'!$G$4,pivå!$BV$3:$EF$1000,'lt tabell'!$K719,FALSE)="",#N/A,HLOOKUP('lt tabell'!$G$4,pivå!$BV$3:$EF$1000,'lt tabell'!$K719,FALSE))</f>
        <v>#N/A</v>
      </c>
      <c r="P719" s="37" t="e">
        <f>IF(HLOOKUP('lt tabell'!$G$4+0.1,pivå!$BV$3:$EF$1000,'lt tabell'!$K719,FALSE)="",#N/A,HLOOKUP('lt tabell'!$G$4+0.1,pivå!$BV$3:$EF$1000,'lt tabell'!$K719,FALSE))</f>
        <v>#N/A</v>
      </c>
      <c r="Q719" s="37" t="e">
        <f>IF(HLOOKUP('lt tabell'!$G$4+0.2,pivå!$BV$3:$EF$1000,'lt tabell'!$K719,FALSE)="",#N/A,HLOOKUP('lt tabell'!$G$4+0.2,pivå!$BV$3:$EF$1000,'lt tabell'!$K719,FALSE))</f>
        <v>#N/A</v>
      </c>
      <c r="S719" s="37" t="e">
        <f>IF(HLOOKUP('lt tabell'!$G$4,pivå!$EJ$3:$GT$1000,'lt tabell'!$K719,FALSE)="",#N/A,HLOOKUP('lt tabell'!$G$4,pivå!$EJ$3:$GT$1000,'lt tabell'!$K719,FALSE))</f>
        <v>#N/A</v>
      </c>
      <c r="T719" s="37" t="e">
        <f>IF(HLOOKUP('lt tabell'!$G$4+0.1,pivå!$EJ$3:$GT$1000,'lt tabell'!$K719,FALSE)="",#N/A,HLOOKUP('lt tabell'!$G$4+0.1,pivå!$EJ$3:$GT$1000,'lt tabell'!$K719,FALSE))</f>
        <v>#N/A</v>
      </c>
      <c r="U719" s="37" t="e">
        <f>IF(HLOOKUP('lt tabell'!$G$4+0.2,pivå!$EJ$3:$GT$1000,'lt tabell'!$K719,FALSE)="",#N/A,HLOOKUP('lt tabell'!$G$4+0.2,pivå!$EJ$3:$GT$1000,'lt tabell'!$K719,FALSE))</f>
        <v>#N/A</v>
      </c>
    </row>
    <row r="720" spans="2:21" x14ac:dyDescent="0.25">
      <c r="B720" s="9">
        <f>pivå!B722</f>
        <v>0</v>
      </c>
      <c r="C720" s="20">
        <f>pivå!E722</f>
        <v>0</v>
      </c>
      <c r="D720" s="12">
        <f>pivå!C722</f>
        <v>0</v>
      </c>
      <c r="E720" s="12">
        <f>pivå!D722</f>
        <v>0</v>
      </c>
      <c r="F720" s="14">
        <f>pivå!G722</f>
        <v>0</v>
      </c>
      <c r="G720" s="25" t="e">
        <f>IF(HLOOKUP('lt tabell'!$G$4,pivå!$F$3:$BS$1000,'lt tabell'!$K720,FALSE)="",#N/A,HLOOKUP('lt tabell'!$G$4,pivå!$F$3:$BS$1000,'lt tabell'!$K720,FALSE))</f>
        <v>#N/A</v>
      </c>
      <c r="H720" s="25" t="e">
        <f>IF(HLOOKUP('lt tabell'!$G$4+0.1,pivå!$F$3:$BS$1000,'lt tabell'!$K720,FALSE)="",#N/A,HLOOKUP('lt tabell'!$G$4+0.1,pivå!$F$3:$BS$1000,'lt tabell'!$K720,FALSE))</f>
        <v>#N/A</v>
      </c>
      <c r="I720" s="25" t="e">
        <f>IF(HLOOKUP('lt tabell'!$G$4+0.2,pivå!$F$3:$BS$1000,'lt tabell'!$K720,FALSE)="",#N/A,HLOOKUP('lt tabell'!$G$4+0.2,pivå!$F$3:$BS$1000,'lt tabell'!$K720,FALSE))</f>
        <v>#N/A</v>
      </c>
      <c r="J720" s="25"/>
      <c r="K720" s="26" t="e">
        <f>IF(pivå!BS722="",#N/A,pivå!BS722)</f>
        <v>#N/A</v>
      </c>
      <c r="L720" s="26" t="e">
        <f>IF(pivå!BT722="",#N/A,pivå!BT722)</f>
        <v>#N/A</v>
      </c>
      <c r="M720" s="26" t="e">
        <f>IF(pivå!BU722="",#N/A,pivå!BU722)</f>
        <v>#N/A</v>
      </c>
      <c r="O720" s="37" t="e">
        <f>IF(HLOOKUP('lt tabell'!$G$4,pivå!$BV$3:$EF$1000,'lt tabell'!$K720,FALSE)="",#N/A,HLOOKUP('lt tabell'!$G$4,pivå!$BV$3:$EF$1000,'lt tabell'!$K720,FALSE))</f>
        <v>#N/A</v>
      </c>
      <c r="P720" s="37" t="e">
        <f>IF(HLOOKUP('lt tabell'!$G$4+0.1,pivå!$BV$3:$EF$1000,'lt tabell'!$K720,FALSE)="",#N/A,HLOOKUP('lt tabell'!$G$4+0.1,pivå!$BV$3:$EF$1000,'lt tabell'!$K720,FALSE))</f>
        <v>#N/A</v>
      </c>
      <c r="Q720" s="37" t="e">
        <f>IF(HLOOKUP('lt tabell'!$G$4+0.2,pivå!$BV$3:$EF$1000,'lt tabell'!$K720,FALSE)="",#N/A,HLOOKUP('lt tabell'!$G$4+0.2,pivå!$BV$3:$EF$1000,'lt tabell'!$K720,FALSE))</f>
        <v>#N/A</v>
      </c>
      <c r="S720" s="37" t="e">
        <f>IF(HLOOKUP('lt tabell'!$G$4,pivå!$EJ$3:$GT$1000,'lt tabell'!$K720,FALSE)="",#N/A,HLOOKUP('lt tabell'!$G$4,pivå!$EJ$3:$GT$1000,'lt tabell'!$K720,FALSE))</f>
        <v>#N/A</v>
      </c>
      <c r="T720" s="37" t="e">
        <f>IF(HLOOKUP('lt tabell'!$G$4+0.1,pivå!$EJ$3:$GT$1000,'lt tabell'!$K720,FALSE)="",#N/A,HLOOKUP('lt tabell'!$G$4+0.1,pivå!$EJ$3:$GT$1000,'lt tabell'!$K720,FALSE))</f>
        <v>#N/A</v>
      </c>
      <c r="U720" s="37" t="e">
        <f>IF(HLOOKUP('lt tabell'!$G$4+0.2,pivå!$EJ$3:$GT$1000,'lt tabell'!$K720,FALSE)="",#N/A,HLOOKUP('lt tabell'!$G$4+0.2,pivå!$EJ$3:$GT$1000,'lt tabell'!$K720,FALSE))</f>
        <v>#N/A</v>
      </c>
    </row>
    <row r="721" spans="2:21" x14ac:dyDescent="0.25">
      <c r="B721" s="9">
        <f>pivå!B723</f>
        <v>0</v>
      </c>
      <c r="C721" s="20">
        <f>pivå!E723</f>
        <v>0</v>
      </c>
      <c r="D721" s="12">
        <f>pivå!C723</f>
        <v>0</v>
      </c>
      <c r="E721" s="12">
        <f>pivå!D723</f>
        <v>0</v>
      </c>
      <c r="F721" s="14">
        <f>pivå!G723</f>
        <v>0</v>
      </c>
      <c r="G721" s="25" t="e">
        <f>IF(HLOOKUP('lt tabell'!$G$4,pivå!$F$3:$BS$1000,'lt tabell'!$K721,FALSE)="",#N/A,HLOOKUP('lt tabell'!$G$4,pivå!$F$3:$BS$1000,'lt tabell'!$K721,FALSE))</f>
        <v>#N/A</v>
      </c>
      <c r="H721" s="25" t="e">
        <f>IF(HLOOKUP('lt tabell'!$G$4+0.1,pivå!$F$3:$BS$1000,'lt tabell'!$K721,FALSE)="",#N/A,HLOOKUP('lt tabell'!$G$4+0.1,pivå!$F$3:$BS$1000,'lt tabell'!$K721,FALSE))</f>
        <v>#N/A</v>
      </c>
      <c r="I721" s="25" t="e">
        <f>IF(HLOOKUP('lt tabell'!$G$4+0.2,pivå!$F$3:$BS$1000,'lt tabell'!$K721,FALSE)="",#N/A,HLOOKUP('lt tabell'!$G$4+0.2,pivå!$F$3:$BS$1000,'lt tabell'!$K721,FALSE))</f>
        <v>#N/A</v>
      </c>
      <c r="J721" s="25"/>
      <c r="K721" s="26" t="e">
        <f>IF(pivå!BS723="",#N/A,pivå!BS723)</f>
        <v>#N/A</v>
      </c>
      <c r="L721" s="26" t="e">
        <f>IF(pivå!BT723="",#N/A,pivå!BT723)</f>
        <v>#N/A</v>
      </c>
      <c r="M721" s="26" t="e">
        <f>IF(pivå!BU723="",#N/A,pivå!BU723)</f>
        <v>#N/A</v>
      </c>
      <c r="O721" s="37" t="e">
        <f>IF(HLOOKUP('lt tabell'!$G$4,pivå!$BV$3:$EF$1000,'lt tabell'!$K721,FALSE)="",#N/A,HLOOKUP('lt tabell'!$G$4,pivå!$BV$3:$EF$1000,'lt tabell'!$K721,FALSE))</f>
        <v>#N/A</v>
      </c>
      <c r="P721" s="37" t="e">
        <f>IF(HLOOKUP('lt tabell'!$G$4+0.1,pivå!$BV$3:$EF$1000,'lt tabell'!$K721,FALSE)="",#N/A,HLOOKUP('lt tabell'!$G$4+0.1,pivå!$BV$3:$EF$1000,'lt tabell'!$K721,FALSE))</f>
        <v>#N/A</v>
      </c>
      <c r="Q721" s="37" t="e">
        <f>IF(HLOOKUP('lt tabell'!$G$4+0.2,pivå!$BV$3:$EF$1000,'lt tabell'!$K721,FALSE)="",#N/A,HLOOKUP('lt tabell'!$G$4+0.2,pivå!$BV$3:$EF$1000,'lt tabell'!$K721,FALSE))</f>
        <v>#N/A</v>
      </c>
      <c r="S721" s="37" t="e">
        <f>IF(HLOOKUP('lt tabell'!$G$4,pivå!$EJ$3:$GT$1000,'lt tabell'!$K721,FALSE)="",#N/A,HLOOKUP('lt tabell'!$G$4,pivå!$EJ$3:$GT$1000,'lt tabell'!$K721,FALSE))</f>
        <v>#N/A</v>
      </c>
      <c r="T721" s="37" t="e">
        <f>IF(HLOOKUP('lt tabell'!$G$4+0.1,pivå!$EJ$3:$GT$1000,'lt tabell'!$K721,FALSE)="",#N/A,HLOOKUP('lt tabell'!$G$4+0.1,pivå!$EJ$3:$GT$1000,'lt tabell'!$K721,FALSE))</f>
        <v>#N/A</v>
      </c>
      <c r="U721" s="37" t="e">
        <f>IF(HLOOKUP('lt tabell'!$G$4+0.2,pivå!$EJ$3:$GT$1000,'lt tabell'!$K721,FALSE)="",#N/A,HLOOKUP('lt tabell'!$G$4+0.2,pivå!$EJ$3:$GT$1000,'lt tabell'!$K721,FALSE))</f>
        <v>#N/A</v>
      </c>
    </row>
    <row r="722" spans="2:21" x14ac:dyDescent="0.25">
      <c r="B722" s="9">
        <f>pivå!B724</f>
        <v>0</v>
      </c>
      <c r="C722" s="20">
        <f>pivå!E724</f>
        <v>0</v>
      </c>
      <c r="D722" s="12">
        <f>pivå!C724</f>
        <v>0</v>
      </c>
      <c r="E722" s="12">
        <f>pivå!D724</f>
        <v>0</v>
      </c>
      <c r="F722" s="14">
        <f>pivå!G724</f>
        <v>0</v>
      </c>
      <c r="G722" s="25" t="e">
        <f>IF(HLOOKUP('lt tabell'!$G$4,pivå!$F$3:$BS$1000,'lt tabell'!$K722,FALSE)="",#N/A,HLOOKUP('lt tabell'!$G$4,pivå!$F$3:$BS$1000,'lt tabell'!$K722,FALSE))</f>
        <v>#N/A</v>
      </c>
      <c r="H722" s="25" t="e">
        <f>IF(HLOOKUP('lt tabell'!$G$4+0.1,pivå!$F$3:$BS$1000,'lt tabell'!$K722,FALSE)="",#N/A,HLOOKUP('lt tabell'!$G$4+0.1,pivå!$F$3:$BS$1000,'lt tabell'!$K722,FALSE))</f>
        <v>#N/A</v>
      </c>
      <c r="I722" s="25" t="e">
        <f>IF(HLOOKUP('lt tabell'!$G$4+0.2,pivå!$F$3:$BS$1000,'lt tabell'!$K722,FALSE)="",#N/A,HLOOKUP('lt tabell'!$G$4+0.2,pivå!$F$3:$BS$1000,'lt tabell'!$K722,FALSE))</f>
        <v>#N/A</v>
      </c>
      <c r="J722" s="25"/>
      <c r="K722" s="26" t="e">
        <f>IF(pivå!BS724="",#N/A,pivå!BS724)</f>
        <v>#N/A</v>
      </c>
      <c r="L722" s="26" t="e">
        <f>IF(pivå!BT724="",#N/A,pivå!BT724)</f>
        <v>#N/A</v>
      </c>
      <c r="M722" s="26" t="e">
        <f>IF(pivå!BU724="",#N/A,pivå!BU724)</f>
        <v>#N/A</v>
      </c>
      <c r="O722" s="37" t="e">
        <f>IF(HLOOKUP('lt tabell'!$G$4,pivå!$BV$3:$EF$1000,'lt tabell'!$K722,FALSE)="",#N/A,HLOOKUP('lt tabell'!$G$4,pivå!$BV$3:$EF$1000,'lt tabell'!$K722,FALSE))</f>
        <v>#N/A</v>
      </c>
      <c r="P722" s="37" t="e">
        <f>IF(HLOOKUP('lt tabell'!$G$4+0.1,pivå!$BV$3:$EF$1000,'lt tabell'!$K722,FALSE)="",#N/A,HLOOKUP('lt tabell'!$G$4+0.1,pivå!$BV$3:$EF$1000,'lt tabell'!$K722,FALSE))</f>
        <v>#N/A</v>
      </c>
      <c r="Q722" s="37" t="e">
        <f>IF(HLOOKUP('lt tabell'!$G$4+0.2,pivå!$BV$3:$EF$1000,'lt tabell'!$K722,FALSE)="",#N/A,HLOOKUP('lt tabell'!$G$4+0.2,pivå!$BV$3:$EF$1000,'lt tabell'!$K722,FALSE))</f>
        <v>#N/A</v>
      </c>
      <c r="S722" s="37" t="e">
        <f>IF(HLOOKUP('lt tabell'!$G$4,pivå!$EJ$3:$GT$1000,'lt tabell'!$K722,FALSE)="",#N/A,HLOOKUP('lt tabell'!$G$4,pivå!$EJ$3:$GT$1000,'lt tabell'!$K722,FALSE))</f>
        <v>#N/A</v>
      </c>
      <c r="T722" s="37" t="e">
        <f>IF(HLOOKUP('lt tabell'!$G$4+0.1,pivå!$EJ$3:$GT$1000,'lt tabell'!$K722,FALSE)="",#N/A,HLOOKUP('lt tabell'!$G$4+0.1,pivå!$EJ$3:$GT$1000,'lt tabell'!$K722,FALSE))</f>
        <v>#N/A</v>
      </c>
      <c r="U722" s="37" t="e">
        <f>IF(HLOOKUP('lt tabell'!$G$4+0.2,pivå!$EJ$3:$GT$1000,'lt tabell'!$K722,FALSE)="",#N/A,HLOOKUP('lt tabell'!$G$4+0.2,pivå!$EJ$3:$GT$1000,'lt tabell'!$K722,FALSE))</f>
        <v>#N/A</v>
      </c>
    </row>
    <row r="723" spans="2:21" x14ac:dyDescent="0.25">
      <c r="B723" s="9">
        <f>pivå!B725</f>
        <v>0</v>
      </c>
      <c r="C723" s="20">
        <f>pivå!E725</f>
        <v>0</v>
      </c>
      <c r="D723" s="12">
        <f>pivå!C725</f>
        <v>0</v>
      </c>
      <c r="E723" s="12">
        <f>pivå!D725</f>
        <v>0</v>
      </c>
      <c r="F723" s="14">
        <f>pivå!G725</f>
        <v>0</v>
      </c>
      <c r="G723" s="25" t="e">
        <f>IF(HLOOKUP('lt tabell'!$G$4,pivå!$F$3:$BS$1000,'lt tabell'!$K723,FALSE)="",#N/A,HLOOKUP('lt tabell'!$G$4,pivå!$F$3:$BS$1000,'lt tabell'!$K723,FALSE))</f>
        <v>#N/A</v>
      </c>
      <c r="H723" s="25" t="e">
        <f>IF(HLOOKUP('lt tabell'!$G$4+0.1,pivå!$F$3:$BS$1000,'lt tabell'!$K723,FALSE)="",#N/A,HLOOKUP('lt tabell'!$G$4+0.1,pivå!$F$3:$BS$1000,'lt tabell'!$K723,FALSE))</f>
        <v>#N/A</v>
      </c>
      <c r="I723" s="25" t="e">
        <f>IF(HLOOKUP('lt tabell'!$G$4+0.2,pivå!$F$3:$BS$1000,'lt tabell'!$K723,FALSE)="",#N/A,HLOOKUP('lt tabell'!$G$4+0.2,pivå!$F$3:$BS$1000,'lt tabell'!$K723,FALSE))</f>
        <v>#N/A</v>
      </c>
      <c r="J723" s="25"/>
      <c r="K723" s="26" t="e">
        <f>IF(pivå!BS725="",#N/A,pivå!BS725)</f>
        <v>#N/A</v>
      </c>
      <c r="L723" s="26" t="e">
        <f>IF(pivå!BT725="",#N/A,pivå!BT725)</f>
        <v>#N/A</v>
      </c>
      <c r="M723" s="26" t="e">
        <f>IF(pivå!BU725="",#N/A,pivå!BU725)</f>
        <v>#N/A</v>
      </c>
      <c r="O723" s="37" t="e">
        <f>IF(HLOOKUP('lt tabell'!$G$4,pivå!$BV$3:$EF$1000,'lt tabell'!$K723,FALSE)="",#N/A,HLOOKUP('lt tabell'!$G$4,pivå!$BV$3:$EF$1000,'lt tabell'!$K723,FALSE))</f>
        <v>#N/A</v>
      </c>
      <c r="P723" s="37" t="e">
        <f>IF(HLOOKUP('lt tabell'!$G$4+0.1,pivå!$BV$3:$EF$1000,'lt tabell'!$K723,FALSE)="",#N/A,HLOOKUP('lt tabell'!$G$4+0.1,pivå!$BV$3:$EF$1000,'lt tabell'!$K723,FALSE))</f>
        <v>#N/A</v>
      </c>
      <c r="Q723" s="37" t="e">
        <f>IF(HLOOKUP('lt tabell'!$G$4+0.2,pivå!$BV$3:$EF$1000,'lt tabell'!$K723,FALSE)="",#N/A,HLOOKUP('lt tabell'!$G$4+0.2,pivå!$BV$3:$EF$1000,'lt tabell'!$K723,FALSE))</f>
        <v>#N/A</v>
      </c>
      <c r="S723" s="37" t="e">
        <f>IF(HLOOKUP('lt tabell'!$G$4,pivå!$EJ$3:$GT$1000,'lt tabell'!$K723,FALSE)="",#N/A,HLOOKUP('lt tabell'!$G$4,pivå!$EJ$3:$GT$1000,'lt tabell'!$K723,FALSE))</f>
        <v>#N/A</v>
      </c>
      <c r="T723" s="37" t="e">
        <f>IF(HLOOKUP('lt tabell'!$G$4+0.1,pivå!$EJ$3:$GT$1000,'lt tabell'!$K723,FALSE)="",#N/A,HLOOKUP('lt tabell'!$G$4+0.1,pivå!$EJ$3:$GT$1000,'lt tabell'!$K723,FALSE))</f>
        <v>#N/A</v>
      </c>
      <c r="U723" s="37" t="e">
        <f>IF(HLOOKUP('lt tabell'!$G$4+0.2,pivå!$EJ$3:$GT$1000,'lt tabell'!$K723,FALSE)="",#N/A,HLOOKUP('lt tabell'!$G$4+0.2,pivå!$EJ$3:$GT$1000,'lt tabell'!$K723,FALSE))</f>
        <v>#N/A</v>
      </c>
    </row>
    <row r="724" spans="2:21" x14ac:dyDescent="0.25">
      <c r="B724" s="9">
        <f>pivå!B726</f>
        <v>0</v>
      </c>
      <c r="C724" s="20">
        <f>pivå!E726</f>
        <v>0</v>
      </c>
      <c r="D724" s="12">
        <f>pivå!C726</f>
        <v>0</v>
      </c>
      <c r="E724" s="12">
        <f>pivå!D726</f>
        <v>0</v>
      </c>
      <c r="F724" s="14">
        <f>pivå!G726</f>
        <v>0</v>
      </c>
      <c r="G724" s="25" t="e">
        <f>IF(HLOOKUP('lt tabell'!$G$4,pivå!$F$3:$BS$1000,'lt tabell'!$K724,FALSE)="",#N/A,HLOOKUP('lt tabell'!$G$4,pivå!$F$3:$BS$1000,'lt tabell'!$K724,FALSE))</f>
        <v>#N/A</v>
      </c>
      <c r="H724" s="25" t="e">
        <f>IF(HLOOKUP('lt tabell'!$G$4+0.1,pivå!$F$3:$BS$1000,'lt tabell'!$K724,FALSE)="",#N/A,HLOOKUP('lt tabell'!$G$4+0.1,pivå!$F$3:$BS$1000,'lt tabell'!$K724,FALSE))</f>
        <v>#N/A</v>
      </c>
      <c r="I724" s="25" t="e">
        <f>IF(HLOOKUP('lt tabell'!$G$4+0.2,pivå!$F$3:$BS$1000,'lt tabell'!$K724,FALSE)="",#N/A,HLOOKUP('lt tabell'!$G$4+0.2,pivå!$F$3:$BS$1000,'lt tabell'!$K724,FALSE))</f>
        <v>#N/A</v>
      </c>
      <c r="J724" s="25"/>
      <c r="K724" s="26" t="e">
        <f>IF(pivå!BS726="",#N/A,pivå!BS726)</f>
        <v>#N/A</v>
      </c>
      <c r="L724" s="26" t="e">
        <f>IF(pivå!BT726="",#N/A,pivå!BT726)</f>
        <v>#N/A</v>
      </c>
      <c r="M724" s="26" t="e">
        <f>IF(pivå!BU726="",#N/A,pivå!BU726)</f>
        <v>#N/A</v>
      </c>
      <c r="O724" s="37" t="e">
        <f>IF(HLOOKUP('lt tabell'!$G$4,pivå!$BV$3:$EF$1000,'lt tabell'!$K724,FALSE)="",#N/A,HLOOKUP('lt tabell'!$G$4,pivå!$BV$3:$EF$1000,'lt tabell'!$K724,FALSE))</f>
        <v>#N/A</v>
      </c>
      <c r="P724" s="37" t="e">
        <f>IF(HLOOKUP('lt tabell'!$G$4+0.1,pivå!$BV$3:$EF$1000,'lt tabell'!$K724,FALSE)="",#N/A,HLOOKUP('lt tabell'!$G$4+0.1,pivå!$BV$3:$EF$1000,'lt tabell'!$K724,FALSE))</f>
        <v>#N/A</v>
      </c>
      <c r="Q724" s="37" t="e">
        <f>IF(HLOOKUP('lt tabell'!$G$4+0.2,pivå!$BV$3:$EF$1000,'lt tabell'!$K724,FALSE)="",#N/A,HLOOKUP('lt tabell'!$G$4+0.2,pivå!$BV$3:$EF$1000,'lt tabell'!$K724,FALSE))</f>
        <v>#N/A</v>
      </c>
      <c r="S724" s="37" t="e">
        <f>IF(HLOOKUP('lt tabell'!$G$4,pivå!$EJ$3:$GT$1000,'lt tabell'!$K724,FALSE)="",#N/A,HLOOKUP('lt tabell'!$G$4,pivå!$EJ$3:$GT$1000,'lt tabell'!$K724,FALSE))</f>
        <v>#N/A</v>
      </c>
      <c r="T724" s="37" t="e">
        <f>IF(HLOOKUP('lt tabell'!$G$4+0.1,pivå!$EJ$3:$GT$1000,'lt tabell'!$K724,FALSE)="",#N/A,HLOOKUP('lt tabell'!$G$4+0.1,pivå!$EJ$3:$GT$1000,'lt tabell'!$K724,FALSE))</f>
        <v>#N/A</v>
      </c>
      <c r="U724" s="37" t="e">
        <f>IF(HLOOKUP('lt tabell'!$G$4+0.2,pivå!$EJ$3:$GT$1000,'lt tabell'!$K724,FALSE)="",#N/A,HLOOKUP('lt tabell'!$G$4+0.2,pivå!$EJ$3:$GT$1000,'lt tabell'!$K724,FALSE))</f>
        <v>#N/A</v>
      </c>
    </row>
    <row r="725" spans="2:21" x14ac:dyDescent="0.25">
      <c r="B725" s="9">
        <f>pivå!B727</f>
        <v>0</v>
      </c>
      <c r="C725" s="20">
        <f>pivå!E727</f>
        <v>0</v>
      </c>
      <c r="D725" s="12">
        <f>pivå!C727</f>
        <v>0</v>
      </c>
      <c r="E725" s="12">
        <f>pivå!D727</f>
        <v>0</v>
      </c>
      <c r="F725" s="14">
        <f>pivå!G727</f>
        <v>0</v>
      </c>
      <c r="G725" s="25" t="e">
        <f>IF(HLOOKUP('lt tabell'!$G$4,pivå!$F$3:$BS$1000,'lt tabell'!$K725,FALSE)="",#N/A,HLOOKUP('lt tabell'!$G$4,pivå!$F$3:$BS$1000,'lt tabell'!$K725,FALSE))</f>
        <v>#N/A</v>
      </c>
      <c r="H725" s="25" t="e">
        <f>IF(HLOOKUP('lt tabell'!$G$4+0.1,pivå!$F$3:$BS$1000,'lt tabell'!$K725,FALSE)="",#N/A,HLOOKUP('lt tabell'!$G$4+0.1,pivå!$F$3:$BS$1000,'lt tabell'!$K725,FALSE))</f>
        <v>#N/A</v>
      </c>
      <c r="I725" s="25" t="e">
        <f>IF(HLOOKUP('lt tabell'!$G$4+0.2,pivå!$F$3:$BS$1000,'lt tabell'!$K725,FALSE)="",#N/A,HLOOKUP('lt tabell'!$G$4+0.2,pivå!$F$3:$BS$1000,'lt tabell'!$K725,FALSE))</f>
        <v>#N/A</v>
      </c>
      <c r="J725" s="25"/>
      <c r="K725" s="26" t="e">
        <f>IF(pivå!BS727="",#N/A,pivå!BS727)</f>
        <v>#N/A</v>
      </c>
      <c r="L725" s="26" t="e">
        <f>IF(pivå!BT727="",#N/A,pivå!BT727)</f>
        <v>#N/A</v>
      </c>
      <c r="M725" s="26" t="e">
        <f>IF(pivå!BU727="",#N/A,pivå!BU727)</f>
        <v>#N/A</v>
      </c>
      <c r="O725" s="37" t="e">
        <f>IF(HLOOKUP('lt tabell'!$G$4,pivå!$BV$3:$EF$1000,'lt tabell'!$K725,FALSE)="",#N/A,HLOOKUP('lt tabell'!$G$4,pivå!$BV$3:$EF$1000,'lt tabell'!$K725,FALSE))</f>
        <v>#N/A</v>
      </c>
      <c r="P725" s="37" t="e">
        <f>IF(HLOOKUP('lt tabell'!$G$4+0.1,pivå!$BV$3:$EF$1000,'lt tabell'!$K725,FALSE)="",#N/A,HLOOKUP('lt tabell'!$G$4+0.1,pivå!$BV$3:$EF$1000,'lt tabell'!$K725,FALSE))</f>
        <v>#N/A</v>
      </c>
      <c r="Q725" s="37" t="e">
        <f>IF(HLOOKUP('lt tabell'!$G$4+0.2,pivå!$BV$3:$EF$1000,'lt tabell'!$K725,FALSE)="",#N/A,HLOOKUP('lt tabell'!$G$4+0.2,pivå!$BV$3:$EF$1000,'lt tabell'!$K725,FALSE))</f>
        <v>#N/A</v>
      </c>
      <c r="S725" s="37" t="e">
        <f>IF(HLOOKUP('lt tabell'!$G$4,pivå!$EJ$3:$GT$1000,'lt tabell'!$K725,FALSE)="",#N/A,HLOOKUP('lt tabell'!$G$4,pivå!$EJ$3:$GT$1000,'lt tabell'!$K725,FALSE))</f>
        <v>#N/A</v>
      </c>
      <c r="T725" s="37" t="e">
        <f>IF(HLOOKUP('lt tabell'!$G$4+0.1,pivå!$EJ$3:$GT$1000,'lt tabell'!$K725,FALSE)="",#N/A,HLOOKUP('lt tabell'!$G$4+0.1,pivå!$EJ$3:$GT$1000,'lt tabell'!$K725,FALSE))</f>
        <v>#N/A</v>
      </c>
      <c r="U725" s="37" t="e">
        <f>IF(HLOOKUP('lt tabell'!$G$4+0.2,pivå!$EJ$3:$GT$1000,'lt tabell'!$K725,FALSE)="",#N/A,HLOOKUP('lt tabell'!$G$4+0.2,pivå!$EJ$3:$GT$1000,'lt tabell'!$K725,FALSE))</f>
        <v>#N/A</v>
      </c>
    </row>
    <row r="726" spans="2:21" x14ac:dyDescent="0.25">
      <c r="B726" s="9">
        <f>pivå!B728</f>
        <v>0</v>
      </c>
      <c r="C726" s="20">
        <f>pivå!E728</f>
        <v>0</v>
      </c>
      <c r="D726" s="12">
        <f>pivå!C728</f>
        <v>0</v>
      </c>
      <c r="E726" s="12">
        <f>pivå!D728</f>
        <v>0</v>
      </c>
      <c r="F726" s="14">
        <f>pivå!G728</f>
        <v>0</v>
      </c>
      <c r="G726" s="25" t="e">
        <f>IF(HLOOKUP('lt tabell'!$G$4,pivå!$F$3:$BS$1000,'lt tabell'!$K726,FALSE)="",#N/A,HLOOKUP('lt tabell'!$G$4,pivå!$F$3:$BS$1000,'lt tabell'!$K726,FALSE))</f>
        <v>#N/A</v>
      </c>
      <c r="H726" s="25" t="e">
        <f>IF(HLOOKUP('lt tabell'!$G$4+0.1,pivå!$F$3:$BS$1000,'lt tabell'!$K726,FALSE)="",#N/A,HLOOKUP('lt tabell'!$G$4+0.1,pivå!$F$3:$BS$1000,'lt tabell'!$K726,FALSE))</f>
        <v>#N/A</v>
      </c>
      <c r="I726" s="25" t="e">
        <f>IF(HLOOKUP('lt tabell'!$G$4+0.2,pivå!$F$3:$BS$1000,'lt tabell'!$K726,FALSE)="",#N/A,HLOOKUP('lt tabell'!$G$4+0.2,pivå!$F$3:$BS$1000,'lt tabell'!$K726,FALSE))</f>
        <v>#N/A</v>
      </c>
      <c r="J726" s="25"/>
      <c r="K726" s="26" t="e">
        <f>IF(pivå!BS728="",#N/A,pivå!BS728)</f>
        <v>#N/A</v>
      </c>
      <c r="L726" s="26" t="e">
        <f>IF(pivå!BT728="",#N/A,pivå!BT728)</f>
        <v>#N/A</v>
      </c>
      <c r="M726" s="26" t="e">
        <f>IF(pivå!BU728="",#N/A,pivå!BU728)</f>
        <v>#N/A</v>
      </c>
      <c r="O726" s="37" t="e">
        <f>IF(HLOOKUP('lt tabell'!$G$4,pivå!$BV$3:$EF$1000,'lt tabell'!$K726,FALSE)="",#N/A,HLOOKUP('lt tabell'!$G$4,pivå!$BV$3:$EF$1000,'lt tabell'!$K726,FALSE))</f>
        <v>#N/A</v>
      </c>
      <c r="P726" s="37" t="e">
        <f>IF(HLOOKUP('lt tabell'!$G$4+0.1,pivå!$BV$3:$EF$1000,'lt tabell'!$K726,FALSE)="",#N/A,HLOOKUP('lt tabell'!$G$4+0.1,pivå!$BV$3:$EF$1000,'lt tabell'!$K726,FALSE))</f>
        <v>#N/A</v>
      </c>
      <c r="Q726" s="37" t="e">
        <f>IF(HLOOKUP('lt tabell'!$G$4+0.2,pivå!$BV$3:$EF$1000,'lt tabell'!$K726,FALSE)="",#N/A,HLOOKUP('lt tabell'!$G$4+0.2,pivå!$BV$3:$EF$1000,'lt tabell'!$K726,FALSE))</f>
        <v>#N/A</v>
      </c>
      <c r="S726" s="37" t="e">
        <f>IF(HLOOKUP('lt tabell'!$G$4,pivå!$EJ$3:$GT$1000,'lt tabell'!$K726,FALSE)="",#N/A,HLOOKUP('lt tabell'!$G$4,pivå!$EJ$3:$GT$1000,'lt tabell'!$K726,FALSE))</f>
        <v>#N/A</v>
      </c>
      <c r="T726" s="37" t="e">
        <f>IF(HLOOKUP('lt tabell'!$G$4+0.1,pivå!$EJ$3:$GT$1000,'lt tabell'!$K726,FALSE)="",#N/A,HLOOKUP('lt tabell'!$G$4+0.1,pivå!$EJ$3:$GT$1000,'lt tabell'!$K726,FALSE))</f>
        <v>#N/A</v>
      </c>
      <c r="U726" s="37" t="e">
        <f>IF(HLOOKUP('lt tabell'!$G$4+0.2,pivå!$EJ$3:$GT$1000,'lt tabell'!$K726,FALSE)="",#N/A,HLOOKUP('lt tabell'!$G$4+0.2,pivå!$EJ$3:$GT$1000,'lt tabell'!$K726,FALSE))</f>
        <v>#N/A</v>
      </c>
    </row>
    <row r="727" spans="2:21" x14ac:dyDescent="0.25">
      <c r="B727" s="9">
        <f>pivå!B729</f>
        <v>0</v>
      </c>
      <c r="C727" s="20">
        <f>pivå!E729</f>
        <v>0</v>
      </c>
      <c r="D727" s="12">
        <f>pivå!C729</f>
        <v>0</v>
      </c>
      <c r="E727" s="12">
        <f>pivå!D729</f>
        <v>0</v>
      </c>
      <c r="F727" s="14">
        <f>pivå!G729</f>
        <v>0</v>
      </c>
      <c r="G727" s="25" t="e">
        <f>IF(HLOOKUP('lt tabell'!$G$4,pivå!$F$3:$BS$1000,'lt tabell'!$K727,FALSE)="",#N/A,HLOOKUP('lt tabell'!$G$4,pivå!$F$3:$BS$1000,'lt tabell'!$K727,FALSE))</f>
        <v>#N/A</v>
      </c>
      <c r="H727" s="25" t="e">
        <f>IF(HLOOKUP('lt tabell'!$G$4+0.1,pivå!$F$3:$BS$1000,'lt tabell'!$K727,FALSE)="",#N/A,HLOOKUP('lt tabell'!$G$4+0.1,pivå!$F$3:$BS$1000,'lt tabell'!$K727,FALSE))</f>
        <v>#N/A</v>
      </c>
      <c r="I727" s="25" t="e">
        <f>IF(HLOOKUP('lt tabell'!$G$4+0.2,pivå!$F$3:$BS$1000,'lt tabell'!$K727,FALSE)="",#N/A,HLOOKUP('lt tabell'!$G$4+0.2,pivå!$F$3:$BS$1000,'lt tabell'!$K727,FALSE))</f>
        <v>#N/A</v>
      </c>
      <c r="J727" s="25"/>
      <c r="K727" s="26" t="e">
        <f>IF(pivå!BS729="",#N/A,pivå!BS729)</f>
        <v>#N/A</v>
      </c>
      <c r="L727" s="26" t="e">
        <f>IF(pivå!BT729="",#N/A,pivå!BT729)</f>
        <v>#N/A</v>
      </c>
      <c r="M727" s="26" t="e">
        <f>IF(pivå!BU729="",#N/A,pivå!BU729)</f>
        <v>#N/A</v>
      </c>
      <c r="O727" s="37" t="e">
        <f>IF(HLOOKUP('lt tabell'!$G$4,pivå!$BV$3:$EF$1000,'lt tabell'!$K727,FALSE)="",#N/A,HLOOKUP('lt tabell'!$G$4,pivå!$BV$3:$EF$1000,'lt tabell'!$K727,FALSE))</f>
        <v>#N/A</v>
      </c>
      <c r="P727" s="37" t="e">
        <f>IF(HLOOKUP('lt tabell'!$G$4+0.1,pivå!$BV$3:$EF$1000,'lt tabell'!$K727,FALSE)="",#N/A,HLOOKUP('lt tabell'!$G$4+0.1,pivå!$BV$3:$EF$1000,'lt tabell'!$K727,FALSE))</f>
        <v>#N/A</v>
      </c>
      <c r="Q727" s="37" t="e">
        <f>IF(HLOOKUP('lt tabell'!$G$4+0.2,pivå!$BV$3:$EF$1000,'lt tabell'!$K727,FALSE)="",#N/A,HLOOKUP('lt tabell'!$G$4+0.2,pivå!$BV$3:$EF$1000,'lt tabell'!$K727,FALSE))</f>
        <v>#N/A</v>
      </c>
      <c r="S727" s="37" t="e">
        <f>IF(HLOOKUP('lt tabell'!$G$4,pivå!$EJ$3:$GT$1000,'lt tabell'!$K727,FALSE)="",#N/A,HLOOKUP('lt tabell'!$G$4,pivå!$EJ$3:$GT$1000,'lt tabell'!$K727,FALSE))</f>
        <v>#N/A</v>
      </c>
      <c r="T727" s="37" t="e">
        <f>IF(HLOOKUP('lt tabell'!$G$4+0.1,pivå!$EJ$3:$GT$1000,'lt tabell'!$K727,FALSE)="",#N/A,HLOOKUP('lt tabell'!$G$4+0.1,pivå!$EJ$3:$GT$1000,'lt tabell'!$K727,FALSE))</f>
        <v>#N/A</v>
      </c>
      <c r="U727" s="37" t="e">
        <f>IF(HLOOKUP('lt tabell'!$G$4+0.2,pivå!$EJ$3:$GT$1000,'lt tabell'!$K727,FALSE)="",#N/A,HLOOKUP('lt tabell'!$G$4+0.2,pivå!$EJ$3:$GT$1000,'lt tabell'!$K727,FALSE))</f>
        <v>#N/A</v>
      </c>
    </row>
    <row r="728" spans="2:21" x14ac:dyDescent="0.25">
      <c r="B728" s="9">
        <f>pivå!B730</f>
        <v>0</v>
      </c>
      <c r="C728" s="20">
        <f>pivå!E730</f>
        <v>0</v>
      </c>
      <c r="D728" s="12">
        <f>pivå!C730</f>
        <v>0</v>
      </c>
      <c r="E728" s="12">
        <f>pivå!D730</f>
        <v>0</v>
      </c>
      <c r="F728" s="14">
        <f>pivå!G730</f>
        <v>0</v>
      </c>
      <c r="G728" s="25" t="e">
        <f>IF(HLOOKUP('lt tabell'!$G$4,pivå!$F$3:$BS$1000,'lt tabell'!$K728,FALSE)="",#N/A,HLOOKUP('lt tabell'!$G$4,pivå!$F$3:$BS$1000,'lt tabell'!$K728,FALSE))</f>
        <v>#N/A</v>
      </c>
      <c r="H728" s="25" t="e">
        <f>IF(HLOOKUP('lt tabell'!$G$4+0.1,pivå!$F$3:$BS$1000,'lt tabell'!$K728,FALSE)="",#N/A,HLOOKUP('lt tabell'!$G$4+0.1,pivå!$F$3:$BS$1000,'lt tabell'!$K728,FALSE))</f>
        <v>#N/A</v>
      </c>
      <c r="I728" s="25" t="e">
        <f>IF(HLOOKUP('lt tabell'!$G$4+0.2,pivå!$F$3:$BS$1000,'lt tabell'!$K728,FALSE)="",#N/A,HLOOKUP('lt tabell'!$G$4+0.2,pivå!$F$3:$BS$1000,'lt tabell'!$K728,FALSE))</f>
        <v>#N/A</v>
      </c>
      <c r="J728" s="25"/>
      <c r="K728" s="26" t="e">
        <f>IF(pivå!BS730="",#N/A,pivå!BS730)</f>
        <v>#N/A</v>
      </c>
      <c r="L728" s="26" t="e">
        <f>IF(pivå!BT730="",#N/A,pivå!BT730)</f>
        <v>#N/A</v>
      </c>
      <c r="M728" s="26" t="e">
        <f>IF(pivå!BU730="",#N/A,pivå!BU730)</f>
        <v>#N/A</v>
      </c>
      <c r="O728" s="37" t="e">
        <f>IF(HLOOKUP('lt tabell'!$G$4,pivå!$BV$3:$EF$1000,'lt tabell'!$K728,FALSE)="",#N/A,HLOOKUP('lt tabell'!$G$4,pivå!$BV$3:$EF$1000,'lt tabell'!$K728,FALSE))</f>
        <v>#N/A</v>
      </c>
      <c r="P728" s="37" t="e">
        <f>IF(HLOOKUP('lt tabell'!$G$4+0.1,pivå!$BV$3:$EF$1000,'lt tabell'!$K728,FALSE)="",#N/A,HLOOKUP('lt tabell'!$G$4+0.1,pivå!$BV$3:$EF$1000,'lt tabell'!$K728,FALSE))</f>
        <v>#N/A</v>
      </c>
      <c r="Q728" s="37" t="e">
        <f>IF(HLOOKUP('lt tabell'!$G$4+0.2,pivå!$BV$3:$EF$1000,'lt tabell'!$K728,FALSE)="",#N/A,HLOOKUP('lt tabell'!$G$4+0.2,pivå!$BV$3:$EF$1000,'lt tabell'!$K728,FALSE))</f>
        <v>#N/A</v>
      </c>
      <c r="S728" s="37" t="e">
        <f>IF(HLOOKUP('lt tabell'!$G$4,pivå!$EJ$3:$GT$1000,'lt tabell'!$K728,FALSE)="",#N/A,HLOOKUP('lt tabell'!$G$4,pivå!$EJ$3:$GT$1000,'lt tabell'!$K728,FALSE))</f>
        <v>#N/A</v>
      </c>
      <c r="T728" s="37" t="e">
        <f>IF(HLOOKUP('lt tabell'!$G$4+0.1,pivå!$EJ$3:$GT$1000,'lt tabell'!$K728,FALSE)="",#N/A,HLOOKUP('lt tabell'!$G$4+0.1,pivå!$EJ$3:$GT$1000,'lt tabell'!$K728,FALSE))</f>
        <v>#N/A</v>
      </c>
      <c r="U728" s="37" t="e">
        <f>IF(HLOOKUP('lt tabell'!$G$4+0.2,pivå!$EJ$3:$GT$1000,'lt tabell'!$K728,FALSE)="",#N/A,HLOOKUP('lt tabell'!$G$4+0.2,pivå!$EJ$3:$GT$1000,'lt tabell'!$K728,FALSE))</f>
        <v>#N/A</v>
      </c>
    </row>
    <row r="729" spans="2:21" x14ac:dyDescent="0.25">
      <c r="B729" s="9">
        <f>pivå!B731</f>
        <v>0</v>
      </c>
      <c r="C729" s="20">
        <f>pivå!E731</f>
        <v>0</v>
      </c>
      <c r="D729" s="12">
        <f>pivå!C731</f>
        <v>0</v>
      </c>
      <c r="E729" s="12">
        <f>pivå!D731</f>
        <v>0</v>
      </c>
      <c r="F729" s="14">
        <f>pivå!G731</f>
        <v>0</v>
      </c>
      <c r="G729" s="25" t="e">
        <f>IF(HLOOKUP('lt tabell'!$G$4,pivå!$F$3:$BS$1000,'lt tabell'!$K729,FALSE)="",#N/A,HLOOKUP('lt tabell'!$G$4,pivå!$F$3:$BS$1000,'lt tabell'!$K729,FALSE))</f>
        <v>#N/A</v>
      </c>
      <c r="H729" s="25" t="e">
        <f>IF(HLOOKUP('lt tabell'!$G$4+0.1,pivå!$F$3:$BS$1000,'lt tabell'!$K729,FALSE)="",#N/A,HLOOKUP('lt tabell'!$G$4+0.1,pivå!$F$3:$BS$1000,'lt tabell'!$K729,FALSE))</f>
        <v>#N/A</v>
      </c>
      <c r="I729" s="25" t="e">
        <f>IF(HLOOKUP('lt tabell'!$G$4+0.2,pivå!$F$3:$BS$1000,'lt tabell'!$K729,FALSE)="",#N/A,HLOOKUP('lt tabell'!$G$4+0.2,pivå!$F$3:$BS$1000,'lt tabell'!$K729,FALSE))</f>
        <v>#N/A</v>
      </c>
      <c r="J729" s="25"/>
      <c r="K729" s="26" t="e">
        <f>IF(pivå!BS731="",#N/A,pivå!BS731)</f>
        <v>#N/A</v>
      </c>
      <c r="L729" s="26" t="e">
        <f>IF(pivå!BT731="",#N/A,pivå!BT731)</f>
        <v>#N/A</v>
      </c>
      <c r="M729" s="26" t="e">
        <f>IF(pivå!BU731="",#N/A,pivå!BU731)</f>
        <v>#N/A</v>
      </c>
      <c r="O729" s="37" t="e">
        <f>IF(HLOOKUP('lt tabell'!$G$4,pivå!$BV$3:$EF$1000,'lt tabell'!$K729,FALSE)="",#N/A,HLOOKUP('lt tabell'!$G$4,pivå!$BV$3:$EF$1000,'lt tabell'!$K729,FALSE))</f>
        <v>#N/A</v>
      </c>
      <c r="P729" s="37" t="e">
        <f>IF(HLOOKUP('lt tabell'!$G$4+0.1,pivå!$BV$3:$EF$1000,'lt tabell'!$K729,FALSE)="",#N/A,HLOOKUP('lt tabell'!$G$4+0.1,pivå!$BV$3:$EF$1000,'lt tabell'!$K729,FALSE))</f>
        <v>#N/A</v>
      </c>
      <c r="Q729" s="37" t="e">
        <f>IF(HLOOKUP('lt tabell'!$G$4+0.2,pivå!$BV$3:$EF$1000,'lt tabell'!$K729,FALSE)="",#N/A,HLOOKUP('lt tabell'!$G$4+0.2,pivå!$BV$3:$EF$1000,'lt tabell'!$K729,FALSE))</f>
        <v>#N/A</v>
      </c>
      <c r="S729" s="37" t="e">
        <f>IF(HLOOKUP('lt tabell'!$G$4,pivå!$EJ$3:$GT$1000,'lt tabell'!$K729,FALSE)="",#N/A,HLOOKUP('lt tabell'!$G$4,pivå!$EJ$3:$GT$1000,'lt tabell'!$K729,FALSE))</f>
        <v>#N/A</v>
      </c>
      <c r="T729" s="37" t="e">
        <f>IF(HLOOKUP('lt tabell'!$G$4+0.1,pivå!$EJ$3:$GT$1000,'lt tabell'!$K729,FALSE)="",#N/A,HLOOKUP('lt tabell'!$G$4+0.1,pivå!$EJ$3:$GT$1000,'lt tabell'!$K729,FALSE))</f>
        <v>#N/A</v>
      </c>
      <c r="U729" s="37" t="e">
        <f>IF(HLOOKUP('lt tabell'!$G$4+0.2,pivå!$EJ$3:$GT$1000,'lt tabell'!$K729,FALSE)="",#N/A,HLOOKUP('lt tabell'!$G$4+0.2,pivå!$EJ$3:$GT$1000,'lt tabell'!$K729,FALSE))</f>
        <v>#N/A</v>
      </c>
    </row>
    <row r="730" spans="2:21" x14ac:dyDescent="0.25">
      <c r="B730" s="9">
        <f>pivå!B732</f>
        <v>0</v>
      </c>
      <c r="C730" s="20">
        <f>pivå!E732</f>
        <v>0</v>
      </c>
      <c r="D730" s="12">
        <f>pivå!C732</f>
        <v>0</v>
      </c>
      <c r="E730" s="12">
        <f>pivå!D732</f>
        <v>0</v>
      </c>
      <c r="F730" s="14">
        <f>pivå!G732</f>
        <v>0</v>
      </c>
      <c r="G730" s="25" t="e">
        <f>IF(HLOOKUP('lt tabell'!$G$4,pivå!$F$3:$BS$1000,'lt tabell'!$K730,FALSE)="",#N/A,HLOOKUP('lt tabell'!$G$4,pivå!$F$3:$BS$1000,'lt tabell'!$K730,FALSE))</f>
        <v>#N/A</v>
      </c>
      <c r="H730" s="25" t="e">
        <f>IF(HLOOKUP('lt tabell'!$G$4+0.1,pivå!$F$3:$BS$1000,'lt tabell'!$K730,FALSE)="",#N/A,HLOOKUP('lt tabell'!$G$4+0.1,pivå!$F$3:$BS$1000,'lt tabell'!$K730,FALSE))</f>
        <v>#N/A</v>
      </c>
      <c r="I730" s="25" t="e">
        <f>IF(HLOOKUP('lt tabell'!$G$4+0.2,pivå!$F$3:$BS$1000,'lt tabell'!$K730,FALSE)="",#N/A,HLOOKUP('lt tabell'!$G$4+0.2,pivå!$F$3:$BS$1000,'lt tabell'!$K730,FALSE))</f>
        <v>#N/A</v>
      </c>
      <c r="J730" s="25"/>
      <c r="K730" s="26" t="e">
        <f>IF(pivå!BS732="",#N/A,pivå!BS732)</f>
        <v>#N/A</v>
      </c>
      <c r="L730" s="26" t="e">
        <f>IF(pivå!BT732="",#N/A,pivå!BT732)</f>
        <v>#N/A</v>
      </c>
      <c r="M730" s="26" t="e">
        <f>IF(pivå!BU732="",#N/A,pivå!BU732)</f>
        <v>#N/A</v>
      </c>
      <c r="O730" s="37" t="e">
        <f>IF(HLOOKUP('lt tabell'!$G$4,pivå!$BV$3:$EF$1000,'lt tabell'!$K730,FALSE)="",#N/A,HLOOKUP('lt tabell'!$G$4,pivå!$BV$3:$EF$1000,'lt tabell'!$K730,FALSE))</f>
        <v>#N/A</v>
      </c>
      <c r="P730" s="37" t="e">
        <f>IF(HLOOKUP('lt tabell'!$G$4+0.1,pivå!$BV$3:$EF$1000,'lt tabell'!$K730,FALSE)="",#N/A,HLOOKUP('lt tabell'!$G$4+0.1,pivå!$BV$3:$EF$1000,'lt tabell'!$K730,FALSE))</f>
        <v>#N/A</v>
      </c>
      <c r="Q730" s="37" t="e">
        <f>IF(HLOOKUP('lt tabell'!$G$4+0.2,pivå!$BV$3:$EF$1000,'lt tabell'!$K730,FALSE)="",#N/A,HLOOKUP('lt tabell'!$G$4+0.2,pivå!$BV$3:$EF$1000,'lt tabell'!$K730,FALSE))</f>
        <v>#N/A</v>
      </c>
      <c r="S730" s="37" t="e">
        <f>IF(HLOOKUP('lt tabell'!$G$4,pivå!$EJ$3:$GT$1000,'lt tabell'!$K730,FALSE)="",#N/A,HLOOKUP('lt tabell'!$G$4,pivå!$EJ$3:$GT$1000,'lt tabell'!$K730,FALSE))</f>
        <v>#N/A</v>
      </c>
      <c r="T730" s="37" t="e">
        <f>IF(HLOOKUP('lt tabell'!$G$4+0.1,pivå!$EJ$3:$GT$1000,'lt tabell'!$K730,FALSE)="",#N/A,HLOOKUP('lt tabell'!$G$4+0.1,pivå!$EJ$3:$GT$1000,'lt tabell'!$K730,FALSE))</f>
        <v>#N/A</v>
      </c>
      <c r="U730" s="37" t="e">
        <f>IF(HLOOKUP('lt tabell'!$G$4+0.2,pivå!$EJ$3:$GT$1000,'lt tabell'!$K730,FALSE)="",#N/A,HLOOKUP('lt tabell'!$G$4+0.2,pivå!$EJ$3:$GT$1000,'lt tabell'!$K730,FALSE))</f>
        <v>#N/A</v>
      </c>
    </row>
    <row r="731" spans="2:21" x14ac:dyDescent="0.25">
      <c r="B731" s="9">
        <f>pivå!B733</f>
        <v>0</v>
      </c>
      <c r="C731" s="20">
        <f>pivå!E733</f>
        <v>0</v>
      </c>
      <c r="D731" s="12">
        <f>pivå!C733</f>
        <v>0</v>
      </c>
      <c r="E731" s="12">
        <f>pivå!D733</f>
        <v>0</v>
      </c>
      <c r="F731" s="14">
        <f>pivå!G733</f>
        <v>0</v>
      </c>
      <c r="G731" s="25" t="e">
        <f>IF(HLOOKUP('lt tabell'!$G$4,pivå!$F$3:$BS$1000,'lt tabell'!$K731,FALSE)="",#N/A,HLOOKUP('lt tabell'!$G$4,pivå!$F$3:$BS$1000,'lt tabell'!$K731,FALSE))</f>
        <v>#N/A</v>
      </c>
      <c r="H731" s="25" t="e">
        <f>IF(HLOOKUP('lt tabell'!$G$4+0.1,pivå!$F$3:$BS$1000,'lt tabell'!$K731,FALSE)="",#N/A,HLOOKUP('lt tabell'!$G$4+0.1,pivå!$F$3:$BS$1000,'lt tabell'!$K731,FALSE))</f>
        <v>#N/A</v>
      </c>
      <c r="I731" s="25" t="e">
        <f>IF(HLOOKUP('lt tabell'!$G$4+0.2,pivå!$F$3:$BS$1000,'lt tabell'!$K731,FALSE)="",#N/A,HLOOKUP('lt tabell'!$G$4+0.2,pivå!$F$3:$BS$1000,'lt tabell'!$K731,FALSE))</f>
        <v>#N/A</v>
      </c>
      <c r="J731" s="25"/>
      <c r="K731" s="26" t="e">
        <f>IF(pivå!BS733="",#N/A,pivå!BS733)</f>
        <v>#N/A</v>
      </c>
      <c r="L731" s="26" t="e">
        <f>IF(pivå!BT733="",#N/A,pivå!BT733)</f>
        <v>#N/A</v>
      </c>
      <c r="M731" s="26" t="e">
        <f>IF(pivå!BU733="",#N/A,pivå!BU733)</f>
        <v>#N/A</v>
      </c>
      <c r="O731" s="37" t="e">
        <f>IF(HLOOKUP('lt tabell'!$G$4,pivå!$BV$3:$EF$1000,'lt tabell'!$K731,FALSE)="",#N/A,HLOOKUP('lt tabell'!$G$4,pivå!$BV$3:$EF$1000,'lt tabell'!$K731,FALSE))</f>
        <v>#N/A</v>
      </c>
      <c r="P731" s="37" t="e">
        <f>IF(HLOOKUP('lt tabell'!$G$4+0.1,pivå!$BV$3:$EF$1000,'lt tabell'!$K731,FALSE)="",#N/A,HLOOKUP('lt tabell'!$G$4+0.1,pivå!$BV$3:$EF$1000,'lt tabell'!$K731,FALSE))</f>
        <v>#N/A</v>
      </c>
      <c r="Q731" s="37" t="e">
        <f>IF(HLOOKUP('lt tabell'!$G$4+0.2,pivå!$BV$3:$EF$1000,'lt tabell'!$K731,FALSE)="",#N/A,HLOOKUP('lt tabell'!$G$4+0.2,pivå!$BV$3:$EF$1000,'lt tabell'!$K731,FALSE))</f>
        <v>#N/A</v>
      </c>
      <c r="S731" s="37" t="e">
        <f>IF(HLOOKUP('lt tabell'!$G$4,pivå!$EJ$3:$GT$1000,'lt tabell'!$K731,FALSE)="",#N/A,HLOOKUP('lt tabell'!$G$4,pivå!$EJ$3:$GT$1000,'lt tabell'!$K731,FALSE))</f>
        <v>#N/A</v>
      </c>
      <c r="T731" s="37" t="e">
        <f>IF(HLOOKUP('lt tabell'!$G$4+0.1,pivå!$EJ$3:$GT$1000,'lt tabell'!$K731,FALSE)="",#N/A,HLOOKUP('lt tabell'!$G$4+0.1,pivå!$EJ$3:$GT$1000,'lt tabell'!$K731,FALSE))</f>
        <v>#N/A</v>
      </c>
      <c r="U731" s="37" t="e">
        <f>IF(HLOOKUP('lt tabell'!$G$4+0.2,pivå!$EJ$3:$GT$1000,'lt tabell'!$K731,FALSE)="",#N/A,HLOOKUP('lt tabell'!$G$4+0.2,pivå!$EJ$3:$GT$1000,'lt tabell'!$K731,FALSE))</f>
        <v>#N/A</v>
      </c>
    </row>
    <row r="732" spans="2:21" x14ac:dyDescent="0.25">
      <c r="B732" s="9">
        <f>pivå!B734</f>
        <v>0</v>
      </c>
      <c r="C732" s="20">
        <f>pivå!E734</f>
        <v>0</v>
      </c>
      <c r="D732" s="12">
        <f>pivå!C734</f>
        <v>0</v>
      </c>
      <c r="E732" s="12">
        <f>pivå!D734</f>
        <v>0</v>
      </c>
      <c r="F732" s="14">
        <f>pivå!G734</f>
        <v>0</v>
      </c>
      <c r="G732" s="25" t="e">
        <f>IF(HLOOKUP('lt tabell'!$G$4,pivå!$F$3:$BS$1000,'lt tabell'!$K732,FALSE)="",#N/A,HLOOKUP('lt tabell'!$G$4,pivå!$F$3:$BS$1000,'lt tabell'!$K732,FALSE))</f>
        <v>#N/A</v>
      </c>
      <c r="H732" s="25" t="e">
        <f>IF(HLOOKUP('lt tabell'!$G$4+0.1,pivå!$F$3:$BS$1000,'lt tabell'!$K732,FALSE)="",#N/A,HLOOKUP('lt tabell'!$G$4+0.1,pivå!$F$3:$BS$1000,'lt tabell'!$K732,FALSE))</f>
        <v>#N/A</v>
      </c>
      <c r="I732" s="25" t="e">
        <f>IF(HLOOKUP('lt tabell'!$G$4+0.2,pivå!$F$3:$BS$1000,'lt tabell'!$K732,FALSE)="",#N/A,HLOOKUP('lt tabell'!$G$4+0.2,pivå!$F$3:$BS$1000,'lt tabell'!$K732,FALSE))</f>
        <v>#N/A</v>
      </c>
      <c r="J732" s="25"/>
      <c r="K732" s="26" t="e">
        <f>IF(pivå!BS734="",#N/A,pivå!BS734)</f>
        <v>#N/A</v>
      </c>
      <c r="L732" s="26" t="e">
        <f>IF(pivå!BT734="",#N/A,pivå!BT734)</f>
        <v>#N/A</v>
      </c>
      <c r="M732" s="26" t="e">
        <f>IF(pivå!BU734="",#N/A,pivå!BU734)</f>
        <v>#N/A</v>
      </c>
      <c r="O732" s="37" t="e">
        <f>IF(HLOOKUP('lt tabell'!$G$4,pivå!$BV$3:$EF$1000,'lt tabell'!$K732,FALSE)="",#N/A,HLOOKUP('lt tabell'!$G$4,pivå!$BV$3:$EF$1000,'lt tabell'!$K732,FALSE))</f>
        <v>#N/A</v>
      </c>
      <c r="P732" s="37" t="e">
        <f>IF(HLOOKUP('lt tabell'!$G$4+0.1,pivå!$BV$3:$EF$1000,'lt tabell'!$K732,FALSE)="",#N/A,HLOOKUP('lt tabell'!$G$4+0.1,pivå!$BV$3:$EF$1000,'lt tabell'!$K732,FALSE))</f>
        <v>#N/A</v>
      </c>
      <c r="Q732" s="37" t="e">
        <f>IF(HLOOKUP('lt tabell'!$G$4+0.2,pivå!$BV$3:$EF$1000,'lt tabell'!$K732,FALSE)="",#N/A,HLOOKUP('lt tabell'!$G$4+0.2,pivå!$BV$3:$EF$1000,'lt tabell'!$K732,FALSE))</f>
        <v>#N/A</v>
      </c>
      <c r="S732" s="37" t="e">
        <f>IF(HLOOKUP('lt tabell'!$G$4,pivå!$EJ$3:$GT$1000,'lt tabell'!$K732,FALSE)="",#N/A,HLOOKUP('lt tabell'!$G$4,pivå!$EJ$3:$GT$1000,'lt tabell'!$K732,FALSE))</f>
        <v>#N/A</v>
      </c>
      <c r="T732" s="37" t="e">
        <f>IF(HLOOKUP('lt tabell'!$G$4+0.1,pivå!$EJ$3:$GT$1000,'lt tabell'!$K732,FALSE)="",#N/A,HLOOKUP('lt tabell'!$G$4+0.1,pivå!$EJ$3:$GT$1000,'lt tabell'!$K732,FALSE))</f>
        <v>#N/A</v>
      </c>
      <c r="U732" s="37" t="e">
        <f>IF(HLOOKUP('lt tabell'!$G$4+0.2,pivå!$EJ$3:$GT$1000,'lt tabell'!$K732,FALSE)="",#N/A,HLOOKUP('lt tabell'!$G$4+0.2,pivå!$EJ$3:$GT$1000,'lt tabell'!$K732,FALSE))</f>
        <v>#N/A</v>
      </c>
    </row>
    <row r="733" spans="2:21" x14ac:dyDescent="0.25">
      <c r="B733" s="9">
        <f>pivå!B735</f>
        <v>0</v>
      </c>
      <c r="C733" s="20">
        <f>pivå!E735</f>
        <v>0</v>
      </c>
      <c r="D733" s="12">
        <f>pivå!C735</f>
        <v>0</v>
      </c>
      <c r="E733" s="12">
        <f>pivå!D735</f>
        <v>0</v>
      </c>
      <c r="F733" s="14">
        <f>pivå!G735</f>
        <v>0</v>
      </c>
      <c r="G733" s="25" t="e">
        <f>IF(HLOOKUP('lt tabell'!$G$4,pivå!$F$3:$BS$1000,'lt tabell'!$K733,FALSE)="",#N/A,HLOOKUP('lt tabell'!$G$4,pivå!$F$3:$BS$1000,'lt tabell'!$K733,FALSE))</f>
        <v>#N/A</v>
      </c>
      <c r="H733" s="25" t="e">
        <f>IF(HLOOKUP('lt tabell'!$G$4+0.1,pivå!$F$3:$BS$1000,'lt tabell'!$K733,FALSE)="",#N/A,HLOOKUP('lt tabell'!$G$4+0.1,pivå!$F$3:$BS$1000,'lt tabell'!$K733,FALSE))</f>
        <v>#N/A</v>
      </c>
      <c r="I733" s="25" t="e">
        <f>IF(HLOOKUP('lt tabell'!$G$4+0.2,pivå!$F$3:$BS$1000,'lt tabell'!$K733,FALSE)="",#N/A,HLOOKUP('lt tabell'!$G$4+0.2,pivå!$F$3:$BS$1000,'lt tabell'!$K733,FALSE))</f>
        <v>#N/A</v>
      </c>
      <c r="J733" s="25"/>
      <c r="K733" s="26" t="e">
        <f>IF(pivå!BS735="",#N/A,pivå!BS735)</f>
        <v>#N/A</v>
      </c>
      <c r="L733" s="26" t="e">
        <f>IF(pivå!BT735="",#N/A,pivå!BT735)</f>
        <v>#N/A</v>
      </c>
      <c r="M733" s="26" t="e">
        <f>IF(pivå!BU735="",#N/A,pivå!BU735)</f>
        <v>#N/A</v>
      </c>
      <c r="O733" s="37" t="e">
        <f>IF(HLOOKUP('lt tabell'!$G$4,pivå!$BV$3:$EF$1000,'lt tabell'!$K733,FALSE)="",#N/A,HLOOKUP('lt tabell'!$G$4,pivå!$BV$3:$EF$1000,'lt tabell'!$K733,FALSE))</f>
        <v>#N/A</v>
      </c>
      <c r="P733" s="37" t="e">
        <f>IF(HLOOKUP('lt tabell'!$G$4+0.1,pivå!$BV$3:$EF$1000,'lt tabell'!$K733,FALSE)="",#N/A,HLOOKUP('lt tabell'!$G$4+0.1,pivå!$BV$3:$EF$1000,'lt tabell'!$K733,FALSE))</f>
        <v>#N/A</v>
      </c>
      <c r="Q733" s="37" t="e">
        <f>IF(HLOOKUP('lt tabell'!$G$4+0.2,pivå!$BV$3:$EF$1000,'lt tabell'!$K733,FALSE)="",#N/A,HLOOKUP('lt tabell'!$G$4+0.2,pivå!$BV$3:$EF$1000,'lt tabell'!$K733,FALSE))</f>
        <v>#N/A</v>
      </c>
      <c r="S733" s="37" t="e">
        <f>IF(HLOOKUP('lt tabell'!$G$4,pivå!$EJ$3:$GT$1000,'lt tabell'!$K733,FALSE)="",#N/A,HLOOKUP('lt tabell'!$G$4,pivå!$EJ$3:$GT$1000,'lt tabell'!$K733,FALSE))</f>
        <v>#N/A</v>
      </c>
      <c r="T733" s="37" t="e">
        <f>IF(HLOOKUP('lt tabell'!$G$4+0.1,pivå!$EJ$3:$GT$1000,'lt tabell'!$K733,FALSE)="",#N/A,HLOOKUP('lt tabell'!$G$4+0.1,pivå!$EJ$3:$GT$1000,'lt tabell'!$K733,FALSE))</f>
        <v>#N/A</v>
      </c>
      <c r="U733" s="37" t="e">
        <f>IF(HLOOKUP('lt tabell'!$G$4+0.2,pivå!$EJ$3:$GT$1000,'lt tabell'!$K733,FALSE)="",#N/A,HLOOKUP('lt tabell'!$G$4+0.2,pivå!$EJ$3:$GT$1000,'lt tabell'!$K733,FALSE))</f>
        <v>#N/A</v>
      </c>
    </row>
    <row r="734" spans="2:21" x14ac:dyDescent="0.25">
      <c r="B734" s="9">
        <f>pivå!B736</f>
        <v>0</v>
      </c>
      <c r="C734" s="20">
        <f>pivå!E736</f>
        <v>0</v>
      </c>
      <c r="D734" s="12">
        <f>pivå!C736</f>
        <v>0</v>
      </c>
      <c r="E734" s="12">
        <f>pivå!D736</f>
        <v>0</v>
      </c>
      <c r="F734" s="14">
        <f>pivå!G736</f>
        <v>0</v>
      </c>
      <c r="G734" s="25" t="e">
        <f>IF(HLOOKUP('lt tabell'!$G$4,pivå!$F$3:$BS$1000,'lt tabell'!$K734,FALSE)="",#N/A,HLOOKUP('lt tabell'!$G$4,pivå!$F$3:$BS$1000,'lt tabell'!$K734,FALSE))</f>
        <v>#N/A</v>
      </c>
      <c r="H734" s="25" t="e">
        <f>IF(HLOOKUP('lt tabell'!$G$4+0.1,pivå!$F$3:$BS$1000,'lt tabell'!$K734,FALSE)="",#N/A,HLOOKUP('lt tabell'!$G$4+0.1,pivå!$F$3:$BS$1000,'lt tabell'!$K734,FALSE))</f>
        <v>#N/A</v>
      </c>
      <c r="I734" s="25" t="e">
        <f>IF(HLOOKUP('lt tabell'!$G$4+0.2,pivå!$F$3:$BS$1000,'lt tabell'!$K734,FALSE)="",#N/A,HLOOKUP('lt tabell'!$G$4+0.2,pivå!$F$3:$BS$1000,'lt tabell'!$K734,FALSE))</f>
        <v>#N/A</v>
      </c>
      <c r="J734" s="25"/>
      <c r="K734" s="26" t="e">
        <f>IF(pivå!BS736="",#N/A,pivå!BS736)</f>
        <v>#N/A</v>
      </c>
      <c r="L734" s="26" t="e">
        <f>IF(pivå!BT736="",#N/A,pivå!BT736)</f>
        <v>#N/A</v>
      </c>
      <c r="M734" s="26" t="e">
        <f>IF(pivå!BU736="",#N/A,pivå!BU736)</f>
        <v>#N/A</v>
      </c>
      <c r="O734" s="37" t="e">
        <f>IF(HLOOKUP('lt tabell'!$G$4,pivå!$BV$3:$EF$1000,'lt tabell'!$K734,FALSE)="",#N/A,HLOOKUP('lt tabell'!$G$4,pivå!$BV$3:$EF$1000,'lt tabell'!$K734,FALSE))</f>
        <v>#N/A</v>
      </c>
      <c r="P734" s="37" t="e">
        <f>IF(HLOOKUP('lt tabell'!$G$4+0.1,pivå!$BV$3:$EF$1000,'lt tabell'!$K734,FALSE)="",#N/A,HLOOKUP('lt tabell'!$G$4+0.1,pivå!$BV$3:$EF$1000,'lt tabell'!$K734,FALSE))</f>
        <v>#N/A</v>
      </c>
      <c r="Q734" s="37" t="e">
        <f>IF(HLOOKUP('lt tabell'!$G$4+0.2,pivå!$BV$3:$EF$1000,'lt tabell'!$K734,FALSE)="",#N/A,HLOOKUP('lt tabell'!$G$4+0.2,pivå!$BV$3:$EF$1000,'lt tabell'!$K734,FALSE))</f>
        <v>#N/A</v>
      </c>
      <c r="S734" s="37" t="e">
        <f>IF(HLOOKUP('lt tabell'!$G$4,pivå!$EJ$3:$GT$1000,'lt tabell'!$K734,FALSE)="",#N/A,HLOOKUP('lt tabell'!$G$4,pivå!$EJ$3:$GT$1000,'lt tabell'!$K734,FALSE))</f>
        <v>#N/A</v>
      </c>
      <c r="T734" s="37" t="e">
        <f>IF(HLOOKUP('lt tabell'!$G$4+0.1,pivå!$EJ$3:$GT$1000,'lt tabell'!$K734,FALSE)="",#N/A,HLOOKUP('lt tabell'!$G$4+0.1,pivå!$EJ$3:$GT$1000,'lt tabell'!$K734,FALSE))</f>
        <v>#N/A</v>
      </c>
      <c r="U734" s="37" t="e">
        <f>IF(HLOOKUP('lt tabell'!$G$4+0.2,pivå!$EJ$3:$GT$1000,'lt tabell'!$K734,FALSE)="",#N/A,HLOOKUP('lt tabell'!$G$4+0.2,pivå!$EJ$3:$GT$1000,'lt tabell'!$K734,FALSE))</f>
        <v>#N/A</v>
      </c>
    </row>
    <row r="735" spans="2:21" x14ac:dyDescent="0.25">
      <c r="B735" s="9">
        <f>pivå!B737</f>
        <v>0</v>
      </c>
      <c r="C735" s="20">
        <f>pivå!E737</f>
        <v>0</v>
      </c>
      <c r="D735" s="12">
        <f>pivå!C737</f>
        <v>0</v>
      </c>
      <c r="E735" s="12">
        <f>pivå!D737</f>
        <v>0</v>
      </c>
      <c r="F735" s="14">
        <f>pivå!G737</f>
        <v>0</v>
      </c>
      <c r="G735" s="25" t="e">
        <f>IF(HLOOKUP('lt tabell'!$G$4,pivå!$F$3:$BS$1000,'lt tabell'!$K735,FALSE)="",#N/A,HLOOKUP('lt tabell'!$G$4,pivå!$F$3:$BS$1000,'lt tabell'!$K735,FALSE))</f>
        <v>#N/A</v>
      </c>
      <c r="H735" s="25" t="e">
        <f>IF(HLOOKUP('lt tabell'!$G$4+0.1,pivå!$F$3:$BS$1000,'lt tabell'!$K735,FALSE)="",#N/A,HLOOKUP('lt tabell'!$G$4+0.1,pivå!$F$3:$BS$1000,'lt tabell'!$K735,FALSE))</f>
        <v>#N/A</v>
      </c>
      <c r="I735" s="25" t="e">
        <f>IF(HLOOKUP('lt tabell'!$G$4+0.2,pivå!$F$3:$BS$1000,'lt tabell'!$K735,FALSE)="",#N/A,HLOOKUP('lt tabell'!$G$4+0.2,pivå!$F$3:$BS$1000,'lt tabell'!$K735,FALSE))</f>
        <v>#N/A</v>
      </c>
      <c r="J735" s="25"/>
      <c r="K735" s="26" t="e">
        <f>IF(pivå!BS737="",#N/A,pivå!BS737)</f>
        <v>#N/A</v>
      </c>
      <c r="L735" s="26" t="e">
        <f>IF(pivå!BT737="",#N/A,pivå!BT737)</f>
        <v>#N/A</v>
      </c>
      <c r="M735" s="26" t="e">
        <f>IF(pivå!BU737="",#N/A,pivå!BU737)</f>
        <v>#N/A</v>
      </c>
      <c r="O735" s="37" t="e">
        <f>IF(HLOOKUP('lt tabell'!$G$4,pivå!$BV$3:$EF$1000,'lt tabell'!$K735,FALSE)="",#N/A,HLOOKUP('lt tabell'!$G$4,pivå!$BV$3:$EF$1000,'lt tabell'!$K735,FALSE))</f>
        <v>#N/A</v>
      </c>
      <c r="P735" s="37" t="e">
        <f>IF(HLOOKUP('lt tabell'!$G$4+0.1,pivå!$BV$3:$EF$1000,'lt tabell'!$K735,FALSE)="",#N/A,HLOOKUP('lt tabell'!$G$4+0.1,pivå!$BV$3:$EF$1000,'lt tabell'!$K735,FALSE))</f>
        <v>#N/A</v>
      </c>
      <c r="Q735" s="37" t="e">
        <f>IF(HLOOKUP('lt tabell'!$G$4+0.2,pivå!$BV$3:$EF$1000,'lt tabell'!$K735,FALSE)="",#N/A,HLOOKUP('lt tabell'!$G$4+0.2,pivå!$BV$3:$EF$1000,'lt tabell'!$K735,FALSE))</f>
        <v>#N/A</v>
      </c>
      <c r="S735" s="37" t="e">
        <f>IF(HLOOKUP('lt tabell'!$G$4,pivå!$EJ$3:$GT$1000,'lt tabell'!$K735,FALSE)="",#N/A,HLOOKUP('lt tabell'!$G$4,pivå!$EJ$3:$GT$1000,'lt tabell'!$K735,FALSE))</f>
        <v>#N/A</v>
      </c>
      <c r="T735" s="37" t="e">
        <f>IF(HLOOKUP('lt tabell'!$G$4+0.1,pivå!$EJ$3:$GT$1000,'lt tabell'!$K735,FALSE)="",#N/A,HLOOKUP('lt tabell'!$G$4+0.1,pivå!$EJ$3:$GT$1000,'lt tabell'!$K735,FALSE))</f>
        <v>#N/A</v>
      </c>
      <c r="U735" s="37" t="e">
        <f>IF(HLOOKUP('lt tabell'!$G$4+0.2,pivå!$EJ$3:$GT$1000,'lt tabell'!$K735,FALSE)="",#N/A,HLOOKUP('lt tabell'!$G$4+0.2,pivå!$EJ$3:$GT$1000,'lt tabell'!$K735,FALSE))</f>
        <v>#N/A</v>
      </c>
    </row>
    <row r="736" spans="2:21" x14ac:dyDescent="0.25">
      <c r="B736" s="9">
        <f>pivå!B738</f>
        <v>0</v>
      </c>
      <c r="C736" s="20">
        <f>pivå!E738</f>
        <v>0</v>
      </c>
      <c r="D736" s="12">
        <f>pivå!C738</f>
        <v>0</v>
      </c>
      <c r="E736" s="12">
        <f>pivå!D738</f>
        <v>0</v>
      </c>
      <c r="F736" s="14">
        <f>pivå!G738</f>
        <v>0</v>
      </c>
      <c r="G736" s="25" t="e">
        <f>IF(HLOOKUP('lt tabell'!$G$4,pivå!$F$3:$BS$1000,'lt tabell'!$K736,FALSE)="",#N/A,HLOOKUP('lt tabell'!$G$4,pivå!$F$3:$BS$1000,'lt tabell'!$K736,FALSE))</f>
        <v>#N/A</v>
      </c>
      <c r="H736" s="25" t="e">
        <f>IF(HLOOKUP('lt tabell'!$G$4+0.1,pivå!$F$3:$BS$1000,'lt tabell'!$K736,FALSE)="",#N/A,HLOOKUP('lt tabell'!$G$4+0.1,pivå!$F$3:$BS$1000,'lt tabell'!$K736,FALSE))</f>
        <v>#N/A</v>
      </c>
      <c r="I736" s="25" t="e">
        <f>IF(HLOOKUP('lt tabell'!$G$4+0.2,pivå!$F$3:$BS$1000,'lt tabell'!$K736,FALSE)="",#N/A,HLOOKUP('lt tabell'!$G$4+0.2,pivå!$F$3:$BS$1000,'lt tabell'!$K736,FALSE))</f>
        <v>#N/A</v>
      </c>
      <c r="J736" s="25"/>
      <c r="K736" s="26" t="e">
        <f>IF(pivå!BS738="",#N/A,pivå!BS738)</f>
        <v>#N/A</v>
      </c>
      <c r="L736" s="26" t="e">
        <f>IF(pivå!BT738="",#N/A,pivå!BT738)</f>
        <v>#N/A</v>
      </c>
      <c r="M736" s="26" t="e">
        <f>IF(pivå!BU738="",#N/A,pivå!BU738)</f>
        <v>#N/A</v>
      </c>
      <c r="O736" s="37" t="e">
        <f>IF(HLOOKUP('lt tabell'!$G$4,pivå!$BV$3:$EF$1000,'lt tabell'!$K736,FALSE)="",#N/A,HLOOKUP('lt tabell'!$G$4,pivå!$BV$3:$EF$1000,'lt tabell'!$K736,FALSE))</f>
        <v>#N/A</v>
      </c>
      <c r="P736" s="37" t="e">
        <f>IF(HLOOKUP('lt tabell'!$G$4+0.1,pivå!$BV$3:$EF$1000,'lt tabell'!$K736,FALSE)="",#N/A,HLOOKUP('lt tabell'!$G$4+0.1,pivå!$BV$3:$EF$1000,'lt tabell'!$K736,FALSE))</f>
        <v>#N/A</v>
      </c>
      <c r="Q736" s="37" t="e">
        <f>IF(HLOOKUP('lt tabell'!$G$4+0.2,pivå!$BV$3:$EF$1000,'lt tabell'!$K736,FALSE)="",#N/A,HLOOKUP('lt tabell'!$G$4+0.2,pivå!$BV$3:$EF$1000,'lt tabell'!$K736,FALSE))</f>
        <v>#N/A</v>
      </c>
      <c r="S736" s="37" t="e">
        <f>IF(HLOOKUP('lt tabell'!$G$4,pivå!$EJ$3:$GT$1000,'lt tabell'!$K736,FALSE)="",#N/A,HLOOKUP('lt tabell'!$G$4,pivå!$EJ$3:$GT$1000,'lt tabell'!$K736,FALSE))</f>
        <v>#N/A</v>
      </c>
      <c r="T736" s="37" t="e">
        <f>IF(HLOOKUP('lt tabell'!$G$4+0.1,pivå!$EJ$3:$GT$1000,'lt tabell'!$K736,FALSE)="",#N/A,HLOOKUP('lt tabell'!$G$4+0.1,pivå!$EJ$3:$GT$1000,'lt tabell'!$K736,FALSE))</f>
        <v>#N/A</v>
      </c>
      <c r="U736" s="37" t="e">
        <f>IF(HLOOKUP('lt tabell'!$G$4+0.2,pivå!$EJ$3:$GT$1000,'lt tabell'!$K736,FALSE)="",#N/A,HLOOKUP('lt tabell'!$G$4+0.2,pivå!$EJ$3:$GT$1000,'lt tabell'!$K736,FALSE))</f>
        <v>#N/A</v>
      </c>
    </row>
    <row r="737" spans="2:21" x14ac:dyDescent="0.25">
      <c r="B737" s="9">
        <f>pivå!B739</f>
        <v>0</v>
      </c>
      <c r="C737" s="20">
        <f>pivå!E739</f>
        <v>0</v>
      </c>
      <c r="D737" s="12">
        <f>pivå!C739</f>
        <v>0</v>
      </c>
      <c r="E737" s="12">
        <f>pivå!D739</f>
        <v>0</v>
      </c>
      <c r="F737" s="14">
        <f>pivå!G739</f>
        <v>0</v>
      </c>
      <c r="G737" s="25" t="e">
        <f>IF(HLOOKUP('lt tabell'!$G$4,pivå!$F$3:$BS$1000,'lt tabell'!$K737,FALSE)="",#N/A,HLOOKUP('lt tabell'!$G$4,pivå!$F$3:$BS$1000,'lt tabell'!$K737,FALSE))</f>
        <v>#N/A</v>
      </c>
      <c r="H737" s="25" t="e">
        <f>IF(HLOOKUP('lt tabell'!$G$4+0.1,pivå!$F$3:$BS$1000,'lt tabell'!$K737,FALSE)="",#N/A,HLOOKUP('lt tabell'!$G$4+0.1,pivå!$F$3:$BS$1000,'lt tabell'!$K737,FALSE))</f>
        <v>#N/A</v>
      </c>
      <c r="I737" s="25" t="e">
        <f>IF(HLOOKUP('lt tabell'!$G$4+0.2,pivå!$F$3:$BS$1000,'lt tabell'!$K737,FALSE)="",#N/A,HLOOKUP('lt tabell'!$G$4+0.2,pivå!$F$3:$BS$1000,'lt tabell'!$K737,FALSE))</f>
        <v>#N/A</v>
      </c>
      <c r="J737" s="25"/>
      <c r="K737" s="26" t="e">
        <f>IF(pivå!BS739="",#N/A,pivå!BS739)</f>
        <v>#N/A</v>
      </c>
      <c r="L737" s="26" t="e">
        <f>IF(pivå!BT739="",#N/A,pivå!BT739)</f>
        <v>#N/A</v>
      </c>
      <c r="M737" s="26" t="e">
        <f>IF(pivå!BU739="",#N/A,pivå!BU739)</f>
        <v>#N/A</v>
      </c>
      <c r="O737" s="37" t="e">
        <f>IF(HLOOKUP('lt tabell'!$G$4,pivå!$BV$3:$EF$1000,'lt tabell'!$K737,FALSE)="",#N/A,HLOOKUP('lt tabell'!$G$4,pivå!$BV$3:$EF$1000,'lt tabell'!$K737,FALSE))</f>
        <v>#N/A</v>
      </c>
      <c r="P737" s="37" t="e">
        <f>IF(HLOOKUP('lt tabell'!$G$4+0.1,pivå!$BV$3:$EF$1000,'lt tabell'!$K737,FALSE)="",#N/A,HLOOKUP('lt tabell'!$G$4+0.1,pivå!$BV$3:$EF$1000,'lt tabell'!$K737,FALSE))</f>
        <v>#N/A</v>
      </c>
      <c r="Q737" s="37" t="e">
        <f>IF(HLOOKUP('lt tabell'!$G$4+0.2,pivå!$BV$3:$EF$1000,'lt tabell'!$K737,FALSE)="",#N/A,HLOOKUP('lt tabell'!$G$4+0.2,pivå!$BV$3:$EF$1000,'lt tabell'!$K737,FALSE))</f>
        <v>#N/A</v>
      </c>
      <c r="S737" s="37" t="e">
        <f>IF(HLOOKUP('lt tabell'!$G$4,pivå!$EJ$3:$GT$1000,'lt tabell'!$K737,FALSE)="",#N/A,HLOOKUP('lt tabell'!$G$4,pivå!$EJ$3:$GT$1000,'lt tabell'!$K737,FALSE))</f>
        <v>#N/A</v>
      </c>
      <c r="T737" s="37" t="e">
        <f>IF(HLOOKUP('lt tabell'!$G$4+0.1,pivå!$EJ$3:$GT$1000,'lt tabell'!$K737,FALSE)="",#N/A,HLOOKUP('lt tabell'!$G$4+0.1,pivå!$EJ$3:$GT$1000,'lt tabell'!$K737,FALSE))</f>
        <v>#N/A</v>
      </c>
      <c r="U737" s="37" t="e">
        <f>IF(HLOOKUP('lt tabell'!$G$4+0.2,pivå!$EJ$3:$GT$1000,'lt tabell'!$K737,FALSE)="",#N/A,HLOOKUP('lt tabell'!$G$4+0.2,pivå!$EJ$3:$GT$1000,'lt tabell'!$K737,FALSE))</f>
        <v>#N/A</v>
      </c>
    </row>
    <row r="738" spans="2:21" x14ac:dyDescent="0.25">
      <c r="B738" s="9">
        <f>pivå!B740</f>
        <v>0</v>
      </c>
      <c r="C738" s="20">
        <f>pivå!E740</f>
        <v>0</v>
      </c>
      <c r="D738" s="12">
        <f>pivå!C740</f>
        <v>0</v>
      </c>
      <c r="E738" s="12">
        <f>pivå!D740</f>
        <v>0</v>
      </c>
      <c r="F738" s="14">
        <f>pivå!G740</f>
        <v>0</v>
      </c>
      <c r="G738" s="25" t="e">
        <f>IF(HLOOKUP('lt tabell'!$G$4,pivå!$F$3:$BS$1000,'lt tabell'!$K738,FALSE)="",#N/A,HLOOKUP('lt tabell'!$G$4,pivå!$F$3:$BS$1000,'lt tabell'!$K738,FALSE))</f>
        <v>#N/A</v>
      </c>
      <c r="H738" s="25" t="e">
        <f>IF(HLOOKUP('lt tabell'!$G$4+0.1,pivå!$F$3:$BS$1000,'lt tabell'!$K738,FALSE)="",#N/A,HLOOKUP('lt tabell'!$G$4+0.1,pivå!$F$3:$BS$1000,'lt tabell'!$K738,FALSE))</f>
        <v>#N/A</v>
      </c>
      <c r="I738" s="25" t="e">
        <f>IF(HLOOKUP('lt tabell'!$G$4+0.2,pivå!$F$3:$BS$1000,'lt tabell'!$K738,FALSE)="",#N/A,HLOOKUP('lt tabell'!$G$4+0.2,pivå!$F$3:$BS$1000,'lt tabell'!$K738,FALSE))</f>
        <v>#N/A</v>
      </c>
      <c r="J738" s="25"/>
      <c r="K738" s="26" t="e">
        <f>IF(pivå!BS740="",#N/A,pivå!BS740)</f>
        <v>#N/A</v>
      </c>
      <c r="L738" s="26" t="e">
        <f>IF(pivå!BT740="",#N/A,pivå!BT740)</f>
        <v>#N/A</v>
      </c>
      <c r="M738" s="26" t="e">
        <f>IF(pivå!BU740="",#N/A,pivå!BU740)</f>
        <v>#N/A</v>
      </c>
      <c r="O738" s="37" t="e">
        <f>IF(HLOOKUP('lt tabell'!$G$4,pivå!$BV$3:$EF$1000,'lt tabell'!$K738,FALSE)="",#N/A,HLOOKUP('lt tabell'!$G$4,pivå!$BV$3:$EF$1000,'lt tabell'!$K738,FALSE))</f>
        <v>#N/A</v>
      </c>
      <c r="P738" s="37" t="e">
        <f>IF(HLOOKUP('lt tabell'!$G$4+0.1,pivå!$BV$3:$EF$1000,'lt tabell'!$K738,FALSE)="",#N/A,HLOOKUP('lt tabell'!$G$4+0.1,pivå!$BV$3:$EF$1000,'lt tabell'!$K738,FALSE))</f>
        <v>#N/A</v>
      </c>
      <c r="Q738" s="37" t="e">
        <f>IF(HLOOKUP('lt tabell'!$G$4+0.2,pivå!$BV$3:$EF$1000,'lt tabell'!$K738,FALSE)="",#N/A,HLOOKUP('lt tabell'!$G$4+0.2,pivå!$BV$3:$EF$1000,'lt tabell'!$K738,FALSE))</f>
        <v>#N/A</v>
      </c>
      <c r="S738" s="37" t="e">
        <f>IF(HLOOKUP('lt tabell'!$G$4,pivå!$EJ$3:$GT$1000,'lt tabell'!$K738,FALSE)="",#N/A,HLOOKUP('lt tabell'!$G$4,pivå!$EJ$3:$GT$1000,'lt tabell'!$K738,FALSE))</f>
        <v>#N/A</v>
      </c>
      <c r="T738" s="37" t="e">
        <f>IF(HLOOKUP('lt tabell'!$G$4+0.1,pivå!$EJ$3:$GT$1000,'lt tabell'!$K738,FALSE)="",#N/A,HLOOKUP('lt tabell'!$G$4+0.1,pivå!$EJ$3:$GT$1000,'lt tabell'!$K738,FALSE))</f>
        <v>#N/A</v>
      </c>
      <c r="U738" s="37" t="e">
        <f>IF(HLOOKUP('lt tabell'!$G$4+0.2,pivå!$EJ$3:$GT$1000,'lt tabell'!$K738,FALSE)="",#N/A,HLOOKUP('lt tabell'!$G$4+0.2,pivå!$EJ$3:$GT$1000,'lt tabell'!$K738,FALSE))</f>
        <v>#N/A</v>
      </c>
    </row>
    <row r="739" spans="2:21" x14ac:dyDescent="0.25">
      <c r="B739" s="9">
        <f>pivå!B741</f>
        <v>0</v>
      </c>
      <c r="C739" s="20">
        <f>pivå!E741</f>
        <v>0</v>
      </c>
      <c r="D739" s="12">
        <f>pivå!C741</f>
        <v>0</v>
      </c>
      <c r="E739" s="12">
        <f>pivå!D741</f>
        <v>0</v>
      </c>
      <c r="F739" s="14">
        <f>pivå!G741</f>
        <v>0</v>
      </c>
      <c r="G739" s="25" t="e">
        <f>IF(HLOOKUP('lt tabell'!$G$4,pivå!$F$3:$BS$1000,'lt tabell'!$K739,FALSE)="",#N/A,HLOOKUP('lt tabell'!$G$4,pivå!$F$3:$BS$1000,'lt tabell'!$K739,FALSE))</f>
        <v>#N/A</v>
      </c>
      <c r="H739" s="25" t="e">
        <f>IF(HLOOKUP('lt tabell'!$G$4+0.1,pivå!$F$3:$BS$1000,'lt tabell'!$K739,FALSE)="",#N/A,HLOOKUP('lt tabell'!$G$4+0.1,pivå!$F$3:$BS$1000,'lt tabell'!$K739,FALSE))</f>
        <v>#N/A</v>
      </c>
      <c r="I739" s="25" t="e">
        <f>IF(HLOOKUP('lt tabell'!$G$4+0.2,pivå!$F$3:$BS$1000,'lt tabell'!$K739,FALSE)="",#N/A,HLOOKUP('lt tabell'!$G$4+0.2,pivå!$F$3:$BS$1000,'lt tabell'!$K739,FALSE))</f>
        <v>#N/A</v>
      </c>
      <c r="J739" s="25"/>
      <c r="K739" s="26" t="e">
        <f>IF(pivå!BS741="",#N/A,pivå!BS741)</f>
        <v>#N/A</v>
      </c>
      <c r="L739" s="26" t="e">
        <f>IF(pivå!BT741="",#N/A,pivå!BT741)</f>
        <v>#N/A</v>
      </c>
      <c r="M739" s="26" t="e">
        <f>IF(pivå!BU741="",#N/A,pivå!BU741)</f>
        <v>#N/A</v>
      </c>
      <c r="O739" s="37" t="e">
        <f>IF(HLOOKUP('lt tabell'!$G$4,pivå!$BV$3:$EF$1000,'lt tabell'!$K739,FALSE)="",#N/A,HLOOKUP('lt tabell'!$G$4,pivå!$BV$3:$EF$1000,'lt tabell'!$K739,FALSE))</f>
        <v>#N/A</v>
      </c>
      <c r="P739" s="37" t="e">
        <f>IF(HLOOKUP('lt tabell'!$G$4+0.1,pivå!$BV$3:$EF$1000,'lt tabell'!$K739,FALSE)="",#N/A,HLOOKUP('lt tabell'!$G$4+0.1,pivå!$BV$3:$EF$1000,'lt tabell'!$K739,FALSE))</f>
        <v>#N/A</v>
      </c>
      <c r="Q739" s="37" t="e">
        <f>IF(HLOOKUP('lt tabell'!$G$4+0.2,pivå!$BV$3:$EF$1000,'lt tabell'!$K739,FALSE)="",#N/A,HLOOKUP('lt tabell'!$G$4+0.2,pivå!$BV$3:$EF$1000,'lt tabell'!$K739,FALSE))</f>
        <v>#N/A</v>
      </c>
      <c r="S739" s="37" t="e">
        <f>IF(HLOOKUP('lt tabell'!$G$4,pivå!$EJ$3:$GT$1000,'lt tabell'!$K739,FALSE)="",#N/A,HLOOKUP('lt tabell'!$G$4,pivå!$EJ$3:$GT$1000,'lt tabell'!$K739,FALSE))</f>
        <v>#N/A</v>
      </c>
      <c r="T739" s="37" t="e">
        <f>IF(HLOOKUP('lt tabell'!$G$4+0.1,pivå!$EJ$3:$GT$1000,'lt tabell'!$K739,FALSE)="",#N/A,HLOOKUP('lt tabell'!$G$4+0.1,pivå!$EJ$3:$GT$1000,'lt tabell'!$K739,FALSE))</f>
        <v>#N/A</v>
      </c>
      <c r="U739" s="37" t="e">
        <f>IF(HLOOKUP('lt tabell'!$G$4+0.2,pivå!$EJ$3:$GT$1000,'lt tabell'!$K739,FALSE)="",#N/A,HLOOKUP('lt tabell'!$G$4+0.2,pivå!$EJ$3:$GT$1000,'lt tabell'!$K739,FALSE))</f>
        <v>#N/A</v>
      </c>
    </row>
    <row r="740" spans="2:21" x14ac:dyDescent="0.25">
      <c r="B740" s="9">
        <f>pivå!B742</f>
        <v>0</v>
      </c>
      <c r="C740" s="20">
        <f>pivå!E742</f>
        <v>0</v>
      </c>
      <c r="D740" s="12">
        <f>pivå!C742</f>
        <v>0</v>
      </c>
      <c r="E740" s="12">
        <f>pivå!D742</f>
        <v>0</v>
      </c>
      <c r="F740" s="14">
        <f>pivå!G742</f>
        <v>0</v>
      </c>
      <c r="G740" s="25" t="e">
        <f>IF(HLOOKUP('lt tabell'!$G$4,pivå!$F$3:$BS$1000,'lt tabell'!$K740,FALSE)="",#N/A,HLOOKUP('lt tabell'!$G$4,pivå!$F$3:$BS$1000,'lt tabell'!$K740,FALSE))</f>
        <v>#N/A</v>
      </c>
      <c r="H740" s="25" t="e">
        <f>IF(HLOOKUP('lt tabell'!$G$4+0.1,pivå!$F$3:$BS$1000,'lt tabell'!$K740,FALSE)="",#N/A,HLOOKUP('lt tabell'!$G$4+0.1,pivå!$F$3:$BS$1000,'lt tabell'!$K740,FALSE))</f>
        <v>#N/A</v>
      </c>
      <c r="I740" s="25" t="e">
        <f>IF(HLOOKUP('lt tabell'!$G$4+0.2,pivå!$F$3:$BS$1000,'lt tabell'!$K740,FALSE)="",#N/A,HLOOKUP('lt tabell'!$G$4+0.2,pivå!$F$3:$BS$1000,'lt tabell'!$K740,FALSE))</f>
        <v>#N/A</v>
      </c>
      <c r="J740" s="25"/>
      <c r="K740" s="26" t="e">
        <f>IF(pivå!BS742="",#N/A,pivå!BS742)</f>
        <v>#N/A</v>
      </c>
      <c r="L740" s="26" t="e">
        <f>IF(pivå!BT742="",#N/A,pivå!BT742)</f>
        <v>#N/A</v>
      </c>
      <c r="M740" s="26" t="e">
        <f>IF(pivå!BU742="",#N/A,pivå!BU742)</f>
        <v>#N/A</v>
      </c>
      <c r="O740" s="37" t="e">
        <f>IF(HLOOKUP('lt tabell'!$G$4,pivå!$BV$3:$EF$1000,'lt tabell'!$K740,FALSE)="",#N/A,HLOOKUP('lt tabell'!$G$4,pivå!$BV$3:$EF$1000,'lt tabell'!$K740,FALSE))</f>
        <v>#N/A</v>
      </c>
      <c r="P740" s="37" t="e">
        <f>IF(HLOOKUP('lt tabell'!$G$4+0.1,pivå!$BV$3:$EF$1000,'lt tabell'!$K740,FALSE)="",#N/A,HLOOKUP('lt tabell'!$G$4+0.1,pivå!$BV$3:$EF$1000,'lt tabell'!$K740,FALSE))</f>
        <v>#N/A</v>
      </c>
      <c r="Q740" s="37" t="e">
        <f>IF(HLOOKUP('lt tabell'!$G$4+0.2,pivå!$BV$3:$EF$1000,'lt tabell'!$K740,FALSE)="",#N/A,HLOOKUP('lt tabell'!$G$4+0.2,pivå!$BV$3:$EF$1000,'lt tabell'!$K740,FALSE))</f>
        <v>#N/A</v>
      </c>
      <c r="S740" s="37" t="e">
        <f>IF(HLOOKUP('lt tabell'!$G$4,pivå!$EJ$3:$GT$1000,'lt tabell'!$K740,FALSE)="",#N/A,HLOOKUP('lt tabell'!$G$4,pivå!$EJ$3:$GT$1000,'lt tabell'!$K740,FALSE))</f>
        <v>#N/A</v>
      </c>
      <c r="T740" s="37" t="e">
        <f>IF(HLOOKUP('lt tabell'!$G$4+0.1,pivå!$EJ$3:$GT$1000,'lt tabell'!$K740,FALSE)="",#N/A,HLOOKUP('lt tabell'!$G$4+0.1,pivå!$EJ$3:$GT$1000,'lt tabell'!$K740,FALSE))</f>
        <v>#N/A</v>
      </c>
      <c r="U740" s="37" t="e">
        <f>IF(HLOOKUP('lt tabell'!$G$4+0.2,pivå!$EJ$3:$GT$1000,'lt tabell'!$K740,FALSE)="",#N/A,HLOOKUP('lt tabell'!$G$4+0.2,pivå!$EJ$3:$GT$1000,'lt tabell'!$K740,FALSE))</f>
        <v>#N/A</v>
      </c>
    </row>
    <row r="741" spans="2:21" x14ac:dyDescent="0.25">
      <c r="B741" s="9">
        <f>pivå!B743</f>
        <v>0</v>
      </c>
      <c r="C741" s="20">
        <f>pivå!E743</f>
        <v>0</v>
      </c>
      <c r="D741" s="12">
        <f>pivå!C743</f>
        <v>0</v>
      </c>
      <c r="E741" s="12">
        <f>pivå!D743</f>
        <v>0</v>
      </c>
      <c r="F741" s="14">
        <f>pivå!G743</f>
        <v>0</v>
      </c>
      <c r="G741" s="25" t="e">
        <f>IF(HLOOKUP('lt tabell'!$G$4,pivå!$F$3:$BS$1000,'lt tabell'!$K741,FALSE)="",#N/A,HLOOKUP('lt tabell'!$G$4,pivå!$F$3:$BS$1000,'lt tabell'!$K741,FALSE))</f>
        <v>#N/A</v>
      </c>
      <c r="H741" s="25" t="e">
        <f>IF(HLOOKUP('lt tabell'!$G$4+0.1,pivå!$F$3:$BS$1000,'lt tabell'!$K741,FALSE)="",#N/A,HLOOKUP('lt tabell'!$G$4+0.1,pivå!$F$3:$BS$1000,'lt tabell'!$K741,FALSE))</f>
        <v>#N/A</v>
      </c>
      <c r="I741" s="25" t="e">
        <f>IF(HLOOKUP('lt tabell'!$G$4+0.2,pivå!$F$3:$BS$1000,'lt tabell'!$K741,FALSE)="",#N/A,HLOOKUP('lt tabell'!$G$4+0.2,pivå!$F$3:$BS$1000,'lt tabell'!$K741,FALSE))</f>
        <v>#N/A</v>
      </c>
      <c r="J741" s="25"/>
      <c r="K741" s="26" t="e">
        <f>IF(pivå!BS743="",#N/A,pivå!BS743)</f>
        <v>#N/A</v>
      </c>
      <c r="L741" s="26" t="e">
        <f>IF(pivå!BT743="",#N/A,pivå!BT743)</f>
        <v>#N/A</v>
      </c>
      <c r="M741" s="26" t="e">
        <f>IF(pivå!BU743="",#N/A,pivå!BU743)</f>
        <v>#N/A</v>
      </c>
      <c r="O741" s="37" t="e">
        <f>IF(HLOOKUP('lt tabell'!$G$4,pivå!$BV$3:$EF$1000,'lt tabell'!$K741,FALSE)="",#N/A,HLOOKUP('lt tabell'!$G$4,pivå!$BV$3:$EF$1000,'lt tabell'!$K741,FALSE))</f>
        <v>#N/A</v>
      </c>
      <c r="P741" s="37" t="e">
        <f>IF(HLOOKUP('lt tabell'!$G$4+0.1,pivå!$BV$3:$EF$1000,'lt tabell'!$K741,FALSE)="",#N/A,HLOOKUP('lt tabell'!$G$4+0.1,pivå!$BV$3:$EF$1000,'lt tabell'!$K741,FALSE))</f>
        <v>#N/A</v>
      </c>
      <c r="Q741" s="37" t="e">
        <f>IF(HLOOKUP('lt tabell'!$G$4+0.2,pivå!$BV$3:$EF$1000,'lt tabell'!$K741,FALSE)="",#N/A,HLOOKUP('lt tabell'!$G$4+0.2,pivå!$BV$3:$EF$1000,'lt tabell'!$K741,FALSE))</f>
        <v>#N/A</v>
      </c>
      <c r="S741" s="37" t="e">
        <f>IF(HLOOKUP('lt tabell'!$G$4,pivå!$EJ$3:$GT$1000,'lt tabell'!$K741,FALSE)="",#N/A,HLOOKUP('lt tabell'!$G$4,pivå!$EJ$3:$GT$1000,'lt tabell'!$K741,FALSE))</f>
        <v>#N/A</v>
      </c>
      <c r="T741" s="37" t="e">
        <f>IF(HLOOKUP('lt tabell'!$G$4+0.1,pivå!$EJ$3:$GT$1000,'lt tabell'!$K741,FALSE)="",#N/A,HLOOKUP('lt tabell'!$G$4+0.1,pivå!$EJ$3:$GT$1000,'lt tabell'!$K741,FALSE))</f>
        <v>#N/A</v>
      </c>
      <c r="U741" s="37" t="e">
        <f>IF(HLOOKUP('lt tabell'!$G$4+0.2,pivå!$EJ$3:$GT$1000,'lt tabell'!$K741,FALSE)="",#N/A,HLOOKUP('lt tabell'!$G$4+0.2,pivå!$EJ$3:$GT$1000,'lt tabell'!$K741,FALSE))</f>
        <v>#N/A</v>
      </c>
    </row>
    <row r="742" spans="2:21" x14ac:dyDescent="0.25">
      <c r="B742" s="9">
        <f>pivå!B744</f>
        <v>0</v>
      </c>
      <c r="C742" s="20">
        <f>pivå!E744</f>
        <v>0</v>
      </c>
      <c r="D742" s="12">
        <f>pivå!C744</f>
        <v>0</v>
      </c>
      <c r="E742" s="12">
        <f>pivå!D744</f>
        <v>0</v>
      </c>
      <c r="F742" s="14">
        <f>pivå!G744</f>
        <v>0</v>
      </c>
      <c r="G742" s="25" t="e">
        <f>IF(HLOOKUP('lt tabell'!$G$4,pivå!$F$3:$BS$1000,'lt tabell'!$K742,FALSE)="",#N/A,HLOOKUP('lt tabell'!$G$4,pivå!$F$3:$BS$1000,'lt tabell'!$K742,FALSE))</f>
        <v>#N/A</v>
      </c>
      <c r="H742" s="25" t="e">
        <f>IF(HLOOKUP('lt tabell'!$G$4+0.1,pivå!$F$3:$BS$1000,'lt tabell'!$K742,FALSE)="",#N/A,HLOOKUP('lt tabell'!$G$4+0.1,pivå!$F$3:$BS$1000,'lt tabell'!$K742,FALSE))</f>
        <v>#N/A</v>
      </c>
      <c r="I742" s="25" t="e">
        <f>IF(HLOOKUP('lt tabell'!$G$4+0.2,pivå!$F$3:$BS$1000,'lt tabell'!$K742,FALSE)="",#N/A,HLOOKUP('lt tabell'!$G$4+0.2,pivå!$F$3:$BS$1000,'lt tabell'!$K742,FALSE))</f>
        <v>#N/A</v>
      </c>
      <c r="J742" s="25"/>
      <c r="K742" s="26" t="e">
        <f>IF(pivå!BS744="",#N/A,pivå!BS744)</f>
        <v>#N/A</v>
      </c>
      <c r="L742" s="26" t="e">
        <f>IF(pivå!BT744="",#N/A,pivå!BT744)</f>
        <v>#N/A</v>
      </c>
      <c r="M742" s="26" t="e">
        <f>IF(pivå!BU744="",#N/A,pivå!BU744)</f>
        <v>#N/A</v>
      </c>
      <c r="O742" s="37" t="e">
        <f>IF(HLOOKUP('lt tabell'!$G$4,pivå!$BV$3:$EF$1000,'lt tabell'!$K742,FALSE)="",#N/A,HLOOKUP('lt tabell'!$G$4,pivå!$BV$3:$EF$1000,'lt tabell'!$K742,FALSE))</f>
        <v>#N/A</v>
      </c>
      <c r="P742" s="37" t="e">
        <f>IF(HLOOKUP('lt tabell'!$G$4+0.1,pivå!$BV$3:$EF$1000,'lt tabell'!$K742,FALSE)="",#N/A,HLOOKUP('lt tabell'!$G$4+0.1,pivå!$BV$3:$EF$1000,'lt tabell'!$K742,FALSE))</f>
        <v>#N/A</v>
      </c>
      <c r="Q742" s="37" t="e">
        <f>IF(HLOOKUP('lt tabell'!$G$4+0.2,pivå!$BV$3:$EF$1000,'lt tabell'!$K742,FALSE)="",#N/A,HLOOKUP('lt tabell'!$G$4+0.2,pivå!$BV$3:$EF$1000,'lt tabell'!$K742,FALSE))</f>
        <v>#N/A</v>
      </c>
      <c r="S742" s="37" t="e">
        <f>IF(HLOOKUP('lt tabell'!$G$4,pivå!$EJ$3:$GT$1000,'lt tabell'!$K742,FALSE)="",#N/A,HLOOKUP('lt tabell'!$G$4,pivå!$EJ$3:$GT$1000,'lt tabell'!$K742,FALSE))</f>
        <v>#N/A</v>
      </c>
      <c r="T742" s="37" t="e">
        <f>IF(HLOOKUP('lt tabell'!$G$4+0.1,pivå!$EJ$3:$GT$1000,'lt tabell'!$K742,FALSE)="",#N/A,HLOOKUP('lt tabell'!$G$4+0.1,pivå!$EJ$3:$GT$1000,'lt tabell'!$K742,FALSE))</f>
        <v>#N/A</v>
      </c>
      <c r="U742" s="37" t="e">
        <f>IF(HLOOKUP('lt tabell'!$G$4+0.2,pivå!$EJ$3:$GT$1000,'lt tabell'!$K742,FALSE)="",#N/A,HLOOKUP('lt tabell'!$G$4+0.2,pivå!$EJ$3:$GT$1000,'lt tabell'!$K742,FALSE))</f>
        <v>#N/A</v>
      </c>
    </row>
    <row r="743" spans="2:21" x14ac:dyDescent="0.25">
      <c r="B743" s="9">
        <f>pivå!B745</f>
        <v>0</v>
      </c>
      <c r="C743" s="20">
        <f>pivå!E745</f>
        <v>0</v>
      </c>
      <c r="D743" s="12">
        <f>pivå!C745</f>
        <v>0</v>
      </c>
      <c r="E743" s="12">
        <f>pivå!D745</f>
        <v>0</v>
      </c>
      <c r="F743" s="14">
        <f>pivå!G745</f>
        <v>0</v>
      </c>
      <c r="G743" s="25" t="e">
        <f>IF(HLOOKUP('lt tabell'!$G$4,pivå!$F$3:$BS$1000,'lt tabell'!$K743,FALSE)="",#N/A,HLOOKUP('lt tabell'!$G$4,pivå!$F$3:$BS$1000,'lt tabell'!$K743,FALSE))</f>
        <v>#N/A</v>
      </c>
      <c r="H743" s="25" t="e">
        <f>IF(HLOOKUP('lt tabell'!$G$4+0.1,pivå!$F$3:$BS$1000,'lt tabell'!$K743,FALSE)="",#N/A,HLOOKUP('lt tabell'!$G$4+0.1,pivå!$F$3:$BS$1000,'lt tabell'!$K743,FALSE))</f>
        <v>#N/A</v>
      </c>
      <c r="I743" s="25" t="e">
        <f>IF(HLOOKUP('lt tabell'!$G$4+0.2,pivå!$F$3:$BS$1000,'lt tabell'!$K743,FALSE)="",#N/A,HLOOKUP('lt tabell'!$G$4+0.2,pivå!$F$3:$BS$1000,'lt tabell'!$K743,FALSE))</f>
        <v>#N/A</v>
      </c>
      <c r="J743" s="25"/>
      <c r="K743" s="26" t="e">
        <f>IF(pivå!BS745="",#N/A,pivå!BS745)</f>
        <v>#N/A</v>
      </c>
      <c r="L743" s="26" t="e">
        <f>IF(pivå!BT745="",#N/A,pivå!BT745)</f>
        <v>#N/A</v>
      </c>
      <c r="M743" s="26" t="e">
        <f>IF(pivå!BU745="",#N/A,pivå!BU745)</f>
        <v>#N/A</v>
      </c>
      <c r="O743" s="37" t="e">
        <f>IF(HLOOKUP('lt tabell'!$G$4,pivå!$BV$3:$EF$1000,'lt tabell'!$K743,FALSE)="",#N/A,HLOOKUP('lt tabell'!$G$4,pivå!$BV$3:$EF$1000,'lt tabell'!$K743,FALSE))</f>
        <v>#N/A</v>
      </c>
      <c r="P743" s="37" t="e">
        <f>IF(HLOOKUP('lt tabell'!$G$4+0.1,pivå!$BV$3:$EF$1000,'lt tabell'!$K743,FALSE)="",#N/A,HLOOKUP('lt tabell'!$G$4+0.1,pivå!$BV$3:$EF$1000,'lt tabell'!$K743,FALSE))</f>
        <v>#N/A</v>
      </c>
      <c r="Q743" s="37" t="e">
        <f>IF(HLOOKUP('lt tabell'!$G$4+0.2,pivå!$BV$3:$EF$1000,'lt tabell'!$K743,FALSE)="",#N/A,HLOOKUP('lt tabell'!$G$4+0.2,pivå!$BV$3:$EF$1000,'lt tabell'!$K743,FALSE))</f>
        <v>#N/A</v>
      </c>
      <c r="S743" s="37" t="e">
        <f>IF(HLOOKUP('lt tabell'!$G$4,pivå!$EJ$3:$GT$1000,'lt tabell'!$K743,FALSE)="",#N/A,HLOOKUP('lt tabell'!$G$4,pivå!$EJ$3:$GT$1000,'lt tabell'!$K743,FALSE))</f>
        <v>#N/A</v>
      </c>
      <c r="T743" s="37" t="e">
        <f>IF(HLOOKUP('lt tabell'!$G$4+0.1,pivå!$EJ$3:$GT$1000,'lt tabell'!$K743,FALSE)="",#N/A,HLOOKUP('lt tabell'!$G$4+0.1,pivå!$EJ$3:$GT$1000,'lt tabell'!$K743,FALSE))</f>
        <v>#N/A</v>
      </c>
      <c r="U743" s="37" t="e">
        <f>IF(HLOOKUP('lt tabell'!$G$4+0.2,pivå!$EJ$3:$GT$1000,'lt tabell'!$K743,FALSE)="",#N/A,HLOOKUP('lt tabell'!$G$4+0.2,pivå!$EJ$3:$GT$1000,'lt tabell'!$K743,FALSE))</f>
        <v>#N/A</v>
      </c>
    </row>
    <row r="744" spans="2:21" x14ac:dyDescent="0.25">
      <c r="B744" s="9">
        <f>pivå!B746</f>
        <v>0</v>
      </c>
      <c r="C744" s="20">
        <f>pivå!E746</f>
        <v>0</v>
      </c>
      <c r="D744" s="12">
        <f>pivå!C746</f>
        <v>0</v>
      </c>
      <c r="E744" s="12">
        <f>pivå!D746</f>
        <v>0</v>
      </c>
      <c r="F744" s="14">
        <f>pivå!G746</f>
        <v>0</v>
      </c>
      <c r="G744" s="25" t="e">
        <f>IF(HLOOKUP('lt tabell'!$G$4,pivå!$F$3:$BS$1000,'lt tabell'!$K744,FALSE)="",#N/A,HLOOKUP('lt tabell'!$G$4,pivå!$F$3:$BS$1000,'lt tabell'!$K744,FALSE))</f>
        <v>#N/A</v>
      </c>
      <c r="H744" s="25" t="e">
        <f>IF(HLOOKUP('lt tabell'!$G$4+0.1,pivå!$F$3:$BS$1000,'lt tabell'!$K744,FALSE)="",#N/A,HLOOKUP('lt tabell'!$G$4+0.1,pivå!$F$3:$BS$1000,'lt tabell'!$K744,FALSE))</f>
        <v>#N/A</v>
      </c>
      <c r="I744" s="25" t="e">
        <f>IF(HLOOKUP('lt tabell'!$G$4+0.2,pivå!$F$3:$BS$1000,'lt tabell'!$K744,FALSE)="",#N/A,HLOOKUP('lt tabell'!$G$4+0.2,pivå!$F$3:$BS$1000,'lt tabell'!$K744,FALSE))</f>
        <v>#N/A</v>
      </c>
      <c r="J744" s="25"/>
      <c r="K744" s="26" t="e">
        <f>IF(pivå!BS746="",#N/A,pivå!BS746)</f>
        <v>#N/A</v>
      </c>
      <c r="L744" s="26" t="e">
        <f>IF(pivå!BT746="",#N/A,pivå!BT746)</f>
        <v>#N/A</v>
      </c>
      <c r="M744" s="26" t="e">
        <f>IF(pivå!BU746="",#N/A,pivå!BU746)</f>
        <v>#N/A</v>
      </c>
      <c r="O744" s="37" t="e">
        <f>IF(HLOOKUP('lt tabell'!$G$4,pivå!$BV$3:$EF$1000,'lt tabell'!$K744,FALSE)="",#N/A,HLOOKUP('lt tabell'!$G$4,pivå!$BV$3:$EF$1000,'lt tabell'!$K744,FALSE))</f>
        <v>#N/A</v>
      </c>
      <c r="P744" s="37" t="e">
        <f>IF(HLOOKUP('lt tabell'!$G$4+0.1,pivå!$BV$3:$EF$1000,'lt tabell'!$K744,FALSE)="",#N/A,HLOOKUP('lt tabell'!$G$4+0.1,pivå!$BV$3:$EF$1000,'lt tabell'!$K744,FALSE))</f>
        <v>#N/A</v>
      </c>
      <c r="Q744" s="37" t="e">
        <f>IF(HLOOKUP('lt tabell'!$G$4+0.2,pivå!$BV$3:$EF$1000,'lt tabell'!$K744,FALSE)="",#N/A,HLOOKUP('lt tabell'!$G$4+0.2,pivå!$BV$3:$EF$1000,'lt tabell'!$K744,FALSE))</f>
        <v>#N/A</v>
      </c>
      <c r="S744" s="37" t="e">
        <f>IF(HLOOKUP('lt tabell'!$G$4,pivå!$EJ$3:$GT$1000,'lt tabell'!$K744,FALSE)="",#N/A,HLOOKUP('lt tabell'!$G$4,pivå!$EJ$3:$GT$1000,'lt tabell'!$K744,FALSE))</f>
        <v>#N/A</v>
      </c>
      <c r="T744" s="37" t="e">
        <f>IF(HLOOKUP('lt tabell'!$G$4+0.1,pivå!$EJ$3:$GT$1000,'lt tabell'!$K744,FALSE)="",#N/A,HLOOKUP('lt tabell'!$G$4+0.1,pivå!$EJ$3:$GT$1000,'lt tabell'!$K744,FALSE))</f>
        <v>#N/A</v>
      </c>
      <c r="U744" s="37" t="e">
        <f>IF(HLOOKUP('lt tabell'!$G$4+0.2,pivå!$EJ$3:$GT$1000,'lt tabell'!$K744,FALSE)="",#N/A,HLOOKUP('lt tabell'!$G$4+0.2,pivå!$EJ$3:$GT$1000,'lt tabell'!$K744,FALSE))</f>
        <v>#N/A</v>
      </c>
    </row>
    <row r="745" spans="2:21" x14ac:dyDescent="0.25">
      <c r="B745" s="9">
        <f>pivå!B747</f>
        <v>0</v>
      </c>
      <c r="C745" s="20">
        <f>pivå!E747</f>
        <v>0</v>
      </c>
      <c r="D745" s="12">
        <f>pivå!C747</f>
        <v>0</v>
      </c>
      <c r="E745" s="12">
        <f>pivå!D747</f>
        <v>0</v>
      </c>
      <c r="F745" s="14">
        <f>pivå!G747</f>
        <v>0</v>
      </c>
      <c r="G745" s="25" t="e">
        <f>IF(HLOOKUP('lt tabell'!$G$4,pivå!$F$3:$BS$1000,'lt tabell'!$K745,FALSE)="",#N/A,HLOOKUP('lt tabell'!$G$4,pivå!$F$3:$BS$1000,'lt tabell'!$K745,FALSE))</f>
        <v>#N/A</v>
      </c>
      <c r="H745" s="25" t="e">
        <f>IF(HLOOKUP('lt tabell'!$G$4+0.1,pivå!$F$3:$BS$1000,'lt tabell'!$K745,FALSE)="",#N/A,HLOOKUP('lt tabell'!$G$4+0.1,pivå!$F$3:$BS$1000,'lt tabell'!$K745,FALSE))</f>
        <v>#N/A</v>
      </c>
      <c r="I745" s="25" t="e">
        <f>IF(HLOOKUP('lt tabell'!$G$4+0.2,pivå!$F$3:$BS$1000,'lt tabell'!$K745,FALSE)="",#N/A,HLOOKUP('lt tabell'!$G$4+0.2,pivå!$F$3:$BS$1000,'lt tabell'!$K745,FALSE))</f>
        <v>#N/A</v>
      </c>
      <c r="J745" s="25"/>
      <c r="K745" s="26" t="e">
        <f>IF(pivå!BS747="",#N/A,pivå!BS747)</f>
        <v>#N/A</v>
      </c>
      <c r="L745" s="26" t="e">
        <f>IF(pivå!BT747="",#N/A,pivå!BT747)</f>
        <v>#N/A</v>
      </c>
      <c r="M745" s="26" t="e">
        <f>IF(pivå!BU747="",#N/A,pivå!BU747)</f>
        <v>#N/A</v>
      </c>
      <c r="O745" s="37" t="e">
        <f>IF(HLOOKUP('lt tabell'!$G$4,pivå!$BV$3:$EF$1000,'lt tabell'!$K745,FALSE)="",#N/A,HLOOKUP('lt tabell'!$G$4,pivå!$BV$3:$EF$1000,'lt tabell'!$K745,FALSE))</f>
        <v>#N/A</v>
      </c>
      <c r="P745" s="37" t="e">
        <f>IF(HLOOKUP('lt tabell'!$G$4+0.1,pivå!$BV$3:$EF$1000,'lt tabell'!$K745,FALSE)="",#N/A,HLOOKUP('lt tabell'!$G$4+0.1,pivå!$BV$3:$EF$1000,'lt tabell'!$K745,FALSE))</f>
        <v>#N/A</v>
      </c>
      <c r="Q745" s="37" t="e">
        <f>IF(HLOOKUP('lt tabell'!$G$4+0.2,pivå!$BV$3:$EF$1000,'lt tabell'!$K745,FALSE)="",#N/A,HLOOKUP('lt tabell'!$G$4+0.2,pivå!$BV$3:$EF$1000,'lt tabell'!$K745,FALSE))</f>
        <v>#N/A</v>
      </c>
      <c r="S745" s="37" t="e">
        <f>IF(HLOOKUP('lt tabell'!$G$4,pivå!$EJ$3:$GT$1000,'lt tabell'!$K745,FALSE)="",#N/A,HLOOKUP('lt tabell'!$G$4,pivå!$EJ$3:$GT$1000,'lt tabell'!$K745,FALSE))</f>
        <v>#N/A</v>
      </c>
      <c r="T745" s="37" t="e">
        <f>IF(HLOOKUP('lt tabell'!$G$4+0.1,pivå!$EJ$3:$GT$1000,'lt tabell'!$K745,FALSE)="",#N/A,HLOOKUP('lt tabell'!$G$4+0.1,pivå!$EJ$3:$GT$1000,'lt tabell'!$K745,FALSE))</f>
        <v>#N/A</v>
      </c>
      <c r="U745" s="37" t="e">
        <f>IF(HLOOKUP('lt tabell'!$G$4+0.2,pivå!$EJ$3:$GT$1000,'lt tabell'!$K745,FALSE)="",#N/A,HLOOKUP('lt tabell'!$G$4+0.2,pivå!$EJ$3:$GT$1000,'lt tabell'!$K745,FALSE))</f>
        <v>#N/A</v>
      </c>
    </row>
    <row r="746" spans="2:21" x14ac:dyDescent="0.25">
      <c r="B746" s="9">
        <f>pivå!B748</f>
        <v>0</v>
      </c>
      <c r="C746" s="20">
        <f>pivå!E748</f>
        <v>0</v>
      </c>
      <c r="D746" s="12">
        <f>pivå!C748</f>
        <v>0</v>
      </c>
      <c r="E746" s="12">
        <f>pivå!D748</f>
        <v>0</v>
      </c>
      <c r="F746" s="14">
        <f>pivå!G748</f>
        <v>0</v>
      </c>
      <c r="G746" s="25" t="e">
        <f>IF(HLOOKUP('lt tabell'!$G$4,pivå!$F$3:$BS$1000,'lt tabell'!$K746,FALSE)="",#N/A,HLOOKUP('lt tabell'!$G$4,pivå!$F$3:$BS$1000,'lt tabell'!$K746,FALSE))</f>
        <v>#N/A</v>
      </c>
      <c r="H746" s="25" t="e">
        <f>IF(HLOOKUP('lt tabell'!$G$4+0.1,pivå!$F$3:$BS$1000,'lt tabell'!$K746,FALSE)="",#N/A,HLOOKUP('lt tabell'!$G$4+0.1,pivå!$F$3:$BS$1000,'lt tabell'!$K746,FALSE))</f>
        <v>#N/A</v>
      </c>
      <c r="I746" s="25" t="e">
        <f>IF(HLOOKUP('lt tabell'!$G$4+0.2,pivå!$F$3:$BS$1000,'lt tabell'!$K746,FALSE)="",#N/A,HLOOKUP('lt tabell'!$G$4+0.2,pivå!$F$3:$BS$1000,'lt tabell'!$K746,FALSE))</f>
        <v>#N/A</v>
      </c>
      <c r="J746" s="25"/>
      <c r="K746" s="26" t="e">
        <f>IF(pivå!BS748="",#N/A,pivå!BS748)</f>
        <v>#N/A</v>
      </c>
      <c r="L746" s="26" t="e">
        <f>IF(pivå!BT748="",#N/A,pivå!BT748)</f>
        <v>#N/A</v>
      </c>
      <c r="M746" s="26" t="e">
        <f>IF(pivå!BU748="",#N/A,pivå!BU748)</f>
        <v>#N/A</v>
      </c>
      <c r="O746" s="37" t="e">
        <f>IF(HLOOKUP('lt tabell'!$G$4,pivå!$BV$3:$EF$1000,'lt tabell'!$K746,FALSE)="",#N/A,HLOOKUP('lt tabell'!$G$4,pivå!$BV$3:$EF$1000,'lt tabell'!$K746,FALSE))</f>
        <v>#N/A</v>
      </c>
      <c r="P746" s="37" t="e">
        <f>IF(HLOOKUP('lt tabell'!$G$4+0.1,pivå!$BV$3:$EF$1000,'lt tabell'!$K746,FALSE)="",#N/A,HLOOKUP('lt tabell'!$G$4+0.1,pivå!$BV$3:$EF$1000,'lt tabell'!$K746,FALSE))</f>
        <v>#N/A</v>
      </c>
      <c r="Q746" s="37" t="e">
        <f>IF(HLOOKUP('lt tabell'!$G$4+0.2,pivå!$BV$3:$EF$1000,'lt tabell'!$K746,FALSE)="",#N/A,HLOOKUP('lt tabell'!$G$4+0.2,pivå!$BV$3:$EF$1000,'lt tabell'!$K746,FALSE))</f>
        <v>#N/A</v>
      </c>
      <c r="S746" s="37" t="e">
        <f>IF(HLOOKUP('lt tabell'!$G$4,pivå!$EJ$3:$GT$1000,'lt tabell'!$K746,FALSE)="",#N/A,HLOOKUP('lt tabell'!$G$4,pivå!$EJ$3:$GT$1000,'lt tabell'!$K746,FALSE))</f>
        <v>#N/A</v>
      </c>
      <c r="T746" s="37" t="e">
        <f>IF(HLOOKUP('lt tabell'!$G$4+0.1,pivå!$EJ$3:$GT$1000,'lt tabell'!$K746,FALSE)="",#N/A,HLOOKUP('lt tabell'!$G$4+0.1,pivå!$EJ$3:$GT$1000,'lt tabell'!$K746,FALSE))</f>
        <v>#N/A</v>
      </c>
      <c r="U746" s="37" t="e">
        <f>IF(HLOOKUP('lt tabell'!$G$4+0.2,pivå!$EJ$3:$GT$1000,'lt tabell'!$K746,FALSE)="",#N/A,HLOOKUP('lt tabell'!$G$4+0.2,pivå!$EJ$3:$GT$1000,'lt tabell'!$K746,FALSE))</f>
        <v>#N/A</v>
      </c>
    </row>
    <row r="747" spans="2:21" x14ac:dyDescent="0.25">
      <c r="B747" s="9">
        <f>pivå!B749</f>
        <v>0</v>
      </c>
      <c r="C747" s="20">
        <f>pivå!E749</f>
        <v>0</v>
      </c>
      <c r="D747" s="12">
        <f>pivå!C749</f>
        <v>0</v>
      </c>
      <c r="E747" s="12">
        <f>pivå!D749</f>
        <v>0</v>
      </c>
      <c r="F747" s="14">
        <f>pivå!G749</f>
        <v>0</v>
      </c>
      <c r="G747" s="25" t="e">
        <f>IF(HLOOKUP('lt tabell'!$G$4,pivå!$F$3:$BS$1000,'lt tabell'!$K747,FALSE)="",#N/A,HLOOKUP('lt tabell'!$G$4,pivå!$F$3:$BS$1000,'lt tabell'!$K747,FALSE))</f>
        <v>#N/A</v>
      </c>
      <c r="H747" s="25" t="e">
        <f>IF(HLOOKUP('lt tabell'!$G$4+0.1,pivå!$F$3:$BS$1000,'lt tabell'!$K747,FALSE)="",#N/A,HLOOKUP('lt tabell'!$G$4+0.1,pivå!$F$3:$BS$1000,'lt tabell'!$K747,FALSE))</f>
        <v>#N/A</v>
      </c>
      <c r="I747" s="25" t="e">
        <f>IF(HLOOKUP('lt tabell'!$G$4+0.2,pivå!$F$3:$BS$1000,'lt tabell'!$K747,FALSE)="",#N/A,HLOOKUP('lt tabell'!$G$4+0.2,pivå!$F$3:$BS$1000,'lt tabell'!$K747,FALSE))</f>
        <v>#N/A</v>
      </c>
      <c r="J747" s="25"/>
      <c r="K747" s="26" t="e">
        <f>IF(pivå!BS749="",#N/A,pivå!BS749)</f>
        <v>#N/A</v>
      </c>
      <c r="L747" s="26" t="e">
        <f>IF(pivå!BT749="",#N/A,pivå!BT749)</f>
        <v>#N/A</v>
      </c>
      <c r="M747" s="26" t="e">
        <f>IF(pivå!BU749="",#N/A,pivå!BU749)</f>
        <v>#N/A</v>
      </c>
      <c r="O747" s="37" t="e">
        <f>IF(HLOOKUP('lt tabell'!$G$4,pivå!$BV$3:$EF$1000,'lt tabell'!$K747,FALSE)="",#N/A,HLOOKUP('lt tabell'!$G$4,pivå!$BV$3:$EF$1000,'lt tabell'!$K747,FALSE))</f>
        <v>#N/A</v>
      </c>
      <c r="P747" s="37" t="e">
        <f>IF(HLOOKUP('lt tabell'!$G$4+0.1,pivå!$BV$3:$EF$1000,'lt tabell'!$K747,FALSE)="",#N/A,HLOOKUP('lt tabell'!$G$4+0.1,pivå!$BV$3:$EF$1000,'lt tabell'!$K747,FALSE))</f>
        <v>#N/A</v>
      </c>
      <c r="Q747" s="37" t="e">
        <f>IF(HLOOKUP('lt tabell'!$G$4+0.2,pivå!$BV$3:$EF$1000,'lt tabell'!$K747,FALSE)="",#N/A,HLOOKUP('lt tabell'!$G$4+0.2,pivå!$BV$3:$EF$1000,'lt tabell'!$K747,FALSE))</f>
        <v>#N/A</v>
      </c>
      <c r="S747" s="37" t="e">
        <f>IF(HLOOKUP('lt tabell'!$G$4,pivå!$EJ$3:$GT$1000,'lt tabell'!$K747,FALSE)="",#N/A,HLOOKUP('lt tabell'!$G$4,pivå!$EJ$3:$GT$1000,'lt tabell'!$K747,FALSE))</f>
        <v>#N/A</v>
      </c>
      <c r="T747" s="37" t="e">
        <f>IF(HLOOKUP('lt tabell'!$G$4+0.1,pivå!$EJ$3:$GT$1000,'lt tabell'!$K747,FALSE)="",#N/A,HLOOKUP('lt tabell'!$G$4+0.1,pivå!$EJ$3:$GT$1000,'lt tabell'!$K747,FALSE))</f>
        <v>#N/A</v>
      </c>
      <c r="U747" s="37" t="e">
        <f>IF(HLOOKUP('lt tabell'!$G$4+0.2,pivå!$EJ$3:$GT$1000,'lt tabell'!$K747,FALSE)="",#N/A,HLOOKUP('lt tabell'!$G$4+0.2,pivå!$EJ$3:$GT$1000,'lt tabell'!$K747,FALSE))</f>
        <v>#N/A</v>
      </c>
    </row>
    <row r="748" spans="2:21" x14ac:dyDescent="0.25">
      <c r="B748" s="9">
        <f>pivå!B750</f>
        <v>0</v>
      </c>
      <c r="C748" s="20">
        <f>pivå!E750</f>
        <v>0</v>
      </c>
      <c r="D748" s="12">
        <f>pivå!C750</f>
        <v>0</v>
      </c>
      <c r="E748" s="12">
        <f>pivå!D750</f>
        <v>0</v>
      </c>
      <c r="F748" s="14">
        <f>pivå!G750</f>
        <v>0</v>
      </c>
      <c r="G748" s="25" t="e">
        <f>IF(HLOOKUP('lt tabell'!$G$4,pivå!$F$3:$BS$1000,'lt tabell'!$K748,FALSE)="",#N/A,HLOOKUP('lt tabell'!$G$4,pivå!$F$3:$BS$1000,'lt tabell'!$K748,FALSE))</f>
        <v>#N/A</v>
      </c>
      <c r="H748" s="25" t="e">
        <f>IF(HLOOKUP('lt tabell'!$G$4+0.1,pivå!$F$3:$BS$1000,'lt tabell'!$K748,FALSE)="",#N/A,HLOOKUP('lt tabell'!$G$4+0.1,pivå!$F$3:$BS$1000,'lt tabell'!$K748,FALSE))</f>
        <v>#N/A</v>
      </c>
      <c r="I748" s="25" t="e">
        <f>IF(HLOOKUP('lt tabell'!$G$4+0.2,pivå!$F$3:$BS$1000,'lt tabell'!$K748,FALSE)="",#N/A,HLOOKUP('lt tabell'!$G$4+0.2,pivå!$F$3:$BS$1000,'lt tabell'!$K748,FALSE))</f>
        <v>#N/A</v>
      </c>
      <c r="J748" s="25"/>
      <c r="K748" s="26" t="e">
        <f>IF(pivå!BS750="",#N/A,pivå!BS750)</f>
        <v>#N/A</v>
      </c>
      <c r="L748" s="26" t="e">
        <f>IF(pivå!BT750="",#N/A,pivå!BT750)</f>
        <v>#N/A</v>
      </c>
      <c r="M748" s="26" t="e">
        <f>IF(pivå!BU750="",#N/A,pivå!BU750)</f>
        <v>#N/A</v>
      </c>
      <c r="O748" s="37" t="e">
        <f>IF(HLOOKUP('lt tabell'!$G$4,pivå!$BV$3:$EF$1000,'lt tabell'!$K748,FALSE)="",#N/A,HLOOKUP('lt tabell'!$G$4,pivå!$BV$3:$EF$1000,'lt tabell'!$K748,FALSE))</f>
        <v>#N/A</v>
      </c>
      <c r="P748" s="37" t="e">
        <f>IF(HLOOKUP('lt tabell'!$G$4+0.1,pivå!$BV$3:$EF$1000,'lt tabell'!$K748,FALSE)="",#N/A,HLOOKUP('lt tabell'!$G$4+0.1,pivå!$BV$3:$EF$1000,'lt tabell'!$K748,FALSE))</f>
        <v>#N/A</v>
      </c>
      <c r="Q748" s="37" t="e">
        <f>IF(HLOOKUP('lt tabell'!$G$4+0.2,pivå!$BV$3:$EF$1000,'lt tabell'!$K748,FALSE)="",#N/A,HLOOKUP('lt tabell'!$G$4+0.2,pivå!$BV$3:$EF$1000,'lt tabell'!$K748,FALSE))</f>
        <v>#N/A</v>
      </c>
      <c r="S748" s="37" t="e">
        <f>IF(HLOOKUP('lt tabell'!$G$4,pivå!$EJ$3:$GT$1000,'lt tabell'!$K748,FALSE)="",#N/A,HLOOKUP('lt tabell'!$G$4,pivå!$EJ$3:$GT$1000,'lt tabell'!$K748,FALSE))</f>
        <v>#N/A</v>
      </c>
      <c r="T748" s="37" t="e">
        <f>IF(HLOOKUP('lt tabell'!$G$4+0.1,pivå!$EJ$3:$GT$1000,'lt tabell'!$K748,FALSE)="",#N/A,HLOOKUP('lt tabell'!$G$4+0.1,pivå!$EJ$3:$GT$1000,'lt tabell'!$K748,FALSE))</f>
        <v>#N/A</v>
      </c>
      <c r="U748" s="37" t="e">
        <f>IF(HLOOKUP('lt tabell'!$G$4+0.2,pivå!$EJ$3:$GT$1000,'lt tabell'!$K748,FALSE)="",#N/A,HLOOKUP('lt tabell'!$G$4+0.2,pivå!$EJ$3:$GT$1000,'lt tabell'!$K748,FALSE))</f>
        <v>#N/A</v>
      </c>
    </row>
    <row r="749" spans="2:21" x14ac:dyDescent="0.25">
      <c r="B749" s="9">
        <f>pivå!B751</f>
        <v>0</v>
      </c>
      <c r="C749" s="20">
        <f>pivå!E751</f>
        <v>0</v>
      </c>
      <c r="D749" s="12">
        <f>pivå!C751</f>
        <v>0</v>
      </c>
      <c r="E749" s="12">
        <f>pivå!D751</f>
        <v>0</v>
      </c>
      <c r="F749" s="14">
        <f>pivå!G751</f>
        <v>0</v>
      </c>
      <c r="G749" s="25" t="e">
        <f>IF(HLOOKUP('lt tabell'!$G$4,pivå!$F$3:$BS$1000,'lt tabell'!$K749,FALSE)="",#N/A,HLOOKUP('lt tabell'!$G$4,pivå!$F$3:$BS$1000,'lt tabell'!$K749,FALSE))</f>
        <v>#N/A</v>
      </c>
      <c r="H749" s="25" t="e">
        <f>IF(HLOOKUP('lt tabell'!$G$4+0.1,pivå!$F$3:$BS$1000,'lt tabell'!$K749,FALSE)="",#N/A,HLOOKUP('lt tabell'!$G$4+0.1,pivå!$F$3:$BS$1000,'lt tabell'!$K749,FALSE))</f>
        <v>#N/A</v>
      </c>
      <c r="I749" s="25" t="e">
        <f>IF(HLOOKUP('lt tabell'!$G$4+0.2,pivå!$F$3:$BS$1000,'lt tabell'!$K749,FALSE)="",#N/A,HLOOKUP('lt tabell'!$G$4+0.2,pivå!$F$3:$BS$1000,'lt tabell'!$K749,FALSE))</f>
        <v>#N/A</v>
      </c>
      <c r="J749" s="25"/>
      <c r="K749" s="26" t="e">
        <f>IF(pivå!BS751="",#N/A,pivå!BS751)</f>
        <v>#N/A</v>
      </c>
      <c r="L749" s="26" t="e">
        <f>IF(pivå!BT751="",#N/A,pivå!BT751)</f>
        <v>#N/A</v>
      </c>
      <c r="M749" s="26" t="e">
        <f>IF(pivå!BU751="",#N/A,pivå!BU751)</f>
        <v>#N/A</v>
      </c>
      <c r="O749" s="37" t="e">
        <f>IF(HLOOKUP('lt tabell'!$G$4,pivå!$BV$3:$EF$1000,'lt tabell'!$K749,FALSE)="",#N/A,HLOOKUP('lt tabell'!$G$4,pivå!$BV$3:$EF$1000,'lt tabell'!$K749,FALSE))</f>
        <v>#N/A</v>
      </c>
      <c r="P749" s="37" t="e">
        <f>IF(HLOOKUP('lt tabell'!$G$4+0.1,pivå!$BV$3:$EF$1000,'lt tabell'!$K749,FALSE)="",#N/A,HLOOKUP('lt tabell'!$G$4+0.1,pivå!$BV$3:$EF$1000,'lt tabell'!$K749,FALSE))</f>
        <v>#N/A</v>
      </c>
      <c r="Q749" s="37" t="e">
        <f>IF(HLOOKUP('lt tabell'!$G$4+0.2,pivå!$BV$3:$EF$1000,'lt tabell'!$K749,FALSE)="",#N/A,HLOOKUP('lt tabell'!$G$4+0.2,pivå!$BV$3:$EF$1000,'lt tabell'!$K749,FALSE))</f>
        <v>#N/A</v>
      </c>
      <c r="S749" s="37" t="e">
        <f>IF(HLOOKUP('lt tabell'!$G$4,pivå!$EJ$3:$GT$1000,'lt tabell'!$K749,FALSE)="",#N/A,HLOOKUP('lt tabell'!$G$4,pivå!$EJ$3:$GT$1000,'lt tabell'!$K749,FALSE))</f>
        <v>#N/A</v>
      </c>
      <c r="T749" s="37" t="e">
        <f>IF(HLOOKUP('lt tabell'!$G$4+0.1,pivå!$EJ$3:$GT$1000,'lt tabell'!$K749,FALSE)="",#N/A,HLOOKUP('lt tabell'!$G$4+0.1,pivå!$EJ$3:$GT$1000,'lt tabell'!$K749,FALSE))</f>
        <v>#N/A</v>
      </c>
      <c r="U749" s="37" t="e">
        <f>IF(HLOOKUP('lt tabell'!$G$4+0.2,pivå!$EJ$3:$GT$1000,'lt tabell'!$K749,FALSE)="",#N/A,HLOOKUP('lt tabell'!$G$4+0.2,pivå!$EJ$3:$GT$1000,'lt tabell'!$K749,FALSE))</f>
        <v>#N/A</v>
      </c>
    </row>
    <row r="750" spans="2:21" x14ac:dyDescent="0.25">
      <c r="B750" s="9">
        <f>pivå!B752</f>
        <v>0</v>
      </c>
      <c r="C750" s="20">
        <f>pivå!E752</f>
        <v>0</v>
      </c>
      <c r="D750" s="12">
        <f>pivå!C752</f>
        <v>0</v>
      </c>
      <c r="E750" s="12">
        <f>pivå!D752</f>
        <v>0</v>
      </c>
      <c r="F750" s="14">
        <f>pivå!G752</f>
        <v>0</v>
      </c>
      <c r="G750" s="25" t="e">
        <f>IF(HLOOKUP('lt tabell'!$G$4,pivå!$F$3:$BS$1000,'lt tabell'!$K750,FALSE)="",#N/A,HLOOKUP('lt tabell'!$G$4,pivå!$F$3:$BS$1000,'lt tabell'!$K750,FALSE))</f>
        <v>#N/A</v>
      </c>
      <c r="H750" s="25" t="e">
        <f>IF(HLOOKUP('lt tabell'!$G$4+0.1,pivå!$F$3:$BS$1000,'lt tabell'!$K750,FALSE)="",#N/A,HLOOKUP('lt tabell'!$G$4+0.1,pivå!$F$3:$BS$1000,'lt tabell'!$K750,FALSE))</f>
        <v>#N/A</v>
      </c>
      <c r="I750" s="25" t="e">
        <f>IF(HLOOKUP('lt tabell'!$G$4+0.2,pivå!$F$3:$BS$1000,'lt tabell'!$K750,FALSE)="",#N/A,HLOOKUP('lt tabell'!$G$4+0.2,pivå!$F$3:$BS$1000,'lt tabell'!$K750,FALSE))</f>
        <v>#N/A</v>
      </c>
      <c r="J750" s="25"/>
      <c r="K750" s="26" t="e">
        <f>IF(pivå!BS752="",#N/A,pivå!BS752)</f>
        <v>#N/A</v>
      </c>
      <c r="L750" s="26" t="e">
        <f>IF(pivå!BT752="",#N/A,pivå!BT752)</f>
        <v>#N/A</v>
      </c>
      <c r="M750" s="26" t="e">
        <f>IF(pivå!BU752="",#N/A,pivå!BU752)</f>
        <v>#N/A</v>
      </c>
      <c r="O750" s="37" t="e">
        <f>IF(HLOOKUP('lt tabell'!$G$4,pivå!$BV$3:$EF$1000,'lt tabell'!$K750,FALSE)="",#N/A,HLOOKUP('lt tabell'!$G$4,pivå!$BV$3:$EF$1000,'lt tabell'!$K750,FALSE))</f>
        <v>#N/A</v>
      </c>
      <c r="P750" s="37" t="e">
        <f>IF(HLOOKUP('lt tabell'!$G$4+0.1,pivå!$BV$3:$EF$1000,'lt tabell'!$K750,FALSE)="",#N/A,HLOOKUP('lt tabell'!$G$4+0.1,pivå!$BV$3:$EF$1000,'lt tabell'!$K750,FALSE))</f>
        <v>#N/A</v>
      </c>
      <c r="Q750" s="37" t="e">
        <f>IF(HLOOKUP('lt tabell'!$G$4+0.2,pivå!$BV$3:$EF$1000,'lt tabell'!$K750,FALSE)="",#N/A,HLOOKUP('lt tabell'!$G$4+0.2,pivå!$BV$3:$EF$1000,'lt tabell'!$K750,FALSE))</f>
        <v>#N/A</v>
      </c>
      <c r="S750" s="37" t="e">
        <f>IF(HLOOKUP('lt tabell'!$G$4,pivå!$EJ$3:$GT$1000,'lt tabell'!$K750,FALSE)="",#N/A,HLOOKUP('lt tabell'!$G$4,pivå!$EJ$3:$GT$1000,'lt tabell'!$K750,FALSE))</f>
        <v>#N/A</v>
      </c>
      <c r="T750" s="37" t="e">
        <f>IF(HLOOKUP('lt tabell'!$G$4+0.1,pivå!$EJ$3:$GT$1000,'lt tabell'!$K750,FALSE)="",#N/A,HLOOKUP('lt tabell'!$G$4+0.1,pivå!$EJ$3:$GT$1000,'lt tabell'!$K750,FALSE))</f>
        <v>#N/A</v>
      </c>
      <c r="U750" s="37" t="e">
        <f>IF(HLOOKUP('lt tabell'!$G$4+0.2,pivå!$EJ$3:$GT$1000,'lt tabell'!$K750,FALSE)="",#N/A,HLOOKUP('lt tabell'!$G$4+0.2,pivå!$EJ$3:$GT$1000,'lt tabell'!$K750,FALSE))</f>
        <v>#N/A</v>
      </c>
    </row>
    <row r="751" spans="2:21" x14ac:dyDescent="0.25">
      <c r="B751" s="9">
        <f>pivå!B753</f>
        <v>0</v>
      </c>
      <c r="C751" s="20">
        <f>pivå!E753</f>
        <v>0</v>
      </c>
      <c r="D751" s="12">
        <f>pivå!C753</f>
        <v>0</v>
      </c>
      <c r="E751" s="12">
        <f>pivå!D753</f>
        <v>0</v>
      </c>
      <c r="F751" s="14">
        <f>pivå!G753</f>
        <v>0</v>
      </c>
      <c r="G751" s="25" t="e">
        <f>IF(HLOOKUP('lt tabell'!$G$4,pivå!$F$3:$BS$1000,'lt tabell'!$K751,FALSE)="",#N/A,HLOOKUP('lt tabell'!$G$4,pivå!$F$3:$BS$1000,'lt tabell'!$K751,FALSE))</f>
        <v>#N/A</v>
      </c>
      <c r="H751" s="25" t="e">
        <f>IF(HLOOKUP('lt tabell'!$G$4+0.1,pivå!$F$3:$BS$1000,'lt tabell'!$K751,FALSE)="",#N/A,HLOOKUP('lt tabell'!$G$4+0.1,pivå!$F$3:$BS$1000,'lt tabell'!$K751,FALSE))</f>
        <v>#N/A</v>
      </c>
      <c r="I751" s="25" t="e">
        <f>IF(HLOOKUP('lt tabell'!$G$4+0.2,pivå!$F$3:$BS$1000,'lt tabell'!$K751,FALSE)="",#N/A,HLOOKUP('lt tabell'!$G$4+0.2,pivå!$F$3:$BS$1000,'lt tabell'!$K751,FALSE))</f>
        <v>#N/A</v>
      </c>
      <c r="J751" s="25"/>
      <c r="K751" s="26" t="e">
        <f>IF(pivå!BS753="",#N/A,pivå!BS753)</f>
        <v>#N/A</v>
      </c>
      <c r="L751" s="26" t="e">
        <f>IF(pivå!BT753="",#N/A,pivå!BT753)</f>
        <v>#N/A</v>
      </c>
      <c r="M751" s="26" t="e">
        <f>IF(pivå!BU753="",#N/A,pivå!BU753)</f>
        <v>#N/A</v>
      </c>
      <c r="O751" s="37" t="e">
        <f>IF(HLOOKUP('lt tabell'!$G$4,pivå!$BV$3:$EF$1000,'lt tabell'!$K751,FALSE)="",#N/A,HLOOKUP('lt tabell'!$G$4,pivå!$BV$3:$EF$1000,'lt tabell'!$K751,FALSE))</f>
        <v>#N/A</v>
      </c>
      <c r="P751" s="37" t="e">
        <f>IF(HLOOKUP('lt tabell'!$G$4+0.1,pivå!$BV$3:$EF$1000,'lt tabell'!$K751,FALSE)="",#N/A,HLOOKUP('lt tabell'!$G$4+0.1,pivå!$BV$3:$EF$1000,'lt tabell'!$K751,FALSE))</f>
        <v>#N/A</v>
      </c>
      <c r="Q751" s="37" t="e">
        <f>IF(HLOOKUP('lt tabell'!$G$4+0.2,pivå!$BV$3:$EF$1000,'lt tabell'!$K751,FALSE)="",#N/A,HLOOKUP('lt tabell'!$G$4+0.2,pivå!$BV$3:$EF$1000,'lt tabell'!$K751,FALSE))</f>
        <v>#N/A</v>
      </c>
      <c r="S751" s="37" t="e">
        <f>IF(HLOOKUP('lt tabell'!$G$4,pivå!$EJ$3:$GT$1000,'lt tabell'!$K751,FALSE)="",#N/A,HLOOKUP('lt tabell'!$G$4,pivå!$EJ$3:$GT$1000,'lt tabell'!$K751,FALSE))</f>
        <v>#N/A</v>
      </c>
      <c r="T751" s="37" t="e">
        <f>IF(HLOOKUP('lt tabell'!$G$4+0.1,pivå!$EJ$3:$GT$1000,'lt tabell'!$K751,FALSE)="",#N/A,HLOOKUP('lt tabell'!$G$4+0.1,pivå!$EJ$3:$GT$1000,'lt tabell'!$K751,FALSE))</f>
        <v>#N/A</v>
      </c>
      <c r="U751" s="37" t="e">
        <f>IF(HLOOKUP('lt tabell'!$G$4+0.2,pivå!$EJ$3:$GT$1000,'lt tabell'!$K751,FALSE)="",#N/A,HLOOKUP('lt tabell'!$G$4+0.2,pivå!$EJ$3:$GT$1000,'lt tabell'!$K751,FALSE))</f>
        <v>#N/A</v>
      </c>
    </row>
    <row r="752" spans="2:21" x14ac:dyDescent="0.25">
      <c r="B752" s="9">
        <f>pivå!B754</f>
        <v>0</v>
      </c>
      <c r="C752" s="20">
        <f>pivå!E754</f>
        <v>0</v>
      </c>
      <c r="D752" s="12">
        <f>pivå!C754</f>
        <v>0</v>
      </c>
      <c r="E752" s="12">
        <f>pivå!D754</f>
        <v>0</v>
      </c>
      <c r="F752" s="14">
        <f>pivå!G754</f>
        <v>0</v>
      </c>
      <c r="G752" s="25" t="e">
        <f>IF(HLOOKUP('lt tabell'!$G$4,pivå!$F$3:$BS$1000,'lt tabell'!$K752,FALSE)="",#N/A,HLOOKUP('lt tabell'!$G$4,pivå!$F$3:$BS$1000,'lt tabell'!$K752,FALSE))</f>
        <v>#N/A</v>
      </c>
      <c r="H752" s="25" t="e">
        <f>IF(HLOOKUP('lt tabell'!$G$4+0.1,pivå!$F$3:$BS$1000,'lt tabell'!$K752,FALSE)="",#N/A,HLOOKUP('lt tabell'!$G$4+0.1,pivå!$F$3:$BS$1000,'lt tabell'!$K752,FALSE))</f>
        <v>#N/A</v>
      </c>
      <c r="I752" s="25" t="e">
        <f>IF(HLOOKUP('lt tabell'!$G$4+0.2,pivå!$F$3:$BS$1000,'lt tabell'!$K752,FALSE)="",#N/A,HLOOKUP('lt tabell'!$G$4+0.2,pivå!$F$3:$BS$1000,'lt tabell'!$K752,FALSE))</f>
        <v>#N/A</v>
      </c>
      <c r="J752" s="25"/>
      <c r="K752" s="26" t="e">
        <f>IF(pivå!BS754="",#N/A,pivå!BS754)</f>
        <v>#N/A</v>
      </c>
      <c r="L752" s="26" t="e">
        <f>IF(pivå!BT754="",#N/A,pivå!BT754)</f>
        <v>#N/A</v>
      </c>
      <c r="M752" s="26" t="e">
        <f>IF(pivå!BU754="",#N/A,pivå!BU754)</f>
        <v>#N/A</v>
      </c>
      <c r="O752" s="37" t="e">
        <f>IF(HLOOKUP('lt tabell'!$G$4,pivå!$BV$3:$EF$1000,'lt tabell'!$K752,FALSE)="",#N/A,HLOOKUP('lt tabell'!$G$4,pivå!$BV$3:$EF$1000,'lt tabell'!$K752,FALSE))</f>
        <v>#N/A</v>
      </c>
      <c r="P752" s="37" t="e">
        <f>IF(HLOOKUP('lt tabell'!$G$4+0.1,pivå!$BV$3:$EF$1000,'lt tabell'!$K752,FALSE)="",#N/A,HLOOKUP('lt tabell'!$G$4+0.1,pivå!$BV$3:$EF$1000,'lt tabell'!$K752,FALSE))</f>
        <v>#N/A</v>
      </c>
      <c r="Q752" s="37" t="e">
        <f>IF(HLOOKUP('lt tabell'!$G$4+0.2,pivå!$BV$3:$EF$1000,'lt tabell'!$K752,FALSE)="",#N/A,HLOOKUP('lt tabell'!$G$4+0.2,pivå!$BV$3:$EF$1000,'lt tabell'!$K752,FALSE))</f>
        <v>#N/A</v>
      </c>
      <c r="S752" s="37" t="e">
        <f>IF(HLOOKUP('lt tabell'!$G$4,pivå!$EJ$3:$GT$1000,'lt tabell'!$K752,FALSE)="",#N/A,HLOOKUP('lt tabell'!$G$4,pivå!$EJ$3:$GT$1000,'lt tabell'!$K752,FALSE))</f>
        <v>#N/A</v>
      </c>
      <c r="T752" s="37" t="e">
        <f>IF(HLOOKUP('lt tabell'!$G$4+0.1,pivå!$EJ$3:$GT$1000,'lt tabell'!$K752,FALSE)="",#N/A,HLOOKUP('lt tabell'!$G$4+0.1,pivå!$EJ$3:$GT$1000,'lt tabell'!$K752,FALSE))</f>
        <v>#N/A</v>
      </c>
      <c r="U752" s="37" t="e">
        <f>IF(HLOOKUP('lt tabell'!$G$4+0.2,pivå!$EJ$3:$GT$1000,'lt tabell'!$K752,FALSE)="",#N/A,HLOOKUP('lt tabell'!$G$4+0.2,pivå!$EJ$3:$GT$1000,'lt tabell'!$K752,FALSE))</f>
        <v>#N/A</v>
      </c>
    </row>
    <row r="753" spans="2:21" x14ac:dyDescent="0.25">
      <c r="B753" s="9">
        <f>pivå!B755</f>
        <v>0</v>
      </c>
      <c r="C753" s="20">
        <f>pivå!E755</f>
        <v>0</v>
      </c>
      <c r="D753" s="12">
        <f>pivå!C755</f>
        <v>0</v>
      </c>
      <c r="E753" s="12">
        <f>pivå!D755</f>
        <v>0</v>
      </c>
      <c r="F753" s="14">
        <f>pivå!G755</f>
        <v>0</v>
      </c>
      <c r="G753" s="25" t="e">
        <f>IF(HLOOKUP('lt tabell'!$G$4,pivå!$F$3:$BS$1000,'lt tabell'!$K753,FALSE)="",#N/A,HLOOKUP('lt tabell'!$G$4,pivå!$F$3:$BS$1000,'lt tabell'!$K753,FALSE))</f>
        <v>#N/A</v>
      </c>
      <c r="H753" s="25" t="e">
        <f>IF(HLOOKUP('lt tabell'!$G$4+0.1,pivå!$F$3:$BS$1000,'lt tabell'!$K753,FALSE)="",#N/A,HLOOKUP('lt tabell'!$G$4+0.1,pivå!$F$3:$BS$1000,'lt tabell'!$K753,FALSE))</f>
        <v>#N/A</v>
      </c>
      <c r="I753" s="25" t="e">
        <f>IF(HLOOKUP('lt tabell'!$G$4+0.2,pivå!$F$3:$BS$1000,'lt tabell'!$K753,FALSE)="",#N/A,HLOOKUP('lt tabell'!$G$4+0.2,pivå!$F$3:$BS$1000,'lt tabell'!$K753,FALSE))</f>
        <v>#N/A</v>
      </c>
      <c r="J753" s="25"/>
      <c r="K753" s="26" t="e">
        <f>IF(pivå!BS755="",#N/A,pivå!BS755)</f>
        <v>#N/A</v>
      </c>
      <c r="L753" s="26" t="e">
        <f>IF(pivå!BT755="",#N/A,pivå!BT755)</f>
        <v>#N/A</v>
      </c>
      <c r="M753" s="26" t="e">
        <f>IF(pivå!BU755="",#N/A,pivå!BU755)</f>
        <v>#N/A</v>
      </c>
      <c r="O753" s="37" t="e">
        <f>IF(HLOOKUP('lt tabell'!$G$4,pivå!$BV$3:$EF$1000,'lt tabell'!$K753,FALSE)="",#N/A,HLOOKUP('lt tabell'!$G$4,pivå!$BV$3:$EF$1000,'lt tabell'!$K753,FALSE))</f>
        <v>#N/A</v>
      </c>
      <c r="P753" s="37" t="e">
        <f>IF(HLOOKUP('lt tabell'!$G$4+0.1,pivå!$BV$3:$EF$1000,'lt tabell'!$K753,FALSE)="",#N/A,HLOOKUP('lt tabell'!$G$4+0.1,pivå!$BV$3:$EF$1000,'lt tabell'!$K753,FALSE))</f>
        <v>#N/A</v>
      </c>
      <c r="Q753" s="37" t="e">
        <f>IF(HLOOKUP('lt tabell'!$G$4+0.2,pivå!$BV$3:$EF$1000,'lt tabell'!$K753,FALSE)="",#N/A,HLOOKUP('lt tabell'!$G$4+0.2,pivå!$BV$3:$EF$1000,'lt tabell'!$K753,FALSE))</f>
        <v>#N/A</v>
      </c>
      <c r="S753" s="37" t="e">
        <f>IF(HLOOKUP('lt tabell'!$G$4,pivå!$EJ$3:$GT$1000,'lt tabell'!$K753,FALSE)="",#N/A,HLOOKUP('lt tabell'!$G$4,pivå!$EJ$3:$GT$1000,'lt tabell'!$K753,FALSE))</f>
        <v>#N/A</v>
      </c>
      <c r="T753" s="37" t="e">
        <f>IF(HLOOKUP('lt tabell'!$G$4+0.1,pivå!$EJ$3:$GT$1000,'lt tabell'!$K753,FALSE)="",#N/A,HLOOKUP('lt tabell'!$G$4+0.1,pivå!$EJ$3:$GT$1000,'lt tabell'!$K753,FALSE))</f>
        <v>#N/A</v>
      </c>
      <c r="U753" s="37" t="e">
        <f>IF(HLOOKUP('lt tabell'!$G$4+0.2,pivå!$EJ$3:$GT$1000,'lt tabell'!$K753,FALSE)="",#N/A,HLOOKUP('lt tabell'!$G$4+0.2,pivå!$EJ$3:$GT$1000,'lt tabell'!$K753,FALSE))</f>
        <v>#N/A</v>
      </c>
    </row>
    <row r="754" spans="2:21" x14ac:dyDescent="0.25">
      <c r="B754" s="9">
        <f>pivå!B756</f>
        <v>0</v>
      </c>
      <c r="C754" s="20">
        <f>pivå!E756</f>
        <v>0</v>
      </c>
      <c r="D754" s="12">
        <f>pivå!C756</f>
        <v>0</v>
      </c>
      <c r="E754" s="12">
        <f>pivå!D756</f>
        <v>0</v>
      </c>
      <c r="F754" s="14">
        <f>pivå!G756</f>
        <v>0</v>
      </c>
      <c r="G754" s="25" t="e">
        <f>IF(HLOOKUP('lt tabell'!$G$4,pivå!$F$3:$BS$1000,'lt tabell'!$K754,FALSE)="",#N/A,HLOOKUP('lt tabell'!$G$4,pivå!$F$3:$BS$1000,'lt tabell'!$K754,FALSE))</f>
        <v>#N/A</v>
      </c>
      <c r="H754" s="25" t="e">
        <f>IF(HLOOKUP('lt tabell'!$G$4+0.1,pivå!$F$3:$BS$1000,'lt tabell'!$K754,FALSE)="",#N/A,HLOOKUP('lt tabell'!$G$4+0.1,pivå!$F$3:$BS$1000,'lt tabell'!$K754,FALSE))</f>
        <v>#N/A</v>
      </c>
      <c r="I754" s="25" t="e">
        <f>IF(HLOOKUP('lt tabell'!$G$4+0.2,pivå!$F$3:$BS$1000,'lt tabell'!$K754,FALSE)="",#N/A,HLOOKUP('lt tabell'!$G$4+0.2,pivå!$F$3:$BS$1000,'lt tabell'!$K754,FALSE))</f>
        <v>#N/A</v>
      </c>
      <c r="J754" s="25"/>
      <c r="K754" s="26" t="e">
        <f>IF(pivå!BS756="",#N/A,pivå!BS756)</f>
        <v>#N/A</v>
      </c>
      <c r="L754" s="26" t="e">
        <f>IF(pivå!BT756="",#N/A,pivå!BT756)</f>
        <v>#N/A</v>
      </c>
      <c r="M754" s="26" t="e">
        <f>IF(pivå!BU756="",#N/A,pivå!BU756)</f>
        <v>#N/A</v>
      </c>
      <c r="O754" s="37" t="e">
        <f>IF(HLOOKUP('lt tabell'!$G$4,pivå!$BV$3:$EF$1000,'lt tabell'!$K754,FALSE)="",#N/A,HLOOKUP('lt tabell'!$G$4,pivå!$BV$3:$EF$1000,'lt tabell'!$K754,FALSE))</f>
        <v>#N/A</v>
      </c>
      <c r="P754" s="37" t="e">
        <f>IF(HLOOKUP('lt tabell'!$G$4+0.1,pivå!$BV$3:$EF$1000,'lt tabell'!$K754,FALSE)="",#N/A,HLOOKUP('lt tabell'!$G$4+0.1,pivå!$BV$3:$EF$1000,'lt tabell'!$K754,FALSE))</f>
        <v>#N/A</v>
      </c>
      <c r="Q754" s="37" t="e">
        <f>IF(HLOOKUP('lt tabell'!$G$4+0.2,pivå!$BV$3:$EF$1000,'lt tabell'!$K754,FALSE)="",#N/A,HLOOKUP('lt tabell'!$G$4+0.2,pivå!$BV$3:$EF$1000,'lt tabell'!$K754,FALSE))</f>
        <v>#N/A</v>
      </c>
      <c r="S754" s="37" t="e">
        <f>IF(HLOOKUP('lt tabell'!$G$4,pivå!$EJ$3:$GT$1000,'lt tabell'!$K754,FALSE)="",#N/A,HLOOKUP('lt tabell'!$G$4,pivå!$EJ$3:$GT$1000,'lt tabell'!$K754,FALSE))</f>
        <v>#N/A</v>
      </c>
      <c r="T754" s="37" t="e">
        <f>IF(HLOOKUP('lt tabell'!$G$4+0.1,pivå!$EJ$3:$GT$1000,'lt tabell'!$K754,FALSE)="",#N/A,HLOOKUP('lt tabell'!$G$4+0.1,pivå!$EJ$3:$GT$1000,'lt tabell'!$K754,FALSE))</f>
        <v>#N/A</v>
      </c>
      <c r="U754" s="37" t="e">
        <f>IF(HLOOKUP('lt tabell'!$G$4+0.2,pivå!$EJ$3:$GT$1000,'lt tabell'!$K754,FALSE)="",#N/A,HLOOKUP('lt tabell'!$G$4+0.2,pivå!$EJ$3:$GT$1000,'lt tabell'!$K754,FALSE))</f>
        <v>#N/A</v>
      </c>
    </row>
    <row r="755" spans="2:21" x14ac:dyDescent="0.25">
      <c r="B755" s="9">
        <f>pivå!B757</f>
        <v>0</v>
      </c>
      <c r="C755" s="20">
        <f>pivå!E757</f>
        <v>0</v>
      </c>
      <c r="D755" s="12">
        <f>pivå!C757</f>
        <v>0</v>
      </c>
      <c r="E755" s="12">
        <f>pivå!D757</f>
        <v>0</v>
      </c>
      <c r="F755" s="14">
        <f>pivå!G757</f>
        <v>0</v>
      </c>
      <c r="G755" s="25" t="e">
        <f>IF(HLOOKUP('lt tabell'!$G$4,pivå!$F$3:$BS$1000,'lt tabell'!$K755,FALSE)="",#N/A,HLOOKUP('lt tabell'!$G$4,pivå!$F$3:$BS$1000,'lt tabell'!$K755,FALSE))</f>
        <v>#N/A</v>
      </c>
      <c r="H755" s="25" t="e">
        <f>IF(HLOOKUP('lt tabell'!$G$4+0.1,pivå!$F$3:$BS$1000,'lt tabell'!$K755,FALSE)="",#N/A,HLOOKUP('lt tabell'!$G$4+0.1,pivå!$F$3:$BS$1000,'lt tabell'!$K755,FALSE))</f>
        <v>#N/A</v>
      </c>
      <c r="I755" s="25" t="e">
        <f>IF(HLOOKUP('lt tabell'!$G$4+0.2,pivå!$F$3:$BS$1000,'lt tabell'!$K755,FALSE)="",#N/A,HLOOKUP('lt tabell'!$G$4+0.2,pivå!$F$3:$BS$1000,'lt tabell'!$K755,FALSE))</f>
        <v>#N/A</v>
      </c>
      <c r="J755" s="25"/>
      <c r="K755" s="26" t="e">
        <f>IF(pivå!BS757="",#N/A,pivå!BS757)</f>
        <v>#N/A</v>
      </c>
      <c r="L755" s="26" t="e">
        <f>IF(pivå!BT757="",#N/A,pivå!BT757)</f>
        <v>#N/A</v>
      </c>
      <c r="M755" s="26" t="e">
        <f>IF(pivå!BU757="",#N/A,pivå!BU757)</f>
        <v>#N/A</v>
      </c>
      <c r="O755" s="37" t="e">
        <f>IF(HLOOKUP('lt tabell'!$G$4,pivå!$BV$3:$EF$1000,'lt tabell'!$K755,FALSE)="",#N/A,HLOOKUP('lt tabell'!$G$4,pivå!$BV$3:$EF$1000,'lt tabell'!$K755,FALSE))</f>
        <v>#N/A</v>
      </c>
      <c r="P755" s="37" t="e">
        <f>IF(HLOOKUP('lt tabell'!$G$4+0.1,pivå!$BV$3:$EF$1000,'lt tabell'!$K755,FALSE)="",#N/A,HLOOKUP('lt tabell'!$G$4+0.1,pivå!$BV$3:$EF$1000,'lt tabell'!$K755,FALSE))</f>
        <v>#N/A</v>
      </c>
      <c r="Q755" s="37" t="e">
        <f>IF(HLOOKUP('lt tabell'!$G$4+0.2,pivå!$BV$3:$EF$1000,'lt tabell'!$K755,FALSE)="",#N/A,HLOOKUP('lt tabell'!$G$4+0.2,pivå!$BV$3:$EF$1000,'lt tabell'!$K755,FALSE))</f>
        <v>#N/A</v>
      </c>
      <c r="S755" s="37" t="e">
        <f>IF(HLOOKUP('lt tabell'!$G$4,pivå!$EJ$3:$GT$1000,'lt tabell'!$K755,FALSE)="",#N/A,HLOOKUP('lt tabell'!$G$4,pivå!$EJ$3:$GT$1000,'lt tabell'!$K755,FALSE))</f>
        <v>#N/A</v>
      </c>
      <c r="T755" s="37" t="e">
        <f>IF(HLOOKUP('lt tabell'!$G$4+0.1,pivå!$EJ$3:$GT$1000,'lt tabell'!$K755,FALSE)="",#N/A,HLOOKUP('lt tabell'!$G$4+0.1,pivå!$EJ$3:$GT$1000,'lt tabell'!$K755,FALSE))</f>
        <v>#N/A</v>
      </c>
      <c r="U755" s="37" t="e">
        <f>IF(HLOOKUP('lt tabell'!$G$4+0.2,pivå!$EJ$3:$GT$1000,'lt tabell'!$K755,FALSE)="",#N/A,HLOOKUP('lt tabell'!$G$4+0.2,pivå!$EJ$3:$GT$1000,'lt tabell'!$K755,FALSE))</f>
        <v>#N/A</v>
      </c>
    </row>
    <row r="756" spans="2:21" x14ac:dyDescent="0.25">
      <c r="B756" s="9">
        <f>pivå!B758</f>
        <v>0</v>
      </c>
      <c r="C756" s="20">
        <f>pivå!E758</f>
        <v>0</v>
      </c>
      <c r="D756" s="12">
        <f>pivå!C758</f>
        <v>0</v>
      </c>
      <c r="E756" s="12">
        <f>pivå!D758</f>
        <v>0</v>
      </c>
      <c r="F756" s="14">
        <f>pivå!G758</f>
        <v>0</v>
      </c>
      <c r="G756" s="25" t="e">
        <f>IF(HLOOKUP('lt tabell'!$G$4,pivå!$F$3:$BS$1000,'lt tabell'!$K756,FALSE)="",#N/A,HLOOKUP('lt tabell'!$G$4,pivå!$F$3:$BS$1000,'lt tabell'!$K756,FALSE))</f>
        <v>#N/A</v>
      </c>
      <c r="H756" s="25" t="e">
        <f>IF(HLOOKUP('lt tabell'!$G$4+0.1,pivå!$F$3:$BS$1000,'lt tabell'!$K756,FALSE)="",#N/A,HLOOKUP('lt tabell'!$G$4+0.1,pivå!$F$3:$BS$1000,'lt tabell'!$K756,FALSE))</f>
        <v>#N/A</v>
      </c>
      <c r="I756" s="25" t="e">
        <f>IF(HLOOKUP('lt tabell'!$G$4+0.2,pivå!$F$3:$BS$1000,'lt tabell'!$K756,FALSE)="",#N/A,HLOOKUP('lt tabell'!$G$4+0.2,pivå!$F$3:$BS$1000,'lt tabell'!$K756,FALSE))</f>
        <v>#N/A</v>
      </c>
      <c r="J756" s="25"/>
      <c r="K756" s="26" t="e">
        <f>IF(pivå!BS758="",#N/A,pivå!BS758)</f>
        <v>#N/A</v>
      </c>
      <c r="L756" s="26" t="e">
        <f>IF(pivå!BT758="",#N/A,pivå!BT758)</f>
        <v>#N/A</v>
      </c>
      <c r="M756" s="26" t="e">
        <f>IF(pivå!BU758="",#N/A,pivå!BU758)</f>
        <v>#N/A</v>
      </c>
      <c r="O756" s="37" t="e">
        <f>IF(HLOOKUP('lt tabell'!$G$4,pivå!$BV$3:$EF$1000,'lt tabell'!$K756,FALSE)="",#N/A,HLOOKUP('lt tabell'!$G$4,pivå!$BV$3:$EF$1000,'lt tabell'!$K756,FALSE))</f>
        <v>#N/A</v>
      </c>
      <c r="P756" s="37" t="e">
        <f>IF(HLOOKUP('lt tabell'!$G$4+0.1,pivå!$BV$3:$EF$1000,'lt tabell'!$K756,FALSE)="",#N/A,HLOOKUP('lt tabell'!$G$4+0.1,pivå!$BV$3:$EF$1000,'lt tabell'!$K756,FALSE))</f>
        <v>#N/A</v>
      </c>
      <c r="Q756" s="37" t="e">
        <f>IF(HLOOKUP('lt tabell'!$G$4+0.2,pivå!$BV$3:$EF$1000,'lt tabell'!$K756,FALSE)="",#N/A,HLOOKUP('lt tabell'!$G$4+0.2,pivå!$BV$3:$EF$1000,'lt tabell'!$K756,FALSE))</f>
        <v>#N/A</v>
      </c>
      <c r="S756" s="37" t="e">
        <f>IF(HLOOKUP('lt tabell'!$G$4,pivå!$EJ$3:$GT$1000,'lt tabell'!$K756,FALSE)="",#N/A,HLOOKUP('lt tabell'!$G$4,pivå!$EJ$3:$GT$1000,'lt tabell'!$K756,FALSE))</f>
        <v>#N/A</v>
      </c>
      <c r="T756" s="37" t="e">
        <f>IF(HLOOKUP('lt tabell'!$G$4+0.1,pivå!$EJ$3:$GT$1000,'lt tabell'!$K756,FALSE)="",#N/A,HLOOKUP('lt tabell'!$G$4+0.1,pivå!$EJ$3:$GT$1000,'lt tabell'!$K756,FALSE))</f>
        <v>#N/A</v>
      </c>
      <c r="U756" s="37" t="e">
        <f>IF(HLOOKUP('lt tabell'!$G$4+0.2,pivå!$EJ$3:$GT$1000,'lt tabell'!$K756,FALSE)="",#N/A,HLOOKUP('lt tabell'!$G$4+0.2,pivå!$EJ$3:$GT$1000,'lt tabell'!$K756,FALSE))</f>
        <v>#N/A</v>
      </c>
    </row>
    <row r="757" spans="2:21" x14ac:dyDescent="0.25">
      <c r="B757" s="9">
        <f>pivå!B759</f>
        <v>0</v>
      </c>
      <c r="C757" s="20">
        <f>pivå!E759</f>
        <v>0</v>
      </c>
      <c r="D757" s="12">
        <f>pivå!C759</f>
        <v>0</v>
      </c>
      <c r="E757" s="12">
        <f>pivå!D759</f>
        <v>0</v>
      </c>
      <c r="F757" s="14">
        <f>pivå!G759</f>
        <v>0</v>
      </c>
      <c r="G757" s="25" t="e">
        <f>IF(HLOOKUP('lt tabell'!$G$4,pivå!$F$3:$BS$1000,'lt tabell'!$K757,FALSE)="",#N/A,HLOOKUP('lt tabell'!$G$4,pivå!$F$3:$BS$1000,'lt tabell'!$K757,FALSE))</f>
        <v>#N/A</v>
      </c>
      <c r="H757" s="25" t="e">
        <f>IF(HLOOKUP('lt tabell'!$G$4+0.1,pivå!$F$3:$BS$1000,'lt tabell'!$K757,FALSE)="",#N/A,HLOOKUP('lt tabell'!$G$4+0.1,pivå!$F$3:$BS$1000,'lt tabell'!$K757,FALSE))</f>
        <v>#N/A</v>
      </c>
      <c r="I757" s="25" t="e">
        <f>IF(HLOOKUP('lt tabell'!$G$4+0.2,pivå!$F$3:$BS$1000,'lt tabell'!$K757,FALSE)="",#N/A,HLOOKUP('lt tabell'!$G$4+0.2,pivå!$F$3:$BS$1000,'lt tabell'!$K757,FALSE))</f>
        <v>#N/A</v>
      </c>
      <c r="J757" s="25"/>
      <c r="K757" s="26" t="e">
        <f>IF(pivå!BS759="",#N/A,pivå!BS759)</f>
        <v>#N/A</v>
      </c>
      <c r="L757" s="26" t="e">
        <f>IF(pivå!BT759="",#N/A,pivå!BT759)</f>
        <v>#N/A</v>
      </c>
      <c r="M757" s="26" t="e">
        <f>IF(pivå!BU759="",#N/A,pivå!BU759)</f>
        <v>#N/A</v>
      </c>
      <c r="O757" s="37" t="e">
        <f>IF(HLOOKUP('lt tabell'!$G$4,pivå!$BV$3:$EF$1000,'lt tabell'!$K757,FALSE)="",#N/A,HLOOKUP('lt tabell'!$G$4,pivå!$BV$3:$EF$1000,'lt tabell'!$K757,FALSE))</f>
        <v>#N/A</v>
      </c>
      <c r="P757" s="37" t="e">
        <f>IF(HLOOKUP('lt tabell'!$G$4+0.1,pivå!$BV$3:$EF$1000,'lt tabell'!$K757,FALSE)="",#N/A,HLOOKUP('lt tabell'!$G$4+0.1,pivå!$BV$3:$EF$1000,'lt tabell'!$K757,FALSE))</f>
        <v>#N/A</v>
      </c>
      <c r="Q757" s="37" t="e">
        <f>IF(HLOOKUP('lt tabell'!$G$4+0.2,pivå!$BV$3:$EF$1000,'lt tabell'!$K757,FALSE)="",#N/A,HLOOKUP('lt tabell'!$G$4+0.2,pivå!$BV$3:$EF$1000,'lt tabell'!$K757,FALSE))</f>
        <v>#N/A</v>
      </c>
      <c r="S757" s="37" t="e">
        <f>IF(HLOOKUP('lt tabell'!$G$4,pivå!$EJ$3:$GT$1000,'lt tabell'!$K757,FALSE)="",#N/A,HLOOKUP('lt tabell'!$G$4,pivå!$EJ$3:$GT$1000,'lt tabell'!$K757,FALSE))</f>
        <v>#N/A</v>
      </c>
      <c r="T757" s="37" t="e">
        <f>IF(HLOOKUP('lt tabell'!$G$4+0.1,pivå!$EJ$3:$GT$1000,'lt tabell'!$K757,FALSE)="",#N/A,HLOOKUP('lt tabell'!$G$4+0.1,pivå!$EJ$3:$GT$1000,'lt tabell'!$K757,FALSE))</f>
        <v>#N/A</v>
      </c>
      <c r="U757" s="37" t="e">
        <f>IF(HLOOKUP('lt tabell'!$G$4+0.2,pivå!$EJ$3:$GT$1000,'lt tabell'!$K757,FALSE)="",#N/A,HLOOKUP('lt tabell'!$G$4+0.2,pivå!$EJ$3:$GT$1000,'lt tabell'!$K757,FALSE))</f>
        <v>#N/A</v>
      </c>
    </row>
    <row r="758" spans="2:21" x14ac:dyDescent="0.25">
      <c r="B758" s="9">
        <f>pivå!B760</f>
        <v>0</v>
      </c>
      <c r="C758" s="20">
        <f>pivå!E760</f>
        <v>0</v>
      </c>
      <c r="D758" s="12">
        <f>pivå!C760</f>
        <v>0</v>
      </c>
      <c r="E758" s="12">
        <f>pivå!D760</f>
        <v>0</v>
      </c>
      <c r="F758" s="14">
        <f>pivå!G760</f>
        <v>0</v>
      </c>
      <c r="G758" s="25" t="e">
        <f>IF(HLOOKUP('lt tabell'!$G$4,pivå!$F$3:$BS$1000,'lt tabell'!$K758,FALSE)="",#N/A,HLOOKUP('lt tabell'!$G$4,pivå!$F$3:$BS$1000,'lt tabell'!$K758,FALSE))</f>
        <v>#N/A</v>
      </c>
      <c r="H758" s="25" t="e">
        <f>IF(HLOOKUP('lt tabell'!$G$4+0.1,pivå!$F$3:$BS$1000,'lt tabell'!$K758,FALSE)="",#N/A,HLOOKUP('lt tabell'!$G$4+0.1,pivå!$F$3:$BS$1000,'lt tabell'!$K758,FALSE))</f>
        <v>#N/A</v>
      </c>
      <c r="I758" s="25" t="e">
        <f>IF(HLOOKUP('lt tabell'!$G$4+0.2,pivå!$F$3:$BS$1000,'lt tabell'!$K758,FALSE)="",#N/A,HLOOKUP('lt tabell'!$G$4+0.2,pivå!$F$3:$BS$1000,'lt tabell'!$K758,FALSE))</f>
        <v>#N/A</v>
      </c>
      <c r="J758" s="25"/>
      <c r="K758" s="26" t="e">
        <f>IF(pivå!BS760="",#N/A,pivå!BS760)</f>
        <v>#N/A</v>
      </c>
      <c r="L758" s="26" t="e">
        <f>IF(pivå!BT760="",#N/A,pivå!BT760)</f>
        <v>#N/A</v>
      </c>
      <c r="M758" s="26" t="e">
        <f>IF(pivå!BU760="",#N/A,pivå!BU760)</f>
        <v>#N/A</v>
      </c>
      <c r="O758" s="37" t="e">
        <f>IF(HLOOKUP('lt tabell'!$G$4,pivå!$BV$3:$EF$1000,'lt tabell'!$K758,FALSE)="",#N/A,HLOOKUP('lt tabell'!$G$4,pivå!$BV$3:$EF$1000,'lt tabell'!$K758,FALSE))</f>
        <v>#N/A</v>
      </c>
      <c r="P758" s="37" t="e">
        <f>IF(HLOOKUP('lt tabell'!$G$4+0.1,pivå!$BV$3:$EF$1000,'lt tabell'!$K758,FALSE)="",#N/A,HLOOKUP('lt tabell'!$G$4+0.1,pivå!$BV$3:$EF$1000,'lt tabell'!$K758,FALSE))</f>
        <v>#N/A</v>
      </c>
      <c r="Q758" s="37" t="e">
        <f>IF(HLOOKUP('lt tabell'!$G$4+0.2,pivå!$BV$3:$EF$1000,'lt tabell'!$K758,FALSE)="",#N/A,HLOOKUP('lt tabell'!$G$4+0.2,pivå!$BV$3:$EF$1000,'lt tabell'!$K758,FALSE))</f>
        <v>#N/A</v>
      </c>
      <c r="S758" s="37" t="e">
        <f>IF(HLOOKUP('lt tabell'!$G$4,pivå!$EJ$3:$GT$1000,'lt tabell'!$K758,FALSE)="",#N/A,HLOOKUP('lt tabell'!$G$4,pivå!$EJ$3:$GT$1000,'lt tabell'!$K758,FALSE))</f>
        <v>#N/A</v>
      </c>
      <c r="T758" s="37" t="e">
        <f>IF(HLOOKUP('lt tabell'!$G$4+0.1,pivå!$EJ$3:$GT$1000,'lt tabell'!$K758,FALSE)="",#N/A,HLOOKUP('lt tabell'!$G$4+0.1,pivå!$EJ$3:$GT$1000,'lt tabell'!$K758,FALSE))</f>
        <v>#N/A</v>
      </c>
      <c r="U758" s="37" t="e">
        <f>IF(HLOOKUP('lt tabell'!$G$4+0.2,pivå!$EJ$3:$GT$1000,'lt tabell'!$K758,FALSE)="",#N/A,HLOOKUP('lt tabell'!$G$4+0.2,pivå!$EJ$3:$GT$1000,'lt tabell'!$K758,FALSE))</f>
        <v>#N/A</v>
      </c>
    </row>
    <row r="759" spans="2:21" x14ac:dyDescent="0.25">
      <c r="B759" s="9">
        <f>pivå!B761</f>
        <v>0</v>
      </c>
      <c r="C759" s="20">
        <f>pivå!E761</f>
        <v>0</v>
      </c>
      <c r="D759" s="12">
        <f>pivå!C761</f>
        <v>0</v>
      </c>
      <c r="E759" s="12">
        <f>pivå!D761</f>
        <v>0</v>
      </c>
      <c r="F759" s="14">
        <f>pivå!G761</f>
        <v>0</v>
      </c>
      <c r="G759" s="25" t="e">
        <f>IF(HLOOKUP('lt tabell'!$G$4,pivå!$F$3:$BS$1000,'lt tabell'!$K759,FALSE)="",#N/A,HLOOKUP('lt tabell'!$G$4,pivå!$F$3:$BS$1000,'lt tabell'!$K759,FALSE))</f>
        <v>#N/A</v>
      </c>
      <c r="H759" s="25" t="e">
        <f>IF(HLOOKUP('lt tabell'!$G$4+0.1,pivå!$F$3:$BS$1000,'lt tabell'!$K759,FALSE)="",#N/A,HLOOKUP('lt tabell'!$G$4+0.1,pivå!$F$3:$BS$1000,'lt tabell'!$K759,FALSE))</f>
        <v>#N/A</v>
      </c>
      <c r="I759" s="25" t="e">
        <f>IF(HLOOKUP('lt tabell'!$G$4+0.2,pivå!$F$3:$BS$1000,'lt tabell'!$K759,FALSE)="",#N/A,HLOOKUP('lt tabell'!$G$4+0.2,pivå!$F$3:$BS$1000,'lt tabell'!$K759,FALSE))</f>
        <v>#N/A</v>
      </c>
      <c r="J759" s="25"/>
      <c r="K759" s="26" t="e">
        <f>IF(pivå!BS761="",#N/A,pivå!BS761)</f>
        <v>#N/A</v>
      </c>
      <c r="L759" s="26" t="e">
        <f>IF(pivå!BT761="",#N/A,pivå!BT761)</f>
        <v>#N/A</v>
      </c>
      <c r="M759" s="26" t="e">
        <f>IF(pivå!BU761="",#N/A,pivå!BU761)</f>
        <v>#N/A</v>
      </c>
      <c r="O759" s="37" t="e">
        <f>IF(HLOOKUP('lt tabell'!$G$4,pivå!$BV$3:$EF$1000,'lt tabell'!$K759,FALSE)="",#N/A,HLOOKUP('lt tabell'!$G$4,pivå!$BV$3:$EF$1000,'lt tabell'!$K759,FALSE))</f>
        <v>#N/A</v>
      </c>
      <c r="P759" s="37" t="e">
        <f>IF(HLOOKUP('lt tabell'!$G$4+0.1,pivå!$BV$3:$EF$1000,'lt tabell'!$K759,FALSE)="",#N/A,HLOOKUP('lt tabell'!$G$4+0.1,pivå!$BV$3:$EF$1000,'lt tabell'!$K759,FALSE))</f>
        <v>#N/A</v>
      </c>
      <c r="Q759" s="37" t="e">
        <f>IF(HLOOKUP('lt tabell'!$G$4+0.2,pivå!$BV$3:$EF$1000,'lt tabell'!$K759,FALSE)="",#N/A,HLOOKUP('lt tabell'!$G$4+0.2,pivå!$BV$3:$EF$1000,'lt tabell'!$K759,FALSE))</f>
        <v>#N/A</v>
      </c>
      <c r="S759" s="37" t="e">
        <f>IF(HLOOKUP('lt tabell'!$G$4,pivå!$EJ$3:$GT$1000,'lt tabell'!$K759,FALSE)="",#N/A,HLOOKUP('lt tabell'!$G$4,pivå!$EJ$3:$GT$1000,'lt tabell'!$K759,FALSE))</f>
        <v>#N/A</v>
      </c>
      <c r="T759" s="37" t="e">
        <f>IF(HLOOKUP('lt tabell'!$G$4+0.1,pivå!$EJ$3:$GT$1000,'lt tabell'!$K759,FALSE)="",#N/A,HLOOKUP('lt tabell'!$G$4+0.1,pivå!$EJ$3:$GT$1000,'lt tabell'!$K759,FALSE))</f>
        <v>#N/A</v>
      </c>
      <c r="U759" s="37" t="e">
        <f>IF(HLOOKUP('lt tabell'!$G$4+0.2,pivå!$EJ$3:$GT$1000,'lt tabell'!$K759,FALSE)="",#N/A,HLOOKUP('lt tabell'!$G$4+0.2,pivå!$EJ$3:$GT$1000,'lt tabell'!$K759,FALSE))</f>
        <v>#N/A</v>
      </c>
    </row>
    <row r="760" spans="2:21" x14ac:dyDescent="0.25">
      <c r="B760" s="9">
        <f>pivå!B762</f>
        <v>0</v>
      </c>
      <c r="C760" s="20">
        <f>pivå!E762</f>
        <v>0</v>
      </c>
      <c r="D760" s="12">
        <f>pivå!C762</f>
        <v>0</v>
      </c>
      <c r="E760" s="12">
        <f>pivå!D762</f>
        <v>0</v>
      </c>
      <c r="F760" s="14">
        <f>pivå!G762</f>
        <v>0</v>
      </c>
      <c r="G760" s="25" t="e">
        <f>IF(HLOOKUP('lt tabell'!$G$4,pivå!$F$3:$BS$1000,'lt tabell'!$K760,FALSE)="",#N/A,HLOOKUP('lt tabell'!$G$4,pivå!$F$3:$BS$1000,'lt tabell'!$K760,FALSE))</f>
        <v>#N/A</v>
      </c>
      <c r="H760" s="25" t="e">
        <f>IF(HLOOKUP('lt tabell'!$G$4+0.1,pivå!$F$3:$BS$1000,'lt tabell'!$K760,FALSE)="",#N/A,HLOOKUP('lt tabell'!$G$4+0.1,pivå!$F$3:$BS$1000,'lt tabell'!$K760,FALSE))</f>
        <v>#N/A</v>
      </c>
      <c r="I760" s="25" t="e">
        <f>IF(HLOOKUP('lt tabell'!$G$4+0.2,pivå!$F$3:$BS$1000,'lt tabell'!$K760,FALSE)="",#N/A,HLOOKUP('lt tabell'!$G$4+0.2,pivå!$F$3:$BS$1000,'lt tabell'!$K760,FALSE))</f>
        <v>#N/A</v>
      </c>
      <c r="J760" s="25"/>
      <c r="K760" s="26" t="e">
        <f>IF(pivå!BS762="",#N/A,pivå!BS762)</f>
        <v>#N/A</v>
      </c>
      <c r="L760" s="26" t="e">
        <f>IF(pivå!BT762="",#N/A,pivå!BT762)</f>
        <v>#N/A</v>
      </c>
      <c r="M760" s="26" t="e">
        <f>IF(pivå!BU762="",#N/A,pivå!BU762)</f>
        <v>#N/A</v>
      </c>
      <c r="O760" s="37" t="e">
        <f>IF(HLOOKUP('lt tabell'!$G$4,pivå!$BV$3:$EF$1000,'lt tabell'!$K760,FALSE)="",#N/A,HLOOKUP('lt tabell'!$G$4,pivå!$BV$3:$EF$1000,'lt tabell'!$K760,FALSE))</f>
        <v>#N/A</v>
      </c>
      <c r="P760" s="37" t="e">
        <f>IF(HLOOKUP('lt tabell'!$G$4+0.1,pivå!$BV$3:$EF$1000,'lt tabell'!$K760,FALSE)="",#N/A,HLOOKUP('lt tabell'!$G$4+0.1,pivå!$BV$3:$EF$1000,'lt tabell'!$K760,FALSE))</f>
        <v>#N/A</v>
      </c>
      <c r="Q760" s="37" t="e">
        <f>IF(HLOOKUP('lt tabell'!$G$4+0.2,pivå!$BV$3:$EF$1000,'lt tabell'!$K760,FALSE)="",#N/A,HLOOKUP('lt tabell'!$G$4+0.2,pivå!$BV$3:$EF$1000,'lt tabell'!$K760,FALSE))</f>
        <v>#N/A</v>
      </c>
      <c r="S760" s="37" t="e">
        <f>IF(HLOOKUP('lt tabell'!$G$4,pivå!$EJ$3:$GT$1000,'lt tabell'!$K760,FALSE)="",#N/A,HLOOKUP('lt tabell'!$G$4,pivå!$EJ$3:$GT$1000,'lt tabell'!$K760,FALSE))</f>
        <v>#N/A</v>
      </c>
      <c r="T760" s="37" t="e">
        <f>IF(HLOOKUP('lt tabell'!$G$4+0.1,pivå!$EJ$3:$GT$1000,'lt tabell'!$K760,FALSE)="",#N/A,HLOOKUP('lt tabell'!$G$4+0.1,pivå!$EJ$3:$GT$1000,'lt tabell'!$K760,FALSE))</f>
        <v>#N/A</v>
      </c>
      <c r="U760" s="37" t="e">
        <f>IF(HLOOKUP('lt tabell'!$G$4+0.2,pivå!$EJ$3:$GT$1000,'lt tabell'!$K760,FALSE)="",#N/A,HLOOKUP('lt tabell'!$G$4+0.2,pivå!$EJ$3:$GT$1000,'lt tabell'!$K760,FALSE))</f>
        <v>#N/A</v>
      </c>
    </row>
    <row r="761" spans="2:21" x14ac:dyDescent="0.25">
      <c r="B761" s="9">
        <f>pivå!B763</f>
        <v>0</v>
      </c>
      <c r="C761" s="20">
        <f>pivå!E763</f>
        <v>0</v>
      </c>
      <c r="D761" s="12">
        <f>pivå!C763</f>
        <v>0</v>
      </c>
      <c r="E761" s="12">
        <f>pivå!D763</f>
        <v>0</v>
      </c>
      <c r="F761" s="14">
        <f>pivå!G763</f>
        <v>0</v>
      </c>
      <c r="G761" s="25" t="e">
        <f>IF(HLOOKUP('lt tabell'!$G$4,pivå!$F$3:$BS$1000,'lt tabell'!$K761,FALSE)="",#N/A,HLOOKUP('lt tabell'!$G$4,pivå!$F$3:$BS$1000,'lt tabell'!$K761,FALSE))</f>
        <v>#N/A</v>
      </c>
      <c r="H761" s="25" t="e">
        <f>IF(HLOOKUP('lt tabell'!$G$4+0.1,pivå!$F$3:$BS$1000,'lt tabell'!$K761,FALSE)="",#N/A,HLOOKUP('lt tabell'!$G$4+0.1,pivå!$F$3:$BS$1000,'lt tabell'!$K761,FALSE))</f>
        <v>#N/A</v>
      </c>
      <c r="I761" s="25" t="e">
        <f>IF(HLOOKUP('lt tabell'!$G$4+0.2,pivå!$F$3:$BS$1000,'lt tabell'!$K761,FALSE)="",#N/A,HLOOKUP('lt tabell'!$G$4+0.2,pivå!$F$3:$BS$1000,'lt tabell'!$K761,FALSE))</f>
        <v>#N/A</v>
      </c>
      <c r="J761" s="25"/>
      <c r="K761" s="26" t="e">
        <f>IF(pivå!BS763="",#N/A,pivå!BS763)</f>
        <v>#N/A</v>
      </c>
      <c r="L761" s="26" t="e">
        <f>IF(pivå!BT763="",#N/A,pivå!BT763)</f>
        <v>#N/A</v>
      </c>
      <c r="M761" s="26" t="e">
        <f>IF(pivå!BU763="",#N/A,pivå!BU763)</f>
        <v>#N/A</v>
      </c>
      <c r="O761" s="37" t="e">
        <f>IF(HLOOKUP('lt tabell'!$G$4,pivå!$BV$3:$EF$1000,'lt tabell'!$K761,FALSE)="",#N/A,HLOOKUP('lt tabell'!$G$4,pivå!$BV$3:$EF$1000,'lt tabell'!$K761,FALSE))</f>
        <v>#N/A</v>
      </c>
      <c r="P761" s="37" t="e">
        <f>IF(HLOOKUP('lt tabell'!$G$4+0.1,pivå!$BV$3:$EF$1000,'lt tabell'!$K761,FALSE)="",#N/A,HLOOKUP('lt tabell'!$G$4+0.1,pivå!$BV$3:$EF$1000,'lt tabell'!$K761,FALSE))</f>
        <v>#N/A</v>
      </c>
      <c r="Q761" s="37" t="e">
        <f>IF(HLOOKUP('lt tabell'!$G$4+0.2,pivå!$BV$3:$EF$1000,'lt tabell'!$K761,FALSE)="",#N/A,HLOOKUP('lt tabell'!$G$4+0.2,pivå!$BV$3:$EF$1000,'lt tabell'!$K761,FALSE))</f>
        <v>#N/A</v>
      </c>
      <c r="S761" s="37" t="e">
        <f>IF(HLOOKUP('lt tabell'!$G$4,pivå!$EJ$3:$GT$1000,'lt tabell'!$K761,FALSE)="",#N/A,HLOOKUP('lt tabell'!$G$4,pivå!$EJ$3:$GT$1000,'lt tabell'!$K761,FALSE))</f>
        <v>#N/A</v>
      </c>
      <c r="T761" s="37" t="e">
        <f>IF(HLOOKUP('lt tabell'!$G$4+0.1,pivå!$EJ$3:$GT$1000,'lt tabell'!$K761,FALSE)="",#N/A,HLOOKUP('lt tabell'!$G$4+0.1,pivå!$EJ$3:$GT$1000,'lt tabell'!$K761,FALSE))</f>
        <v>#N/A</v>
      </c>
      <c r="U761" s="37" t="e">
        <f>IF(HLOOKUP('lt tabell'!$G$4+0.2,pivå!$EJ$3:$GT$1000,'lt tabell'!$K761,FALSE)="",#N/A,HLOOKUP('lt tabell'!$G$4+0.2,pivå!$EJ$3:$GT$1000,'lt tabell'!$K761,FALSE))</f>
        <v>#N/A</v>
      </c>
    </row>
    <row r="762" spans="2:21" x14ac:dyDescent="0.25">
      <c r="B762" s="9">
        <f>pivå!B764</f>
        <v>0</v>
      </c>
      <c r="C762" s="20">
        <f>pivå!E764</f>
        <v>0</v>
      </c>
      <c r="D762" s="12">
        <f>pivå!C764</f>
        <v>0</v>
      </c>
      <c r="E762" s="12">
        <f>pivå!D764</f>
        <v>0</v>
      </c>
      <c r="F762" s="14">
        <f>pivå!G764</f>
        <v>0</v>
      </c>
      <c r="G762" s="25" t="e">
        <f>IF(HLOOKUP('lt tabell'!$G$4,pivå!$F$3:$BS$1000,'lt tabell'!$K762,FALSE)="",#N/A,HLOOKUP('lt tabell'!$G$4,pivå!$F$3:$BS$1000,'lt tabell'!$K762,FALSE))</f>
        <v>#N/A</v>
      </c>
      <c r="H762" s="25" t="e">
        <f>IF(HLOOKUP('lt tabell'!$G$4+0.1,pivå!$F$3:$BS$1000,'lt tabell'!$K762,FALSE)="",#N/A,HLOOKUP('lt tabell'!$G$4+0.1,pivå!$F$3:$BS$1000,'lt tabell'!$K762,FALSE))</f>
        <v>#N/A</v>
      </c>
      <c r="I762" s="25" t="e">
        <f>IF(HLOOKUP('lt tabell'!$G$4+0.2,pivå!$F$3:$BS$1000,'lt tabell'!$K762,FALSE)="",#N/A,HLOOKUP('lt tabell'!$G$4+0.2,pivå!$F$3:$BS$1000,'lt tabell'!$K762,FALSE))</f>
        <v>#N/A</v>
      </c>
      <c r="J762" s="25"/>
      <c r="K762" s="26" t="e">
        <f>IF(pivå!BS764="",#N/A,pivå!BS764)</f>
        <v>#N/A</v>
      </c>
      <c r="L762" s="26" t="e">
        <f>IF(pivå!BT764="",#N/A,pivå!BT764)</f>
        <v>#N/A</v>
      </c>
      <c r="M762" s="26" t="e">
        <f>IF(pivå!BU764="",#N/A,pivå!BU764)</f>
        <v>#N/A</v>
      </c>
      <c r="O762" s="37" t="e">
        <f>IF(HLOOKUP('lt tabell'!$G$4,pivå!$BV$3:$EF$1000,'lt tabell'!$K762,FALSE)="",#N/A,HLOOKUP('lt tabell'!$G$4,pivå!$BV$3:$EF$1000,'lt tabell'!$K762,FALSE))</f>
        <v>#N/A</v>
      </c>
      <c r="P762" s="37" t="e">
        <f>IF(HLOOKUP('lt tabell'!$G$4+0.1,pivå!$BV$3:$EF$1000,'lt tabell'!$K762,FALSE)="",#N/A,HLOOKUP('lt tabell'!$G$4+0.1,pivå!$BV$3:$EF$1000,'lt tabell'!$K762,FALSE))</f>
        <v>#N/A</v>
      </c>
      <c r="Q762" s="37" t="e">
        <f>IF(HLOOKUP('lt tabell'!$G$4+0.2,pivå!$BV$3:$EF$1000,'lt tabell'!$K762,FALSE)="",#N/A,HLOOKUP('lt tabell'!$G$4+0.2,pivå!$BV$3:$EF$1000,'lt tabell'!$K762,FALSE))</f>
        <v>#N/A</v>
      </c>
      <c r="S762" s="37" t="e">
        <f>IF(HLOOKUP('lt tabell'!$G$4,pivå!$EJ$3:$GT$1000,'lt tabell'!$K762,FALSE)="",#N/A,HLOOKUP('lt tabell'!$G$4,pivå!$EJ$3:$GT$1000,'lt tabell'!$K762,FALSE))</f>
        <v>#N/A</v>
      </c>
      <c r="T762" s="37" t="e">
        <f>IF(HLOOKUP('lt tabell'!$G$4+0.1,pivå!$EJ$3:$GT$1000,'lt tabell'!$K762,FALSE)="",#N/A,HLOOKUP('lt tabell'!$G$4+0.1,pivå!$EJ$3:$GT$1000,'lt tabell'!$K762,FALSE))</f>
        <v>#N/A</v>
      </c>
      <c r="U762" s="37" t="e">
        <f>IF(HLOOKUP('lt tabell'!$G$4+0.2,pivå!$EJ$3:$GT$1000,'lt tabell'!$K762,FALSE)="",#N/A,HLOOKUP('lt tabell'!$G$4+0.2,pivå!$EJ$3:$GT$1000,'lt tabell'!$K762,FALSE))</f>
        <v>#N/A</v>
      </c>
    </row>
    <row r="763" spans="2:21" x14ac:dyDescent="0.25">
      <c r="B763" s="9">
        <f>pivå!B765</f>
        <v>0</v>
      </c>
      <c r="C763" s="20">
        <f>pivå!E765</f>
        <v>0</v>
      </c>
      <c r="D763" s="12">
        <f>pivå!C765</f>
        <v>0</v>
      </c>
      <c r="E763" s="12">
        <f>pivå!D765</f>
        <v>0</v>
      </c>
      <c r="F763" s="14">
        <f>pivå!G765</f>
        <v>0</v>
      </c>
      <c r="G763" s="25" t="e">
        <f>IF(HLOOKUP('lt tabell'!$G$4,pivå!$F$3:$BS$1000,'lt tabell'!$K763,FALSE)="",#N/A,HLOOKUP('lt tabell'!$G$4,pivå!$F$3:$BS$1000,'lt tabell'!$K763,FALSE))</f>
        <v>#N/A</v>
      </c>
      <c r="H763" s="25" t="e">
        <f>IF(HLOOKUP('lt tabell'!$G$4+0.1,pivå!$F$3:$BS$1000,'lt tabell'!$K763,FALSE)="",#N/A,HLOOKUP('lt tabell'!$G$4+0.1,pivå!$F$3:$BS$1000,'lt tabell'!$K763,FALSE))</f>
        <v>#N/A</v>
      </c>
      <c r="I763" s="25" t="e">
        <f>IF(HLOOKUP('lt tabell'!$G$4+0.2,pivå!$F$3:$BS$1000,'lt tabell'!$K763,FALSE)="",#N/A,HLOOKUP('lt tabell'!$G$4+0.2,pivå!$F$3:$BS$1000,'lt tabell'!$K763,FALSE))</f>
        <v>#N/A</v>
      </c>
      <c r="J763" s="25"/>
      <c r="K763" s="26" t="e">
        <f>IF(pivå!BS765="",#N/A,pivå!BS765)</f>
        <v>#N/A</v>
      </c>
      <c r="L763" s="26" t="e">
        <f>IF(pivå!BT765="",#N/A,pivå!BT765)</f>
        <v>#N/A</v>
      </c>
      <c r="M763" s="26" t="e">
        <f>IF(pivå!BU765="",#N/A,pivå!BU765)</f>
        <v>#N/A</v>
      </c>
      <c r="O763" s="37" t="e">
        <f>IF(HLOOKUP('lt tabell'!$G$4,pivå!$BV$3:$EF$1000,'lt tabell'!$K763,FALSE)="",#N/A,HLOOKUP('lt tabell'!$G$4,pivå!$BV$3:$EF$1000,'lt tabell'!$K763,FALSE))</f>
        <v>#N/A</v>
      </c>
      <c r="P763" s="37" t="e">
        <f>IF(HLOOKUP('lt tabell'!$G$4+0.1,pivå!$BV$3:$EF$1000,'lt tabell'!$K763,FALSE)="",#N/A,HLOOKUP('lt tabell'!$G$4+0.1,pivå!$BV$3:$EF$1000,'lt tabell'!$K763,FALSE))</f>
        <v>#N/A</v>
      </c>
      <c r="Q763" s="37" t="e">
        <f>IF(HLOOKUP('lt tabell'!$G$4+0.2,pivå!$BV$3:$EF$1000,'lt tabell'!$K763,FALSE)="",#N/A,HLOOKUP('lt tabell'!$G$4+0.2,pivå!$BV$3:$EF$1000,'lt tabell'!$K763,FALSE))</f>
        <v>#N/A</v>
      </c>
      <c r="S763" s="37" t="e">
        <f>IF(HLOOKUP('lt tabell'!$G$4,pivå!$EJ$3:$GT$1000,'lt tabell'!$K763,FALSE)="",#N/A,HLOOKUP('lt tabell'!$G$4,pivå!$EJ$3:$GT$1000,'lt tabell'!$K763,FALSE))</f>
        <v>#N/A</v>
      </c>
      <c r="T763" s="37" t="e">
        <f>IF(HLOOKUP('lt tabell'!$G$4+0.1,pivå!$EJ$3:$GT$1000,'lt tabell'!$K763,FALSE)="",#N/A,HLOOKUP('lt tabell'!$G$4+0.1,pivå!$EJ$3:$GT$1000,'lt tabell'!$K763,FALSE))</f>
        <v>#N/A</v>
      </c>
      <c r="U763" s="37" t="e">
        <f>IF(HLOOKUP('lt tabell'!$G$4+0.2,pivå!$EJ$3:$GT$1000,'lt tabell'!$K763,FALSE)="",#N/A,HLOOKUP('lt tabell'!$G$4+0.2,pivå!$EJ$3:$GT$1000,'lt tabell'!$K763,FALSE))</f>
        <v>#N/A</v>
      </c>
    </row>
    <row r="764" spans="2:21" x14ac:dyDescent="0.25">
      <c r="B764" s="9">
        <f>pivå!B766</f>
        <v>0</v>
      </c>
      <c r="C764" s="20">
        <f>pivå!E766</f>
        <v>0</v>
      </c>
      <c r="D764" s="12">
        <f>pivå!C766</f>
        <v>0</v>
      </c>
      <c r="E764" s="12">
        <f>pivå!D766</f>
        <v>0</v>
      </c>
      <c r="F764" s="14">
        <f>pivå!G766</f>
        <v>0</v>
      </c>
      <c r="G764" s="25" t="e">
        <f>IF(HLOOKUP('lt tabell'!$G$4,pivå!$F$3:$BS$1000,'lt tabell'!$K764,FALSE)="",#N/A,HLOOKUP('lt tabell'!$G$4,pivå!$F$3:$BS$1000,'lt tabell'!$K764,FALSE))</f>
        <v>#N/A</v>
      </c>
      <c r="H764" s="25" t="e">
        <f>IF(HLOOKUP('lt tabell'!$G$4+0.1,pivå!$F$3:$BS$1000,'lt tabell'!$K764,FALSE)="",#N/A,HLOOKUP('lt tabell'!$G$4+0.1,pivå!$F$3:$BS$1000,'lt tabell'!$K764,FALSE))</f>
        <v>#N/A</v>
      </c>
      <c r="I764" s="25" t="e">
        <f>IF(HLOOKUP('lt tabell'!$G$4+0.2,pivå!$F$3:$BS$1000,'lt tabell'!$K764,FALSE)="",#N/A,HLOOKUP('lt tabell'!$G$4+0.2,pivå!$F$3:$BS$1000,'lt tabell'!$K764,FALSE))</f>
        <v>#N/A</v>
      </c>
      <c r="J764" s="25"/>
      <c r="K764" s="26" t="e">
        <f>IF(pivå!BS766="",#N/A,pivå!BS766)</f>
        <v>#N/A</v>
      </c>
      <c r="L764" s="26" t="e">
        <f>IF(pivå!BT766="",#N/A,pivå!BT766)</f>
        <v>#N/A</v>
      </c>
      <c r="M764" s="26" t="e">
        <f>IF(pivå!BU766="",#N/A,pivå!BU766)</f>
        <v>#N/A</v>
      </c>
      <c r="O764" s="37" t="e">
        <f>IF(HLOOKUP('lt tabell'!$G$4,pivå!$BV$3:$EF$1000,'lt tabell'!$K764,FALSE)="",#N/A,HLOOKUP('lt tabell'!$G$4,pivå!$BV$3:$EF$1000,'lt tabell'!$K764,FALSE))</f>
        <v>#N/A</v>
      </c>
      <c r="P764" s="37" t="e">
        <f>IF(HLOOKUP('lt tabell'!$G$4+0.1,pivå!$BV$3:$EF$1000,'lt tabell'!$K764,FALSE)="",#N/A,HLOOKUP('lt tabell'!$G$4+0.1,pivå!$BV$3:$EF$1000,'lt tabell'!$K764,FALSE))</f>
        <v>#N/A</v>
      </c>
      <c r="Q764" s="37" t="e">
        <f>IF(HLOOKUP('lt tabell'!$G$4+0.2,pivå!$BV$3:$EF$1000,'lt tabell'!$K764,FALSE)="",#N/A,HLOOKUP('lt tabell'!$G$4+0.2,pivå!$BV$3:$EF$1000,'lt tabell'!$K764,FALSE))</f>
        <v>#N/A</v>
      </c>
      <c r="S764" s="37" t="e">
        <f>IF(HLOOKUP('lt tabell'!$G$4,pivå!$EJ$3:$GT$1000,'lt tabell'!$K764,FALSE)="",#N/A,HLOOKUP('lt tabell'!$G$4,pivå!$EJ$3:$GT$1000,'lt tabell'!$K764,FALSE))</f>
        <v>#N/A</v>
      </c>
      <c r="T764" s="37" t="e">
        <f>IF(HLOOKUP('lt tabell'!$G$4+0.1,pivå!$EJ$3:$GT$1000,'lt tabell'!$K764,FALSE)="",#N/A,HLOOKUP('lt tabell'!$G$4+0.1,pivå!$EJ$3:$GT$1000,'lt tabell'!$K764,FALSE))</f>
        <v>#N/A</v>
      </c>
      <c r="U764" s="37" t="e">
        <f>IF(HLOOKUP('lt tabell'!$G$4+0.2,pivå!$EJ$3:$GT$1000,'lt tabell'!$K764,FALSE)="",#N/A,HLOOKUP('lt tabell'!$G$4+0.2,pivå!$EJ$3:$GT$1000,'lt tabell'!$K764,FALSE))</f>
        <v>#N/A</v>
      </c>
    </row>
    <row r="765" spans="2:21" x14ac:dyDescent="0.25">
      <c r="B765" s="9">
        <f>pivå!B767</f>
        <v>0</v>
      </c>
      <c r="C765" s="20">
        <f>pivå!E767</f>
        <v>0</v>
      </c>
      <c r="D765" s="12">
        <f>pivå!C767</f>
        <v>0</v>
      </c>
      <c r="E765" s="12">
        <f>pivå!D767</f>
        <v>0</v>
      </c>
      <c r="F765" s="14">
        <f>pivå!G767</f>
        <v>0</v>
      </c>
      <c r="G765" s="25" t="e">
        <f>IF(HLOOKUP('lt tabell'!$G$4,pivå!$F$3:$BS$1000,'lt tabell'!$K765,FALSE)="",#N/A,HLOOKUP('lt tabell'!$G$4,pivå!$F$3:$BS$1000,'lt tabell'!$K765,FALSE))</f>
        <v>#N/A</v>
      </c>
      <c r="H765" s="25" t="e">
        <f>IF(HLOOKUP('lt tabell'!$G$4+0.1,pivå!$F$3:$BS$1000,'lt tabell'!$K765,FALSE)="",#N/A,HLOOKUP('lt tabell'!$G$4+0.1,pivå!$F$3:$BS$1000,'lt tabell'!$K765,FALSE))</f>
        <v>#N/A</v>
      </c>
      <c r="I765" s="25" t="e">
        <f>IF(HLOOKUP('lt tabell'!$G$4+0.2,pivå!$F$3:$BS$1000,'lt tabell'!$K765,FALSE)="",#N/A,HLOOKUP('lt tabell'!$G$4+0.2,pivå!$F$3:$BS$1000,'lt tabell'!$K765,FALSE))</f>
        <v>#N/A</v>
      </c>
      <c r="J765" s="25"/>
      <c r="K765" s="26" t="e">
        <f>IF(pivå!BS767="",#N/A,pivå!BS767)</f>
        <v>#N/A</v>
      </c>
      <c r="L765" s="26" t="e">
        <f>IF(pivå!BT767="",#N/A,pivå!BT767)</f>
        <v>#N/A</v>
      </c>
      <c r="M765" s="26" t="e">
        <f>IF(pivå!BU767="",#N/A,pivå!BU767)</f>
        <v>#N/A</v>
      </c>
      <c r="O765" s="37" t="e">
        <f>IF(HLOOKUP('lt tabell'!$G$4,pivå!$BV$3:$EF$1000,'lt tabell'!$K765,FALSE)="",#N/A,HLOOKUP('lt tabell'!$G$4,pivå!$BV$3:$EF$1000,'lt tabell'!$K765,FALSE))</f>
        <v>#N/A</v>
      </c>
      <c r="P765" s="37" t="e">
        <f>IF(HLOOKUP('lt tabell'!$G$4+0.1,pivå!$BV$3:$EF$1000,'lt tabell'!$K765,FALSE)="",#N/A,HLOOKUP('lt tabell'!$G$4+0.1,pivå!$BV$3:$EF$1000,'lt tabell'!$K765,FALSE))</f>
        <v>#N/A</v>
      </c>
      <c r="Q765" s="37" t="e">
        <f>IF(HLOOKUP('lt tabell'!$G$4+0.2,pivå!$BV$3:$EF$1000,'lt tabell'!$K765,FALSE)="",#N/A,HLOOKUP('lt tabell'!$G$4+0.2,pivå!$BV$3:$EF$1000,'lt tabell'!$K765,FALSE))</f>
        <v>#N/A</v>
      </c>
      <c r="S765" s="37" t="e">
        <f>IF(HLOOKUP('lt tabell'!$G$4,pivå!$EJ$3:$GT$1000,'lt tabell'!$K765,FALSE)="",#N/A,HLOOKUP('lt tabell'!$G$4,pivå!$EJ$3:$GT$1000,'lt tabell'!$K765,FALSE))</f>
        <v>#N/A</v>
      </c>
      <c r="T765" s="37" t="e">
        <f>IF(HLOOKUP('lt tabell'!$G$4+0.1,pivå!$EJ$3:$GT$1000,'lt tabell'!$K765,FALSE)="",#N/A,HLOOKUP('lt tabell'!$G$4+0.1,pivå!$EJ$3:$GT$1000,'lt tabell'!$K765,FALSE))</f>
        <v>#N/A</v>
      </c>
      <c r="U765" s="37" t="e">
        <f>IF(HLOOKUP('lt tabell'!$G$4+0.2,pivå!$EJ$3:$GT$1000,'lt tabell'!$K765,FALSE)="",#N/A,HLOOKUP('lt tabell'!$G$4+0.2,pivå!$EJ$3:$GT$1000,'lt tabell'!$K765,FALSE))</f>
        <v>#N/A</v>
      </c>
    </row>
    <row r="766" spans="2:21" x14ac:dyDescent="0.25">
      <c r="B766" s="9">
        <f>pivå!B768</f>
        <v>0</v>
      </c>
      <c r="C766" s="20">
        <f>pivå!E768</f>
        <v>0</v>
      </c>
      <c r="D766" s="12">
        <f>pivå!C768</f>
        <v>0</v>
      </c>
      <c r="E766" s="12">
        <f>pivå!D768</f>
        <v>0</v>
      </c>
      <c r="F766" s="14">
        <f>pivå!G768</f>
        <v>0</v>
      </c>
      <c r="G766" s="25" t="e">
        <f>IF(HLOOKUP('lt tabell'!$G$4,pivå!$F$3:$BS$1000,'lt tabell'!$K766,FALSE)="",#N/A,HLOOKUP('lt tabell'!$G$4,pivå!$F$3:$BS$1000,'lt tabell'!$K766,FALSE))</f>
        <v>#N/A</v>
      </c>
      <c r="H766" s="25" t="e">
        <f>IF(HLOOKUP('lt tabell'!$G$4+0.1,pivå!$F$3:$BS$1000,'lt tabell'!$K766,FALSE)="",#N/A,HLOOKUP('lt tabell'!$G$4+0.1,pivå!$F$3:$BS$1000,'lt tabell'!$K766,FALSE))</f>
        <v>#N/A</v>
      </c>
      <c r="I766" s="25" t="e">
        <f>IF(HLOOKUP('lt tabell'!$G$4+0.2,pivå!$F$3:$BS$1000,'lt tabell'!$K766,FALSE)="",#N/A,HLOOKUP('lt tabell'!$G$4+0.2,pivå!$F$3:$BS$1000,'lt tabell'!$K766,FALSE))</f>
        <v>#N/A</v>
      </c>
      <c r="J766" s="25"/>
      <c r="K766" s="26" t="e">
        <f>IF(pivå!BS768="",#N/A,pivå!BS768)</f>
        <v>#N/A</v>
      </c>
      <c r="L766" s="26" t="e">
        <f>IF(pivå!BT768="",#N/A,pivå!BT768)</f>
        <v>#N/A</v>
      </c>
      <c r="M766" s="26" t="e">
        <f>IF(pivå!BU768="",#N/A,pivå!BU768)</f>
        <v>#N/A</v>
      </c>
      <c r="O766" s="37" t="e">
        <f>IF(HLOOKUP('lt tabell'!$G$4,pivå!$BV$3:$EF$1000,'lt tabell'!$K766,FALSE)="",#N/A,HLOOKUP('lt tabell'!$G$4,pivå!$BV$3:$EF$1000,'lt tabell'!$K766,FALSE))</f>
        <v>#N/A</v>
      </c>
      <c r="P766" s="37" t="e">
        <f>IF(HLOOKUP('lt tabell'!$G$4+0.1,pivå!$BV$3:$EF$1000,'lt tabell'!$K766,FALSE)="",#N/A,HLOOKUP('lt tabell'!$G$4+0.1,pivå!$BV$3:$EF$1000,'lt tabell'!$K766,FALSE))</f>
        <v>#N/A</v>
      </c>
      <c r="Q766" s="37" t="e">
        <f>IF(HLOOKUP('lt tabell'!$G$4+0.2,pivå!$BV$3:$EF$1000,'lt tabell'!$K766,FALSE)="",#N/A,HLOOKUP('lt tabell'!$G$4+0.2,pivå!$BV$3:$EF$1000,'lt tabell'!$K766,FALSE))</f>
        <v>#N/A</v>
      </c>
      <c r="S766" s="37" t="e">
        <f>IF(HLOOKUP('lt tabell'!$G$4,pivå!$EJ$3:$GT$1000,'lt tabell'!$K766,FALSE)="",#N/A,HLOOKUP('lt tabell'!$G$4,pivå!$EJ$3:$GT$1000,'lt tabell'!$K766,FALSE))</f>
        <v>#N/A</v>
      </c>
      <c r="T766" s="37" t="e">
        <f>IF(HLOOKUP('lt tabell'!$G$4+0.1,pivå!$EJ$3:$GT$1000,'lt tabell'!$K766,FALSE)="",#N/A,HLOOKUP('lt tabell'!$G$4+0.1,pivå!$EJ$3:$GT$1000,'lt tabell'!$K766,FALSE))</f>
        <v>#N/A</v>
      </c>
      <c r="U766" s="37" t="e">
        <f>IF(HLOOKUP('lt tabell'!$G$4+0.2,pivå!$EJ$3:$GT$1000,'lt tabell'!$K766,FALSE)="",#N/A,HLOOKUP('lt tabell'!$G$4+0.2,pivå!$EJ$3:$GT$1000,'lt tabell'!$K766,FALSE))</f>
        <v>#N/A</v>
      </c>
    </row>
    <row r="767" spans="2:21" x14ac:dyDescent="0.25">
      <c r="B767" s="9">
        <f>pivå!B769</f>
        <v>0</v>
      </c>
      <c r="C767" s="20">
        <f>pivå!E769</f>
        <v>0</v>
      </c>
      <c r="D767" s="12">
        <f>pivå!C769</f>
        <v>0</v>
      </c>
      <c r="E767" s="12">
        <f>pivå!D769</f>
        <v>0</v>
      </c>
      <c r="F767" s="14">
        <f>pivå!G769</f>
        <v>0</v>
      </c>
      <c r="G767" s="25" t="e">
        <f>IF(HLOOKUP('lt tabell'!$G$4,pivå!$F$3:$BS$1000,'lt tabell'!$K767,FALSE)="",#N/A,HLOOKUP('lt tabell'!$G$4,pivå!$F$3:$BS$1000,'lt tabell'!$K767,FALSE))</f>
        <v>#N/A</v>
      </c>
      <c r="H767" s="25" t="e">
        <f>IF(HLOOKUP('lt tabell'!$G$4+0.1,pivå!$F$3:$BS$1000,'lt tabell'!$K767,FALSE)="",#N/A,HLOOKUP('lt tabell'!$G$4+0.1,pivå!$F$3:$BS$1000,'lt tabell'!$K767,FALSE))</f>
        <v>#N/A</v>
      </c>
      <c r="I767" s="25" t="e">
        <f>IF(HLOOKUP('lt tabell'!$G$4+0.2,pivå!$F$3:$BS$1000,'lt tabell'!$K767,FALSE)="",#N/A,HLOOKUP('lt tabell'!$G$4+0.2,pivå!$F$3:$BS$1000,'lt tabell'!$K767,FALSE))</f>
        <v>#N/A</v>
      </c>
      <c r="J767" s="25"/>
      <c r="K767" s="26" t="e">
        <f>IF(pivå!BS769="",#N/A,pivå!BS769)</f>
        <v>#N/A</v>
      </c>
      <c r="L767" s="26" t="e">
        <f>IF(pivå!BT769="",#N/A,pivå!BT769)</f>
        <v>#N/A</v>
      </c>
      <c r="M767" s="26" t="e">
        <f>IF(pivå!BU769="",#N/A,pivå!BU769)</f>
        <v>#N/A</v>
      </c>
      <c r="O767" s="37" t="e">
        <f>IF(HLOOKUP('lt tabell'!$G$4,pivå!$BV$3:$EF$1000,'lt tabell'!$K767,FALSE)="",#N/A,HLOOKUP('lt tabell'!$G$4,pivå!$BV$3:$EF$1000,'lt tabell'!$K767,FALSE))</f>
        <v>#N/A</v>
      </c>
      <c r="P767" s="37" t="e">
        <f>IF(HLOOKUP('lt tabell'!$G$4+0.1,pivå!$BV$3:$EF$1000,'lt tabell'!$K767,FALSE)="",#N/A,HLOOKUP('lt tabell'!$G$4+0.1,pivå!$BV$3:$EF$1000,'lt tabell'!$K767,FALSE))</f>
        <v>#N/A</v>
      </c>
      <c r="Q767" s="37" t="e">
        <f>IF(HLOOKUP('lt tabell'!$G$4+0.2,pivå!$BV$3:$EF$1000,'lt tabell'!$K767,FALSE)="",#N/A,HLOOKUP('lt tabell'!$G$4+0.2,pivå!$BV$3:$EF$1000,'lt tabell'!$K767,FALSE))</f>
        <v>#N/A</v>
      </c>
      <c r="S767" s="37" t="e">
        <f>IF(HLOOKUP('lt tabell'!$G$4,pivå!$EJ$3:$GT$1000,'lt tabell'!$K767,FALSE)="",#N/A,HLOOKUP('lt tabell'!$G$4,pivå!$EJ$3:$GT$1000,'lt tabell'!$K767,FALSE))</f>
        <v>#N/A</v>
      </c>
      <c r="T767" s="37" t="e">
        <f>IF(HLOOKUP('lt tabell'!$G$4+0.1,pivå!$EJ$3:$GT$1000,'lt tabell'!$K767,FALSE)="",#N/A,HLOOKUP('lt tabell'!$G$4+0.1,pivå!$EJ$3:$GT$1000,'lt tabell'!$K767,FALSE))</f>
        <v>#N/A</v>
      </c>
      <c r="U767" s="37" t="e">
        <f>IF(HLOOKUP('lt tabell'!$G$4+0.2,pivå!$EJ$3:$GT$1000,'lt tabell'!$K767,FALSE)="",#N/A,HLOOKUP('lt tabell'!$G$4+0.2,pivå!$EJ$3:$GT$1000,'lt tabell'!$K767,FALSE))</f>
        <v>#N/A</v>
      </c>
    </row>
    <row r="768" spans="2:21" x14ac:dyDescent="0.25">
      <c r="B768" s="9">
        <f>pivå!B770</f>
        <v>0</v>
      </c>
      <c r="C768" s="20">
        <f>pivå!E770</f>
        <v>0</v>
      </c>
      <c r="D768" s="12">
        <f>pivå!C770</f>
        <v>0</v>
      </c>
      <c r="E768" s="12">
        <f>pivå!D770</f>
        <v>0</v>
      </c>
      <c r="F768" s="14">
        <f>pivå!G770</f>
        <v>0</v>
      </c>
      <c r="G768" s="25" t="e">
        <f>IF(HLOOKUP('lt tabell'!$G$4,pivå!$F$3:$BS$1000,'lt tabell'!$K768,FALSE)="",#N/A,HLOOKUP('lt tabell'!$G$4,pivå!$F$3:$BS$1000,'lt tabell'!$K768,FALSE))</f>
        <v>#N/A</v>
      </c>
      <c r="H768" s="25" t="e">
        <f>IF(HLOOKUP('lt tabell'!$G$4+0.1,pivå!$F$3:$BS$1000,'lt tabell'!$K768,FALSE)="",#N/A,HLOOKUP('lt tabell'!$G$4+0.1,pivå!$F$3:$BS$1000,'lt tabell'!$K768,FALSE))</f>
        <v>#N/A</v>
      </c>
      <c r="I768" s="25" t="e">
        <f>IF(HLOOKUP('lt tabell'!$G$4+0.2,pivå!$F$3:$BS$1000,'lt tabell'!$K768,FALSE)="",#N/A,HLOOKUP('lt tabell'!$G$4+0.2,pivå!$F$3:$BS$1000,'lt tabell'!$K768,FALSE))</f>
        <v>#N/A</v>
      </c>
      <c r="J768" s="25"/>
      <c r="K768" s="26" t="e">
        <f>IF(pivå!BS770="",#N/A,pivå!BS770)</f>
        <v>#N/A</v>
      </c>
      <c r="L768" s="26" t="e">
        <f>IF(pivå!BT770="",#N/A,pivå!BT770)</f>
        <v>#N/A</v>
      </c>
      <c r="M768" s="26" t="e">
        <f>IF(pivå!BU770="",#N/A,pivå!BU770)</f>
        <v>#N/A</v>
      </c>
      <c r="O768" s="37" t="e">
        <f>IF(HLOOKUP('lt tabell'!$G$4,pivå!$BV$3:$EF$1000,'lt tabell'!$K768,FALSE)="",#N/A,HLOOKUP('lt tabell'!$G$4,pivå!$BV$3:$EF$1000,'lt tabell'!$K768,FALSE))</f>
        <v>#N/A</v>
      </c>
      <c r="P768" s="37" t="e">
        <f>IF(HLOOKUP('lt tabell'!$G$4+0.1,pivå!$BV$3:$EF$1000,'lt tabell'!$K768,FALSE)="",#N/A,HLOOKUP('lt tabell'!$G$4+0.1,pivå!$BV$3:$EF$1000,'lt tabell'!$K768,FALSE))</f>
        <v>#N/A</v>
      </c>
      <c r="Q768" s="37" t="e">
        <f>IF(HLOOKUP('lt tabell'!$G$4+0.2,pivå!$BV$3:$EF$1000,'lt tabell'!$K768,FALSE)="",#N/A,HLOOKUP('lt tabell'!$G$4+0.2,pivå!$BV$3:$EF$1000,'lt tabell'!$K768,FALSE))</f>
        <v>#N/A</v>
      </c>
      <c r="S768" s="37" t="e">
        <f>IF(HLOOKUP('lt tabell'!$G$4,pivå!$EJ$3:$GT$1000,'lt tabell'!$K768,FALSE)="",#N/A,HLOOKUP('lt tabell'!$G$4,pivå!$EJ$3:$GT$1000,'lt tabell'!$K768,FALSE))</f>
        <v>#N/A</v>
      </c>
      <c r="T768" s="37" t="e">
        <f>IF(HLOOKUP('lt tabell'!$G$4+0.1,pivå!$EJ$3:$GT$1000,'lt tabell'!$K768,FALSE)="",#N/A,HLOOKUP('lt tabell'!$G$4+0.1,pivå!$EJ$3:$GT$1000,'lt tabell'!$K768,FALSE))</f>
        <v>#N/A</v>
      </c>
      <c r="U768" s="37" t="e">
        <f>IF(HLOOKUP('lt tabell'!$G$4+0.2,pivå!$EJ$3:$GT$1000,'lt tabell'!$K768,FALSE)="",#N/A,HLOOKUP('lt tabell'!$G$4+0.2,pivå!$EJ$3:$GT$1000,'lt tabell'!$K768,FALSE))</f>
        <v>#N/A</v>
      </c>
    </row>
    <row r="769" spans="2:21" x14ac:dyDescent="0.25">
      <c r="B769" s="9">
        <f>pivå!B771</f>
        <v>0</v>
      </c>
      <c r="C769" s="20">
        <f>pivå!E771</f>
        <v>0</v>
      </c>
      <c r="D769" s="12">
        <f>pivå!C771</f>
        <v>0</v>
      </c>
      <c r="E769" s="12">
        <f>pivå!D771</f>
        <v>0</v>
      </c>
      <c r="F769" s="14">
        <f>pivå!G771</f>
        <v>0</v>
      </c>
      <c r="G769" s="25" t="e">
        <f>IF(HLOOKUP('lt tabell'!$G$4,pivå!$F$3:$BS$1000,'lt tabell'!$K769,FALSE)="",#N/A,HLOOKUP('lt tabell'!$G$4,pivå!$F$3:$BS$1000,'lt tabell'!$K769,FALSE))</f>
        <v>#N/A</v>
      </c>
      <c r="H769" s="25" t="e">
        <f>IF(HLOOKUP('lt tabell'!$G$4+0.1,pivå!$F$3:$BS$1000,'lt tabell'!$K769,FALSE)="",#N/A,HLOOKUP('lt tabell'!$G$4+0.1,pivå!$F$3:$BS$1000,'lt tabell'!$K769,FALSE))</f>
        <v>#N/A</v>
      </c>
      <c r="I769" s="25" t="e">
        <f>IF(HLOOKUP('lt tabell'!$G$4+0.2,pivå!$F$3:$BS$1000,'lt tabell'!$K769,FALSE)="",#N/A,HLOOKUP('lt tabell'!$G$4+0.2,pivå!$F$3:$BS$1000,'lt tabell'!$K769,FALSE))</f>
        <v>#N/A</v>
      </c>
      <c r="J769" s="25"/>
      <c r="K769" s="26" t="e">
        <f>IF(pivå!BS771="",#N/A,pivå!BS771)</f>
        <v>#N/A</v>
      </c>
      <c r="L769" s="26" t="e">
        <f>IF(pivå!BT771="",#N/A,pivå!BT771)</f>
        <v>#N/A</v>
      </c>
      <c r="M769" s="26" t="e">
        <f>IF(pivå!BU771="",#N/A,pivå!BU771)</f>
        <v>#N/A</v>
      </c>
      <c r="O769" s="37" t="e">
        <f>IF(HLOOKUP('lt tabell'!$G$4,pivå!$BV$3:$EF$1000,'lt tabell'!$K769,FALSE)="",#N/A,HLOOKUP('lt tabell'!$G$4,pivå!$BV$3:$EF$1000,'lt tabell'!$K769,FALSE))</f>
        <v>#N/A</v>
      </c>
      <c r="P769" s="37" t="e">
        <f>IF(HLOOKUP('lt tabell'!$G$4+0.1,pivå!$BV$3:$EF$1000,'lt tabell'!$K769,FALSE)="",#N/A,HLOOKUP('lt tabell'!$G$4+0.1,pivå!$BV$3:$EF$1000,'lt tabell'!$K769,FALSE))</f>
        <v>#N/A</v>
      </c>
      <c r="Q769" s="37" t="e">
        <f>IF(HLOOKUP('lt tabell'!$G$4+0.2,pivå!$BV$3:$EF$1000,'lt tabell'!$K769,FALSE)="",#N/A,HLOOKUP('lt tabell'!$G$4+0.2,pivå!$BV$3:$EF$1000,'lt tabell'!$K769,FALSE))</f>
        <v>#N/A</v>
      </c>
      <c r="S769" s="37" t="e">
        <f>IF(HLOOKUP('lt tabell'!$G$4,pivå!$EJ$3:$GT$1000,'lt tabell'!$K769,FALSE)="",#N/A,HLOOKUP('lt tabell'!$G$4,pivå!$EJ$3:$GT$1000,'lt tabell'!$K769,FALSE))</f>
        <v>#N/A</v>
      </c>
      <c r="T769" s="37" t="e">
        <f>IF(HLOOKUP('lt tabell'!$G$4+0.1,pivå!$EJ$3:$GT$1000,'lt tabell'!$K769,FALSE)="",#N/A,HLOOKUP('lt tabell'!$G$4+0.1,pivå!$EJ$3:$GT$1000,'lt tabell'!$K769,FALSE))</f>
        <v>#N/A</v>
      </c>
      <c r="U769" s="37" t="e">
        <f>IF(HLOOKUP('lt tabell'!$G$4+0.2,pivå!$EJ$3:$GT$1000,'lt tabell'!$K769,FALSE)="",#N/A,HLOOKUP('lt tabell'!$G$4+0.2,pivå!$EJ$3:$GT$1000,'lt tabell'!$K769,FALSE))</f>
        <v>#N/A</v>
      </c>
    </row>
    <row r="770" spans="2:21" x14ac:dyDescent="0.25">
      <c r="B770" s="9">
        <f>pivå!B772</f>
        <v>0</v>
      </c>
      <c r="C770" s="20">
        <f>pivå!E772</f>
        <v>0</v>
      </c>
      <c r="D770" s="12">
        <f>pivå!C772</f>
        <v>0</v>
      </c>
      <c r="E770" s="12">
        <f>pivå!D772</f>
        <v>0</v>
      </c>
      <c r="F770" s="14">
        <f>pivå!G772</f>
        <v>0</v>
      </c>
      <c r="G770" s="25" t="e">
        <f>IF(HLOOKUP('lt tabell'!$G$4,pivå!$F$3:$BS$1000,'lt tabell'!$K770,FALSE)="",#N/A,HLOOKUP('lt tabell'!$G$4,pivå!$F$3:$BS$1000,'lt tabell'!$K770,FALSE))</f>
        <v>#N/A</v>
      </c>
      <c r="H770" s="25" t="e">
        <f>IF(HLOOKUP('lt tabell'!$G$4+0.1,pivå!$F$3:$BS$1000,'lt tabell'!$K770,FALSE)="",#N/A,HLOOKUP('lt tabell'!$G$4+0.1,pivå!$F$3:$BS$1000,'lt tabell'!$K770,FALSE))</f>
        <v>#N/A</v>
      </c>
      <c r="I770" s="25" t="e">
        <f>IF(HLOOKUP('lt tabell'!$G$4+0.2,pivå!$F$3:$BS$1000,'lt tabell'!$K770,FALSE)="",#N/A,HLOOKUP('lt tabell'!$G$4+0.2,pivå!$F$3:$BS$1000,'lt tabell'!$K770,FALSE))</f>
        <v>#N/A</v>
      </c>
      <c r="J770" s="25"/>
      <c r="K770" s="26" t="e">
        <f>IF(pivå!BS772="",#N/A,pivå!BS772)</f>
        <v>#N/A</v>
      </c>
      <c r="L770" s="26" t="e">
        <f>IF(pivå!BT772="",#N/A,pivå!BT772)</f>
        <v>#N/A</v>
      </c>
      <c r="M770" s="26" t="e">
        <f>IF(pivå!BU772="",#N/A,pivå!BU772)</f>
        <v>#N/A</v>
      </c>
      <c r="O770" s="37" t="e">
        <f>IF(HLOOKUP('lt tabell'!$G$4,pivå!$BV$3:$EF$1000,'lt tabell'!$K770,FALSE)="",#N/A,HLOOKUP('lt tabell'!$G$4,pivå!$BV$3:$EF$1000,'lt tabell'!$K770,FALSE))</f>
        <v>#N/A</v>
      </c>
      <c r="P770" s="37" t="e">
        <f>IF(HLOOKUP('lt tabell'!$G$4+0.1,pivå!$BV$3:$EF$1000,'lt tabell'!$K770,FALSE)="",#N/A,HLOOKUP('lt tabell'!$G$4+0.1,pivå!$BV$3:$EF$1000,'lt tabell'!$K770,FALSE))</f>
        <v>#N/A</v>
      </c>
      <c r="Q770" s="37" t="e">
        <f>IF(HLOOKUP('lt tabell'!$G$4+0.2,pivå!$BV$3:$EF$1000,'lt tabell'!$K770,FALSE)="",#N/A,HLOOKUP('lt tabell'!$G$4+0.2,pivå!$BV$3:$EF$1000,'lt tabell'!$K770,FALSE))</f>
        <v>#N/A</v>
      </c>
      <c r="S770" s="37" t="e">
        <f>IF(HLOOKUP('lt tabell'!$G$4,pivå!$EJ$3:$GT$1000,'lt tabell'!$K770,FALSE)="",#N/A,HLOOKUP('lt tabell'!$G$4,pivå!$EJ$3:$GT$1000,'lt tabell'!$K770,FALSE))</f>
        <v>#N/A</v>
      </c>
      <c r="T770" s="37" t="e">
        <f>IF(HLOOKUP('lt tabell'!$G$4+0.1,pivå!$EJ$3:$GT$1000,'lt tabell'!$K770,FALSE)="",#N/A,HLOOKUP('lt tabell'!$G$4+0.1,pivå!$EJ$3:$GT$1000,'lt tabell'!$K770,FALSE))</f>
        <v>#N/A</v>
      </c>
      <c r="U770" s="37" t="e">
        <f>IF(HLOOKUP('lt tabell'!$G$4+0.2,pivå!$EJ$3:$GT$1000,'lt tabell'!$K770,FALSE)="",#N/A,HLOOKUP('lt tabell'!$G$4+0.2,pivå!$EJ$3:$GT$1000,'lt tabell'!$K770,FALSE))</f>
        <v>#N/A</v>
      </c>
    </row>
    <row r="771" spans="2:21" x14ac:dyDescent="0.25">
      <c r="B771" s="9">
        <f>pivå!B773</f>
        <v>0</v>
      </c>
      <c r="C771" s="20">
        <f>pivå!E773</f>
        <v>0</v>
      </c>
      <c r="D771" s="12">
        <f>pivå!C773</f>
        <v>0</v>
      </c>
      <c r="E771" s="12">
        <f>pivå!D773</f>
        <v>0</v>
      </c>
      <c r="F771" s="14">
        <f>pivå!G773</f>
        <v>0</v>
      </c>
      <c r="G771" s="25" t="e">
        <f>IF(HLOOKUP('lt tabell'!$G$4,pivå!$F$3:$BS$1000,'lt tabell'!$K771,FALSE)="",#N/A,HLOOKUP('lt tabell'!$G$4,pivå!$F$3:$BS$1000,'lt tabell'!$K771,FALSE))</f>
        <v>#N/A</v>
      </c>
      <c r="H771" s="25" t="e">
        <f>IF(HLOOKUP('lt tabell'!$G$4+0.1,pivå!$F$3:$BS$1000,'lt tabell'!$K771,FALSE)="",#N/A,HLOOKUP('lt tabell'!$G$4+0.1,pivå!$F$3:$BS$1000,'lt tabell'!$K771,FALSE))</f>
        <v>#N/A</v>
      </c>
      <c r="I771" s="25" t="e">
        <f>IF(HLOOKUP('lt tabell'!$G$4+0.2,pivå!$F$3:$BS$1000,'lt tabell'!$K771,FALSE)="",#N/A,HLOOKUP('lt tabell'!$G$4+0.2,pivå!$F$3:$BS$1000,'lt tabell'!$K771,FALSE))</f>
        <v>#N/A</v>
      </c>
      <c r="J771" s="25"/>
      <c r="K771" s="26" t="e">
        <f>IF(pivå!BS773="",#N/A,pivå!BS773)</f>
        <v>#N/A</v>
      </c>
      <c r="L771" s="26" t="e">
        <f>IF(pivå!BT773="",#N/A,pivå!BT773)</f>
        <v>#N/A</v>
      </c>
      <c r="M771" s="26" t="e">
        <f>IF(pivå!BU773="",#N/A,pivå!BU773)</f>
        <v>#N/A</v>
      </c>
      <c r="O771" s="37" t="e">
        <f>IF(HLOOKUP('lt tabell'!$G$4,pivå!$BV$3:$EF$1000,'lt tabell'!$K771,FALSE)="",#N/A,HLOOKUP('lt tabell'!$G$4,pivå!$BV$3:$EF$1000,'lt tabell'!$K771,FALSE))</f>
        <v>#N/A</v>
      </c>
      <c r="P771" s="37" t="e">
        <f>IF(HLOOKUP('lt tabell'!$G$4+0.1,pivå!$BV$3:$EF$1000,'lt tabell'!$K771,FALSE)="",#N/A,HLOOKUP('lt tabell'!$G$4+0.1,pivå!$BV$3:$EF$1000,'lt tabell'!$K771,FALSE))</f>
        <v>#N/A</v>
      </c>
      <c r="Q771" s="37" t="e">
        <f>IF(HLOOKUP('lt tabell'!$G$4+0.2,pivå!$BV$3:$EF$1000,'lt tabell'!$K771,FALSE)="",#N/A,HLOOKUP('lt tabell'!$G$4+0.2,pivå!$BV$3:$EF$1000,'lt tabell'!$K771,FALSE))</f>
        <v>#N/A</v>
      </c>
      <c r="S771" s="37" t="e">
        <f>IF(HLOOKUP('lt tabell'!$G$4,pivå!$EJ$3:$GT$1000,'lt tabell'!$K771,FALSE)="",#N/A,HLOOKUP('lt tabell'!$G$4,pivå!$EJ$3:$GT$1000,'lt tabell'!$K771,FALSE))</f>
        <v>#N/A</v>
      </c>
      <c r="T771" s="37" t="e">
        <f>IF(HLOOKUP('lt tabell'!$G$4+0.1,pivå!$EJ$3:$GT$1000,'lt tabell'!$K771,FALSE)="",#N/A,HLOOKUP('lt tabell'!$G$4+0.1,pivå!$EJ$3:$GT$1000,'lt tabell'!$K771,FALSE))</f>
        <v>#N/A</v>
      </c>
      <c r="U771" s="37" t="e">
        <f>IF(HLOOKUP('lt tabell'!$G$4+0.2,pivå!$EJ$3:$GT$1000,'lt tabell'!$K771,FALSE)="",#N/A,HLOOKUP('lt tabell'!$G$4+0.2,pivå!$EJ$3:$GT$1000,'lt tabell'!$K771,FALSE))</f>
        <v>#N/A</v>
      </c>
    </row>
    <row r="772" spans="2:21" x14ac:dyDescent="0.25">
      <c r="B772" s="9">
        <f>pivå!B774</f>
        <v>0</v>
      </c>
      <c r="C772" s="20">
        <f>pivå!E774</f>
        <v>0</v>
      </c>
      <c r="D772" s="12">
        <f>pivå!C774</f>
        <v>0</v>
      </c>
      <c r="E772" s="12">
        <f>pivå!D774</f>
        <v>0</v>
      </c>
      <c r="F772" s="14">
        <f>pivå!G774</f>
        <v>0</v>
      </c>
      <c r="G772" s="25" t="e">
        <f>IF(HLOOKUP('lt tabell'!$G$4,pivå!$F$3:$BS$1000,'lt tabell'!$K772,FALSE)="",#N/A,HLOOKUP('lt tabell'!$G$4,pivå!$F$3:$BS$1000,'lt tabell'!$K772,FALSE))</f>
        <v>#N/A</v>
      </c>
      <c r="H772" s="25" t="e">
        <f>IF(HLOOKUP('lt tabell'!$G$4+0.1,pivå!$F$3:$BS$1000,'lt tabell'!$K772,FALSE)="",#N/A,HLOOKUP('lt tabell'!$G$4+0.1,pivå!$F$3:$BS$1000,'lt tabell'!$K772,FALSE))</f>
        <v>#N/A</v>
      </c>
      <c r="I772" s="25" t="e">
        <f>IF(HLOOKUP('lt tabell'!$G$4+0.2,pivå!$F$3:$BS$1000,'lt tabell'!$K772,FALSE)="",#N/A,HLOOKUP('lt tabell'!$G$4+0.2,pivå!$F$3:$BS$1000,'lt tabell'!$K772,FALSE))</f>
        <v>#N/A</v>
      </c>
      <c r="J772" s="25"/>
      <c r="K772" s="26" t="e">
        <f>IF(pivå!BS774="",#N/A,pivå!BS774)</f>
        <v>#N/A</v>
      </c>
      <c r="L772" s="26" t="e">
        <f>IF(pivå!BT774="",#N/A,pivå!BT774)</f>
        <v>#N/A</v>
      </c>
      <c r="M772" s="26" t="e">
        <f>IF(pivå!BU774="",#N/A,pivå!BU774)</f>
        <v>#N/A</v>
      </c>
      <c r="O772" s="37" t="e">
        <f>IF(HLOOKUP('lt tabell'!$G$4,pivå!$BV$3:$EF$1000,'lt tabell'!$K772,FALSE)="",#N/A,HLOOKUP('lt tabell'!$G$4,pivå!$BV$3:$EF$1000,'lt tabell'!$K772,FALSE))</f>
        <v>#N/A</v>
      </c>
      <c r="P772" s="37" t="e">
        <f>IF(HLOOKUP('lt tabell'!$G$4+0.1,pivå!$BV$3:$EF$1000,'lt tabell'!$K772,FALSE)="",#N/A,HLOOKUP('lt tabell'!$G$4+0.1,pivå!$BV$3:$EF$1000,'lt tabell'!$K772,FALSE))</f>
        <v>#N/A</v>
      </c>
      <c r="Q772" s="37" t="e">
        <f>IF(HLOOKUP('lt tabell'!$G$4+0.2,pivå!$BV$3:$EF$1000,'lt tabell'!$K772,FALSE)="",#N/A,HLOOKUP('lt tabell'!$G$4+0.2,pivå!$BV$3:$EF$1000,'lt tabell'!$K772,FALSE))</f>
        <v>#N/A</v>
      </c>
      <c r="S772" s="37" t="e">
        <f>IF(HLOOKUP('lt tabell'!$G$4,pivå!$EJ$3:$GT$1000,'lt tabell'!$K772,FALSE)="",#N/A,HLOOKUP('lt tabell'!$G$4,pivå!$EJ$3:$GT$1000,'lt tabell'!$K772,FALSE))</f>
        <v>#N/A</v>
      </c>
      <c r="T772" s="37" t="e">
        <f>IF(HLOOKUP('lt tabell'!$G$4+0.1,pivå!$EJ$3:$GT$1000,'lt tabell'!$K772,FALSE)="",#N/A,HLOOKUP('lt tabell'!$G$4+0.1,pivå!$EJ$3:$GT$1000,'lt tabell'!$K772,FALSE))</f>
        <v>#N/A</v>
      </c>
      <c r="U772" s="37" t="e">
        <f>IF(HLOOKUP('lt tabell'!$G$4+0.2,pivå!$EJ$3:$GT$1000,'lt tabell'!$K772,FALSE)="",#N/A,HLOOKUP('lt tabell'!$G$4+0.2,pivå!$EJ$3:$GT$1000,'lt tabell'!$K772,FALSE))</f>
        <v>#N/A</v>
      </c>
    </row>
    <row r="773" spans="2:21" x14ac:dyDescent="0.25">
      <c r="B773" s="9">
        <f>pivå!B775</f>
        <v>0</v>
      </c>
      <c r="C773" s="20">
        <f>pivå!E775</f>
        <v>0</v>
      </c>
      <c r="D773" s="12">
        <f>pivå!C775</f>
        <v>0</v>
      </c>
      <c r="E773" s="12">
        <f>pivå!D775</f>
        <v>0</v>
      </c>
      <c r="F773" s="14">
        <f>pivå!G775</f>
        <v>0</v>
      </c>
      <c r="G773" s="25" t="e">
        <f>IF(HLOOKUP('lt tabell'!$G$4,pivå!$F$3:$BS$1000,'lt tabell'!$K773,FALSE)="",#N/A,HLOOKUP('lt tabell'!$G$4,pivå!$F$3:$BS$1000,'lt tabell'!$K773,FALSE))</f>
        <v>#N/A</v>
      </c>
      <c r="H773" s="25" t="e">
        <f>IF(HLOOKUP('lt tabell'!$G$4+0.1,pivå!$F$3:$BS$1000,'lt tabell'!$K773,FALSE)="",#N/A,HLOOKUP('lt tabell'!$G$4+0.1,pivå!$F$3:$BS$1000,'lt tabell'!$K773,FALSE))</f>
        <v>#N/A</v>
      </c>
      <c r="I773" s="25" t="e">
        <f>IF(HLOOKUP('lt tabell'!$G$4+0.2,pivå!$F$3:$BS$1000,'lt tabell'!$K773,FALSE)="",#N/A,HLOOKUP('lt tabell'!$G$4+0.2,pivå!$F$3:$BS$1000,'lt tabell'!$K773,FALSE))</f>
        <v>#N/A</v>
      </c>
      <c r="J773" s="25"/>
      <c r="K773" s="26" t="e">
        <f>IF(pivå!BS775="",#N/A,pivå!BS775)</f>
        <v>#N/A</v>
      </c>
      <c r="L773" s="26" t="e">
        <f>IF(pivå!BT775="",#N/A,pivå!BT775)</f>
        <v>#N/A</v>
      </c>
      <c r="M773" s="26" t="e">
        <f>IF(pivå!BU775="",#N/A,pivå!BU775)</f>
        <v>#N/A</v>
      </c>
      <c r="O773" s="37" t="e">
        <f>IF(HLOOKUP('lt tabell'!$G$4,pivå!$BV$3:$EF$1000,'lt tabell'!$K773,FALSE)="",#N/A,HLOOKUP('lt tabell'!$G$4,pivå!$BV$3:$EF$1000,'lt tabell'!$K773,FALSE))</f>
        <v>#N/A</v>
      </c>
      <c r="P773" s="37" t="e">
        <f>IF(HLOOKUP('lt tabell'!$G$4+0.1,pivå!$BV$3:$EF$1000,'lt tabell'!$K773,FALSE)="",#N/A,HLOOKUP('lt tabell'!$G$4+0.1,pivå!$BV$3:$EF$1000,'lt tabell'!$K773,FALSE))</f>
        <v>#N/A</v>
      </c>
      <c r="Q773" s="37" t="e">
        <f>IF(HLOOKUP('lt tabell'!$G$4+0.2,pivå!$BV$3:$EF$1000,'lt tabell'!$K773,FALSE)="",#N/A,HLOOKUP('lt tabell'!$G$4+0.2,pivå!$BV$3:$EF$1000,'lt tabell'!$K773,FALSE))</f>
        <v>#N/A</v>
      </c>
      <c r="S773" s="37" t="e">
        <f>IF(HLOOKUP('lt tabell'!$G$4,pivå!$EJ$3:$GT$1000,'lt tabell'!$K773,FALSE)="",#N/A,HLOOKUP('lt tabell'!$G$4,pivå!$EJ$3:$GT$1000,'lt tabell'!$K773,FALSE))</f>
        <v>#N/A</v>
      </c>
      <c r="T773" s="37" t="e">
        <f>IF(HLOOKUP('lt tabell'!$G$4+0.1,pivå!$EJ$3:$GT$1000,'lt tabell'!$K773,FALSE)="",#N/A,HLOOKUP('lt tabell'!$G$4+0.1,pivå!$EJ$3:$GT$1000,'lt tabell'!$K773,FALSE))</f>
        <v>#N/A</v>
      </c>
      <c r="U773" s="37" t="e">
        <f>IF(HLOOKUP('lt tabell'!$G$4+0.2,pivå!$EJ$3:$GT$1000,'lt tabell'!$K773,FALSE)="",#N/A,HLOOKUP('lt tabell'!$G$4+0.2,pivå!$EJ$3:$GT$1000,'lt tabell'!$K773,FALSE))</f>
        <v>#N/A</v>
      </c>
    </row>
    <row r="774" spans="2:21" x14ac:dyDescent="0.25">
      <c r="B774" s="9">
        <f>pivå!B776</f>
        <v>0</v>
      </c>
      <c r="C774" s="20">
        <f>pivå!E776</f>
        <v>0</v>
      </c>
      <c r="D774" s="12">
        <f>pivå!C776</f>
        <v>0</v>
      </c>
      <c r="E774" s="12">
        <f>pivå!D776</f>
        <v>0</v>
      </c>
      <c r="F774" s="14">
        <f>pivå!G776</f>
        <v>0</v>
      </c>
      <c r="G774" s="25" t="e">
        <f>IF(HLOOKUP('lt tabell'!$G$4,pivå!$F$3:$BS$1000,'lt tabell'!$K774,FALSE)="",#N/A,HLOOKUP('lt tabell'!$G$4,pivå!$F$3:$BS$1000,'lt tabell'!$K774,FALSE))</f>
        <v>#N/A</v>
      </c>
      <c r="H774" s="25" t="e">
        <f>IF(HLOOKUP('lt tabell'!$G$4+0.1,pivå!$F$3:$BS$1000,'lt tabell'!$K774,FALSE)="",#N/A,HLOOKUP('lt tabell'!$G$4+0.1,pivå!$F$3:$BS$1000,'lt tabell'!$K774,FALSE))</f>
        <v>#N/A</v>
      </c>
      <c r="I774" s="25" t="e">
        <f>IF(HLOOKUP('lt tabell'!$G$4+0.2,pivå!$F$3:$BS$1000,'lt tabell'!$K774,FALSE)="",#N/A,HLOOKUP('lt tabell'!$G$4+0.2,pivå!$F$3:$BS$1000,'lt tabell'!$K774,FALSE))</f>
        <v>#N/A</v>
      </c>
      <c r="J774" s="25"/>
      <c r="K774" s="26" t="e">
        <f>IF(pivå!BS776="",#N/A,pivå!BS776)</f>
        <v>#N/A</v>
      </c>
      <c r="L774" s="26" t="e">
        <f>IF(pivå!BT776="",#N/A,pivå!BT776)</f>
        <v>#N/A</v>
      </c>
      <c r="M774" s="26" t="e">
        <f>IF(pivå!BU776="",#N/A,pivå!BU776)</f>
        <v>#N/A</v>
      </c>
      <c r="O774" s="37" t="e">
        <f>IF(HLOOKUP('lt tabell'!$G$4,pivå!$BV$3:$EF$1000,'lt tabell'!$K774,FALSE)="",#N/A,HLOOKUP('lt tabell'!$G$4,pivå!$BV$3:$EF$1000,'lt tabell'!$K774,FALSE))</f>
        <v>#N/A</v>
      </c>
      <c r="P774" s="37" t="e">
        <f>IF(HLOOKUP('lt tabell'!$G$4+0.1,pivå!$BV$3:$EF$1000,'lt tabell'!$K774,FALSE)="",#N/A,HLOOKUP('lt tabell'!$G$4+0.1,pivå!$BV$3:$EF$1000,'lt tabell'!$K774,FALSE))</f>
        <v>#N/A</v>
      </c>
      <c r="Q774" s="37" t="e">
        <f>IF(HLOOKUP('lt tabell'!$G$4+0.2,pivå!$BV$3:$EF$1000,'lt tabell'!$K774,FALSE)="",#N/A,HLOOKUP('lt tabell'!$G$4+0.2,pivå!$BV$3:$EF$1000,'lt tabell'!$K774,FALSE))</f>
        <v>#N/A</v>
      </c>
      <c r="S774" s="37" t="e">
        <f>IF(HLOOKUP('lt tabell'!$G$4,pivå!$EJ$3:$GT$1000,'lt tabell'!$K774,FALSE)="",#N/A,HLOOKUP('lt tabell'!$G$4,pivå!$EJ$3:$GT$1000,'lt tabell'!$K774,FALSE))</f>
        <v>#N/A</v>
      </c>
      <c r="T774" s="37" t="e">
        <f>IF(HLOOKUP('lt tabell'!$G$4+0.1,pivå!$EJ$3:$GT$1000,'lt tabell'!$K774,FALSE)="",#N/A,HLOOKUP('lt tabell'!$G$4+0.1,pivå!$EJ$3:$GT$1000,'lt tabell'!$K774,FALSE))</f>
        <v>#N/A</v>
      </c>
      <c r="U774" s="37" t="e">
        <f>IF(HLOOKUP('lt tabell'!$G$4+0.2,pivå!$EJ$3:$GT$1000,'lt tabell'!$K774,FALSE)="",#N/A,HLOOKUP('lt tabell'!$G$4+0.2,pivå!$EJ$3:$GT$1000,'lt tabell'!$K774,FALSE))</f>
        <v>#N/A</v>
      </c>
    </row>
    <row r="775" spans="2:21" x14ac:dyDescent="0.25">
      <c r="B775" s="9">
        <f>pivå!B777</f>
        <v>0</v>
      </c>
      <c r="C775" s="20">
        <f>pivå!E777</f>
        <v>0</v>
      </c>
      <c r="D775" s="12">
        <f>pivå!C777</f>
        <v>0</v>
      </c>
      <c r="E775" s="12">
        <f>pivå!D777</f>
        <v>0</v>
      </c>
      <c r="F775" s="14">
        <f>pivå!G777</f>
        <v>0</v>
      </c>
      <c r="G775" s="25" t="e">
        <f>IF(HLOOKUP('lt tabell'!$G$4,pivå!$F$3:$BS$1000,'lt tabell'!$K775,FALSE)="",#N/A,HLOOKUP('lt tabell'!$G$4,pivå!$F$3:$BS$1000,'lt tabell'!$K775,FALSE))</f>
        <v>#N/A</v>
      </c>
      <c r="H775" s="25" t="e">
        <f>IF(HLOOKUP('lt tabell'!$G$4+0.1,pivå!$F$3:$BS$1000,'lt tabell'!$K775,FALSE)="",#N/A,HLOOKUP('lt tabell'!$G$4+0.1,pivå!$F$3:$BS$1000,'lt tabell'!$K775,FALSE))</f>
        <v>#N/A</v>
      </c>
      <c r="I775" s="25" t="e">
        <f>IF(HLOOKUP('lt tabell'!$G$4+0.2,pivå!$F$3:$BS$1000,'lt tabell'!$K775,FALSE)="",#N/A,HLOOKUP('lt tabell'!$G$4+0.2,pivå!$F$3:$BS$1000,'lt tabell'!$K775,FALSE))</f>
        <v>#N/A</v>
      </c>
      <c r="J775" s="25"/>
      <c r="K775" s="26" t="e">
        <f>IF(pivå!BS777="",#N/A,pivå!BS777)</f>
        <v>#N/A</v>
      </c>
      <c r="L775" s="26" t="e">
        <f>IF(pivå!BT777="",#N/A,pivå!BT777)</f>
        <v>#N/A</v>
      </c>
      <c r="M775" s="26" t="e">
        <f>IF(pivå!BU777="",#N/A,pivå!BU777)</f>
        <v>#N/A</v>
      </c>
      <c r="O775" s="37" t="e">
        <f>IF(HLOOKUP('lt tabell'!$G$4,pivå!$BV$3:$EF$1000,'lt tabell'!$K775,FALSE)="",#N/A,HLOOKUP('lt tabell'!$G$4,pivå!$BV$3:$EF$1000,'lt tabell'!$K775,FALSE))</f>
        <v>#N/A</v>
      </c>
      <c r="P775" s="37" t="e">
        <f>IF(HLOOKUP('lt tabell'!$G$4+0.1,pivå!$BV$3:$EF$1000,'lt tabell'!$K775,FALSE)="",#N/A,HLOOKUP('lt tabell'!$G$4+0.1,pivå!$BV$3:$EF$1000,'lt tabell'!$K775,FALSE))</f>
        <v>#N/A</v>
      </c>
      <c r="Q775" s="37" t="e">
        <f>IF(HLOOKUP('lt tabell'!$G$4+0.2,pivå!$BV$3:$EF$1000,'lt tabell'!$K775,FALSE)="",#N/A,HLOOKUP('lt tabell'!$G$4+0.2,pivå!$BV$3:$EF$1000,'lt tabell'!$K775,FALSE))</f>
        <v>#N/A</v>
      </c>
      <c r="S775" s="37" t="e">
        <f>IF(HLOOKUP('lt tabell'!$G$4,pivå!$EJ$3:$GT$1000,'lt tabell'!$K775,FALSE)="",#N/A,HLOOKUP('lt tabell'!$G$4,pivå!$EJ$3:$GT$1000,'lt tabell'!$K775,FALSE))</f>
        <v>#N/A</v>
      </c>
      <c r="T775" s="37" t="e">
        <f>IF(HLOOKUP('lt tabell'!$G$4+0.1,pivå!$EJ$3:$GT$1000,'lt tabell'!$K775,FALSE)="",#N/A,HLOOKUP('lt tabell'!$G$4+0.1,pivå!$EJ$3:$GT$1000,'lt tabell'!$K775,FALSE))</f>
        <v>#N/A</v>
      </c>
      <c r="U775" s="37" t="e">
        <f>IF(HLOOKUP('lt tabell'!$G$4+0.2,pivå!$EJ$3:$GT$1000,'lt tabell'!$K775,FALSE)="",#N/A,HLOOKUP('lt tabell'!$G$4+0.2,pivå!$EJ$3:$GT$1000,'lt tabell'!$K775,FALSE))</f>
        <v>#N/A</v>
      </c>
    </row>
    <row r="776" spans="2:21" x14ac:dyDescent="0.25">
      <c r="B776" s="9">
        <f>pivå!B778</f>
        <v>0</v>
      </c>
      <c r="C776" s="20">
        <f>pivå!E778</f>
        <v>0</v>
      </c>
      <c r="D776" s="12">
        <f>pivå!C778</f>
        <v>0</v>
      </c>
      <c r="E776" s="12">
        <f>pivå!D778</f>
        <v>0</v>
      </c>
      <c r="F776" s="14">
        <f>pivå!G778</f>
        <v>0</v>
      </c>
      <c r="G776" s="25" t="e">
        <f>IF(HLOOKUP('lt tabell'!$G$4,pivå!$F$3:$BS$1000,'lt tabell'!$K776,FALSE)="",#N/A,HLOOKUP('lt tabell'!$G$4,pivå!$F$3:$BS$1000,'lt tabell'!$K776,FALSE))</f>
        <v>#N/A</v>
      </c>
      <c r="H776" s="25" t="e">
        <f>IF(HLOOKUP('lt tabell'!$G$4+0.1,pivå!$F$3:$BS$1000,'lt tabell'!$K776,FALSE)="",#N/A,HLOOKUP('lt tabell'!$G$4+0.1,pivå!$F$3:$BS$1000,'lt tabell'!$K776,FALSE))</f>
        <v>#N/A</v>
      </c>
      <c r="I776" s="25" t="e">
        <f>IF(HLOOKUP('lt tabell'!$G$4+0.2,pivå!$F$3:$BS$1000,'lt tabell'!$K776,FALSE)="",#N/A,HLOOKUP('lt tabell'!$G$4+0.2,pivå!$F$3:$BS$1000,'lt tabell'!$K776,FALSE))</f>
        <v>#N/A</v>
      </c>
      <c r="J776" s="25"/>
      <c r="K776" s="26" t="e">
        <f>IF(pivå!BS778="",#N/A,pivå!BS778)</f>
        <v>#N/A</v>
      </c>
      <c r="L776" s="26" t="e">
        <f>IF(pivå!BT778="",#N/A,pivå!BT778)</f>
        <v>#N/A</v>
      </c>
      <c r="M776" s="26" t="e">
        <f>IF(pivå!BU778="",#N/A,pivå!BU778)</f>
        <v>#N/A</v>
      </c>
      <c r="O776" s="37" t="e">
        <f>IF(HLOOKUP('lt tabell'!$G$4,pivå!$BV$3:$EF$1000,'lt tabell'!$K776,FALSE)="",#N/A,HLOOKUP('lt tabell'!$G$4,pivå!$BV$3:$EF$1000,'lt tabell'!$K776,FALSE))</f>
        <v>#N/A</v>
      </c>
      <c r="P776" s="37" t="e">
        <f>IF(HLOOKUP('lt tabell'!$G$4+0.1,pivå!$BV$3:$EF$1000,'lt tabell'!$K776,FALSE)="",#N/A,HLOOKUP('lt tabell'!$G$4+0.1,pivå!$BV$3:$EF$1000,'lt tabell'!$K776,FALSE))</f>
        <v>#N/A</v>
      </c>
      <c r="Q776" s="37" t="e">
        <f>IF(HLOOKUP('lt tabell'!$G$4+0.2,pivå!$BV$3:$EF$1000,'lt tabell'!$K776,FALSE)="",#N/A,HLOOKUP('lt tabell'!$G$4+0.2,pivå!$BV$3:$EF$1000,'lt tabell'!$K776,FALSE))</f>
        <v>#N/A</v>
      </c>
      <c r="S776" s="37" t="e">
        <f>IF(HLOOKUP('lt tabell'!$G$4,pivå!$EJ$3:$GT$1000,'lt tabell'!$K776,FALSE)="",#N/A,HLOOKUP('lt tabell'!$G$4,pivå!$EJ$3:$GT$1000,'lt tabell'!$K776,FALSE))</f>
        <v>#N/A</v>
      </c>
      <c r="T776" s="37" t="e">
        <f>IF(HLOOKUP('lt tabell'!$G$4+0.1,pivå!$EJ$3:$GT$1000,'lt tabell'!$K776,FALSE)="",#N/A,HLOOKUP('lt tabell'!$G$4+0.1,pivå!$EJ$3:$GT$1000,'lt tabell'!$K776,FALSE))</f>
        <v>#N/A</v>
      </c>
      <c r="U776" s="37" t="e">
        <f>IF(HLOOKUP('lt tabell'!$G$4+0.2,pivå!$EJ$3:$GT$1000,'lt tabell'!$K776,FALSE)="",#N/A,HLOOKUP('lt tabell'!$G$4+0.2,pivå!$EJ$3:$GT$1000,'lt tabell'!$K776,FALSE))</f>
        <v>#N/A</v>
      </c>
    </row>
    <row r="777" spans="2:21" x14ac:dyDescent="0.25">
      <c r="B777" s="9">
        <f>pivå!B779</f>
        <v>0</v>
      </c>
      <c r="C777" s="20">
        <f>pivå!E779</f>
        <v>0</v>
      </c>
      <c r="D777" s="12">
        <f>pivå!C779</f>
        <v>0</v>
      </c>
      <c r="E777" s="12">
        <f>pivå!D779</f>
        <v>0</v>
      </c>
      <c r="F777" s="14">
        <f>pivå!G779</f>
        <v>0</v>
      </c>
      <c r="G777" s="25" t="e">
        <f>IF(HLOOKUP('lt tabell'!$G$4,pivå!$F$3:$BS$1000,'lt tabell'!$K777,FALSE)="",#N/A,HLOOKUP('lt tabell'!$G$4,pivå!$F$3:$BS$1000,'lt tabell'!$K777,FALSE))</f>
        <v>#N/A</v>
      </c>
      <c r="H777" s="25" t="e">
        <f>IF(HLOOKUP('lt tabell'!$G$4+0.1,pivå!$F$3:$BS$1000,'lt tabell'!$K777,FALSE)="",#N/A,HLOOKUP('lt tabell'!$G$4+0.1,pivå!$F$3:$BS$1000,'lt tabell'!$K777,FALSE))</f>
        <v>#N/A</v>
      </c>
      <c r="I777" s="25" t="e">
        <f>IF(HLOOKUP('lt tabell'!$G$4+0.2,pivå!$F$3:$BS$1000,'lt tabell'!$K777,FALSE)="",#N/A,HLOOKUP('lt tabell'!$G$4+0.2,pivå!$F$3:$BS$1000,'lt tabell'!$K777,FALSE))</f>
        <v>#N/A</v>
      </c>
      <c r="J777" s="25"/>
      <c r="K777" s="26" t="e">
        <f>IF(pivå!BS779="",#N/A,pivå!BS779)</f>
        <v>#N/A</v>
      </c>
      <c r="L777" s="26" t="e">
        <f>IF(pivå!BT779="",#N/A,pivå!BT779)</f>
        <v>#N/A</v>
      </c>
      <c r="M777" s="26" t="e">
        <f>IF(pivå!BU779="",#N/A,pivå!BU779)</f>
        <v>#N/A</v>
      </c>
      <c r="O777" s="37" t="e">
        <f>IF(HLOOKUP('lt tabell'!$G$4,pivå!$BV$3:$EF$1000,'lt tabell'!$K777,FALSE)="",#N/A,HLOOKUP('lt tabell'!$G$4,pivå!$BV$3:$EF$1000,'lt tabell'!$K777,FALSE))</f>
        <v>#N/A</v>
      </c>
      <c r="P777" s="37" t="e">
        <f>IF(HLOOKUP('lt tabell'!$G$4+0.1,pivå!$BV$3:$EF$1000,'lt tabell'!$K777,FALSE)="",#N/A,HLOOKUP('lt tabell'!$G$4+0.1,pivå!$BV$3:$EF$1000,'lt tabell'!$K777,FALSE))</f>
        <v>#N/A</v>
      </c>
      <c r="Q777" s="37" t="e">
        <f>IF(HLOOKUP('lt tabell'!$G$4+0.2,pivå!$BV$3:$EF$1000,'lt tabell'!$K777,FALSE)="",#N/A,HLOOKUP('lt tabell'!$G$4+0.2,pivå!$BV$3:$EF$1000,'lt tabell'!$K777,FALSE))</f>
        <v>#N/A</v>
      </c>
      <c r="S777" s="37" t="e">
        <f>IF(HLOOKUP('lt tabell'!$G$4,pivå!$EJ$3:$GT$1000,'lt tabell'!$K777,FALSE)="",#N/A,HLOOKUP('lt tabell'!$G$4,pivå!$EJ$3:$GT$1000,'lt tabell'!$K777,FALSE))</f>
        <v>#N/A</v>
      </c>
      <c r="T777" s="37" t="e">
        <f>IF(HLOOKUP('lt tabell'!$G$4+0.1,pivå!$EJ$3:$GT$1000,'lt tabell'!$K777,FALSE)="",#N/A,HLOOKUP('lt tabell'!$G$4+0.1,pivå!$EJ$3:$GT$1000,'lt tabell'!$K777,FALSE))</f>
        <v>#N/A</v>
      </c>
      <c r="U777" s="37" t="e">
        <f>IF(HLOOKUP('lt tabell'!$G$4+0.2,pivå!$EJ$3:$GT$1000,'lt tabell'!$K777,FALSE)="",#N/A,HLOOKUP('lt tabell'!$G$4+0.2,pivå!$EJ$3:$GT$1000,'lt tabell'!$K777,FALSE))</f>
        <v>#N/A</v>
      </c>
    </row>
    <row r="778" spans="2:21" x14ac:dyDescent="0.25">
      <c r="B778" s="9">
        <f>pivå!B780</f>
        <v>0</v>
      </c>
      <c r="C778" s="20">
        <f>pivå!E780</f>
        <v>0</v>
      </c>
      <c r="D778" s="12">
        <f>pivå!C780</f>
        <v>0</v>
      </c>
      <c r="E778" s="12">
        <f>pivå!D780</f>
        <v>0</v>
      </c>
      <c r="F778" s="14">
        <f>pivå!G780</f>
        <v>0</v>
      </c>
      <c r="G778" s="25" t="e">
        <f>IF(HLOOKUP('lt tabell'!$G$4,pivå!$F$3:$BS$1000,'lt tabell'!$K778,FALSE)="",#N/A,HLOOKUP('lt tabell'!$G$4,pivå!$F$3:$BS$1000,'lt tabell'!$K778,FALSE))</f>
        <v>#N/A</v>
      </c>
      <c r="H778" s="25" t="e">
        <f>IF(HLOOKUP('lt tabell'!$G$4+0.1,pivå!$F$3:$BS$1000,'lt tabell'!$K778,FALSE)="",#N/A,HLOOKUP('lt tabell'!$G$4+0.1,pivå!$F$3:$BS$1000,'lt tabell'!$K778,FALSE))</f>
        <v>#N/A</v>
      </c>
      <c r="I778" s="25" t="e">
        <f>IF(HLOOKUP('lt tabell'!$G$4+0.2,pivå!$F$3:$BS$1000,'lt tabell'!$K778,FALSE)="",#N/A,HLOOKUP('lt tabell'!$G$4+0.2,pivå!$F$3:$BS$1000,'lt tabell'!$K778,FALSE))</f>
        <v>#N/A</v>
      </c>
      <c r="J778" s="25"/>
      <c r="K778" s="26" t="e">
        <f>IF(pivå!BS780="",#N/A,pivå!BS780)</f>
        <v>#N/A</v>
      </c>
      <c r="L778" s="26" t="e">
        <f>IF(pivå!BT780="",#N/A,pivå!BT780)</f>
        <v>#N/A</v>
      </c>
      <c r="M778" s="26" t="e">
        <f>IF(pivå!BU780="",#N/A,pivå!BU780)</f>
        <v>#N/A</v>
      </c>
      <c r="O778" s="37" t="e">
        <f>IF(HLOOKUP('lt tabell'!$G$4,pivå!$BV$3:$EF$1000,'lt tabell'!$K778,FALSE)="",#N/A,HLOOKUP('lt tabell'!$G$4,pivå!$BV$3:$EF$1000,'lt tabell'!$K778,FALSE))</f>
        <v>#N/A</v>
      </c>
      <c r="P778" s="37" t="e">
        <f>IF(HLOOKUP('lt tabell'!$G$4+0.1,pivå!$BV$3:$EF$1000,'lt tabell'!$K778,FALSE)="",#N/A,HLOOKUP('lt tabell'!$G$4+0.1,pivå!$BV$3:$EF$1000,'lt tabell'!$K778,FALSE))</f>
        <v>#N/A</v>
      </c>
      <c r="Q778" s="37" t="e">
        <f>IF(HLOOKUP('lt tabell'!$G$4+0.2,pivå!$BV$3:$EF$1000,'lt tabell'!$K778,FALSE)="",#N/A,HLOOKUP('lt tabell'!$G$4+0.2,pivå!$BV$3:$EF$1000,'lt tabell'!$K778,FALSE))</f>
        <v>#N/A</v>
      </c>
      <c r="S778" s="37" t="e">
        <f>IF(HLOOKUP('lt tabell'!$G$4,pivå!$EJ$3:$GT$1000,'lt tabell'!$K778,FALSE)="",#N/A,HLOOKUP('lt tabell'!$G$4,pivå!$EJ$3:$GT$1000,'lt tabell'!$K778,FALSE))</f>
        <v>#N/A</v>
      </c>
      <c r="T778" s="37" t="e">
        <f>IF(HLOOKUP('lt tabell'!$G$4+0.1,pivå!$EJ$3:$GT$1000,'lt tabell'!$K778,FALSE)="",#N/A,HLOOKUP('lt tabell'!$G$4+0.1,pivå!$EJ$3:$GT$1000,'lt tabell'!$K778,FALSE))</f>
        <v>#N/A</v>
      </c>
      <c r="U778" s="37" t="e">
        <f>IF(HLOOKUP('lt tabell'!$G$4+0.2,pivå!$EJ$3:$GT$1000,'lt tabell'!$K778,FALSE)="",#N/A,HLOOKUP('lt tabell'!$G$4+0.2,pivå!$EJ$3:$GT$1000,'lt tabell'!$K778,FALSE))</f>
        <v>#N/A</v>
      </c>
    </row>
    <row r="779" spans="2:21" x14ac:dyDescent="0.25">
      <c r="B779" s="9">
        <f>pivå!B781</f>
        <v>0</v>
      </c>
      <c r="C779" s="20">
        <f>pivå!E781</f>
        <v>0</v>
      </c>
      <c r="D779" s="12">
        <f>pivå!C781</f>
        <v>0</v>
      </c>
      <c r="E779" s="12">
        <f>pivå!D781</f>
        <v>0</v>
      </c>
      <c r="F779" s="14">
        <f>pivå!G781</f>
        <v>0</v>
      </c>
      <c r="G779" s="25" t="e">
        <f>IF(HLOOKUP('lt tabell'!$G$4,pivå!$F$3:$BS$1000,'lt tabell'!$K779,FALSE)="",#N/A,HLOOKUP('lt tabell'!$G$4,pivå!$F$3:$BS$1000,'lt tabell'!$K779,FALSE))</f>
        <v>#N/A</v>
      </c>
      <c r="H779" s="25" t="e">
        <f>IF(HLOOKUP('lt tabell'!$G$4+0.1,pivå!$F$3:$BS$1000,'lt tabell'!$K779,FALSE)="",#N/A,HLOOKUP('lt tabell'!$G$4+0.1,pivå!$F$3:$BS$1000,'lt tabell'!$K779,FALSE))</f>
        <v>#N/A</v>
      </c>
      <c r="I779" s="25" t="e">
        <f>IF(HLOOKUP('lt tabell'!$G$4+0.2,pivå!$F$3:$BS$1000,'lt tabell'!$K779,FALSE)="",#N/A,HLOOKUP('lt tabell'!$G$4+0.2,pivå!$F$3:$BS$1000,'lt tabell'!$K779,FALSE))</f>
        <v>#N/A</v>
      </c>
      <c r="J779" s="25"/>
      <c r="K779" s="26" t="e">
        <f>IF(pivå!BS781="",#N/A,pivå!BS781)</f>
        <v>#N/A</v>
      </c>
      <c r="L779" s="26" t="e">
        <f>IF(pivå!BT781="",#N/A,pivå!BT781)</f>
        <v>#N/A</v>
      </c>
      <c r="M779" s="26" t="e">
        <f>IF(pivå!BU781="",#N/A,pivå!BU781)</f>
        <v>#N/A</v>
      </c>
      <c r="O779" s="37" t="e">
        <f>IF(HLOOKUP('lt tabell'!$G$4,pivå!$BV$3:$EF$1000,'lt tabell'!$K779,FALSE)="",#N/A,HLOOKUP('lt tabell'!$G$4,pivå!$BV$3:$EF$1000,'lt tabell'!$K779,FALSE))</f>
        <v>#N/A</v>
      </c>
      <c r="P779" s="37" t="e">
        <f>IF(HLOOKUP('lt tabell'!$G$4+0.1,pivå!$BV$3:$EF$1000,'lt tabell'!$K779,FALSE)="",#N/A,HLOOKUP('lt tabell'!$G$4+0.1,pivå!$BV$3:$EF$1000,'lt tabell'!$K779,FALSE))</f>
        <v>#N/A</v>
      </c>
      <c r="Q779" s="37" t="e">
        <f>IF(HLOOKUP('lt tabell'!$G$4+0.2,pivå!$BV$3:$EF$1000,'lt tabell'!$K779,FALSE)="",#N/A,HLOOKUP('lt tabell'!$G$4+0.2,pivå!$BV$3:$EF$1000,'lt tabell'!$K779,FALSE))</f>
        <v>#N/A</v>
      </c>
      <c r="S779" s="37" t="e">
        <f>IF(HLOOKUP('lt tabell'!$G$4,pivå!$EJ$3:$GT$1000,'lt tabell'!$K779,FALSE)="",#N/A,HLOOKUP('lt tabell'!$G$4,pivå!$EJ$3:$GT$1000,'lt tabell'!$K779,FALSE))</f>
        <v>#N/A</v>
      </c>
      <c r="T779" s="37" t="e">
        <f>IF(HLOOKUP('lt tabell'!$G$4+0.1,pivå!$EJ$3:$GT$1000,'lt tabell'!$K779,FALSE)="",#N/A,HLOOKUP('lt tabell'!$G$4+0.1,pivå!$EJ$3:$GT$1000,'lt tabell'!$K779,FALSE))</f>
        <v>#N/A</v>
      </c>
      <c r="U779" s="37" t="e">
        <f>IF(HLOOKUP('lt tabell'!$G$4+0.2,pivå!$EJ$3:$GT$1000,'lt tabell'!$K779,FALSE)="",#N/A,HLOOKUP('lt tabell'!$G$4+0.2,pivå!$EJ$3:$GT$1000,'lt tabell'!$K779,FALSE))</f>
        <v>#N/A</v>
      </c>
    </row>
    <row r="780" spans="2:21" x14ac:dyDescent="0.25">
      <c r="B780" s="9">
        <f>pivå!B782</f>
        <v>0</v>
      </c>
      <c r="C780" s="20">
        <f>pivå!E782</f>
        <v>0</v>
      </c>
      <c r="D780" s="12">
        <f>pivå!C782</f>
        <v>0</v>
      </c>
      <c r="E780" s="12">
        <f>pivå!D782</f>
        <v>0</v>
      </c>
      <c r="F780" s="14">
        <f>pivå!G782</f>
        <v>0</v>
      </c>
      <c r="G780" s="25" t="e">
        <f>IF(HLOOKUP('lt tabell'!$G$4,pivå!$F$3:$BS$1000,'lt tabell'!$K780,FALSE)="",#N/A,HLOOKUP('lt tabell'!$G$4,pivå!$F$3:$BS$1000,'lt tabell'!$K780,FALSE))</f>
        <v>#N/A</v>
      </c>
      <c r="H780" s="25" t="e">
        <f>IF(HLOOKUP('lt tabell'!$G$4+0.1,pivå!$F$3:$BS$1000,'lt tabell'!$K780,FALSE)="",#N/A,HLOOKUP('lt tabell'!$G$4+0.1,pivå!$F$3:$BS$1000,'lt tabell'!$K780,FALSE))</f>
        <v>#N/A</v>
      </c>
      <c r="I780" s="25" t="e">
        <f>IF(HLOOKUP('lt tabell'!$G$4+0.2,pivå!$F$3:$BS$1000,'lt tabell'!$K780,FALSE)="",#N/A,HLOOKUP('lt tabell'!$G$4+0.2,pivå!$F$3:$BS$1000,'lt tabell'!$K780,FALSE))</f>
        <v>#N/A</v>
      </c>
      <c r="J780" s="25"/>
      <c r="K780" s="26" t="e">
        <f>IF(pivå!BS782="",#N/A,pivå!BS782)</f>
        <v>#N/A</v>
      </c>
      <c r="L780" s="26" t="e">
        <f>IF(pivå!BT782="",#N/A,pivå!BT782)</f>
        <v>#N/A</v>
      </c>
      <c r="M780" s="26" t="e">
        <f>IF(pivå!BU782="",#N/A,pivå!BU782)</f>
        <v>#N/A</v>
      </c>
      <c r="O780" s="37" t="e">
        <f>IF(HLOOKUP('lt tabell'!$G$4,pivå!$BV$3:$EF$1000,'lt tabell'!$K780,FALSE)="",#N/A,HLOOKUP('lt tabell'!$G$4,pivå!$BV$3:$EF$1000,'lt tabell'!$K780,FALSE))</f>
        <v>#N/A</v>
      </c>
      <c r="P780" s="37" t="e">
        <f>IF(HLOOKUP('lt tabell'!$G$4+0.1,pivå!$BV$3:$EF$1000,'lt tabell'!$K780,FALSE)="",#N/A,HLOOKUP('lt tabell'!$G$4+0.1,pivå!$BV$3:$EF$1000,'lt tabell'!$K780,FALSE))</f>
        <v>#N/A</v>
      </c>
      <c r="Q780" s="37" t="e">
        <f>IF(HLOOKUP('lt tabell'!$G$4+0.2,pivå!$BV$3:$EF$1000,'lt tabell'!$K780,FALSE)="",#N/A,HLOOKUP('lt tabell'!$G$4+0.2,pivå!$BV$3:$EF$1000,'lt tabell'!$K780,FALSE))</f>
        <v>#N/A</v>
      </c>
      <c r="S780" s="37" t="e">
        <f>IF(HLOOKUP('lt tabell'!$G$4,pivå!$EJ$3:$GT$1000,'lt tabell'!$K780,FALSE)="",#N/A,HLOOKUP('lt tabell'!$G$4,pivå!$EJ$3:$GT$1000,'lt tabell'!$K780,FALSE))</f>
        <v>#N/A</v>
      </c>
      <c r="T780" s="37" t="e">
        <f>IF(HLOOKUP('lt tabell'!$G$4+0.1,pivå!$EJ$3:$GT$1000,'lt tabell'!$K780,FALSE)="",#N/A,HLOOKUP('lt tabell'!$G$4+0.1,pivå!$EJ$3:$GT$1000,'lt tabell'!$K780,FALSE))</f>
        <v>#N/A</v>
      </c>
      <c r="U780" s="37" t="e">
        <f>IF(HLOOKUP('lt tabell'!$G$4+0.2,pivå!$EJ$3:$GT$1000,'lt tabell'!$K780,FALSE)="",#N/A,HLOOKUP('lt tabell'!$G$4+0.2,pivå!$EJ$3:$GT$1000,'lt tabell'!$K780,FALSE))</f>
        <v>#N/A</v>
      </c>
    </row>
    <row r="781" spans="2:21" x14ac:dyDescent="0.25">
      <c r="B781" s="9">
        <f>pivå!B783</f>
        <v>0</v>
      </c>
      <c r="C781" s="20">
        <f>pivå!E783</f>
        <v>0</v>
      </c>
      <c r="D781" s="12">
        <f>pivå!C783</f>
        <v>0</v>
      </c>
      <c r="E781" s="12">
        <f>pivå!D783</f>
        <v>0</v>
      </c>
      <c r="F781" s="14">
        <f>pivå!G783</f>
        <v>0</v>
      </c>
      <c r="G781" s="25" t="e">
        <f>IF(HLOOKUP('lt tabell'!$G$4,pivå!$F$3:$BS$1000,'lt tabell'!$K781,FALSE)="",#N/A,HLOOKUP('lt tabell'!$G$4,pivå!$F$3:$BS$1000,'lt tabell'!$K781,FALSE))</f>
        <v>#N/A</v>
      </c>
      <c r="H781" s="25" t="e">
        <f>IF(HLOOKUP('lt tabell'!$G$4+0.1,pivå!$F$3:$BS$1000,'lt tabell'!$K781,FALSE)="",#N/A,HLOOKUP('lt tabell'!$G$4+0.1,pivå!$F$3:$BS$1000,'lt tabell'!$K781,FALSE))</f>
        <v>#N/A</v>
      </c>
      <c r="I781" s="25" t="e">
        <f>IF(HLOOKUP('lt tabell'!$G$4+0.2,pivå!$F$3:$BS$1000,'lt tabell'!$K781,FALSE)="",#N/A,HLOOKUP('lt tabell'!$G$4+0.2,pivå!$F$3:$BS$1000,'lt tabell'!$K781,FALSE))</f>
        <v>#N/A</v>
      </c>
      <c r="J781" s="25"/>
      <c r="K781" s="26" t="e">
        <f>IF(pivå!BS783="",#N/A,pivå!BS783)</f>
        <v>#N/A</v>
      </c>
      <c r="L781" s="26" t="e">
        <f>IF(pivå!BT783="",#N/A,pivå!BT783)</f>
        <v>#N/A</v>
      </c>
      <c r="M781" s="26" t="e">
        <f>IF(pivå!BU783="",#N/A,pivå!BU783)</f>
        <v>#N/A</v>
      </c>
      <c r="O781" s="37" t="e">
        <f>IF(HLOOKUP('lt tabell'!$G$4,pivå!$BV$3:$EF$1000,'lt tabell'!$K781,FALSE)="",#N/A,HLOOKUP('lt tabell'!$G$4,pivå!$BV$3:$EF$1000,'lt tabell'!$K781,FALSE))</f>
        <v>#N/A</v>
      </c>
      <c r="P781" s="37" t="e">
        <f>IF(HLOOKUP('lt tabell'!$G$4+0.1,pivå!$BV$3:$EF$1000,'lt tabell'!$K781,FALSE)="",#N/A,HLOOKUP('lt tabell'!$G$4+0.1,pivå!$BV$3:$EF$1000,'lt tabell'!$K781,FALSE))</f>
        <v>#N/A</v>
      </c>
      <c r="Q781" s="37" t="e">
        <f>IF(HLOOKUP('lt tabell'!$G$4+0.2,pivå!$BV$3:$EF$1000,'lt tabell'!$K781,FALSE)="",#N/A,HLOOKUP('lt tabell'!$G$4+0.2,pivå!$BV$3:$EF$1000,'lt tabell'!$K781,FALSE))</f>
        <v>#N/A</v>
      </c>
      <c r="S781" s="37" t="e">
        <f>IF(HLOOKUP('lt tabell'!$G$4,pivå!$EJ$3:$GT$1000,'lt tabell'!$K781,FALSE)="",#N/A,HLOOKUP('lt tabell'!$G$4,pivå!$EJ$3:$GT$1000,'lt tabell'!$K781,FALSE))</f>
        <v>#N/A</v>
      </c>
      <c r="T781" s="37" t="e">
        <f>IF(HLOOKUP('lt tabell'!$G$4+0.1,pivå!$EJ$3:$GT$1000,'lt tabell'!$K781,FALSE)="",#N/A,HLOOKUP('lt tabell'!$G$4+0.1,pivå!$EJ$3:$GT$1000,'lt tabell'!$K781,FALSE))</f>
        <v>#N/A</v>
      </c>
      <c r="U781" s="37" t="e">
        <f>IF(HLOOKUP('lt tabell'!$G$4+0.2,pivå!$EJ$3:$GT$1000,'lt tabell'!$K781,FALSE)="",#N/A,HLOOKUP('lt tabell'!$G$4+0.2,pivå!$EJ$3:$GT$1000,'lt tabell'!$K781,FALSE))</f>
        <v>#N/A</v>
      </c>
    </row>
    <row r="782" spans="2:21" x14ac:dyDescent="0.25">
      <c r="B782" s="9">
        <f>pivå!B784</f>
        <v>0</v>
      </c>
      <c r="C782" s="20">
        <f>pivå!E784</f>
        <v>0</v>
      </c>
      <c r="D782" s="12">
        <f>pivå!C784</f>
        <v>0</v>
      </c>
      <c r="E782" s="12">
        <f>pivå!D784</f>
        <v>0</v>
      </c>
      <c r="F782" s="14">
        <f>pivå!G784</f>
        <v>0</v>
      </c>
      <c r="G782" s="25" t="e">
        <f>IF(HLOOKUP('lt tabell'!$G$4,pivå!$F$3:$BS$1000,'lt tabell'!$K782,FALSE)="",#N/A,HLOOKUP('lt tabell'!$G$4,pivå!$F$3:$BS$1000,'lt tabell'!$K782,FALSE))</f>
        <v>#N/A</v>
      </c>
      <c r="H782" s="25" t="e">
        <f>IF(HLOOKUP('lt tabell'!$G$4+0.1,pivå!$F$3:$BS$1000,'lt tabell'!$K782,FALSE)="",#N/A,HLOOKUP('lt tabell'!$G$4+0.1,pivå!$F$3:$BS$1000,'lt tabell'!$K782,FALSE))</f>
        <v>#N/A</v>
      </c>
      <c r="I782" s="25" t="e">
        <f>IF(HLOOKUP('lt tabell'!$G$4+0.2,pivå!$F$3:$BS$1000,'lt tabell'!$K782,FALSE)="",#N/A,HLOOKUP('lt tabell'!$G$4+0.2,pivå!$F$3:$BS$1000,'lt tabell'!$K782,FALSE))</f>
        <v>#N/A</v>
      </c>
      <c r="J782" s="25"/>
      <c r="K782" s="26" t="e">
        <f>IF(pivå!BS784="",#N/A,pivå!BS784)</f>
        <v>#N/A</v>
      </c>
      <c r="L782" s="26" t="e">
        <f>IF(pivå!BT784="",#N/A,pivå!BT784)</f>
        <v>#N/A</v>
      </c>
      <c r="M782" s="26" t="e">
        <f>IF(pivå!BU784="",#N/A,pivå!BU784)</f>
        <v>#N/A</v>
      </c>
      <c r="O782" s="37" t="e">
        <f>IF(HLOOKUP('lt tabell'!$G$4,pivå!$BV$3:$EF$1000,'lt tabell'!$K782,FALSE)="",#N/A,HLOOKUP('lt tabell'!$G$4,pivå!$BV$3:$EF$1000,'lt tabell'!$K782,FALSE))</f>
        <v>#N/A</v>
      </c>
      <c r="P782" s="37" t="e">
        <f>IF(HLOOKUP('lt tabell'!$G$4+0.1,pivå!$BV$3:$EF$1000,'lt tabell'!$K782,FALSE)="",#N/A,HLOOKUP('lt tabell'!$G$4+0.1,pivå!$BV$3:$EF$1000,'lt tabell'!$K782,FALSE))</f>
        <v>#N/A</v>
      </c>
      <c r="Q782" s="37" t="e">
        <f>IF(HLOOKUP('lt tabell'!$G$4+0.2,pivå!$BV$3:$EF$1000,'lt tabell'!$K782,FALSE)="",#N/A,HLOOKUP('lt tabell'!$G$4+0.2,pivå!$BV$3:$EF$1000,'lt tabell'!$K782,FALSE))</f>
        <v>#N/A</v>
      </c>
      <c r="S782" s="37" t="e">
        <f>IF(HLOOKUP('lt tabell'!$G$4,pivå!$EJ$3:$GT$1000,'lt tabell'!$K782,FALSE)="",#N/A,HLOOKUP('lt tabell'!$G$4,pivå!$EJ$3:$GT$1000,'lt tabell'!$K782,FALSE))</f>
        <v>#N/A</v>
      </c>
      <c r="T782" s="37" t="e">
        <f>IF(HLOOKUP('lt tabell'!$G$4+0.1,pivå!$EJ$3:$GT$1000,'lt tabell'!$K782,FALSE)="",#N/A,HLOOKUP('lt tabell'!$G$4+0.1,pivå!$EJ$3:$GT$1000,'lt tabell'!$K782,FALSE))</f>
        <v>#N/A</v>
      </c>
      <c r="U782" s="37" t="e">
        <f>IF(HLOOKUP('lt tabell'!$G$4+0.2,pivå!$EJ$3:$GT$1000,'lt tabell'!$K782,FALSE)="",#N/A,HLOOKUP('lt tabell'!$G$4+0.2,pivå!$EJ$3:$GT$1000,'lt tabell'!$K782,FALSE))</f>
        <v>#N/A</v>
      </c>
    </row>
    <row r="783" spans="2:21" x14ac:dyDescent="0.25">
      <c r="B783" s="9">
        <f>pivå!B785</f>
        <v>0</v>
      </c>
      <c r="C783" s="20">
        <f>pivå!E785</f>
        <v>0</v>
      </c>
      <c r="D783" s="12">
        <f>pivå!C785</f>
        <v>0</v>
      </c>
      <c r="E783" s="12">
        <f>pivå!D785</f>
        <v>0</v>
      </c>
      <c r="F783" s="14">
        <f>pivå!G785</f>
        <v>0</v>
      </c>
      <c r="G783" s="25" t="e">
        <f>IF(HLOOKUP('lt tabell'!$G$4,pivå!$F$3:$BS$1000,'lt tabell'!$K783,FALSE)="",#N/A,HLOOKUP('lt tabell'!$G$4,pivå!$F$3:$BS$1000,'lt tabell'!$K783,FALSE))</f>
        <v>#N/A</v>
      </c>
      <c r="H783" s="25" t="e">
        <f>IF(HLOOKUP('lt tabell'!$G$4+0.1,pivå!$F$3:$BS$1000,'lt tabell'!$K783,FALSE)="",#N/A,HLOOKUP('lt tabell'!$G$4+0.1,pivå!$F$3:$BS$1000,'lt tabell'!$K783,FALSE))</f>
        <v>#N/A</v>
      </c>
      <c r="I783" s="25" t="e">
        <f>IF(HLOOKUP('lt tabell'!$G$4+0.2,pivå!$F$3:$BS$1000,'lt tabell'!$K783,FALSE)="",#N/A,HLOOKUP('lt tabell'!$G$4+0.2,pivå!$F$3:$BS$1000,'lt tabell'!$K783,FALSE))</f>
        <v>#N/A</v>
      </c>
      <c r="J783" s="25"/>
      <c r="K783" s="26" t="e">
        <f>IF(pivå!BS785="",#N/A,pivå!BS785)</f>
        <v>#N/A</v>
      </c>
      <c r="L783" s="26" t="e">
        <f>IF(pivå!BT785="",#N/A,pivå!BT785)</f>
        <v>#N/A</v>
      </c>
      <c r="M783" s="26" t="e">
        <f>IF(pivå!BU785="",#N/A,pivå!BU785)</f>
        <v>#N/A</v>
      </c>
      <c r="O783" s="37" t="e">
        <f>IF(HLOOKUP('lt tabell'!$G$4,pivå!$BV$3:$EF$1000,'lt tabell'!$K783,FALSE)="",#N/A,HLOOKUP('lt tabell'!$G$4,pivå!$BV$3:$EF$1000,'lt tabell'!$K783,FALSE))</f>
        <v>#N/A</v>
      </c>
      <c r="P783" s="37" t="e">
        <f>IF(HLOOKUP('lt tabell'!$G$4+0.1,pivå!$BV$3:$EF$1000,'lt tabell'!$K783,FALSE)="",#N/A,HLOOKUP('lt tabell'!$G$4+0.1,pivå!$BV$3:$EF$1000,'lt tabell'!$K783,FALSE))</f>
        <v>#N/A</v>
      </c>
      <c r="Q783" s="37" t="e">
        <f>IF(HLOOKUP('lt tabell'!$G$4+0.2,pivå!$BV$3:$EF$1000,'lt tabell'!$K783,FALSE)="",#N/A,HLOOKUP('lt tabell'!$G$4+0.2,pivå!$BV$3:$EF$1000,'lt tabell'!$K783,FALSE))</f>
        <v>#N/A</v>
      </c>
      <c r="S783" s="37" t="e">
        <f>IF(HLOOKUP('lt tabell'!$G$4,pivå!$EJ$3:$GT$1000,'lt tabell'!$K783,FALSE)="",#N/A,HLOOKUP('lt tabell'!$G$4,pivå!$EJ$3:$GT$1000,'lt tabell'!$K783,FALSE))</f>
        <v>#N/A</v>
      </c>
      <c r="T783" s="37" t="e">
        <f>IF(HLOOKUP('lt tabell'!$G$4+0.1,pivå!$EJ$3:$GT$1000,'lt tabell'!$K783,FALSE)="",#N/A,HLOOKUP('lt tabell'!$G$4+0.1,pivå!$EJ$3:$GT$1000,'lt tabell'!$K783,FALSE))</f>
        <v>#N/A</v>
      </c>
      <c r="U783" s="37" t="e">
        <f>IF(HLOOKUP('lt tabell'!$G$4+0.2,pivå!$EJ$3:$GT$1000,'lt tabell'!$K783,FALSE)="",#N/A,HLOOKUP('lt tabell'!$G$4+0.2,pivå!$EJ$3:$GT$1000,'lt tabell'!$K783,FALSE))</f>
        <v>#N/A</v>
      </c>
    </row>
    <row r="784" spans="2:21" x14ac:dyDescent="0.25">
      <c r="G784" s="25" t="e">
        <f>IF(HLOOKUP('lt tabell'!$G$4,pivå!$F$3:$BS$1000,'lt tabell'!$K784,FALSE)="",#N/A,HLOOKUP('lt tabell'!$G$4,pivå!$F$3:$BS$1000,'lt tabell'!$K784,FALSE))</f>
        <v>#N/A</v>
      </c>
      <c r="H784" s="25" t="e">
        <f>IF(HLOOKUP('lt tabell'!$G$4+0.1,pivå!$F$3:$BS$1000,'lt tabell'!$K784,FALSE)="",#N/A,HLOOKUP('lt tabell'!$G$4+0.1,pivå!$F$3:$BS$1000,'lt tabell'!$K784,FALSE))</f>
        <v>#N/A</v>
      </c>
      <c r="I784" s="25" t="e">
        <f>IF(HLOOKUP('lt tabell'!$G$4+0.2,pivå!$F$3:$BS$1000,'lt tabell'!$K784,FALSE)="",#N/A,HLOOKUP('lt tabell'!$G$4+0.2,pivå!$F$3:$BS$1000,'lt tabell'!$K784,FALSE))</f>
        <v>#N/A</v>
      </c>
      <c r="J784" s="25"/>
      <c r="K784" s="26" t="e">
        <f>IF(pivå!BS786="",#N/A,pivå!BS786)</f>
        <v>#N/A</v>
      </c>
      <c r="L784" s="26" t="e">
        <f>IF(pivå!BT786="",#N/A,pivå!BT786)</f>
        <v>#N/A</v>
      </c>
      <c r="M784" s="26" t="e">
        <f>IF(pivå!BU786="",#N/A,pivå!BU786)</f>
        <v>#N/A</v>
      </c>
      <c r="O784" s="37" t="e">
        <f>IF(HLOOKUP('lt tabell'!$G$4,pivå!$BV$3:$EF$1000,'lt tabell'!$K784,FALSE)="",#N/A,HLOOKUP('lt tabell'!$G$4,pivå!$BV$3:$EF$1000,'lt tabell'!$K784,FALSE))</f>
        <v>#N/A</v>
      </c>
      <c r="P784" s="37" t="e">
        <f>IF(HLOOKUP('lt tabell'!$G$4+0.1,pivå!$BV$3:$EF$1000,'lt tabell'!$K784,FALSE)="",#N/A,HLOOKUP('lt tabell'!$G$4+0.1,pivå!$BV$3:$EF$1000,'lt tabell'!$K784,FALSE))</f>
        <v>#N/A</v>
      </c>
      <c r="Q784" s="37" t="e">
        <f>IF(HLOOKUP('lt tabell'!$G$4+0.2,pivå!$BV$3:$EF$1000,'lt tabell'!$K784,FALSE)="",#N/A,HLOOKUP('lt tabell'!$G$4+0.2,pivå!$BV$3:$EF$1000,'lt tabell'!$K784,FALSE))</f>
        <v>#N/A</v>
      </c>
      <c r="S784" s="37" t="e">
        <f>IF(HLOOKUP('lt tabell'!$G$4,pivå!$EJ$3:$GT$1000,'lt tabell'!$K784,FALSE)="",#N/A,HLOOKUP('lt tabell'!$G$4,pivå!$EJ$3:$GT$1000,'lt tabell'!$K784,FALSE))</f>
        <v>#N/A</v>
      </c>
      <c r="T784" s="37" t="e">
        <f>IF(HLOOKUP('lt tabell'!$G$4+0.1,pivå!$EJ$3:$GT$1000,'lt tabell'!$K784,FALSE)="",#N/A,HLOOKUP('lt tabell'!$G$4+0.1,pivå!$EJ$3:$GT$1000,'lt tabell'!$K784,FALSE))</f>
        <v>#N/A</v>
      </c>
      <c r="U784" s="37" t="e">
        <f>IF(HLOOKUP('lt tabell'!$G$4+0.2,pivå!$EJ$3:$GT$1000,'lt tabell'!$K784,FALSE)="",#N/A,HLOOKUP('lt tabell'!$G$4+0.2,pivå!$EJ$3:$GT$1000,'lt tabell'!$K784,FALSE))</f>
        <v>#N/A</v>
      </c>
    </row>
    <row r="785" spans="7:21" x14ac:dyDescent="0.25">
      <c r="G785" s="25" t="e">
        <f>IF(HLOOKUP('lt tabell'!$G$4,pivå!$F$3:$BS$1000,'lt tabell'!$K785,FALSE)="",#N/A,HLOOKUP('lt tabell'!$G$4,pivå!$F$3:$BS$1000,'lt tabell'!$K785,FALSE))</f>
        <v>#N/A</v>
      </c>
      <c r="H785" s="25" t="e">
        <f>IF(HLOOKUP('lt tabell'!$G$4+0.1,pivå!$F$3:$BS$1000,'lt tabell'!$K785,FALSE)="",#N/A,HLOOKUP('lt tabell'!$G$4+0.1,pivå!$F$3:$BS$1000,'lt tabell'!$K785,FALSE))</f>
        <v>#N/A</v>
      </c>
      <c r="I785" s="25" t="e">
        <f>IF(HLOOKUP('lt tabell'!$G$4+0.2,pivå!$F$3:$BS$1000,'lt tabell'!$K785,FALSE)="",#N/A,HLOOKUP('lt tabell'!$G$4+0.2,pivå!$F$3:$BS$1000,'lt tabell'!$K785,FALSE))</f>
        <v>#N/A</v>
      </c>
      <c r="J785" s="25"/>
      <c r="K785" s="26" t="e">
        <f>IF(pivå!BS787="",#N/A,pivå!BS787)</f>
        <v>#N/A</v>
      </c>
      <c r="L785" s="26" t="e">
        <f>IF(pivå!BT787="",#N/A,pivå!BT787)</f>
        <v>#N/A</v>
      </c>
      <c r="M785" s="26" t="e">
        <f>IF(pivå!BU787="",#N/A,pivå!BU787)</f>
        <v>#N/A</v>
      </c>
      <c r="O785" s="37" t="e">
        <f>IF(HLOOKUP('lt tabell'!$G$4,pivå!$BV$3:$EF$1000,'lt tabell'!$K785,FALSE)="",#N/A,HLOOKUP('lt tabell'!$G$4,pivå!$BV$3:$EF$1000,'lt tabell'!$K785,FALSE))</f>
        <v>#N/A</v>
      </c>
      <c r="P785" s="37" t="e">
        <f>IF(HLOOKUP('lt tabell'!$G$4+0.1,pivå!$BV$3:$EF$1000,'lt tabell'!$K785,FALSE)="",#N/A,HLOOKUP('lt tabell'!$G$4+0.1,pivå!$BV$3:$EF$1000,'lt tabell'!$K785,FALSE))</f>
        <v>#N/A</v>
      </c>
      <c r="Q785" s="37" t="e">
        <f>IF(HLOOKUP('lt tabell'!$G$4+0.2,pivå!$BV$3:$EF$1000,'lt tabell'!$K785,FALSE)="",#N/A,HLOOKUP('lt tabell'!$G$4+0.2,pivå!$BV$3:$EF$1000,'lt tabell'!$K785,FALSE))</f>
        <v>#N/A</v>
      </c>
      <c r="S785" s="37" t="e">
        <f>IF(HLOOKUP('lt tabell'!$G$4,pivå!$EJ$3:$GT$1000,'lt tabell'!$K785,FALSE)="",#N/A,HLOOKUP('lt tabell'!$G$4,pivå!$EJ$3:$GT$1000,'lt tabell'!$K785,FALSE))</f>
        <v>#N/A</v>
      </c>
      <c r="T785" s="37" t="e">
        <f>IF(HLOOKUP('lt tabell'!$G$4+0.1,pivå!$EJ$3:$GT$1000,'lt tabell'!$K785,FALSE)="",#N/A,HLOOKUP('lt tabell'!$G$4+0.1,pivå!$EJ$3:$GT$1000,'lt tabell'!$K785,FALSE))</f>
        <v>#N/A</v>
      </c>
      <c r="U785" s="37" t="e">
        <f>IF(HLOOKUP('lt tabell'!$G$4+0.2,pivå!$EJ$3:$GT$1000,'lt tabell'!$K785,FALSE)="",#N/A,HLOOKUP('lt tabell'!$G$4+0.2,pivå!$EJ$3:$GT$1000,'lt tabell'!$K785,FALSE))</f>
        <v>#N/A</v>
      </c>
    </row>
    <row r="786" spans="7:21" x14ac:dyDescent="0.25">
      <c r="G786" s="25" t="e">
        <f>IF(HLOOKUP('lt tabell'!$G$4,pivå!$F$3:$BS$1000,'lt tabell'!$K786,FALSE)="",#N/A,HLOOKUP('lt tabell'!$G$4,pivå!$F$3:$BS$1000,'lt tabell'!$K786,FALSE))</f>
        <v>#N/A</v>
      </c>
      <c r="H786" s="25" t="e">
        <f>IF(HLOOKUP('lt tabell'!$G$4+0.1,pivå!$F$3:$BS$1000,'lt tabell'!$K786,FALSE)="",#N/A,HLOOKUP('lt tabell'!$G$4+0.1,pivå!$F$3:$BS$1000,'lt tabell'!$K786,FALSE))</f>
        <v>#N/A</v>
      </c>
      <c r="I786" s="25" t="e">
        <f>IF(HLOOKUP('lt tabell'!$G$4+0.2,pivå!$F$3:$BS$1000,'lt tabell'!$K786,FALSE)="",#N/A,HLOOKUP('lt tabell'!$G$4+0.2,pivå!$F$3:$BS$1000,'lt tabell'!$K786,FALSE))</f>
        <v>#N/A</v>
      </c>
      <c r="J786" s="25"/>
      <c r="K786" s="26" t="e">
        <f>IF(pivå!BS788="",#N/A,pivå!BS788)</f>
        <v>#N/A</v>
      </c>
      <c r="L786" s="26" t="e">
        <f>IF(pivå!BT788="",#N/A,pivå!BT788)</f>
        <v>#N/A</v>
      </c>
      <c r="M786" s="26" t="e">
        <f>IF(pivå!BU788="",#N/A,pivå!BU788)</f>
        <v>#N/A</v>
      </c>
      <c r="O786" s="37" t="e">
        <f>IF(HLOOKUP('lt tabell'!$G$4,pivå!$BV$3:$EF$1000,'lt tabell'!$K786,FALSE)="",#N/A,HLOOKUP('lt tabell'!$G$4,pivå!$BV$3:$EF$1000,'lt tabell'!$K786,FALSE))</f>
        <v>#N/A</v>
      </c>
      <c r="P786" s="37" t="e">
        <f>IF(HLOOKUP('lt tabell'!$G$4+0.1,pivå!$BV$3:$EF$1000,'lt tabell'!$K786,FALSE)="",#N/A,HLOOKUP('lt tabell'!$G$4+0.1,pivå!$BV$3:$EF$1000,'lt tabell'!$K786,FALSE))</f>
        <v>#N/A</v>
      </c>
      <c r="Q786" s="37" t="e">
        <f>IF(HLOOKUP('lt tabell'!$G$4+0.2,pivå!$BV$3:$EF$1000,'lt tabell'!$K786,FALSE)="",#N/A,HLOOKUP('lt tabell'!$G$4+0.2,pivå!$BV$3:$EF$1000,'lt tabell'!$K786,FALSE))</f>
        <v>#N/A</v>
      </c>
      <c r="S786" s="37" t="e">
        <f>IF(HLOOKUP('lt tabell'!$G$4,pivå!$EJ$3:$GT$1000,'lt tabell'!$K786,FALSE)="",#N/A,HLOOKUP('lt tabell'!$G$4,pivå!$EJ$3:$GT$1000,'lt tabell'!$K786,FALSE))</f>
        <v>#N/A</v>
      </c>
      <c r="T786" s="37" t="e">
        <f>IF(HLOOKUP('lt tabell'!$G$4+0.1,pivå!$EJ$3:$GT$1000,'lt tabell'!$K786,FALSE)="",#N/A,HLOOKUP('lt tabell'!$G$4+0.1,pivå!$EJ$3:$GT$1000,'lt tabell'!$K786,FALSE))</f>
        <v>#N/A</v>
      </c>
      <c r="U786" s="37" t="e">
        <f>IF(HLOOKUP('lt tabell'!$G$4+0.2,pivå!$EJ$3:$GT$1000,'lt tabell'!$K786,FALSE)="",#N/A,HLOOKUP('lt tabell'!$G$4+0.2,pivå!$EJ$3:$GT$1000,'lt tabell'!$K786,FALSE))</f>
        <v>#N/A</v>
      </c>
    </row>
    <row r="787" spans="7:21" x14ac:dyDescent="0.25">
      <c r="G787" s="25" t="e">
        <f>IF(HLOOKUP('lt tabell'!$G$4,pivå!$F$3:$BS$1000,'lt tabell'!$K787,FALSE)="",#N/A,HLOOKUP('lt tabell'!$G$4,pivå!$F$3:$BS$1000,'lt tabell'!$K787,FALSE))</f>
        <v>#N/A</v>
      </c>
      <c r="H787" s="25" t="e">
        <f>IF(HLOOKUP('lt tabell'!$G$4+0.1,pivå!$F$3:$BS$1000,'lt tabell'!$K787,FALSE)="",#N/A,HLOOKUP('lt tabell'!$G$4+0.1,pivå!$F$3:$BS$1000,'lt tabell'!$K787,FALSE))</f>
        <v>#N/A</v>
      </c>
      <c r="I787" s="25" t="e">
        <f>IF(HLOOKUP('lt tabell'!$G$4+0.2,pivå!$F$3:$BS$1000,'lt tabell'!$K787,FALSE)="",#N/A,HLOOKUP('lt tabell'!$G$4+0.2,pivå!$F$3:$BS$1000,'lt tabell'!$K787,FALSE))</f>
        <v>#N/A</v>
      </c>
      <c r="J787" s="25"/>
      <c r="K787" s="26" t="e">
        <f>IF(pivå!BS789="",#N/A,pivå!BS789)</f>
        <v>#N/A</v>
      </c>
      <c r="L787" s="26" t="e">
        <f>IF(pivå!BT789="",#N/A,pivå!BT789)</f>
        <v>#N/A</v>
      </c>
      <c r="M787" s="26" t="e">
        <f>IF(pivå!BU789="",#N/A,pivå!BU789)</f>
        <v>#N/A</v>
      </c>
      <c r="O787" s="37" t="e">
        <f>IF(HLOOKUP('lt tabell'!$G$4,pivå!$BV$3:$EF$1000,'lt tabell'!$K787,FALSE)="",#N/A,HLOOKUP('lt tabell'!$G$4,pivå!$BV$3:$EF$1000,'lt tabell'!$K787,FALSE))</f>
        <v>#N/A</v>
      </c>
      <c r="P787" s="37" t="e">
        <f>IF(HLOOKUP('lt tabell'!$G$4+0.1,pivå!$BV$3:$EF$1000,'lt tabell'!$K787,FALSE)="",#N/A,HLOOKUP('lt tabell'!$G$4+0.1,pivå!$BV$3:$EF$1000,'lt tabell'!$K787,FALSE))</f>
        <v>#N/A</v>
      </c>
      <c r="Q787" s="37" t="e">
        <f>IF(HLOOKUP('lt tabell'!$G$4+0.2,pivå!$BV$3:$EF$1000,'lt tabell'!$K787,FALSE)="",#N/A,HLOOKUP('lt tabell'!$G$4+0.2,pivå!$BV$3:$EF$1000,'lt tabell'!$K787,FALSE))</f>
        <v>#N/A</v>
      </c>
      <c r="S787" s="37" t="e">
        <f>IF(HLOOKUP('lt tabell'!$G$4,pivå!$EJ$3:$GT$1000,'lt tabell'!$K787,FALSE)="",#N/A,HLOOKUP('lt tabell'!$G$4,pivå!$EJ$3:$GT$1000,'lt tabell'!$K787,FALSE))</f>
        <v>#N/A</v>
      </c>
      <c r="T787" s="37" t="e">
        <f>IF(HLOOKUP('lt tabell'!$G$4+0.1,pivå!$EJ$3:$GT$1000,'lt tabell'!$K787,FALSE)="",#N/A,HLOOKUP('lt tabell'!$G$4+0.1,pivå!$EJ$3:$GT$1000,'lt tabell'!$K787,FALSE))</f>
        <v>#N/A</v>
      </c>
      <c r="U787" s="37" t="e">
        <f>IF(HLOOKUP('lt tabell'!$G$4+0.2,pivå!$EJ$3:$GT$1000,'lt tabell'!$K787,FALSE)="",#N/A,HLOOKUP('lt tabell'!$G$4+0.2,pivå!$EJ$3:$GT$1000,'lt tabell'!$K787,FALSE))</f>
        <v>#N/A</v>
      </c>
    </row>
    <row r="788" spans="7:21" x14ac:dyDescent="0.25">
      <c r="G788" s="25" t="e">
        <f>IF(HLOOKUP('lt tabell'!$G$4,pivå!$F$3:$BS$1000,'lt tabell'!$K788,FALSE)="",#N/A,HLOOKUP('lt tabell'!$G$4,pivå!$F$3:$BS$1000,'lt tabell'!$K788,FALSE))</f>
        <v>#N/A</v>
      </c>
      <c r="H788" s="25" t="e">
        <f>IF(HLOOKUP('lt tabell'!$G$4+0.1,pivå!$F$3:$BS$1000,'lt tabell'!$K788,FALSE)="",#N/A,HLOOKUP('lt tabell'!$G$4+0.1,pivå!$F$3:$BS$1000,'lt tabell'!$K788,FALSE))</f>
        <v>#N/A</v>
      </c>
      <c r="I788" s="25" t="e">
        <f>IF(HLOOKUP('lt tabell'!$G$4+0.2,pivå!$F$3:$BS$1000,'lt tabell'!$K788,FALSE)="",#N/A,HLOOKUP('lt tabell'!$G$4+0.2,pivå!$F$3:$BS$1000,'lt tabell'!$K788,FALSE))</f>
        <v>#N/A</v>
      </c>
      <c r="J788" s="25"/>
      <c r="K788" s="26" t="e">
        <f>IF(pivå!BS790="",#N/A,pivå!BS790)</f>
        <v>#N/A</v>
      </c>
      <c r="L788" s="26" t="e">
        <f>IF(pivå!BT790="",#N/A,pivå!BT790)</f>
        <v>#N/A</v>
      </c>
      <c r="M788" s="26" t="e">
        <f>IF(pivå!BU790="",#N/A,pivå!BU790)</f>
        <v>#N/A</v>
      </c>
      <c r="O788" s="37" t="e">
        <f>IF(HLOOKUP('lt tabell'!$G$4,pivå!$BV$3:$EF$1000,'lt tabell'!$K788,FALSE)="",#N/A,HLOOKUP('lt tabell'!$G$4,pivå!$BV$3:$EF$1000,'lt tabell'!$K788,FALSE))</f>
        <v>#N/A</v>
      </c>
      <c r="P788" s="37" t="e">
        <f>IF(HLOOKUP('lt tabell'!$G$4+0.1,pivå!$BV$3:$EF$1000,'lt tabell'!$K788,FALSE)="",#N/A,HLOOKUP('lt tabell'!$G$4+0.1,pivå!$BV$3:$EF$1000,'lt tabell'!$K788,FALSE))</f>
        <v>#N/A</v>
      </c>
      <c r="Q788" s="37" t="e">
        <f>IF(HLOOKUP('lt tabell'!$G$4+0.2,pivå!$BV$3:$EF$1000,'lt tabell'!$K788,FALSE)="",#N/A,HLOOKUP('lt tabell'!$G$4+0.2,pivå!$BV$3:$EF$1000,'lt tabell'!$K788,FALSE))</f>
        <v>#N/A</v>
      </c>
      <c r="S788" s="37" t="e">
        <f>IF(HLOOKUP('lt tabell'!$G$4,pivå!$EJ$3:$GT$1000,'lt tabell'!$K788,FALSE)="",#N/A,HLOOKUP('lt tabell'!$G$4,pivå!$EJ$3:$GT$1000,'lt tabell'!$K788,FALSE))</f>
        <v>#N/A</v>
      </c>
      <c r="T788" s="37" t="e">
        <f>IF(HLOOKUP('lt tabell'!$G$4+0.1,pivå!$EJ$3:$GT$1000,'lt tabell'!$K788,FALSE)="",#N/A,HLOOKUP('lt tabell'!$G$4+0.1,pivå!$EJ$3:$GT$1000,'lt tabell'!$K788,FALSE))</f>
        <v>#N/A</v>
      </c>
      <c r="U788" s="37" t="e">
        <f>IF(HLOOKUP('lt tabell'!$G$4+0.2,pivå!$EJ$3:$GT$1000,'lt tabell'!$K788,FALSE)="",#N/A,HLOOKUP('lt tabell'!$G$4+0.2,pivå!$EJ$3:$GT$1000,'lt tabell'!$K788,FALSE))</f>
        <v>#N/A</v>
      </c>
    </row>
    <row r="789" spans="7:21" x14ac:dyDescent="0.25">
      <c r="G789" s="25" t="e">
        <f>IF(HLOOKUP('lt tabell'!$G$4,pivå!$F$3:$BS$1000,'lt tabell'!$K789,FALSE)="",#N/A,HLOOKUP('lt tabell'!$G$4,pivå!$F$3:$BS$1000,'lt tabell'!$K789,FALSE))</f>
        <v>#N/A</v>
      </c>
      <c r="H789" s="25" t="e">
        <f>IF(HLOOKUP('lt tabell'!$G$4+0.1,pivå!$F$3:$BS$1000,'lt tabell'!$K789,FALSE)="",#N/A,HLOOKUP('lt tabell'!$G$4+0.1,pivå!$F$3:$BS$1000,'lt tabell'!$K789,FALSE))</f>
        <v>#N/A</v>
      </c>
      <c r="I789" s="25" t="e">
        <f>IF(HLOOKUP('lt tabell'!$G$4+0.2,pivå!$F$3:$BS$1000,'lt tabell'!$K789,FALSE)="",#N/A,HLOOKUP('lt tabell'!$G$4+0.2,pivå!$F$3:$BS$1000,'lt tabell'!$K789,FALSE))</f>
        <v>#N/A</v>
      </c>
      <c r="J789" s="25"/>
      <c r="K789" s="26" t="e">
        <f>IF(pivå!BS791="",#N/A,pivå!BS791)</f>
        <v>#N/A</v>
      </c>
      <c r="L789" s="26" t="e">
        <f>IF(pivå!BT791="",#N/A,pivå!BT791)</f>
        <v>#N/A</v>
      </c>
      <c r="M789" s="26" t="e">
        <f>IF(pivå!BU791="",#N/A,pivå!BU791)</f>
        <v>#N/A</v>
      </c>
      <c r="O789" s="37" t="e">
        <f>IF(HLOOKUP('lt tabell'!$G$4,pivå!$BV$3:$EF$1000,'lt tabell'!$K789,FALSE)="",#N/A,HLOOKUP('lt tabell'!$G$4,pivå!$BV$3:$EF$1000,'lt tabell'!$K789,FALSE))</f>
        <v>#N/A</v>
      </c>
      <c r="P789" s="37" t="e">
        <f>IF(HLOOKUP('lt tabell'!$G$4+0.1,pivå!$BV$3:$EF$1000,'lt tabell'!$K789,FALSE)="",#N/A,HLOOKUP('lt tabell'!$G$4+0.1,pivå!$BV$3:$EF$1000,'lt tabell'!$K789,FALSE))</f>
        <v>#N/A</v>
      </c>
      <c r="Q789" s="37" t="e">
        <f>IF(HLOOKUP('lt tabell'!$G$4+0.2,pivå!$BV$3:$EF$1000,'lt tabell'!$K789,FALSE)="",#N/A,HLOOKUP('lt tabell'!$G$4+0.2,pivå!$BV$3:$EF$1000,'lt tabell'!$K789,FALSE))</f>
        <v>#N/A</v>
      </c>
      <c r="S789" s="37" t="e">
        <f>IF(HLOOKUP('lt tabell'!$G$4,pivå!$EJ$3:$GT$1000,'lt tabell'!$K789,FALSE)="",#N/A,HLOOKUP('lt tabell'!$G$4,pivå!$EJ$3:$GT$1000,'lt tabell'!$K789,FALSE))</f>
        <v>#N/A</v>
      </c>
      <c r="T789" s="37" t="e">
        <f>IF(HLOOKUP('lt tabell'!$G$4+0.1,pivå!$EJ$3:$GT$1000,'lt tabell'!$K789,FALSE)="",#N/A,HLOOKUP('lt tabell'!$G$4+0.1,pivå!$EJ$3:$GT$1000,'lt tabell'!$K789,FALSE))</f>
        <v>#N/A</v>
      </c>
      <c r="U789" s="37" t="e">
        <f>IF(HLOOKUP('lt tabell'!$G$4+0.2,pivå!$EJ$3:$GT$1000,'lt tabell'!$K789,FALSE)="",#N/A,HLOOKUP('lt tabell'!$G$4+0.2,pivå!$EJ$3:$GT$1000,'lt tabell'!$K789,FALSE))</f>
        <v>#N/A</v>
      </c>
    </row>
    <row r="790" spans="7:21" x14ac:dyDescent="0.25">
      <c r="G790" s="25" t="e">
        <f>IF(HLOOKUP('lt tabell'!$G$4,pivå!$F$3:$BS$1000,'lt tabell'!$K790,FALSE)="",#N/A,HLOOKUP('lt tabell'!$G$4,pivå!$F$3:$BS$1000,'lt tabell'!$K790,FALSE))</f>
        <v>#N/A</v>
      </c>
      <c r="H790" s="25" t="e">
        <f>IF(HLOOKUP('lt tabell'!$G$4+0.1,pivå!$F$3:$BS$1000,'lt tabell'!$K790,FALSE)="",#N/A,HLOOKUP('lt tabell'!$G$4+0.1,pivå!$F$3:$BS$1000,'lt tabell'!$K790,FALSE))</f>
        <v>#N/A</v>
      </c>
      <c r="I790" s="25" t="e">
        <f>IF(HLOOKUP('lt tabell'!$G$4+0.2,pivå!$F$3:$BS$1000,'lt tabell'!$K790,FALSE)="",#N/A,HLOOKUP('lt tabell'!$G$4+0.2,pivå!$F$3:$BS$1000,'lt tabell'!$K790,FALSE))</f>
        <v>#N/A</v>
      </c>
      <c r="J790" s="25"/>
      <c r="K790" s="26" t="e">
        <f>IF(pivå!BS792="",#N/A,pivå!BS792)</f>
        <v>#N/A</v>
      </c>
      <c r="L790" s="26" t="e">
        <f>IF(pivå!BT792="",#N/A,pivå!BT792)</f>
        <v>#N/A</v>
      </c>
      <c r="M790" s="26" t="e">
        <f>IF(pivå!BU792="",#N/A,pivå!BU792)</f>
        <v>#N/A</v>
      </c>
      <c r="O790" s="37" t="e">
        <f>IF(HLOOKUP('lt tabell'!$G$4,pivå!$BV$3:$EF$1000,'lt tabell'!$K790,FALSE)="",#N/A,HLOOKUP('lt tabell'!$G$4,pivå!$BV$3:$EF$1000,'lt tabell'!$K790,FALSE))</f>
        <v>#N/A</v>
      </c>
      <c r="P790" s="37" t="e">
        <f>IF(HLOOKUP('lt tabell'!$G$4+0.1,pivå!$BV$3:$EF$1000,'lt tabell'!$K790,FALSE)="",#N/A,HLOOKUP('lt tabell'!$G$4+0.1,pivå!$BV$3:$EF$1000,'lt tabell'!$K790,FALSE))</f>
        <v>#N/A</v>
      </c>
      <c r="Q790" s="37" t="e">
        <f>IF(HLOOKUP('lt tabell'!$G$4+0.2,pivå!$BV$3:$EF$1000,'lt tabell'!$K790,FALSE)="",#N/A,HLOOKUP('lt tabell'!$G$4+0.2,pivå!$BV$3:$EF$1000,'lt tabell'!$K790,FALSE))</f>
        <v>#N/A</v>
      </c>
      <c r="S790" s="37" t="e">
        <f>IF(HLOOKUP('lt tabell'!$G$4,pivå!$EJ$3:$GT$1000,'lt tabell'!$K790,FALSE)="",#N/A,HLOOKUP('lt tabell'!$G$4,pivå!$EJ$3:$GT$1000,'lt tabell'!$K790,FALSE))</f>
        <v>#N/A</v>
      </c>
      <c r="T790" s="37" t="e">
        <f>IF(HLOOKUP('lt tabell'!$G$4+0.1,pivå!$EJ$3:$GT$1000,'lt tabell'!$K790,FALSE)="",#N/A,HLOOKUP('lt tabell'!$G$4+0.1,pivå!$EJ$3:$GT$1000,'lt tabell'!$K790,FALSE))</f>
        <v>#N/A</v>
      </c>
      <c r="U790" s="37" t="e">
        <f>IF(HLOOKUP('lt tabell'!$G$4+0.2,pivå!$EJ$3:$GT$1000,'lt tabell'!$K790,FALSE)="",#N/A,HLOOKUP('lt tabell'!$G$4+0.2,pivå!$EJ$3:$GT$1000,'lt tabell'!$K790,FALSE))</f>
        <v>#N/A</v>
      </c>
    </row>
    <row r="791" spans="7:21" x14ac:dyDescent="0.25">
      <c r="G791" s="25" t="e">
        <f>IF(HLOOKUP('lt tabell'!$G$4,pivå!$F$3:$BS$1000,'lt tabell'!$K791,FALSE)="",#N/A,HLOOKUP('lt tabell'!$G$4,pivå!$F$3:$BS$1000,'lt tabell'!$K791,FALSE))</f>
        <v>#N/A</v>
      </c>
      <c r="H791" s="25" t="e">
        <f>IF(HLOOKUP('lt tabell'!$G$4+0.1,pivå!$F$3:$BS$1000,'lt tabell'!$K791,FALSE)="",#N/A,HLOOKUP('lt tabell'!$G$4+0.1,pivå!$F$3:$BS$1000,'lt tabell'!$K791,FALSE))</f>
        <v>#N/A</v>
      </c>
      <c r="I791" s="25" t="e">
        <f>IF(HLOOKUP('lt tabell'!$G$4+0.2,pivå!$F$3:$BS$1000,'lt tabell'!$K791,FALSE)="",#N/A,HLOOKUP('lt tabell'!$G$4+0.2,pivå!$F$3:$BS$1000,'lt tabell'!$K791,FALSE))</f>
        <v>#N/A</v>
      </c>
      <c r="J791" s="25"/>
      <c r="K791" s="26" t="e">
        <f>IF(pivå!BS793="",#N/A,pivå!BS793)</f>
        <v>#N/A</v>
      </c>
      <c r="L791" s="26" t="e">
        <f>IF(pivå!BT793="",#N/A,pivå!BT793)</f>
        <v>#N/A</v>
      </c>
      <c r="M791" s="26" t="e">
        <f>IF(pivå!BU793="",#N/A,pivå!BU793)</f>
        <v>#N/A</v>
      </c>
      <c r="O791" s="37" t="e">
        <f>IF(HLOOKUP('lt tabell'!$G$4,pivå!$BV$3:$EF$1000,'lt tabell'!$K791,FALSE)="",#N/A,HLOOKUP('lt tabell'!$G$4,pivå!$BV$3:$EF$1000,'lt tabell'!$K791,FALSE))</f>
        <v>#N/A</v>
      </c>
      <c r="P791" s="37" t="e">
        <f>IF(HLOOKUP('lt tabell'!$G$4+0.1,pivå!$BV$3:$EF$1000,'lt tabell'!$K791,FALSE)="",#N/A,HLOOKUP('lt tabell'!$G$4+0.1,pivå!$BV$3:$EF$1000,'lt tabell'!$K791,FALSE))</f>
        <v>#N/A</v>
      </c>
      <c r="Q791" s="37" t="e">
        <f>IF(HLOOKUP('lt tabell'!$G$4+0.2,pivå!$BV$3:$EF$1000,'lt tabell'!$K791,FALSE)="",#N/A,HLOOKUP('lt tabell'!$G$4+0.2,pivå!$BV$3:$EF$1000,'lt tabell'!$K791,FALSE))</f>
        <v>#N/A</v>
      </c>
      <c r="S791" s="37" t="e">
        <f>IF(HLOOKUP('lt tabell'!$G$4,pivå!$EJ$3:$GT$1000,'lt tabell'!$K791,FALSE)="",#N/A,HLOOKUP('lt tabell'!$G$4,pivå!$EJ$3:$GT$1000,'lt tabell'!$K791,FALSE))</f>
        <v>#N/A</v>
      </c>
      <c r="T791" s="37" t="e">
        <f>IF(HLOOKUP('lt tabell'!$G$4+0.1,pivå!$EJ$3:$GT$1000,'lt tabell'!$K791,FALSE)="",#N/A,HLOOKUP('lt tabell'!$G$4+0.1,pivå!$EJ$3:$GT$1000,'lt tabell'!$K791,FALSE))</f>
        <v>#N/A</v>
      </c>
      <c r="U791" s="37" t="e">
        <f>IF(HLOOKUP('lt tabell'!$G$4+0.2,pivå!$EJ$3:$GT$1000,'lt tabell'!$K791,FALSE)="",#N/A,HLOOKUP('lt tabell'!$G$4+0.2,pivå!$EJ$3:$GT$1000,'lt tabell'!$K791,FALSE))</f>
        <v>#N/A</v>
      </c>
    </row>
    <row r="792" spans="7:21" x14ac:dyDescent="0.25">
      <c r="G792" s="25" t="e">
        <f>IF(HLOOKUP('lt tabell'!$G$4,pivå!$F$3:$BS$1000,'lt tabell'!$K792,FALSE)="",#N/A,HLOOKUP('lt tabell'!$G$4,pivå!$F$3:$BS$1000,'lt tabell'!$K792,FALSE))</f>
        <v>#N/A</v>
      </c>
      <c r="H792" s="25" t="e">
        <f>IF(HLOOKUP('lt tabell'!$G$4+0.1,pivå!$F$3:$BS$1000,'lt tabell'!$K792,FALSE)="",#N/A,HLOOKUP('lt tabell'!$G$4+0.1,pivå!$F$3:$BS$1000,'lt tabell'!$K792,FALSE))</f>
        <v>#N/A</v>
      </c>
      <c r="I792" s="25" t="e">
        <f>IF(HLOOKUP('lt tabell'!$G$4+0.2,pivå!$F$3:$BS$1000,'lt tabell'!$K792,FALSE)="",#N/A,HLOOKUP('lt tabell'!$G$4+0.2,pivå!$F$3:$BS$1000,'lt tabell'!$K792,FALSE))</f>
        <v>#N/A</v>
      </c>
      <c r="J792" s="25"/>
      <c r="K792" s="26" t="e">
        <f>IF(pivå!BS794="",#N/A,pivå!BS794)</f>
        <v>#N/A</v>
      </c>
      <c r="L792" s="26" t="e">
        <f>IF(pivå!BT794="",#N/A,pivå!BT794)</f>
        <v>#N/A</v>
      </c>
      <c r="M792" s="26" t="e">
        <f>IF(pivå!BU794="",#N/A,pivå!BU794)</f>
        <v>#N/A</v>
      </c>
      <c r="O792" s="37" t="e">
        <f>IF(HLOOKUP('lt tabell'!$G$4,pivå!$BV$3:$EF$1000,'lt tabell'!$K792,FALSE)="",#N/A,HLOOKUP('lt tabell'!$G$4,pivå!$BV$3:$EF$1000,'lt tabell'!$K792,FALSE))</f>
        <v>#N/A</v>
      </c>
      <c r="P792" s="37" t="e">
        <f>IF(HLOOKUP('lt tabell'!$G$4+0.1,pivå!$BV$3:$EF$1000,'lt tabell'!$K792,FALSE)="",#N/A,HLOOKUP('lt tabell'!$G$4+0.1,pivå!$BV$3:$EF$1000,'lt tabell'!$K792,FALSE))</f>
        <v>#N/A</v>
      </c>
      <c r="Q792" s="37" t="e">
        <f>IF(HLOOKUP('lt tabell'!$G$4+0.2,pivå!$BV$3:$EF$1000,'lt tabell'!$K792,FALSE)="",#N/A,HLOOKUP('lt tabell'!$G$4+0.2,pivå!$BV$3:$EF$1000,'lt tabell'!$K792,FALSE))</f>
        <v>#N/A</v>
      </c>
      <c r="S792" s="37" t="e">
        <f>IF(HLOOKUP('lt tabell'!$G$4,pivå!$EJ$3:$GT$1000,'lt tabell'!$K792,FALSE)="",#N/A,HLOOKUP('lt tabell'!$G$4,pivå!$EJ$3:$GT$1000,'lt tabell'!$K792,FALSE))</f>
        <v>#N/A</v>
      </c>
      <c r="T792" s="37" t="e">
        <f>IF(HLOOKUP('lt tabell'!$G$4+0.1,pivå!$EJ$3:$GT$1000,'lt tabell'!$K792,FALSE)="",#N/A,HLOOKUP('lt tabell'!$G$4+0.1,pivå!$EJ$3:$GT$1000,'lt tabell'!$K792,FALSE))</f>
        <v>#N/A</v>
      </c>
      <c r="U792" s="37" t="e">
        <f>IF(HLOOKUP('lt tabell'!$G$4+0.2,pivå!$EJ$3:$GT$1000,'lt tabell'!$K792,FALSE)="",#N/A,HLOOKUP('lt tabell'!$G$4+0.2,pivå!$EJ$3:$GT$1000,'lt tabell'!$K792,FALSE))</f>
        <v>#N/A</v>
      </c>
    </row>
    <row r="793" spans="7:21" x14ac:dyDescent="0.25">
      <c r="G793" s="25" t="e">
        <f>IF(HLOOKUP('lt tabell'!$G$4,pivå!$F$3:$BS$1000,'lt tabell'!$K793,FALSE)="",#N/A,HLOOKUP('lt tabell'!$G$4,pivå!$F$3:$BS$1000,'lt tabell'!$K793,FALSE))</f>
        <v>#N/A</v>
      </c>
      <c r="H793" s="25" t="e">
        <f>IF(HLOOKUP('lt tabell'!$G$4+0.1,pivå!$F$3:$BS$1000,'lt tabell'!$K793,FALSE)="",#N/A,HLOOKUP('lt tabell'!$G$4+0.1,pivå!$F$3:$BS$1000,'lt tabell'!$K793,FALSE))</f>
        <v>#N/A</v>
      </c>
      <c r="I793" s="25" t="e">
        <f>IF(HLOOKUP('lt tabell'!$G$4+0.2,pivå!$F$3:$BS$1000,'lt tabell'!$K793,FALSE)="",#N/A,HLOOKUP('lt tabell'!$G$4+0.2,pivå!$F$3:$BS$1000,'lt tabell'!$K793,FALSE))</f>
        <v>#N/A</v>
      </c>
      <c r="J793" s="25"/>
      <c r="K793" s="26" t="e">
        <f>IF(pivå!BS795="",#N/A,pivå!BS795)</f>
        <v>#N/A</v>
      </c>
      <c r="L793" s="26" t="e">
        <f>IF(pivå!BT795="",#N/A,pivå!BT795)</f>
        <v>#N/A</v>
      </c>
      <c r="M793" s="26" t="e">
        <f>IF(pivå!BU795="",#N/A,pivå!BU795)</f>
        <v>#N/A</v>
      </c>
      <c r="O793" s="37" t="e">
        <f>IF(HLOOKUP('lt tabell'!$G$4,pivå!$BV$3:$EF$1000,'lt tabell'!$K793,FALSE)="",#N/A,HLOOKUP('lt tabell'!$G$4,pivå!$BV$3:$EF$1000,'lt tabell'!$K793,FALSE))</f>
        <v>#N/A</v>
      </c>
      <c r="P793" s="37" t="e">
        <f>IF(HLOOKUP('lt tabell'!$G$4+0.1,pivå!$BV$3:$EF$1000,'lt tabell'!$K793,FALSE)="",#N/A,HLOOKUP('lt tabell'!$G$4+0.1,pivå!$BV$3:$EF$1000,'lt tabell'!$K793,FALSE))</f>
        <v>#N/A</v>
      </c>
      <c r="Q793" s="37" t="e">
        <f>IF(HLOOKUP('lt tabell'!$G$4+0.2,pivå!$BV$3:$EF$1000,'lt tabell'!$K793,FALSE)="",#N/A,HLOOKUP('lt tabell'!$G$4+0.2,pivå!$BV$3:$EF$1000,'lt tabell'!$K793,FALSE))</f>
        <v>#N/A</v>
      </c>
      <c r="S793" s="37" t="e">
        <f>IF(HLOOKUP('lt tabell'!$G$4,pivå!$EJ$3:$GT$1000,'lt tabell'!$K793,FALSE)="",#N/A,HLOOKUP('lt tabell'!$G$4,pivå!$EJ$3:$GT$1000,'lt tabell'!$K793,FALSE))</f>
        <v>#N/A</v>
      </c>
      <c r="T793" s="37" t="e">
        <f>IF(HLOOKUP('lt tabell'!$G$4+0.1,pivå!$EJ$3:$GT$1000,'lt tabell'!$K793,FALSE)="",#N/A,HLOOKUP('lt tabell'!$G$4+0.1,pivå!$EJ$3:$GT$1000,'lt tabell'!$K793,FALSE))</f>
        <v>#N/A</v>
      </c>
      <c r="U793" s="37" t="e">
        <f>IF(HLOOKUP('lt tabell'!$G$4+0.2,pivå!$EJ$3:$GT$1000,'lt tabell'!$K793,FALSE)="",#N/A,HLOOKUP('lt tabell'!$G$4+0.2,pivå!$EJ$3:$GT$1000,'lt tabell'!$K793,FALSE))</f>
        <v>#N/A</v>
      </c>
    </row>
    <row r="794" spans="7:21" x14ac:dyDescent="0.25">
      <c r="G794" s="25" t="e">
        <f>IF(HLOOKUP('lt tabell'!$G$4,pivå!$F$3:$BS$1000,'lt tabell'!$K794,FALSE)="",#N/A,HLOOKUP('lt tabell'!$G$4,pivå!$F$3:$BS$1000,'lt tabell'!$K794,FALSE))</f>
        <v>#N/A</v>
      </c>
      <c r="H794" s="25" t="e">
        <f>IF(HLOOKUP('lt tabell'!$G$4+0.1,pivå!$F$3:$BS$1000,'lt tabell'!$K794,FALSE)="",#N/A,HLOOKUP('lt tabell'!$G$4+0.1,pivå!$F$3:$BS$1000,'lt tabell'!$K794,FALSE))</f>
        <v>#N/A</v>
      </c>
      <c r="I794" s="25" t="e">
        <f>IF(HLOOKUP('lt tabell'!$G$4+0.2,pivå!$F$3:$BS$1000,'lt tabell'!$K794,FALSE)="",#N/A,HLOOKUP('lt tabell'!$G$4+0.2,pivå!$F$3:$BS$1000,'lt tabell'!$K794,FALSE))</f>
        <v>#N/A</v>
      </c>
      <c r="J794" s="25"/>
      <c r="K794" s="26" t="e">
        <f>IF(pivå!BS796="",#N/A,pivå!BS796)</f>
        <v>#N/A</v>
      </c>
      <c r="L794" s="26" t="e">
        <f>IF(pivå!BT796="",#N/A,pivå!BT796)</f>
        <v>#N/A</v>
      </c>
      <c r="M794" s="26" t="e">
        <f>IF(pivå!BU796="",#N/A,pivå!BU796)</f>
        <v>#N/A</v>
      </c>
      <c r="O794" s="37" t="e">
        <f>IF(HLOOKUP('lt tabell'!$G$4,pivå!$BV$3:$EF$1000,'lt tabell'!$K794,FALSE)="",#N/A,HLOOKUP('lt tabell'!$G$4,pivå!$BV$3:$EF$1000,'lt tabell'!$K794,FALSE))</f>
        <v>#N/A</v>
      </c>
      <c r="P794" s="37" t="e">
        <f>IF(HLOOKUP('lt tabell'!$G$4+0.1,pivå!$BV$3:$EF$1000,'lt tabell'!$K794,FALSE)="",#N/A,HLOOKUP('lt tabell'!$G$4+0.1,pivå!$BV$3:$EF$1000,'lt tabell'!$K794,FALSE))</f>
        <v>#N/A</v>
      </c>
      <c r="Q794" s="37" t="e">
        <f>IF(HLOOKUP('lt tabell'!$G$4+0.2,pivå!$BV$3:$EF$1000,'lt tabell'!$K794,FALSE)="",#N/A,HLOOKUP('lt tabell'!$G$4+0.2,pivå!$BV$3:$EF$1000,'lt tabell'!$K794,FALSE))</f>
        <v>#N/A</v>
      </c>
      <c r="S794" s="37" t="e">
        <f>IF(HLOOKUP('lt tabell'!$G$4,pivå!$EJ$3:$GT$1000,'lt tabell'!$K794,FALSE)="",#N/A,HLOOKUP('lt tabell'!$G$4,pivå!$EJ$3:$GT$1000,'lt tabell'!$K794,FALSE))</f>
        <v>#N/A</v>
      </c>
      <c r="T794" s="37" t="e">
        <f>IF(HLOOKUP('lt tabell'!$G$4+0.1,pivå!$EJ$3:$GT$1000,'lt tabell'!$K794,FALSE)="",#N/A,HLOOKUP('lt tabell'!$G$4+0.1,pivå!$EJ$3:$GT$1000,'lt tabell'!$K794,FALSE))</f>
        <v>#N/A</v>
      </c>
      <c r="U794" s="37" t="e">
        <f>IF(HLOOKUP('lt tabell'!$G$4+0.2,pivå!$EJ$3:$GT$1000,'lt tabell'!$K794,FALSE)="",#N/A,HLOOKUP('lt tabell'!$G$4+0.2,pivå!$EJ$3:$GT$1000,'lt tabell'!$K794,FALSE))</f>
        <v>#N/A</v>
      </c>
    </row>
    <row r="795" spans="7:21" x14ac:dyDescent="0.25">
      <c r="G795" s="25" t="e">
        <f>IF(HLOOKUP('lt tabell'!$G$4,pivå!$F$3:$BS$1000,'lt tabell'!$K795,FALSE)="",#N/A,HLOOKUP('lt tabell'!$G$4,pivå!$F$3:$BS$1000,'lt tabell'!$K795,FALSE))</f>
        <v>#N/A</v>
      </c>
      <c r="H795" s="25" t="e">
        <f>IF(HLOOKUP('lt tabell'!$G$4+0.1,pivå!$F$3:$BS$1000,'lt tabell'!$K795,FALSE)="",#N/A,HLOOKUP('lt tabell'!$G$4+0.1,pivå!$F$3:$BS$1000,'lt tabell'!$K795,FALSE))</f>
        <v>#N/A</v>
      </c>
      <c r="I795" s="25" t="e">
        <f>IF(HLOOKUP('lt tabell'!$G$4+0.2,pivå!$F$3:$BS$1000,'lt tabell'!$K795,FALSE)="",#N/A,HLOOKUP('lt tabell'!$G$4+0.2,pivå!$F$3:$BS$1000,'lt tabell'!$K795,FALSE))</f>
        <v>#N/A</v>
      </c>
      <c r="J795" s="25"/>
      <c r="K795" s="26" t="e">
        <f>IF(pivå!BS797="",#N/A,pivå!BS797)</f>
        <v>#N/A</v>
      </c>
      <c r="L795" s="26" t="e">
        <f>IF(pivå!BT797="",#N/A,pivå!BT797)</f>
        <v>#N/A</v>
      </c>
      <c r="M795" s="26" t="e">
        <f>IF(pivå!BU797="",#N/A,pivå!BU797)</f>
        <v>#N/A</v>
      </c>
      <c r="O795" s="37" t="e">
        <f>IF(HLOOKUP('lt tabell'!$G$4,pivå!$BV$3:$EF$1000,'lt tabell'!$K795,FALSE)="",#N/A,HLOOKUP('lt tabell'!$G$4,pivå!$BV$3:$EF$1000,'lt tabell'!$K795,FALSE))</f>
        <v>#N/A</v>
      </c>
      <c r="P795" s="37" t="e">
        <f>IF(HLOOKUP('lt tabell'!$G$4+0.1,pivå!$BV$3:$EF$1000,'lt tabell'!$K795,FALSE)="",#N/A,HLOOKUP('lt tabell'!$G$4+0.1,pivå!$BV$3:$EF$1000,'lt tabell'!$K795,FALSE))</f>
        <v>#N/A</v>
      </c>
      <c r="Q795" s="37" t="e">
        <f>IF(HLOOKUP('lt tabell'!$G$4+0.2,pivå!$BV$3:$EF$1000,'lt tabell'!$K795,FALSE)="",#N/A,HLOOKUP('lt tabell'!$G$4+0.2,pivå!$BV$3:$EF$1000,'lt tabell'!$K795,FALSE))</f>
        <v>#N/A</v>
      </c>
      <c r="S795" s="37" t="e">
        <f>IF(HLOOKUP('lt tabell'!$G$4,pivå!$EJ$3:$GT$1000,'lt tabell'!$K795,FALSE)="",#N/A,HLOOKUP('lt tabell'!$G$4,pivå!$EJ$3:$GT$1000,'lt tabell'!$K795,FALSE))</f>
        <v>#N/A</v>
      </c>
      <c r="T795" s="37" t="e">
        <f>IF(HLOOKUP('lt tabell'!$G$4+0.1,pivå!$EJ$3:$GT$1000,'lt tabell'!$K795,FALSE)="",#N/A,HLOOKUP('lt tabell'!$G$4+0.1,pivå!$EJ$3:$GT$1000,'lt tabell'!$K795,FALSE))</f>
        <v>#N/A</v>
      </c>
      <c r="U795" s="37" t="e">
        <f>IF(HLOOKUP('lt tabell'!$G$4+0.2,pivå!$EJ$3:$GT$1000,'lt tabell'!$K795,FALSE)="",#N/A,HLOOKUP('lt tabell'!$G$4+0.2,pivå!$EJ$3:$GT$1000,'lt tabell'!$K795,FALSE))</f>
        <v>#N/A</v>
      </c>
    </row>
    <row r="796" spans="7:21" x14ac:dyDescent="0.25">
      <c r="G796" s="25" t="e">
        <f>IF(HLOOKUP('lt tabell'!$G$4,pivå!$F$3:$BS$1000,'lt tabell'!$K796,FALSE)="",#N/A,HLOOKUP('lt tabell'!$G$4,pivå!$F$3:$BS$1000,'lt tabell'!$K796,FALSE))</f>
        <v>#N/A</v>
      </c>
      <c r="H796" s="25" t="e">
        <f>IF(HLOOKUP('lt tabell'!$G$4+0.1,pivå!$F$3:$BS$1000,'lt tabell'!$K796,FALSE)="",#N/A,HLOOKUP('lt tabell'!$G$4+0.1,pivå!$F$3:$BS$1000,'lt tabell'!$K796,FALSE))</f>
        <v>#N/A</v>
      </c>
      <c r="I796" s="25" t="e">
        <f>IF(HLOOKUP('lt tabell'!$G$4+0.2,pivå!$F$3:$BS$1000,'lt tabell'!$K796,FALSE)="",#N/A,HLOOKUP('lt tabell'!$G$4+0.2,pivå!$F$3:$BS$1000,'lt tabell'!$K796,FALSE))</f>
        <v>#N/A</v>
      </c>
      <c r="J796" s="25"/>
      <c r="K796" s="26" t="e">
        <f>IF(pivå!BS798="",#N/A,pivå!BS798)</f>
        <v>#N/A</v>
      </c>
      <c r="L796" s="26" t="e">
        <f>IF(pivå!BT798="",#N/A,pivå!BT798)</f>
        <v>#N/A</v>
      </c>
      <c r="M796" s="26" t="e">
        <f>IF(pivå!BU798="",#N/A,pivå!BU798)</f>
        <v>#N/A</v>
      </c>
      <c r="O796" s="37" t="e">
        <f>IF(HLOOKUP('lt tabell'!$G$4,pivå!$BV$3:$EF$1000,'lt tabell'!$K796,FALSE)="",#N/A,HLOOKUP('lt tabell'!$G$4,pivå!$BV$3:$EF$1000,'lt tabell'!$K796,FALSE))</f>
        <v>#N/A</v>
      </c>
      <c r="P796" s="37" t="e">
        <f>IF(HLOOKUP('lt tabell'!$G$4+0.1,pivå!$BV$3:$EF$1000,'lt tabell'!$K796,FALSE)="",#N/A,HLOOKUP('lt tabell'!$G$4+0.1,pivå!$BV$3:$EF$1000,'lt tabell'!$K796,FALSE))</f>
        <v>#N/A</v>
      </c>
      <c r="Q796" s="37" t="e">
        <f>IF(HLOOKUP('lt tabell'!$G$4+0.2,pivå!$BV$3:$EF$1000,'lt tabell'!$K796,FALSE)="",#N/A,HLOOKUP('lt tabell'!$G$4+0.2,pivå!$BV$3:$EF$1000,'lt tabell'!$K796,FALSE))</f>
        <v>#N/A</v>
      </c>
      <c r="S796" s="37" t="e">
        <f>IF(HLOOKUP('lt tabell'!$G$4,pivå!$EJ$3:$GT$1000,'lt tabell'!$K796,FALSE)="",#N/A,HLOOKUP('lt tabell'!$G$4,pivå!$EJ$3:$GT$1000,'lt tabell'!$K796,FALSE))</f>
        <v>#N/A</v>
      </c>
      <c r="T796" s="37" t="e">
        <f>IF(HLOOKUP('lt tabell'!$G$4+0.1,pivå!$EJ$3:$GT$1000,'lt tabell'!$K796,FALSE)="",#N/A,HLOOKUP('lt tabell'!$G$4+0.1,pivå!$EJ$3:$GT$1000,'lt tabell'!$K796,FALSE))</f>
        <v>#N/A</v>
      </c>
      <c r="U796" s="37" t="e">
        <f>IF(HLOOKUP('lt tabell'!$G$4+0.2,pivå!$EJ$3:$GT$1000,'lt tabell'!$K796,FALSE)="",#N/A,HLOOKUP('lt tabell'!$G$4+0.2,pivå!$EJ$3:$GT$1000,'lt tabell'!$K796,FALSE))</f>
        <v>#N/A</v>
      </c>
    </row>
    <row r="797" spans="7:21" x14ac:dyDescent="0.25">
      <c r="G797" s="25" t="e">
        <f>IF(HLOOKUP('lt tabell'!$G$4,pivå!$F$3:$BS$1000,'lt tabell'!$K797,FALSE)="",#N/A,HLOOKUP('lt tabell'!$G$4,pivå!$F$3:$BS$1000,'lt tabell'!$K797,FALSE))</f>
        <v>#N/A</v>
      </c>
      <c r="H797" s="25" t="e">
        <f>IF(HLOOKUP('lt tabell'!$G$4+0.1,pivå!$F$3:$BS$1000,'lt tabell'!$K797,FALSE)="",#N/A,HLOOKUP('lt tabell'!$G$4+0.1,pivå!$F$3:$BS$1000,'lt tabell'!$K797,FALSE))</f>
        <v>#N/A</v>
      </c>
      <c r="I797" s="25" t="e">
        <f>IF(HLOOKUP('lt tabell'!$G$4+0.2,pivå!$F$3:$BS$1000,'lt tabell'!$K797,FALSE)="",#N/A,HLOOKUP('lt tabell'!$G$4+0.2,pivå!$F$3:$BS$1000,'lt tabell'!$K797,FALSE))</f>
        <v>#N/A</v>
      </c>
      <c r="J797" s="25"/>
      <c r="K797" s="26" t="e">
        <f>IF(pivå!BS799="",#N/A,pivå!BS799)</f>
        <v>#N/A</v>
      </c>
      <c r="L797" s="26" t="e">
        <f>IF(pivå!BT799="",#N/A,pivå!BT799)</f>
        <v>#N/A</v>
      </c>
      <c r="M797" s="26" t="e">
        <f>IF(pivå!BU799="",#N/A,pivå!BU799)</f>
        <v>#N/A</v>
      </c>
      <c r="O797" s="37" t="e">
        <f>IF(HLOOKUP('lt tabell'!$G$4,pivå!$BV$3:$EF$1000,'lt tabell'!$K797,FALSE)="",#N/A,HLOOKUP('lt tabell'!$G$4,pivå!$BV$3:$EF$1000,'lt tabell'!$K797,FALSE))</f>
        <v>#N/A</v>
      </c>
      <c r="P797" s="37" t="e">
        <f>IF(HLOOKUP('lt tabell'!$G$4+0.1,pivå!$BV$3:$EF$1000,'lt tabell'!$K797,FALSE)="",#N/A,HLOOKUP('lt tabell'!$G$4+0.1,pivå!$BV$3:$EF$1000,'lt tabell'!$K797,FALSE))</f>
        <v>#N/A</v>
      </c>
      <c r="Q797" s="37" t="e">
        <f>IF(HLOOKUP('lt tabell'!$G$4+0.2,pivå!$BV$3:$EF$1000,'lt tabell'!$K797,FALSE)="",#N/A,HLOOKUP('lt tabell'!$G$4+0.2,pivå!$BV$3:$EF$1000,'lt tabell'!$K797,FALSE))</f>
        <v>#N/A</v>
      </c>
      <c r="S797" s="37" t="e">
        <f>IF(HLOOKUP('lt tabell'!$G$4,pivå!$EJ$3:$GT$1000,'lt tabell'!$K797,FALSE)="",#N/A,HLOOKUP('lt tabell'!$G$4,pivå!$EJ$3:$GT$1000,'lt tabell'!$K797,FALSE))</f>
        <v>#N/A</v>
      </c>
      <c r="T797" s="37" t="e">
        <f>IF(HLOOKUP('lt tabell'!$G$4+0.1,pivå!$EJ$3:$GT$1000,'lt tabell'!$K797,FALSE)="",#N/A,HLOOKUP('lt tabell'!$G$4+0.1,pivå!$EJ$3:$GT$1000,'lt tabell'!$K797,FALSE))</f>
        <v>#N/A</v>
      </c>
      <c r="U797" s="37" t="e">
        <f>IF(HLOOKUP('lt tabell'!$G$4+0.2,pivå!$EJ$3:$GT$1000,'lt tabell'!$K797,FALSE)="",#N/A,HLOOKUP('lt tabell'!$G$4+0.2,pivå!$EJ$3:$GT$1000,'lt tabell'!$K797,FALSE))</f>
        <v>#N/A</v>
      </c>
    </row>
    <row r="798" spans="7:21" x14ac:dyDescent="0.25">
      <c r="G798" s="25" t="e">
        <f>IF(HLOOKUP('lt tabell'!$G$4,pivå!$F$3:$BS$1000,'lt tabell'!$K798,FALSE)="",#N/A,HLOOKUP('lt tabell'!$G$4,pivå!$F$3:$BS$1000,'lt tabell'!$K798,FALSE))</f>
        <v>#N/A</v>
      </c>
      <c r="H798" s="25" t="e">
        <f>IF(HLOOKUP('lt tabell'!$G$4+0.1,pivå!$F$3:$BS$1000,'lt tabell'!$K798,FALSE)="",#N/A,HLOOKUP('lt tabell'!$G$4+0.1,pivå!$F$3:$BS$1000,'lt tabell'!$K798,FALSE))</f>
        <v>#N/A</v>
      </c>
      <c r="I798" s="25" t="e">
        <f>IF(HLOOKUP('lt tabell'!$G$4+0.2,pivå!$F$3:$BS$1000,'lt tabell'!$K798,FALSE)="",#N/A,HLOOKUP('lt tabell'!$G$4+0.2,pivå!$F$3:$BS$1000,'lt tabell'!$K798,FALSE))</f>
        <v>#N/A</v>
      </c>
      <c r="J798" s="25"/>
      <c r="K798" s="26" t="e">
        <f>IF(pivå!BS800="",#N/A,pivå!BS800)</f>
        <v>#N/A</v>
      </c>
      <c r="L798" s="26" t="e">
        <f>IF(pivå!BT800="",#N/A,pivå!BT800)</f>
        <v>#N/A</v>
      </c>
      <c r="M798" s="26" t="e">
        <f>IF(pivå!BU800="",#N/A,pivå!BU800)</f>
        <v>#N/A</v>
      </c>
      <c r="O798" s="37" t="e">
        <f>IF(HLOOKUP('lt tabell'!$G$4,pivå!$BV$3:$EF$1000,'lt tabell'!$K798,FALSE)="",#N/A,HLOOKUP('lt tabell'!$G$4,pivå!$BV$3:$EF$1000,'lt tabell'!$K798,FALSE))</f>
        <v>#N/A</v>
      </c>
      <c r="P798" s="37" t="e">
        <f>IF(HLOOKUP('lt tabell'!$G$4+0.1,pivå!$BV$3:$EF$1000,'lt tabell'!$K798,FALSE)="",#N/A,HLOOKUP('lt tabell'!$G$4+0.1,pivå!$BV$3:$EF$1000,'lt tabell'!$K798,FALSE))</f>
        <v>#N/A</v>
      </c>
      <c r="Q798" s="37" t="e">
        <f>IF(HLOOKUP('lt tabell'!$G$4+0.2,pivå!$BV$3:$EF$1000,'lt tabell'!$K798,FALSE)="",#N/A,HLOOKUP('lt tabell'!$G$4+0.2,pivå!$BV$3:$EF$1000,'lt tabell'!$K798,FALSE))</f>
        <v>#N/A</v>
      </c>
      <c r="S798" s="37" t="e">
        <f>IF(HLOOKUP('lt tabell'!$G$4,pivå!$EJ$3:$GT$1000,'lt tabell'!$K798,FALSE)="",#N/A,HLOOKUP('lt tabell'!$G$4,pivå!$EJ$3:$GT$1000,'lt tabell'!$K798,FALSE))</f>
        <v>#N/A</v>
      </c>
      <c r="T798" s="37" t="e">
        <f>IF(HLOOKUP('lt tabell'!$G$4+0.1,pivå!$EJ$3:$GT$1000,'lt tabell'!$K798,FALSE)="",#N/A,HLOOKUP('lt tabell'!$G$4+0.1,pivå!$EJ$3:$GT$1000,'lt tabell'!$K798,FALSE))</f>
        <v>#N/A</v>
      </c>
      <c r="U798" s="37" t="e">
        <f>IF(HLOOKUP('lt tabell'!$G$4+0.2,pivå!$EJ$3:$GT$1000,'lt tabell'!$K798,FALSE)="",#N/A,HLOOKUP('lt tabell'!$G$4+0.2,pivå!$EJ$3:$GT$1000,'lt tabell'!$K798,FALSE))</f>
        <v>#N/A</v>
      </c>
    </row>
    <row r="799" spans="7:21" x14ac:dyDescent="0.25">
      <c r="G799" s="25" t="e">
        <f>IF(HLOOKUP('lt tabell'!$G$4,pivå!$F$3:$BS$1000,'lt tabell'!$K799,FALSE)="",#N/A,HLOOKUP('lt tabell'!$G$4,pivå!$F$3:$BS$1000,'lt tabell'!$K799,FALSE))</f>
        <v>#N/A</v>
      </c>
      <c r="H799" s="25" t="e">
        <f>IF(HLOOKUP('lt tabell'!$G$4+0.1,pivå!$F$3:$BS$1000,'lt tabell'!$K799,FALSE)="",#N/A,HLOOKUP('lt tabell'!$G$4+0.1,pivå!$F$3:$BS$1000,'lt tabell'!$K799,FALSE))</f>
        <v>#N/A</v>
      </c>
      <c r="I799" s="25" t="e">
        <f>IF(HLOOKUP('lt tabell'!$G$4+0.2,pivå!$F$3:$BS$1000,'lt tabell'!$K799,FALSE)="",#N/A,HLOOKUP('lt tabell'!$G$4+0.2,pivå!$F$3:$BS$1000,'lt tabell'!$K799,FALSE))</f>
        <v>#N/A</v>
      </c>
      <c r="J799" s="25"/>
      <c r="K799" s="26" t="e">
        <f>IF(pivå!BS801="",#N/A,pivå!BS801)</f>
        <v>#N/A</v>
      </c>
      <c r="L799" s="26" t="e">
        <f>IF(pivå!BT801="",#N/A,pivå!BT801)</f>
        <v>#N/A</v>
      </c>
      <c r="M799" s="26" t="e">
        <f>IF(pivå!BU801="",#N/A,pivå!BU801)</f>
        <v>#N/A</v>
      </c>
      <c r="O799" s="37" t="e">
        <f>IF(HLOOKUP('lt tabell'!$G$4,pivå!$BV$3:$EF$1000,'lt tabell'!$K799,FALSE)="",#N/A,HLOOKUP('lt tabell'!$G$4,pivå!$BV$3:$EF$1000,'lt tabell'!$K799,FALSE))</f>
        <v>#N/A</v>
      </c>
      <c r="P799" s="37" t="e">
        <f>IF(HLOOKUP('lt tabell'!$G$4+0.1,pivå!$BV$3:$EF$1000,'lt tabell'!$K799,FALSE)="",#N/A,HLOOKUP('lt tabell'!$G$4+0.1,pivå!$BV$3:$EF$1000,'lt tabell'!$K799,FALSE))</f>
        <v>#N/A</v>
      </c>
      <c r="Q799" s="37" t="e">
        <f>IF(HLOOKUP('lt tabell'!$G$4+0.2,pivå!$BV$3:$EF$1000,'lt tabell'!$K799,FALSE)="",#N/A,HLOOKUP('lt tabell'!$G$4+0.2,pivå!$BV$3:$EF$1000,'lt tabell'!$K799,FALSE))</f>
        <v>#N/A</v>
      </c>
      <c r="S799" s="37" t="e">
        <f>IF(HLOOKUP('lt tabell'!$G$4,pivå!$EJ$3:$GT$1000,'lt tabell'!$K799,FALSE)="",#N/A,HLOOKUP('lt tabell'!$G$4,pivå!$EJ$3:$GT$1000,'lt tabell'!$K799,FALSE))</f>
        <v>#N/A</v>
      </c>
      <c r="T799" s="37" t="e">
        <f>IF(HLOOKUP('lt tabell'!$G$4+0.1,pivå!$EJ$3:$GT$1000,'lt tabell'!$K799,FALSE)="",#N/A,HLOOKUP('lt tabell'!$G$4+0.1,pivå!$EJ$3:$GT$1000,'lt tabell'!$K799,FALSE))</f>
        <v>#N/A</v>
      </c>
      <c r="U799" s="37" t="e">
        <f>IF(HLOOKUP('lt tabell'!$G$4+0.2,pivå!$EJ$3:$GT$1000,'lt tabell'!$K799,FALSE)="",#N/A,HLOOKUP('lt tabell'!$G$4+0.2,pivå!$EJ$3:$GT$1000,'lt tabell'!$K799,FALSE))</f>
        <v>#N/A</v>
      </c>
    </row>
    <row r="800" spans="7:21" x14ac:dyDescent="0.25">
      <c r="G800" s="25" t="e">
        <f>IF(HLOOKUP('lt tabell'!$G$4,pivå!$F$3:$BS$1000,'lt tabell'!$K800,FALSE)="",#N/A,HLOOKUP('lt tabell'!$G$4,pivå!$F$3:$BS$1000,'lt tabell'!$K800,FALSE))</f>
        <v>#N/A</v>
      </c>
      <c r="H800" s="25" t="e">
        <f>IF(HLOOKUP('lt tabell'!$G$4+0.1,pivå!$F$3:$BS$1000,'lt tabell'!$K800,FALSE)="",#N/A,HLOOKUP('lt tabell'!$G$4+0.1,pivå!$F$3:$BS$1000,'lt tabell'!$K800,FALSE))</f>
        <v>#N/A</v>
      </c>
      <c r="I800" s="25" t="e">
        <f>IF(HLOOKUP('lt tabell'!$G$4+0.2,pivå!$F$3:$BS$1000,'lt tabell'!$K800,FALSE)="",#N/A,HLOOKUP('lt tabell'!$G$4+0.2,pivå!$F$3:$BS$1000,'lt tabell'!$K800,FALSE))</f>
        <v>#N/A</v>
      </c>
      <c r="J800" s="25"/>
      <c r="K800" s="26" t="e">
        <f>IF(pivå!BS802="",#N/A,pivå!BS802)</f>
        <v>#N/A</v>
      </c>
      <c r="L800" s="26" t="e">
        <f>IF(pivå!BT802="",#N/A,pivå!BT802)</f>
        <v>#N/A</v>
      </c>
      <c r="M800" s="26" t="e">
        <f>IF(pivå!BU802="",#N/A,pivå!BU802)</f>
        <v>#N/A</v>
      </c>
      <c r="O800" s="37" t="e">
        <f>IF(HLOOKUP('lt tabell'!$G$4,pivå!$BV$3:$EF$1000,'lt tabell'!$K800,FALSE)="",#N/A,HLOOKUP('lt tabell'!$G$4,pivå!$BV$3:$EF$1000,'lt tabell'!$K800,FALSE))</f>
        <v>#N/A</v>
      </c>
      <c r="P800" s="37" t="e">
        <f>IF(HLOOKUP('lt tabell'!$G$4+0.1,pivå!$BV$3:$EF$1000,'lt tabell'!$K800,FALSE)="",#N/A,HLOOKUP('lt tabell'!$G$4+0.1,pivå!$BV$3:$EF$1000,'lt tabell'!$K800,FALSE))</f>
        <v>#N/A</v>
      </c>
      <c r="Q800" s="37" t="e">
        <f>IF(HLOOKUP('lt tabell'!$G$4+0.2,pivå!$BV$3:$EF$1000,'lt tabell'!$K800,FALSE)="",#N/A,HLOOKUP('lt tabell'!$G$4+0.2,pivå!$BV$3:$EF$1000,'lt tabell'!$K800,FALSE))</f>
        <v>#N/A</v>
      </c>
      <c r="S800" s="37" t="e">
        <f>IF(HLOOKUP('lt tabell'!$G$4,pivå!$EJ$3:$GT$1000,'lt tabell'!$K800,FALSE)="",#N/A,HLOOKUP('lt tabell'!$G$4,pivå!$EJ$3:$GT$1000,'lt tabell'!$K800,FALSE))</f>
        <v>#N/A</v>
      </c>
      <c r="T800" s="37" t="e">
        <f>IF(HLOOKUP('lt tabell'!$G$4+0.1,pivå!$EJ$3:$GT$1000,'lt tabell'!$K800,FALSE)="",#N/A,HLOOKUP('lt tabell'!$G$4+0.1,pivå!$EJ$3:$GT$1000,'lt tabell'!$K800,FALSE))</f>
        <v>#N/A</v>
      </c>
      <c r="U800" s="37" t="e">
        <f>IF(HLOOKUP('lt tabell'!$G$4+0.2,pivå!$EJ$3:$GT$1000,'lt tabell'!$K800,FALSE)="",#N/A,HLOOKUP('lt tabell'!$G$4+0.2,pivå!$EJ$3:$GT$1000,'lt tabell'!$K800,FALSE))</f>
        <v>#N/A</v>
      </c>
    </row>
    <row r="801" spans="7:21" x14ac:dyDescent="0.25">
      <c r="G801" s="25" t="e">
        <f>IF(HLOOKUP('lt tabell'!$G$4,pivå!$F$3:$BS$1000,'lt tabell'!$K801,FALSE)="",#N/A,HLOOKUP('lt tabell'!$G$4,pivå!$F$3:$BS$1000,'lt tabell'!$K801,FALSE))</f>
        <v>#N/A</v>
      </c>
      <c r="H801" s="25" t="e">
        <f>IF(HLOOKUP('lt tabell'!$G$4+0.1,pivå!$F$3:$BS$1000,'lt tabell'!$K801,FALSE)="",#N/A,HLOOKUP('lt tabell'!$G$4+0.1,pivå!$F$3:$BS$1000,'lt tabell'!$K801,FALSE))</f>
        <v>#N/A</v>
      </c>
      <c r="I801" s="25" t="e">
        <f>IF(HLOOKUP('lt tabell'!$G$4+0.2,pivå!$F$3:$BS$1000,'lt tabell'!$K801,FALSE)="",#N/A,HLOOKUP('lt tabell'!$G$4+0.2,pivå!$F$3:$BS$1000,'lt tabell'!$K801,FALSE))</f>
        <v>#N/A</v>
      </c>
      <c r="J801" s="25"/>
      <c r="K801" s="26" t="e">
        <f>IF(pivå!BS803="",#N/A,pivå!BS803)</f>
        <v>#N/A</v>
      </c>
      <c r="L801" s="26" t="e">
        <f>IF(pivå!BT803="",#N/A,pivå!BT803)</f>
        <v>#N/A</v>
      </c>
      <c r="M801" s="26" t="e">
        <f>IF(pivå!BU803="",#N/A,pivå!BU803)</f>
        <v>#N/A</v>
      </c>
      <c r="O801" s="37" t="e">
        <f>IF(HLOOKUP('lt tabell'!$G$4,pivå!$BV$3:$EF$1000,'lt tabell'!$K801,FALSE)="",#N/A,HLOOKUP('lt tabell'!$G$4,pivå!$BV$3:$EF$1000,'lt tabell'!$K801,FALSE))</f>
        <v>#N/A</v>
      </c>
      <c r="P801" s="37" t="e">
        <f>IF(HLOOKUP('lt tabell'!$G$4+0.1,pivå!$BV$3:$EF$1000,'lt tabell'!$K801,FALSE)="",#N/A,HLOOKUP('lt tabell'!$G$4+0.1,pivå!$BV$3:$EF$1000,'lt tabell'!$K801,FALSE))</f>
        <v>#N/A</v>
      </c>
      <c r="Q801" s="37" t="e">
        <f>IF(HLOOKUP('lt tabell'!$G$4+0.2,pivå!$BV$3:$EF$1000,'lt tabell'!$K801,FALSE)="",#N/A,HLOOKUP('lt tabell'!$G$4+0.2,pivå!$BV$3:$EF$1000,'lt tabell'!$K801,FALSE))</f>
        <v>#N/A</v>
      </c>
      <c r="S801" s="37" t="e">
        <f>IF(HLOOKUP('lt tabell'!$G$4,pivå!$EJ$3:$GT$1000,'lt tabell'!$K801,FALSE)="",#N/A,HLOOKUP('lt tabell'!$G$4,pivå!$EJ$3:$GT$1000,'lt tabell'!$K801,FALSE))</f>
        <v>#N/A</v>
      </c>
      <c r="T801" s="37" t="e">
        <f>IF(HLOOKUP('lt tabell'!$G$4+0.1,pivå!$EJ$3:$GT$1000,'lt tabell'!$K801,FALSE)="",#N/A,HLOOKUP('lt tabell'!$G$4+0.1,pivå!$EJ$3:$GT$1000,'lt tabell'!$K801,FALSE))</f>
        <v>#N/A</v>
      </c>
      <c r="U801" s="37" t="e">
        <f>IF(HLOOKUP('lt tabell'!$G$4+0.2,pivå!$EJ$3:$GT$1000,'lt tabell'!$K801,FALSE)="",#N/A,HLOOKUP('lt tabell'!$G$4+0.2,pivå!$EJ$3:$GT$1000,'lt tabell'!$K801,FALSE))</f>
        <v>#N/A</v>
      </c>
    </row>
    <row r="802" spans="7:21" x14ac:dyDescent="0.25">
      <c r="G802" s="25" t="e">
        <f>IF(HLOOKUP('lt tabell'!$G$4,pivå!$F$3:$BS$1000,'lt tabell'!$K802,FALSE)="",#N/A,HLOOKUP('lt tabell'!$G$4,pivå!$F$3:$BS$1000,'lt tabell'!$K802,FALSE))</f>
        <v>#N/A</v>
      </c>
      <c r="H802" s="25" t="e">
        <f>IF(HLOOKUP('lt tabell'!$G$4+0.1,pivå!$F$3:$BS$1000,'lt tabell'!$K802,FALSE)="",#N/A,HLOOKUP('lt tabell'!$G$4+0.1,pivå!$F$3:$BS$1000,'lt tabell'!$K802,FALSE))</f>
        <v>#N/A</v>
      </c>
      <c r="I802" s="25" t="e">
        <f>IF(HLOOKUP('lt tabell'!$G$4+0.2,pivå!$F$3:$BS$1000,'lt tabell'!$K802,FALSE)="",#N/A,HLOOKUP('lt tabell'!$G$4+0.2,pivå!$F$3:$BS$1000,'lt tabell'!$K802,FALSE))</f>
        <v>#N/A</v>
      </c>
      <c r="J802" s="25"/>
      <c r="K802" s="26" t="e">
        <f>IF(pivå!BS804="",#N/A,pivå!BS804)</f>
        <v>#N/A</v>
      </c>
      <c r="L802" s="26" t="e">
        <f>IF(pivå!BT804="",#N/A,pivå!BT804)</f>
        <v>#N/A</v>
      </c>
      <c r="M802" s="26" t="e">
        <f>IF(pivå!BU804="",#N/A,pivå!BU804)</f>
        <v>#N/A</v>
      </c>
      <c r="O802" s="37" t="e">
        <f>IF(HLOOKUP('lt tabell'!$G$4,pivå!$BV$3:$EF$1000,'lt tabell'!$K802,FALSE)="",#N/A,HLOOKUP('lt tabell'!$G$4,pivå!$BV$3:$EF$1000,'lt tabell'!$K802,FALSE))</f>
        <v>#N/A</v>
      </c>
      <c r="P802" s="37" t="e">
        <f>IF(HLOOKUP('lt tabell'!$G$4+0.1,pivå!$BV$3:$EF$1000,'lt tabell'!$K802,FALSE)="",#N/A,HLOOKUP('lt tabell'!$G$4+0.1,pivå!$BV$3:$EF$1000,'lt tabell'!$K802,FALSE))</f>
        <v>#N/A</v>
      </c>
      <c r="Q802" s="37" t="e">
        <f>IF(HLOOKUP('lt tabell'!$G$4+0.2,pivå!$BV$3:$EF$1000,'lt tabell'!$K802,FALSE)="",#N/A,HLOOKUP('lt tabell'!$G$4+0.2,pivå!$BV$3:$EF$1000,'lt tabell'!$K802,FALSE))</f>
        <v>#N/A</v>
      </c>
      <c r="S802" s="37" t="e">
        <f>IF(HLOOKUP('lt tabell'!$G$4,pivå!$EJ$3:$GT$1000,'lt tabell'!$K802,FALSE)="",#N/A,HLOOKUP('lt tabell'!$G$4,pivå!$EJ$3:$GT$1000,'lt tabell'!$K802,FALSE))</f>
        <v>#N/A</v>
      </c>
      <c r="T802" s="37" t="e">
        <f>IF(HLOOKUP('lt tabell'!$G$4+0.1,pivå!$EJ$3:$GT$1000,'lt tabell'!$K802,FALSE)="",#N/A,HLOOKUP('lt tabell'!$G$4+0.1,pivå!$EJ$3:$GT$1000,'lt tabell'!$K802,FALSE))</f>
        <v>#N/A</v>
      </c>
      <c r="U802" s="37" t="e">
        <f>IF(HLOOKUP('lt tabell'!$G$4+0.2,pivå!$EJ$3:$GT$1000,'lt tabell'!$K802,FALSE)="",#N/A,HLOOKUP('lt tabell'!$G$4+0.2,pivå!$EJ$3:$GT$1000,'lt tabell'!$K802,FALSE))</f>
        <v>#N/A</v>
      </c>
    </row>
    <row r="803" spans="7:21" x14ac:dyDescent="0.25">
      <c r="G803" s="25" t="e">
        <f>IF(HLOOKUP('lt tabell'!$G$4,pivå!$F$3:$BS$1000,'lt tabell'!$K803,FALSE)="",#N/A,HLOOKUP('lt tabell'!$G$4,pivå!$F$3:$BS$1000,'lt tabell'!$K803,FALSE))</f>
        <v>#N/A</v>
      </c>
      <c r="H803" s="25" t="e">
        <f>IF(HLOOKUP('lt tabell'!$G$4+0.1,pivå!$F$3:$BS$1000,'lt tabell'!$K803,FALSE)="",#N/A,HLOOKUP('lt tabell'!$G$4+0.1,pivå!$F$3:$BS$1000,'lt tabell'!$K803,FALSE))</f>
        <v>#N/A</v>
      </c>
      <c r="I803" s="25" t="e">
        <f>IF(HLOOKUP('lt tabell'!$G$4+0.2,pivå!$F$3:$BS$1000,'lt tabell'!$K803,FALSE)="",#N/A,HLOOKUP('lt tabell'!$G$4+0.2,pivå!$F$3:$BS$1000,'lt tabell'!$K803,FALSE))</f>
        <v>#N/A</v>
      </c>
      <c r="J803" s="25"/>
      <c r="K803" s="26" t="e">
        <f>IF(pivå!BS805="",#N/A,pivå!BS805)</f>
        <v>#N/A</v>
      </c>
      <c r="L803" s="26" t="e">
        <f>IF(pivå!BT805="",#N/A,pivå!BT805)</f>
        <v>#N/A</v>
      </c>
      <c r="M803" s="26" t="e">
        <f>IF(pivå!BU805="",#N/A,pivå!BU805)</f>
        <v>#N/A</v>
      </c>
      <c r="O803" s="37" t="e">
        <f>IF(HLOOKUP('lt tabell'!$G$4,pivå!$BV$3:$EF$1000,'lt tabell'!$K803,FALSE)="",#N/A,HLOOKUP('lt tabell'!$G$4,pivå!$BV$3:$EF$1000,'lt tabell'!$K803,FALSE))</f>
        <v>#N/A</v>
      </c>
      <c r="P803" s="37" t="e">
        <f>IF(HLOOKUP('lt tabell'!$G$4+0.1,pivå!$BV$3:$EF$1000,'lt tabell'!$K803,FALSE)="",#N/A,HLOOKUP('lt tabell'!$G$4+0.1,pivå!$BV$3:$EF$1000,'lt tabell'!$K803,FALSE))</f>
        <v>#N/A</v>
      </c>
      <c r="Q803" s="37" t="e">
        <f>IF(HLOOKUP('lt tabell'!$G$4+0.2,pivå!$BV$3:$EF$1000,'lt tabell'!$K803,FALSE)="",#N/A,HLOOKUP('lt tabell'!$G$4+0.2,pivå!$BV$3:$EF$1000,'lt tabell'!$K803,FALSE))</f>
        <v>#N/A</v>
      </c>
      <c r="S803" s="37" t="e">
        <f>IF(HLOOKUP('lt tabell'!$G$4,pivå!$EJ$3:$GT$1000,'lt tabell'!$K803,FALSE)="",#N/A,HLOOKUP('lt tabell'!$G$4,pivå!$EJ$3:$GT$1000,'lt tabell'!$K803,FALSE))</f>
        <v>#N/A</v>
      </c>
      <c r="T803" s="37" t="e">
        <f>IF(HLOOKUP('lt tabell'!$G$4+0.1,pivå!$EJ$3:$GT$1000,'lt tabell'!$K803,FALSE)="",#N/A,HLOOKUP('lt tabell'!$G$4+0.1,pivå!$EJ$3:$GT$1000,'lt tabell'!$K803,FALSE))</f>
        <v>#N/A</v>
      </c>
      <c r="U803" s="37" t="e">
        <f>IF(HLOOKUP('lt tabell'!$G$4+0.2,pivå!$EJ$3:$GT$1000,'lt tabell'!$K803,FALSE)="",#N/A,HLOOKUP('lt tabell'!$G$4+0.2,pivå!$EJ$3:$GT$1000,'lt tabell'!$K803,FALSE))</f>
        <v>#N/A</v>
      </c>
    </row>
    <row r="804" spans="7:21" x14ac:dyDescent="0.25">
      <c r="G804" s="25" t="e">
        <f>IF(HLOOKUP('lt tabell'!$G$4,pivå!$F$3:$BS$1000,'lt tabell'!$K804,FALSE)="",#N/A,HLOOKUP('lt tabell'!$G$4,pivå!$F$3:$BS$1000,'lt tabell'!$K804,FALSE))</f>
        <v>#N/A</v>
      </c>
      <c r="H804" s="25" t="e">
        <f>IF(HLOOKUP('lt tabell'!$G$4+0.1,pivå!$F$3:$BS$1000,'lt tabell'!$K804,FALSE)="",#N/A,HLOOKUP('lt tabell'!$G$4+0.1,pivå!$F$3:$BS$1000,'lt tabell'!$K804,FALSE))</f>
        <v>#N/A</v>
      </c>
      <c r="I804" s="25" t="e">
        <f>IF(HLOOKUP('lt tabell'!$G$4+0.2,pivå!$F$3:$BS$1000,'lt tabell'!$K804,FALSE)="",#N/A,HLOOKUP('lt tabell'!$G$4+0.2,pivå!$F$3:$BS$1000,'lt tabell'!$K804,FALSE))</f>
        <v>#N/A</v>
      </c>
      <c r="J804" s="25"/>
      <c r="K804" s="26" t="e">
        <f>IF(pivå!BS806="",#N/A,pivå!BS806)</f>
        <v>#N/A</v>
      </c>
      <c r="L804" s="26" t="e">
        <f>IF(pivå!BT806="",#N/A,pivå!BT806)</f>
        <v>#N/A</v>
      </c>
      <c r="M804" s="26" t="e">
        <f>IF(pivå!BU806="",#N/A,pivå!BU806)</f>
        <v>#N/A</v>
      </c>
      <c r="O804" s="37" t="e">
        <f>IF(HLOOKUP('lt tabell'!$G$4,pivå!$BV$3:$EF$1000,'lt tabell'!$K804,FALSE)="",#N/A,HLOOKUP('lt tabell'!$G$4,pivå!$BV$3:$EF$1000,'lt tabell'!$K804,FALSE))</f>
        <v>#N/A</v>
      </c>
      <c r="P804" s="37" t="e">
        <f>IF(HLOOKUP('lt tabell'!$G$4+0.1,pivå!$BV$3:$EF$1000,'lt tabell'!$K804,FALSE)="",#N/A,HLOOKUP('lt tabell'!$G$4+0.1,pivå!$BV$3:$EF$1000,'lt tabell'!$K804,FALSE))</f>
        <v>#N/A</v>
      </c>
      <c r="Q804" s="37" t="e">
        <f>IF(HLOOKUP('lt tabell'!$G$4+0.2,pivå!$BV$3:$EF$1000,'lt tabell'!$K804,FALSE)="",#N/A,HLOOKUP('lt tabell'!$G$4+0.2,pivå!$BV$3:$EF$1000,'lt tabell'!$K804,FALSE))</f>
        <v>#N/A</v>
      </c>
      <c r="S804" s="37" t="e">
        <f>IF(HLOOKUP('lt tabell'!$G$4,pivå!$EJ$3:$GT$1000,'lt tabell'!$K804,FALSE)="",#N/A,HLOOKUP('lt tabell'!$G$4,pivå!$EJ$3:$GT$1000,'lt tabell'!$K804,FALSE))</f>
        <v>#N/A</v>
      </c>
      <c r="T804" s="37" t="e">
        <f>IF(HLOOKUP('lt tabell'!$G$4+0.1,pivå!$EJ$3:$GT$1000,'lt tabell'!$K804,FALSE)="",#N/A,HLOOKUP('lt tabell'!$G$4+0.1,pivå!$EJ$3:$GT$1000,'lt tabell'!$K804,FALSE))</f>
        <v>#N/A</v>
      </c>
      <c r="U804" s="37" t="e">
        <f>IF(HLOOKUP('lt tabell'!$G$4+0.2,pivå!$EJ$3:$GT$1000,'lt tabell'!$K804,FALSE)="",#N/A,HLOOKUP('lt tabell'!$G$4+0.2,pivå!$EJ$3:$GT$1000,'lt tabell'!$K804,FALSE))</f>
        <v>#N/A</v>
      </c>
    </row>
    <row r="805" spans="7:21" x14ac:dyDescent="0.25">
      <c r="G805" s="25" t="e">
        <f>IF(HLOOKUP('lt tabell'!$G$4,pivå!$F$3:$BS$1000,'lt tabell'!$K805,FALSE)="",#N/A,HLOOKUP('lt tabell'!$G$4,pivå!$F$3:$BS$1000,'lt tabell'!$K805,FALSE))</f>
        <v>#N/A</v>
      </c>
      <c r="H805" s="25" t="e">
        <f>IF(HLOOKUP('lt tabell'!$G$4+0.1,pivå!$F$3:$BS$1000,'lt tabell'!$K805,FALSE)="",#N/A,HLOOKUP('lt tabell'!$G$4+0.1,pivå!$F$3:$BS$1000,'lt tabell'!$K805,FALSE))</f>
        <v>#N/A</v>
      </c>
      <c r="I805" s="25" t="e">
        <f>IF(HLOOKUP('lt tabell'!$G$4+0.2,pivå!$F$3:$BS$1000,'lt tabell'!$K805,FALSE)="",#N/A,HLOOKUP('lt tabell'!$G$4+0.2,pivå!$F$3:$BS$1000,'lt tabell'!$K805,FALSE))</f>
        <v>#N/A</v>
      </c>
      <c r="J805" s="25"/>
      <c r="K805" s="26" t="e">
        <f>IF(pivå!BS807="",#N/A,pivå!BS807)</f>
        <v>#N/A</v>
      </c>
      <c r="L805" s="26" t="e">
        <f>IF(pivå!BT807="",#N/A,pivå!BT807)</f>
        <v>#N/A</v>
      </c>
      <c r="M805" s="26" t="e">
        <f>IF(pivå!BU807="",#N/A,pivå!BU807)</f>
        <v>#N/A</v>
      </c>
      <c r="O805" s="37" t="e">
        <f>IF(HLOOKUP('lt tabell'!$G$4,pivå!$BV$3:$EF$1000,'lt tabell'!$K805,FALSE)="",#N/A,HLOOKUP('lt tabell'!$G$4,pivå!$BV$3:$EF$1000,'lt tabell'!$K805,FALSE))</f>
        <v>#N/A</v>
      </c>
      <c r="P805" s="37" t="e">
        <f>IF(HLOOKUP('lt tabell'!$G$4+0.1,pivå!$BV$3:$EF$1000,'lt tabell'!$K805,FALSE)="",#N/A,HLOOKUP('lt tabell'!$G$4+0.1,pivå!$BV$3:$EF$1000,'lt tabell'!$K805,FALSE))</f>
        <v>#N/A</v>
      </c>
      <c r="Q805" s="37" t="e">
        <f>IF(HLOOKUP('lt tabell'!$G$4+0.2,pivå!$BV$3:$EF$1000,'lt tabell'!$K805,FALSE)="",#N/A,HLOOKUP('lt tabell'!$G$4+0.2,pivå!$BV$3:$EF$1000,'lt tabell'!$K805,FALSE))</f>
        <v>#N/A</v>
      </c>
      <c r="S805" s="37" t="e">
        <f>IF(HLOOKUP('lt tabell'!$G$4,pivå!$EJ$3:$GT$1000,'lt tabell'!$K805,FALSE)="",#N/A,HLOOKUP('lt tabell'!$G$4,pivå!$EJ$3:$GT$1000,'lt tabell'!$K805,FALSE))</f>
        <v>#N/A</v>
      </c>
      <c r="T805" s="37" t="e">
        <f>IF(HLOOKUP('lt tabell'!$G$4+0.1,pivå!$EJ$3:$GT$1000,'lt tabell'!$K805,FALSE)="",#N/A,HLOOKUP('lt tabell'!$G$4+0.1,pivå!$EJ$3:$GT$1000,'lt tabell'!$K805,FALSE))</f>
        <v>#N/A</v>
      </c>
      <c r="U805" s="37" t="e">
        <f>IF(HLOOKUP('lt tabell'!$G$4+0.2,pivå!$EJ$3:$GT$1000,'lt tabell'!$K805,FALSE)="",#N/A,HLOOKUP('lt tabell'!$G$4+0.2,pivå!$EJ$3:$GT$1000,'lt tabell'!$K805,FALSE))</f>
        <v>#N/A</v>
      </c>
    </row>
    <row r="806" spans="7:21" x14ac:dyDescent="0.25">
      <c r="G806" s="25" t="e">
        <f>IF(HLOOKUP('lt tabell'!$G$4,pivå!$F$3:$BS$1000,'lt tabell'!$K806,FALSE)="",#N/A,HLOOKUP('lt tabell'!$G$4,pivå!$F$3:$BS$1000,'lt tabell'!$K806,FALSE))</f>
        <v>#N/A</v>
      </c>
      <c r="H806" s="25" t="e">
        <f>IF(HLOOKUP('lt tabell'!$G$4+0.1,pivå!$F$3:$BS$1000,'lt tabell'!$K806,FALSE)="",#N/A,HLOOKUP('lt tabell'!$G$4+0.1,pivå!$F$3:$BS$1000,'lt tabell'!$K806,FALSE))</f>
        <v>#N/A</v>
      </c>
      <c r="I806" s="25" t="e">
        <f>IF(HLOOKUP('lt tabell'!$G$4+0.2,pivå!$F$3:$BS$1000,'lt tabell'!$K806,FALSE)="",#N/A,HLOOKUP('lt tabell'!$G$4+0.2,pivå!$F$3:$BS$1000,'lt tabell'!$K806,FALSE))</f>
        <v>#N/A</v>
      </c>
      <c r="J806" s="25"/>
      <c r="K806" s="26" t="e">
        <f>IF(pivå!BS808="",#N/A,pivå!BS808)</f>
        <v>#N/A</v>
      </c>
      <c r="L806" s="26" t="e">
        <f>IF(pivå!BT808="",#N/A,pivå!BT808)</f>
        <v>#N/A</v>
      </c>
      <c r="M806" s="26" t="e">
        <f>IF(pivå!BU808="",#N/A,pivå!BU808)</f>
        <v>#N/A</v>
      </c>
      <c r="O806" s="37" t="e">
        <f>IF(HLOOKUP('lt tabell'!$G$4,pivå!$BV$3:$EF$1000,'lt tabell'!$K806,FALSE)="",#N/A,HLOOKUP('lt tabell'!$G$4,pivå!$BV$3:$EF$1000,'lt tabell'!$K806,FALSE))</f>
        <v>#N/A</v>
      </c>
      <c r="P806" s="37" t="e">
        <f>IF(HLOOKUP('lt tabell'!$G$4+0.1,pivå!$BV$3:$EF$1000,'lt tabell'!$K806,FALSE)="",#N/A,HLOOKUP('lt tabell'!$G$4+0.1,pivå!$BV$3:$EF$1000,'lt tabell'!$K806,FALSE))</f>
        <v>#N/A</v>
      </c>
      <c r="Q806" s="37" t="e">
        <f>IF(HLOOKUP('lt tabell'!$G$4+0.2,pivå!$BV$3:$EF$1000,'lt tabell'!$K806,FALSE)="",#N/A,HLOOKUP('lt tabell'!$G$4+0.2,pivå!$BV$3:$EF$1000,'lt tabell'!$K806,FALSE))</f>
        <v>#N/A</v>
      </c>
      <c r="S806" s="37" t="e">
        <f>IF(HLOOKUP('lt tabell'!$G$4,pivå!$EJ$3:$GT$1000,'lt tabell'!$K806,FALSE)="",#N/A,HLOOKUP('lt tabell'!$G$4,pivå!$EJ$3:$GT$1000,'lt tabell'!$K806,FALSE))</f>
        <v>#N/A</v>
      </c>
      <c r="T806" s="37" t="e">
        <f>IF(HLOOKUP('lt tabell'!$G$4+0.1,pivå!$EJ$3:$GT$1000,'lt tabell'!$K806,FALSE)="",#N/A,HLOOKUP('lt tabell'!$G$4+0.1,pivå!$EJ$3:$GT$1000,'lt tabell'!$K806,FALSE))</f>
        <v>#N/A</v>
      </c>
      <c r="U806" s="37" t="e">
        <f>IF(HLOOKUP('lt tabell'!$G$4+0.2,pivå!$EJ$3:$GT$1000,'lt tabell'!$K806,FALSE)="",#N/A,HLOOKUP('lt tabell'!$G$4+0.2,pivå!$EJ$3:$GT$1000,'lt tabell'!$K806,FALSE))</f>
        <v>#N/A</v>
      </c>
    </row>
    <row r="807" spans="7:21" x14ac:dyDescent="0.25">
      <c r="G807" s="25" t="e">
        <f>IF(HLOOKUP('lt tabell'!$G$4,pivå!$F$3:$BS$1000,'lt tabell'!$K807,FALSE)="",#N/A,HLOOKUP('lt tabell'!$G$4,pivå!$F$3:$BS$1000,'lt tabell'!$K807,FALSE))</f>
        <v>#N/A</v>
      </c>
      <c r="H807" s="25" t="e">
        <f>IF(HLOOKUP('lt tabell'!$G$4+0.1,pivå!$F$3:$BS$1000,'lt tabell'!$K807,FALSE)="",#N/A,HLOOKUP('lt tabell'!$G$4+0.1,pivå!$F$3:$BS$1000,'lt tabell'!$K807,FALSE))</f>
        <v>#N/A</v>
      </c>
      <c r="I807" s="25" t="e">
        <f>IF(HLOOKUP('lt tabell'!$G$4+0.2,pivå!$F$3:$BS$1000,'lt tabell'!$K807,FALSE)="",#N/A,HLOOKUP('lt tabell'!$G$4+0.2,pivå!$F$3:$BS$1000,'lt tabell'!$K807,FALSE))</f>
        <v>#N/A</v>
      </c>
      <c r="J807" s="25"/>
      <c r="K807" s="26" t="e">
        <f>IF(pivå!BS809="",#N/A,pivå!BS809)</f>
        <v>#N/A</v>
      </c>
      <c r="L807" s="26" t="e">
        <f>IF(pivå!BT809="",#N/A,pivå!BT809)</f>
        <v>#N/A</v>
      </c>
      <c r="M807" s="26" t="e">
        <f>IF(pivå!BU809="",#N/A,pivå!BU809)</f>
        <v>#N/A</v>
      </c>
      <c r="O807" s="37" t="e">
        <f>IF(HLOOKUP('lt tabell'!$G$4,pivå!$BV$3:$EF$1000,'lt tabell'!$K807,FALSE)="",#N/A,HLOOKUP('lt tabell'!$G$4,pivå!$BV$3:$EF$1000,'lt tabell'!$K807,FALSE))</f>
        <v>#N/A</v>
      </c>
      <c r="P807" s="37" t="e">
        <f>IF(HLOOKUP('lt tabell'!$G$4+0.1,pivå!$BV$3:$EF$1000,'lt tabell'!$K807,FALSE)="",#N/A,HLOOKUP('lt tabell'!$G$4+0.1,pivå!$BV$3:$EF$1000,'lt tabell'!$K807,FALSE))</f>
        <v>#N/A</v>
      </c>
      <c r="Q807" s="37" t="e">
        <f>IF(HLOOKUP('lt tabell'!$G$4+0.2,pivå!$BV$3:$EF$1000,'lt tabell'!$K807,FALSE)="",#N/A,HLOOKUP('lt tabell'!$G$4+0.2,pivå!$BV$3:$EF$1000,'lt tabell'!$K807,FALSE))</f>
        <v>#N/A</v>
      </c>
      <c r="S807" s="37" t="e">
        <f>IF(HLOOKUP('lt tabell'!$G$4,pivå!$EJ$3:$GT$1000,'lt tabell'!$K807,FALSE)="",#N/A,HLOOKUP('lt tabell'!$G$4,pivå!$EJ$3:$GT$1000,'lt tabell'!$K807,FALSE))</f>
        <v>#N/A</v>
      </c>
      <c r="T807" s="37" t="e">
        <f>IF(HLOOKUP('lt tabell'!$G$4+0.1,pivå!$EJ$3:$GT$1000,'lt tabell'!$K807,FALSE)="",#N/A,HLOOKUP('lt tabell'!$G$4+0.1,pivå!$EJ$3:$GT$1000,'lt tabell'!$K807,FALSE))</f>
        <v>#N/A</v>
      </c>
      <c r="U807" s="37" t="e">
        <f>IF(HLOOKUP('lt tabell'!$G$4+0.2,pivå!$EJ$3:$GT$1000,'lt tabell'!$K807,FALSE)="",#N/A,HLOOKUP('lt tabell'!$G$4+0.2,pivå!$EJ$3:$GT$1000,'lt tabell'!$K807,FALSE))</f>
        <v>#N/A</v>
      </c>
    </row>
    <row r="808" spans="7:21" x14ac:dyDescent="0.25">
      <c r="G808" s="25" t="e">
        <f>IF(HLOOKUP('lt tabell'!$G$4,pivå!$F$3:$BS$1000,'lt tabell'!$K808,FALSE)="",#N/A,HLOOKUP('lt tabell'!$G$4,pivå!$F$3:$BS$1000,'lt tabell'!$K808,FALSE))</f>
        <v>#N/A</v>
      </c>
      <c r="H808" s="25" t="e">
        <f>IF(HLOOKUP('lt tabell'!$G$4+0.1,pivå!$F$3:$BS$1000,'lt tabell'!$K808,FALSE)="",#N/A,HLOOKUP('lt tabell'!$G$4+0.1,pivå!$F$3:$BS$1000,'lt tabell'!$K808,FALSE))</f>
        <v>#N/A</v>
      </c>
      <c r="I808" s="25" t="e">
        <f>IF(HLOOKUP('lt tabell'!$G$4+0.2,pivå!$F$3:$BS$1000,'lt tabell'!$K808,FALSE)="",#N/A,HLOOKUP('lt tabell'!$G$4+0.2,pivå!$F$3:$BS$1000,'lt tabell'!$K808,FALSE))</f>
        <v>#N/A</v>
      </c>
      <c r="J808" s="25"/>
      <c r="K808" s="26" t="e">
        <f>IF(pivå!BS810="",#N/A,pivå!BS810)</f>
        <v>#N/A</v>
      </c>
      <c r="L808" s="26" t="e">
        <f>IF(pivå!BT810="",#N/A,pivå!BT810)</f>
        <v>#N/A</v>
      </c>
      <c r="M808" s="26" t="e">
        <f>IF(pivå!BU810="",#N/A,pivå!BU810)</f>
        <v>#N/A</v>
      </c>
      <c r="O808" s="37" t="e">
        <f>IF(HLOOKUP('lt tabell'!$G$4,pivå!$BV$3:$EF$1000,'lt tabell'!$K808,FALSE)="",#N/A,HLOOKUP('lt tabell'!$G$4,pivå!$BV$3:$EF$1000,'lt tabell'!$K808,FALSE))</f>
        <v>#N/A</v>
      </c>
      <c r="P808" s="37" t="e">
        <f>IF(HLOOKUP('lt tabell'!$G$4+0.1,pivå!$BV$3:$EF$1000,'lt tabell'!$K808,FALSE)="",#N/A,HLOOKUP('lt tabell'!$G$4+0.1,pivå!$BV$3:$EF$1000,'lt tabell'!$K808,FALSE))</f>
        <v>#N/A</v>
      </c>
      <c r="Q808" s="37" t="e">
        <f>IF(HLOOKUP('lt tabell'!$G$4+0.2,pivå!$BV$3:$EF$1000,'lt tabell'!$K808,FALSE)="",#N/A,HLOOKUP('lt tabell'!$G$4+0.2,pivå!$BV$3:$EF$1000,'lt tabell'!$K808,FALSE))</f>
        <v>#N/A</v>
      </c>
      <c r="S808" s="37" t="e">
        <f>IF(HLOOKUP('lt tabell'!$G$4,pivå!$EJ$3:$GT$1000,'lt tabell'!$K808,FALSE)="",#N/A,HLOOKUP('lt tabell'!$G$4,pivå!$EJ$3:$GT$1000,'lt tabell'!$K808,FALSE))</f>
        <v>#N/A</v>
      </c>
      <c r="T808" s="37" t="e">
        <f>IF(HLOOKUP('lt tabell'!$G$4+0.1,pivå!$EJ$3:$GT$1000,'lt tabell'!$K808,FALSE)="",#N/A,HLOOKUP('lt tabell'!$G$4+0.1,pivå!$EJ$3:$GT$1000,'lt tabell'!$K808,FALSE))</f>
        <v>#N/A</v>
      </c>
      <c r="U808" s="37" t="e">
        <f>IF(HLOOKUP('lt tabell'!$G$4+0.2,pivå!$EJ$3:$GT$1000,'lt tabell'!$K808,FALSE)="",#N/A,HLOOKUP('lt tabell'!$G$4+0.2,pivå!$EJ$3:$GT$1000,'lt tabell'!$K808,FALSE))</f>
        <v>#N/A</v>
      </c>
    </row>
    <row r="809" spans="7:21" x14ac:dyDescent="0.25">
      <c r="G809" s="25" t="e">
        <f>IF(HLOOKUP('lt tabell'!$G$4,pivå!$F$3:$BS$1000,'lt tabell'!$K809,FALSE)="",#N/A,HLOOKUP('lt tabell'!$G$4,pivå!$F$3:$BS$1000,'lt tabell'!$K809,FALSE))</f>
        <v>#N/A</v>
      </c>
      <c r="H809" s="25" t="e">
        <f>IF(HLOOKUP('lt tabell'!$G$4+0.1,pivå!$F$3:$BS$1000,'lt tabell'!$K809,FALSE)="",#N/A,HLOOKUP('lt tabell'!$G$4+0.1,pivå!$F$3:$BS$1000,'lt tabell'!$K809,FALSE))</f>
        <v>#N/A</v>
      </c>
      <c r="I809" s="25" t="e">
        <f>IF(HLOOKUP('lt tabell'!$G$4+0.2,pivå!$F$3:$BS$1000,'lt tabell'!$K809,FALSE)="",#N/A,HLOOKUP('lt tabell'!$G$4+0.2,pivå!$F$3:$BS$1000,'lt tabell'!$K809,FALSE))</f>
        <v>#N/A</v>
      </c>
      <c r="J809" s="25"/>
      <c r="K809" s="26" t="e">
        <f>IF(pivå!BS811="",#N/A,pivå!BS811)</f>
        <v>#N/A</v>
      </c>
      <c r="L809" s="26" t="e">
        <f>IF(pivå!BT811="",#N/A,pivå!BT811)</f>
        <v>#N/A</v>
      </c>
      <c r="M809" s="26" t="e">
        <f>IF(pivå!BU811="",#N/A,pivå!BU811)</f>
        <v>#N/A</v>
      </c>
      <c r="O809" s="37" t="e">
        <f>IF(HLOOKUP('lt tabell'!$G$4,pivå!$BV$3:$EF$1000,'lt tabell'!$K809,FALSE)="",#N/A,HLOOKUP('lt tabell'!$G$4,pivå!$BV$3:$EF$1000,'lt tabell'!$K809,FALSE))</f>
        <v>#N/A</v>
      </c>
      <c r="P809" s="37" t="e">
        <f>IF(HLOOKUP('lt tabell'!$G$4+0.1,pivå!$BV$3:$EF$1000,'lt tabell'!$K809,FALSE)="",#N/A,HLOOKUP('lt tabell'!$G$4+0.1,pivå!$BV$3:$EF$1000,'lt tabell'!$K809,FALSE))</f>
        <v>#N/A</v>
      </c>
      <c r="Q809" s="37" t="e">
        <f>IF(HLOOKUP('lt tabell'!$G$4+0.2,pivå!$BV$3:$EF$1000,'lt tabell'!$K809,FALSE)="",#N/A,HLOOKUP('lt tabell'!$G$4+0.2,pivå!$BV$3:$EF$1000,'lt tabell'!$K809,FALSE))</f>
        <v>#N/A</v>
      </c>
      <c r="S809" s="37" t="e">
        <f>IF(HLOOKUP('lt tabell'!$G$4,pivå!$EJ$3:$GT$1000,'lt tabell'!$K809,FALSE)="",#N/A,HLOOKUP('lt tabell'!$G$4,pivå!$EJ$3:$GT$1000,'lt tabell'!$K809,FALSE))</f>
        <v>#N/A</v>
      </c>
      <c r="T809" s="37" t="e">
        <f>IF(HLOOKUP('lt tabell'!$G$4+0.1,pivå!$EJ$3:$GT$1000,'lt tabell'!$K809,FALSE)="",#N/A,HLOOKUP('lt tabell'!$G$4+0.1,pivå!$EJ$3:$GT$1000,'lt tabell'!$K809,FALSE))</f>
        <v>#N/A</v>
      </c>
      <c r="U809" s="37" t="e">
        <f>IF(HLOOKUP('lt tabell'!$G$4+0.2,pivå!$EJ$3:$GT$1000,'lt tabell'!$K809,FALSE)="",#N/A,HLOOKUP('lt tabell'!$G$4+0.2,pivå!$EJ$3:$GT$1000,'lt tabell'!$K809,FALSE))</f>
        <v>#N/A</v>
      </c>
    </row>
    <row r="810" spans="7:21" x14ac:dyDescent="0.25">
      <c r="G810" s="25" t="e">
        <f>IF(HLOOKUP('lt tabell'!$G$4,pivå!$F$3:$BS$1000,'lt tabell'!$K810,FALSE)="",#N/A,HLOOKUP('lt tabell'!$G$4,pivå!$F$3:$BS$1000,'lt tabell'!$K810,FALSE))</f>
        <v>#N/A</v>
      </c>
      <c r="H810" s="25" t="e">
        <f>IF(HLOOKUP('lt tabell'!$G$4+0.1,pivå!$F$3:$BS$1000,'lt tabell'!$K810,FALSE)="",#N/A,HLOOKUP('lt tabell'!$G$4+0.1,pivå!$F$3:$BS$1000,'lt tabell'!$K810,FALSE))</f>
        <v>#N/A</v>
      </c>
      <c r="I810" s="25" t="e">
        <f>IF(HLOOKUP('lt tabell'!$G$4+0.2,pivå!$F$3:$BS$1000,'lt tabell'!$K810,FALSE)="",#N/A,HLOOKUP('lt tabell'!$G$4+0.2,pivå!$F$3:$BS$1000,'lt tabell'!$K810,FALSE))</f>
        <v>#N/A</v>
      </c>
      <c r="J810" s="25"/>
      <c r="K810" s="26" t="e">
        <f>IF(pivå!BS812="",#N/A,pivå!BS812)</f>
        <v>#N/A</v>
      </c>
      <c r="L810" s="26" t="e">
        <f>IF(pivå!BT812="",#N/A,pivå!BT812)</f>
        <v>#N/A</v>
      </c>
      <c r="M810" s="26" t="e">
        <f>IF(pivå!BU812="",#N/A,pivå!BU812)</f>
        <v>#N/A</v>
      </c>
      <c r="O810" s="37" t="e">
        <f>IF(HLOOKUP('lt tabell'!$G$4,pivå!$BV$3:$EF$1000,'lt tabell'!$K810,FALSE)="",#N/A,HLOOKUP('lt tabell'!$G$4,pivå!$BV$3:$EF$1000,'lt tabell'!$K810,FALSE))</f>
        <v>#N/A</v>
      </c>
      <c r="P810" s="37" t="e">
        <f>IF(HLOOKUP('lt tabell'!$G$4+0.1,pivå!$BV$3:$EF$1000,'lt tabell'!$K810,FALSE)="",#N/A,HLOOKUP('lt tabell'!$G$4+0.1,pivå!$BV$3:$EF$1000,'lt tabell'!$K810,FALSE))</f>
        <v>#N/A</v>
      </c>
      <c r="Q810" s="37" t="e">
        <f>IF(HLOOKUP('lt tabell'!$G$4+0.2,pivå!$BV$3:$EF$1000,'lt tabell'!$K810,FALSE)="",#N/A,HLOOKUP('lt tabell'!$G$4+0.2,pivå!$BV$3:$EF$1000,'lt tabell'!$K810,FALSE))</f>
        <v>#N/A</v>
      </c>
      <c r="S810" s="37" t="e">
        <f>IF(HLOOKUP('lt tabell'!$G$4,pivå!$EJ$3:$GT$1000,'lt tabell'!$K810,FALSE)="",#N/A,HLOOKUP('lt tabell'!$G$4,pivå!$EJ$3:$GT$1000,'lt tabell'!$K810,FALSE))</f>
        <v>#N/A</v>
      </c>
      <c r="T810" s="37" t="e">
        <f>IF(HLOOKUP('lt tabell'!$G$4+0.1,pivå!$EJ$3:$GT$1000,'lt tabell'!$K810,FALSE)="",#N/A,HLOOKUP('lt tabell'!$G$4+0.1,pivå!$EJ$3:$GT$1000,'lt tabell'!$K810,FALSE))</f>
        <v>#N/A</v>
      </c>
      <c r="U810" s="37" t="e">
        <f>IF(HLOOKUP('lt tabell'!$G$4+0.2,pivå!$EJ$3:$GT$1000,'lt tabell'!$K810,FALSE)="",#N/A,HLOOKUP('lt tabell'!$G$4+0.2,pivå!$EJ$3:$GT$1000,'lt tabell'!$K810,FALSE))</f>
        <v>#N/A</v>
      </c>
    </row>
    <row r="811" spans="7:21" x14ac:dyDescent="0.25">
      <c r="G811" s="25" t="e">
        <f>IF(HLOOKUP('lt tabell'!$G$4,pivå!$F$3:$BS$1000,'lt tabell'!$K811,FALSE)="",#N/A,HLOOKUP('lt tabell'!$G$4,pivå!$F$3:$BS$1000,'lt tabell'!$K811,FALSE))</f>
        <v>#N/A</v>
      </c>
      <c r="H811" s="25" t="e">
        <f>IF(HLOOKUP('lt tabell'!$G$4+0.1,pivå!$F$3:$BS$1000,'lt tabell'!$K811,FALSE)="",#N/A,HLOOKUP('lt tabell'!$G$4+0.1,pivå!$F$3:$BS$1000,'lt tabell'!$K811,FALSE))</f>
        <v>#N/A</v>
      </c>
      <c r="I811" s="25" t="e">
        <f>IF(HLOOKUP('lt tabell'!$G$4+0.2,pivå!$F$3:$BS$1000,'lt tabell'!$K811,FALSE)="",#N/A,HLOOKUP('lt tabell'!$G$4+0.2,pivå!$F$3:$BS$1000,'lt tabell'!$K811,FALSE))</f>
        <v>#N/A</v>
      </c>
      <c r="J811" s="25"/>
      <c r="K811" s="26" t="e">
        <f>IF(pivå!BS813="",#N/A,pivå!BS813)</f>
        <v>#N/A</v>
      </c>
      <c r="L811" s="26" t="e">
        <f>IF(pivå!BT813="",#N/A,pivå!BT813)</f>
        <v>#N/A</v>
      </c>
      <c r="M811" s="26" t="e">
        <f>IF(pivå!BU813="",#N/A,pivå!BU813)</f>
        <v>#N/A</v>
      </c>
      <c r="O811" s="37" t="e">
        <f>IF(HLOOKUP('lt tabell'!$G$4,pivå!$BV$3:$EF$1000,'lt tabell'!$K811,FALSE)="",#N/A,HLOOKUP('lt tabell'!$G$4,pivå!$BV$3:$EF$1000,'lt tabell'!$K811,FALSE))</f>
        <v>#N/A</v>
      </c>
      <c r="P811" s="37" t="e">
        <f>IF(HLOOKUP('lt tabell'!$G$4+0.1,pivå!$BV$3:$EF$1000,'lt tabell'!$K811,FALSE)="",#N/A,HLOOKUP('lt tabell'!$G$4+0.1,pivå!$BV$3:$EF$1000,'lt tabell'!$K811,FALSE))</f>
        <v>#N/A</v>
      </c>
      <c r="Q811" s="37" t="e">
        <f>IF(HLOOKUP('lt tabell'!$G$4+0.2,pivå!$BV$3:$EF$1000,'lt tabell'!$K811,FALSE)="",#N/A,HLOOKUP('lt tabell'!$G$4+0.2,pivå!$BV$3:$EF$1000,'lt tabell'!$K811,FALSE))</f>
        <v>#N/A</v>
      </c>
      <c r="S811" s="37" t="e">
        <f>IF(HLOOKUP('lt tabell'!$G$4,pivå!$EJ$3:$GT$1000,'lt tabell'!$K811,FALSE)="",#N/A,HLOOKUP('lt tabell'!$G$4,pivå!$EJ$3:$GT$1000,'lt tabell'!$K811,FALSE))</f>
        <v>#N/A</v>
      </c>
      <c r="T811" s="37" t="e">
        <f>IF(HLOOKUP('lt tabell'!$G$4+0.1,pivå!$EJ$3:$GT$1000,'lt tabell'!$K811,FALSE)="",#N/A,HLOOKUP('lt tabell'!$G$4+0.1,pivå!$EJ$3:$GT$1000,'lt tabell'!$K811,FALSE))</f>
        <v>#N/A</v>
      </c>
      <c r="U811" s="37" t="e">
        <f>IF(HLOOKUP('lt tabell'!$G$4+0.2,pivå!$EJ$3:$GT$1000,'lt tabell'!$K811,FALSE)="",#N/A,HLOOKUP('lt tabell'!$G$4+0.2,pivå!$EJ$3:$GT$1000,'lt tabell'!$K811,FALSE))</f>
        <v>#N/A</v>
      </c>
    </row>
    <row r="812" spans="7:21" x14ac:dyDescent="0.25">
      <c r="G812" s="25" t="e">
        <f>IF(HLOOKUP('lt tabell'!$G$4,pivå!$F$3:$BS$1000,'lt tabell'!$K812,FALSE)="",#N/A,HLOOKUP('lt tabell'!$G$4,pivå!$F$3:$BS$1000,'lt tabell'!$K812,FALSE))</f>
        <v>#N/A</v>
      </c>
      <c r="H812" s="25" t="e">
        <f>IF(HLOOKUP('lt tabell'!$G$4+0.1,pivå!$F$3:$BS$1000,'lt tabell'!$K812,FALSE)="",#N/A,HLOOKUP('lt tabell'!$G$4+0.1,pivå!$F$3:$BS$1000,'lt tabell'!$K812,FALSE))</f>
        <v>#N/A</v>
      </c>
      <c r="I812" s="25" t="e">
        <f>IF(HLOOKUP('lt tabell'!$G$4+0.2,pivå!$F$3:$BS$1000,'lt tabell'!$K812,FALSE)="",#N/A,HLOOKUP('lt tabell'!$G$4+0.2,pivå!$F$3:$BS$1000,'lt tabell'!$K812,FALSE))</f>
        <v>#N/A</v>
      </c>
      <c r="J812" s="25"/>
      <c r="K812" s="26" t="e">
        <f>IF(pivå!BS814="",#N/A,pivå!BS814)</f>
        <v>#N/A</v>
      </c>
      <c r="L812" s="26" t="e">
        <f>IF(pivå!BT814="",#N/A,pivå!BT814)</f>
        <v>#N/A</v>
      </c>
      <c r="M812" s="26" t="e">
        <f>IF(pivå!BU814="",#N/A,pivå!BU814)</f>
        <v>#N/A</v>
      </c>
      <c r="O812" s="37" t="e">
        <f>IF(HLOOKUP('lt tabell'!$G$4,pivå!$BV$3:$EF$1000,'lt tabell'!$K812,FALSE)="",#N/A,HLOOKUP('lt tabell'!$G$4,pivå!$BV$3:$EF$1000,'lt tabell'!$K812,FALSE))</f>
        <v>#N/A</v>
      </c>
      <c r="P812" s="37" t="e">
        <f>IF(HLOOKUP('lt tabell'!$G$4+0.1,pivå!$BV$3:$EF$1000,'lt tabell'!$K812,FALSE)="",#N/A,HLOOKUP('lt tabell'!$G$4+0.1,pivå!$BV$3:$EF$1000,'lt tabell'!$K812,FALSE))</f>
        <v>#N/A</v>
      </c>
      <c r="Q812" s="37" t="e">
        <f>IF(HLOOKUP('lt tabell'!$G$4+0.2,pivå!$BV$3:$EF$1000,'lt tabell'!$K812,FALSE)="",#N/A,HLOOKUP('lt tabell'!$G$4+0.2,pivå!$BV$3:$EF$1000,'lt tabell'!$K812,FALSE))</f>
        <v>#N/A</v>
      </c>
      <c r="S812" s="37" t="e">
        <f>IF(HLOOKUP('lt tabell'!$G$4,pivå!$EJ$3:$GT$1000,'lt tabell'!$K812,FALSE)="",#N/A,HLOOKUP('lt tabell'!$G$4,pivå!$EJ$3:$GT$1000,'lt tabell'!$K812,FALSE))</f>
        <v>#N/A</v>
      </c>
      <c r="T812" s="37" t="e">
        <f>IF(HLOOKUP('lt tabell'!$G$4+0.1,pivå!$EJ$3:$GT$1000,'lt tabell'!$K812,FALSE)="",#N/A,HLOOKUP('lt tabell'!$G$4+0.1,pivå!$EJ$3:$GT$1000,'lt tabell'!$K812,FALSE))</f>
        <v>#N/A</v>
      </c>
      <c r="U812" s="37" t="e">
        <f>IF(HLOOKUP('lt tabell'!$G$4+0.2,pivå!$EJ$3:$GT$1000,'lt tabell'!$K812,FALSE)="",#N/A,HLOOKUP('lt tabell'!$G$4+0.2,pivå!$EJ$3:$GT$1000,'lt tabell'!$K812,FALSE))</f>
        <v>#N/A</v>
      </c>
    </row>
    <row r="813" spans="7:21" x14ac:dyDescent="0.25">
      <c r="G813" s="25" t="e">
        <f>IF(HLOOKUP('lt tabell'!$G$4,pivå!$F$3:$BS$1000,'lt tabell'!$K813,FALSE)="",#N/A,HLOOKUP('lt tabell'!$G$4,pivå!$F$3:$BS$1000,'lt tabell'!$K813,FALSE))</f>
        <v>#N/A</v>
      </c>
      <c r="H813" s="25" t="e">
        <f>IF(HLOOKUP('lt tabell'!$G$4+0.1,pivå!$F$3:$BS$1000,'lt tabell'!$K813,FALSE)="",#N/A,HLOOKUP('lt tabell'!$G$4+0.1,pivå!$F$3:$BS$1000,'lt tabell'!$K813,FALSE))</f>
        <v>#N/A</v>
      </c>
      <c r="I813" s="25" t="e">
        <f>IF(HLOOKUP('lt tabell'!$G$4+0.2,pivå!$F$3:$BS$1000,'lt tabell'!$K813,FALSE)="",#N/A,HLOOKUP('lt tabell'!$G$4+0.2,pivå!$F$3:$BS$1000,'lt tabell'!$K813,FALSE))</f>
        <v>#N/A</v>
      </c>
      <c r="J813" s="25"/>
      <c r="K813" s="26" t="e">
        <f>IF(pivå!BS815="",#N/A,pivå!BS815)</f>
        <v>#N/A</v>
      </c>
      <c r="L813" s="26" t="e">
        <f>IF(pivå!BT815="",#N/A,pivå!BT815)</f>
        <v>#N/A</v>
      </c>
      <c r="M813" s="26" t="e">
        <f>IF(pivå!BU815="",#N/A,pivå!BU815)</f>
        <v>#N/A</v>
      </c>
      <c r="O813" s="37" t="e">
        <f>IF(HLOOKUP('lt tabell'!$G$4,pivå!$BV$3:$EF$1000,'lt tabell'!$K813,FALSE)="",#N/A,HLOOKUP('lt tabell'!$G$4,pivå!$BV$3:$EF$1000,'lt tabell'!$K813,FALSE))</f>
        <v>#N/A</v>
      </c>
      <c r="P813" s="37" t="e">
        <f>IF(HLOOKUP('lt tabell'!$G$4+0.1,pivå!$BV$3:$EF$1000,'lt tabell'!$K813,FALSE)="",#N/A,HLOOKUP('lt tabell'!$G$4+0.1,pivå!$BV$3:$EF$1000,'lt tabell'!$K813,FALSE))</f>
        <v>#N/A</v>
      </c>
      <c r="Q813" s="37" t="e">
        <f>IF(HLOOKUP('lt tabell'!$G$4+0.2,pivå!$BV$3:$EF$1000,'lt tabell'!$K813,FALSE)="",#N/A,HLOOKUP('lt tabell'!$G$4+0.2,pivå!$BV$3:$EF$1000,'lt tabell'!$K813,FALSE))</f>
        <v>#N/A</v>
      </c>
      <c r="S813" s="37" t="e">
        <f>IF(HLOOKUP('lt tabell'!$G$4,pivå!$EJ$3:$GT$1000,'lt tabell'!$K813,FALSE)="",#N/A,HLOOKUP('lt tabell'!$G$4,pivå!$EJ$3:$GT$1000,'lt tabell'!$K813,FALSE))</f>
        <v>#N/A</v>
      </c>
      <c r="T813" s="37" t="e">
        <f>IF(HLOOKUP('lt tabell'!$G$4+0.1,pivå!$EJ$3:$GT$1000,'lt tabell'!$K813,FALSE)="",#N/A,HLOOKUP('lt tabell'!$G$4+0.1,pivå!$EJ$3:$GT$1000,'lt tabell'!$K813,FALSE))</f>
        <v>#N/A</v>
      </c>
      <c r="U813" s="37" t="e">
        <f>IF(HLOOKUP('lt tabell'!$G$4+0.2,pivå!$EJ$3:$GT$1000,'lt tabell'!$K813,FALSE)="",#N/A,HLOOKUP('lt tabell'!$G$4+0.2,pivå!$EJ$3:$GT$1000,'lt tabell'!$K813,FALSE))</f>
        <v>#N/A</v>
      </c>
    </row>
    <row r="814" spans="7:21" x14ac:dyDescent="0.25">
      <c r="G814" s="25" t="e">
        <f>IF(HLOOKUP('lt tabell'!$G$4,pivå!$F$3:$BS$1000,'lt tabell'!$K814,FALSE)="",#N/A,HLOOKUP('lt tabell'!$G$4,pivå!$F$3:$BS$1000,'lt tabell'!$K814,FALSE))</f>
        <v>#N/A</v>
      </c>
      <c r="H814" s="25" t="e">
        <f>IF(HLOOKUP('lt tabell'!$G$4+0.1,pivå!$F$3:$BS$1000,'lt tabell'!$K814,FALSE)="",#N/A,HLOOKUP('lt tabell'!$G$4+0.1,pivå!$F$3:$BS$1000,'lt tabell'!$K814,FALSE))</f>
        <v>#N/A</v>
      </c>
      <c r="I814" s="25" t="e">
        <f>IF(HLOOKUP('lt tabell'!$G$4+0.2,pivå!$F$3:$BS$1000,'lt tabell'!$K814,FALSE)="",#N/A,HLOOKUP('lt tabell'!$G$4+0.2,pivå!$F$3:$BS$1000,'lt tabell'!$K814,FALSE))</f>
        <v>#N/A</v>
      </c>
      <c r="J814" s="25"/>
      <c r="K814" s="26" t="e">
        <f>IF(pivå!BS816="",#N/A,pivå!BS816)</f>
        <v>#N/A</v>
      </c>
      <c r="L814" s="26" t="e">
        <f>IF(pivå!BT816="",#N/A,pivå!BT816)</f>
        <v>#N/A</v>
      </c>
      <c r="M814" s="26" t="e">
        <f>IF(pivå!BU816="",#N/A,pivå!BU816)</f>
        <v>#N/A</v>
      </c>
      <c r="O814" s="37" t="e">
        <f>IF(HLOOKUP('lt tabell'!$G$4,pivå!$BV$3:$EF$1000,'lt tabell'!$K814,FALSE)="",#N/A,HLOOKUP('lt tabell'!$G$4,pivå!$BV$3:$EF$1000,'lt tabell'!$K814,FALSE))</f>
        <v>#N/A</v>
      </c>
      <c r="P814" s="37" t="e">
        <f>IF(HLOOKUP('lt tabell'!$G$4+0.1,pivå!$BV$3:$EF$1000,'lt tabell'!$K814,FALSE)="",#N/A,HLOOKUP('lt tabell'!$G$4+0.1,pivå!$BV$3:$EF$1000,'lt tabell'!$K814,FALSE))</f>
        <v>#N/A</v>
      </c>
      <c r="Q814" s="37" t="e">
        <f>IF(HLOOKUP('lt tabell'!$G$4+0.2,pivå!$BV$3:$EF$1000,'lt tabell'!$K814,FALSE)="",#N/A,HLOOKUP('lt tabell'!$G$4+0.2,pivå!$BV$3:$EF$1000,'lt tabell'!$K814,FALSE))</f>
        <v>#N/A</v>
      </c>
      <c r="S814" s="37" t="e">
        <f>IF(HLOOKUP('lt tabell'!$G$4,pivå!$EJ$3:$GT$1000,'lt tabell'!$K814,FALSE)="",#N/A,HLOOKUP('lt tabell'!$G$4,pivå!$EJ$3:$GT$1000,'lt tabell'!$K814,FALSE))</f>
        <v>#N/A</v>
      </c>
      <c r="T814" s="37" t="e">
        <f>IF(HLOOKUP('lt tabell'!$G$4+0.1,pivå!$EJ$3:$GT$1000,'lt tabell'!$K814,FALSE)="",#N/A,HLOOKUP('lt tabell'!$G$4+0.1,pivå!$EJ$3:$GT$1000,'lt tabell'!$K814,FALSE))</f>
        <v>#N/A</v>
      </c>
      <c r="U814" s="37" t="e">
        <f>IF(HLOOKUP('lt tabell'!$G$4+0.2,pivå!$EJ$3:$GT$1000,'lt tabell'!$K814,FALSE)="",#N/A,HLOOKUP('lt tabell'!$G$4+0.2,pivå!$EJ$3:$GT$1000,'lt tabell'!$K814,FALSE))</f>
        <v>#N/A</v>
      </c>
    </row>
    <row r="815" spans="7:21" x14ac:dyDescent="0.25">
      <c r="G815" s="25" t="e">
        <f>IF(HLOOKUP('lt tabell'!$G$4,pivå!$F$3:$BS$1000,'lt tabell'!$K815,FALSE)="",#N/A,HLOOKUP('lt tabell'!$G$4,pivå!$F$3:$BS$1000,'lt tabell'!$K815,FALSE))</f>
        <v>#N/A</v>
      </c>
      <c r="H815" s="25" t="e">
        <f>IF(HLOOKUP('lt tabell'!$G$4+0.1,pivå!$F$3:$BS$1000,'lt tabell'!$K815,FALSE)="",#N/A,HLOOKUP('lt tabell'!$G$4+0.1,pivå!$F$3:$BS$1000,'lt tabell'!$K815,FALSE))</f>
        <v>#N/A</v>
      </c>
      <c r="I815" s="25" t="e">
        <f>IF(HLOOKUP('lt tabell'!$G$4+0.2,pivå!$F$3:$BS$1000,'lt tabell'!$K815,FALSE)="",#N/A,HLOOKUP('lt tabell'!$G$4+0.2,pivå!$F$3:$BS$1000,'lt tabell'!$K815,FALSE))</f>
        <v>#N/A</v>
      </c>
      <c r="J815" s="25"/>
      <c r="K815" s="26" t="e">
        <f>IF(pivå!BS817="",#N/A,pivå!BS817)</f>
        <v>#N/A</v>
      </c>
      <c r="L815" s="26" t="e">
        <f>IF(pivå!BT817="",#N/A,pivå!BT817)</f>
        <v>#N/A</v>
      </c>
      <c r="M815" s="26" t="e">
        <f>IF(pivå!BU817="",#N/A,pivå!BU817)</f>
        <v>#N/A</v>
      </c>
      <c r="O815" s="37" t="e">
        <f>IF(HLOOKUP('lt tabell'!$G$4,pivå!$BV$3:$EF$1000,'lt tabell'!$K815,FALSE)="",#N/A,HLOOKUP('lt tabell'!$G$4,pivå!$BV$3:$EF$1000,'lt tabell'!$K815,FALSE))</f>
        <v>#N/A</v>
      </c>
      <c r="P815" s="37" t="e">
        <f>IF(HLOOKUP('lt tabell'!$G$4+0.1,pivå!$BV$3:$EF$1000,'lt tabell'!$K815,FALSE)="",#N/A,HLOOKUP('lt tabell'!$G$4+0.1,pivå!$BV$3:$EF$1000,'lt tabell'!$K815,FALSE))</f>
        <v>#N/A</v>
      </c>
      <c r="Q815" s="37" t="e">
        <f>IF(HLOOKUP('lt tabell'!$G$4+0.2,pivå!$BV$3:$EF$1000,'lt tabell'!$K815,FALSE)="",#N/A,HLOOKUP('lt tabell'!$G$4+0.2,pivå!$BV$3:$EF$1000,'lt tabell'!$K815,FALSE))</f>
        <v>#N/A</v>
      </c>
      <c r="S815" s="37" t="e">
        <f>IF(HLOOKUP('lt tabell'!$G$4,pivå!$EJ$3:$GT$1000,'lt tabell'!$K815,FALSE)="",#N/A,HLOOKUP('lt tabell'!$G$4,pivå!$EJ$3:$GT$1000,'lt tabell'!$K815,FALSE))</f>
        <v>#N/A</v>
      </c>
      <c r="T815" s="37" t="e">
        <f>IF(HLOOKUP('lt tabell'!$G$4+0.1,pivå!$EJ$3:$GT$1000,'lt tabell'!$K815,FALSE)="",#N/A,HLOOKUP('lt tabell'!$G$4+0.1,pivå!$EJ$3:$GT$1000,'lt tabell'!$K815,FALSE))</f>
        <v>#N/A</v>
      </c>
      <c r="U815" s="37" t="e">
        <f>IF(HLOOKUP('lt tabell'!$G$4+0.2,pivå!$EJ$3:$GT$1000,'lt tabell'!$K815,FALSE)="",#N/A,HLOOKUP('lt tabell'!$G$4+0.2,pivå!$EJ$3:$GT$1000,'lt tabell'!$K815,FALSE))</f>
        <v>#N/A</v>
      </c>
    </row>
    <row r="816" spans="7:21" x14ac:dyDescent="0.25">
      <c r="G816" s="25" t="e">
        <f>IF(HLOOKUP('lt tabell'!$G$4,pivå!$F$3:$BS$1000,'lt tabell'!$K816,FALSE)="",#N/A,HLOOKUP('lt tabell'!$G$4,pivå!$F$3:$BS$1000,'lt tabell'!$K816,FALSE))</f>
        <v>#N/A</v>
      </c>
      <c r="H816" s="25" t="e">
        <f>IF(HLOOKUP('lt tabell'!$G$4+0.1,pivå!$F$3:$BS$1000,'lt tabell'!$K816,FALSE)="",#N/A,HLOOKUP('lt tabell'!$G$4+0.1,pivå!$F$3:$BS$1000,'lt tabell'!$K816,FALSE))</f>
        <v>#N/A</v>
      </c>
      <c r="I816" s="25" t="e">
        <f>IF(HLOOKUP('lt tabell'!$G$4+0.2,pivå!$F$3:$BS$1000,'lt tabell'!$K816,FALSE)="",#N/A,HLOOKUP('lt tabell'!$G$4+0.2,pivå!$F$3:$BS$1000,'lt tabell'!$K816,FALSE))</f>
        <v>#N/A</v>
      </c>
      <c r="J816" s="25"/>
      <c r="K816" s="26" t="e">
        <f>IF(pivå!BS818="",#N/A,pivå!BS818)</f>
        <v>#N/A</v>
      </c>
      <c r="L816" s="26" t="e">
        <f>IF(pivå!BT818="",#N/A,pivå!BT818)</f>
        <v>#N/A</v>
      </c>
      <c r="M816" s="26" t="e">
        <f>IF(pivå!BU818="",#N/A,pivå!BU818)</f>
        <v>#N/A</v>
      </c>
      <c r="O816" s="37" t="e">
        <f>IF(HLOOKUP('lt tabell'!$G$4,pivå!$BV$3:$EF$1000,'lt tabell'!$K816,FALSE)="",#N/A,HLOOKUP('lt tabell'!$G$4,pivå!$BV$3:$EF$1000,'lt tabell'!$K816,FALSE))</f>
        <v>#N/A</v>
      </c>
      <c r="P816" s="37" t="e">
        <f>IF(HLOOKUP('lt tabell'!$G$4+0.1,pivå!$BV$3:$EF$1000,'lt tabell'!$K816,FALSE)="",#N/A,HLOOKUP('lt tabell'!$G$4+0.1,pivå!$BV$3:$EF$1000,'lt tabell'!$K816,FALSE))</f>
        <v>#N/A</v>
      </c>
      <c r="Q816" s="37" t="e">
        <f>IF(HLOOKUP('lt tabell'!$G$4+0.2,pivå!$BV$3:$EF$1000,'lt tabell'!$K816,FALSE)="",#N/A,HLOOKUP('lt tabell'!$G$4+0.2,pivå!$BV$3:$EF$1000,'lt tabell'!$K816,FALSE))</f>
        <v>#N/A</v>
      </c>
      <c r="S816" s="37" t="e">
        <f>IF(HLOOKUP('lt tabell'!$G$4,pivå!$EJ$3:$GT$1000,'lt tabell'!$K816,FALSE)="",#N/A,HLOOKUP('lt tabell'!$G$4,pivå!$EJ$3:$GT$1000,'lt tabell'!$K816,FALSE))</f>
        <v>#N/A</v>
      </c>
      <c r="T816" s="37" t="e">
        <f>IF(HLOOKUP('lt tabell'!$G$4+0.1,pivå!$EJ$3:$GT$1000,'lt tabell'!$K816,FALSE)="",#N/A,HLOOKUP('lt tabell'!$G$4+0.1,pivå!$EJ$3:$GT$1000,'lt tabell'!$K816,FALSE))</f>
        <v>#N/A</v>
      </c>
      <c r="U816" s="37" t="e">
        <f>IF(HLOOKUP('lt tabell'!$G$4+0.2,pivå!$EJ$3:$GT$1000,'lt tabell'!$K816,FALSE)="",#N/A,HLOOKUP('lt tabell'!$G$4+0.2,pivå!$EJ$3:$GT$1000,'lt tabell'!$K816,FALSE))</f>
        <v>#N/A</v>
      </c>
    </row>
    <row r="817" spans="7:21" x14ac:dyDescent="0.25">
      <c r="G817" s="25" t="e">
        <f>IF(HLOOKUP('lt tabell'!$G$4,pivå!$F$3:$BS$1000,'lt tabell'!$K817,FALSE)="",#N/A,HLOOKUP('lt tabell'!$G$4,pivå!$F$3:$BS$1000,'lt tabell'!$K817,FALSE))</f>
        <v>#N/A</v>
      </c>
      <c r="H817" s="25" t="e">
        <f>IF(HLOOKUP('lt tabell'!$G$4+0.1,pivå!$F$3:$BS$1000,'lt tabell'!$K817,FALSE)="",#N/A,HLOOKUP('lt tabell'!$G$4+0.1,pivå!$F$3:$BS$1000,'lt tabell'!$K817,FALSE))</f>
        <v>#N/A</v>
      </c>
      <c r="I817" s="25" t="e">
        <f>IF(HLOOKUP('lt tabell'!$G$4+0.2,pivå!$F$3:$BS$1000,'lt tabell'!$K817,FALSE)="",#N/A,HLOOKUP('lt tabell'!$G$4+0.2,pivå!$F$3:$BS$1000,'lt tabell'!$K817,FALSE))</f>
        <v>#N/A</v>
      </c>
      <c r="J817" s="25"/>
      <c r="K817" s="26" t="e">
        <f>IF(pivå!BS819="",#N/A,pivå!BS819)</f>
        <v>#N/A</v>
      </c>
      <c r="L817" s="26" t="e">
        <f>IF(pivå!BT819="",#N/A,pivå!BT819)</f>
        <v>#N/A</v>
      </c>
      <c r="M817" s="26" t="e">
        <f>IF(pivå!BU819="",#N/A,pivå!BU819)</f>
        <v>#N/A</v>
      </c>
      <c r="O817" s="37" t="e">
        <f>IF(HLOOKUP('lt tabell'!$G$4,pivå!$BV$3:$EF$1000,'lt tabell'!$K817,FALSE)="",#N/A,HLOOKUP('lt tabell'!$G$4,pivå!$BV$3:$EF$1000,'lt tabell'!$K817,FALSE))</f>
        <v>#N/A</v>
      </c>
      <c r="P817" s="37" t="e">
        <f>IF(HLOOKUP('lt tabell'!$G$4+0.1,pivå!$BV$3:$EF$1000,'lt tabell'!$K817,FALSE)="",#N/A,HLOOKUP('lt tabell'!$G$4+0.1,pivå!$BV$3:$EF$1000,'lt tabell'!$K817,FALSE))</f>
        <v>#N/A</v>
      </c>
      <c r="Q817" s="37" t="e">
        <f>IF(HLOOKUP('lt tabell'!$G$4+0.2,pivå!$BV$3:$EF$1000,'lt tabell'!$K817,FALSE)="",#N/A,HLOOKUP('lt tabell'!$G$4+0.2,pivå!$BV$3:$EF$1000,'lt tabell'!$K817,FALSE))</f>
        <v>#N/A</v>
      </c>
      <c r="S817" s="37" t="e">
        <f>IF(HLOOKUP('lt tabell'!$G$4,pivå!$EJ$3:$GT$1000,'lt tabell'!$K817,FALSE)="",#N/A,HLOOKUP('lt tabell'!$G$4,pivå!$EJ$3:$GT$1000,'lt tabell'!$K817,FALSE))</f>
        <v>#N/A</v>
      </c>
      <c r="T817" s="37" t="e">
        <f>IF(HLOOKUP('lt tabell'!$G$4+0.1,pivå!$EJ$3:$GT$1000,'lt tabell'!$K817,FALSE)="",#N/A,HLOOKUP('lt tabell'!$G$4+0.1,pivå!$EJ$3:$GT$1000,'lt tabell'!$K817,FALSE))</f>
        <v>#N/A</v>
      </c>
      <c r="U817" s="37" t="e">
        <f>IF(HLOOKUP('lt tabell'!$G$4+0.2,pivå!$EJ$3:$GT$1000,'lt tabell'!$K817,FALSE)="",#N/A,HLOOKUP('lt tabell'!$G$4+0.2,pivå!$EJ$3:$GT$1000,'lt tabell'!$K817,FALSE))</f>
        <v>#N/A</v>
      </c>
    </row>
    <row r="818" spans="7:21" x14ac:dyDescent="0.25">
      <c r="G818" s="25" t="e">
        <f>IF(HLOOKUP('lt tabell'!$G$4,pivå!$F$3:$BS$1000,'lt tabell'!$K818,FALSE)="",#N/A,HLOOKUP('lt tabell'!$G$4,pivå!$F$3:$BS$1000,'lt tabell'!$K818,FALSE))</f>
        <v>#N/A</v>
      </c>
      <c r="H818" s="25" t="e">
        <f>IF(HLOOKUP('lt tabell'!$G$4+0.1,pivå!$F$3:$BS$1000,'lt tabell'!$K818,FALSE)="",#N/A,HLOOKUP('lt tabell'!$G$4+0.1,pivå!$F$3:$BS$1000,'lt tabell'!$K818,FALSE))</f>
        <v>#N/A</v>
      </c>
      <c r="I818" s="25" t="e">
        <f>IF(HLOOKUP('lt tabell'!$G$4+0.2,pivå!$F$3:$BS$1000,'lt tabell'!$K818,FALSE)="",#N/A,HLOOKUP('lt tabell'!$G$4+0.2,pivå!$F$3:$BS$1000,'lt tabell'!$K818,FALSE))</f>
        <v>#N/A</v>
      </c>
      <c r="J818" s="25"/>
      <c r="K818" s="26" t="e">
        <f>IF(pivå!BS820="",#N/A,pivå!BS820)</f>
        <v>#N/A</v>
      </c>
      <c r="L818" s="26" t="e">
        <f>IF(pivå!BT820="",#N/A,pivå!BT820)</f>
        <v>#N/A</v>
      </c>
      <c r="M818" s="26" t="e">
        <f>IF(pivå!BU820="",#N/A,pivå!BU820)</f>
        <v>#N/A</v>
      </c>
      <c r="O818" s="37" t="e">
        <f>IF(HLOOKUP('lt tabell'!$G$4,pivå!$BV$3:$EF$1000,'lt tabell'!$K818,FALSE)="",#N/A,HLOOKUP('lt tabell'!$G$4,pivå!$BV$3:$EF$1000,'lt tabell'!$K818,FALSE))</f>
        <v>#N/A</v>
      </c>
      <c r="P818" s="37" t="e">
        <f>IF(HLOOKUP('lt tabell'!$G$4+0.1,pivå!$BV$3:$EF$1000,'lt tabell'!$K818,FALSE)="",#N/A,HLOOKUP('lt tabell'!$G$4+0.1,pivå!$BV$3:$EF$1000,'lt tabell'!$K818,FALSE))</f>
        <v>#N/A</v>
      </c>
      <c r="Q818" s="37" t="e">
        <f>IF(HLOOKUP('lt tabell'!$G$4+0.2,pivå!$BV$3:$EF$1000,'lt tabell'!$K818,FALSE)="",#N/A,HLOOKUP('lt tabell'!$G$4+0.2,pivå!$BV$3:$EF$1000,'lt tabell'!$K818,FALSE))</f>
        <v>#N/A</v>
      </c>
      <c r="S818" s="37" t="e">
        <f>IF(HLOOKUP('lt tabell'!$G$4,pivå!$EJ$3:$GT$1000,'lt tabell'!$K818,FALSE)="",#N/A,HLOOKUP('lt tabell'!$G$4,pivå!$EJ$3:$GT$1000,'lt tabell'!$K818,FALSE))</f>
        <v>#N/A</v>
      </c>
      <c r="T818" s="37" t="e">
        <f>IF(HLOOKUP('lt tabell'!$G$4+0.1,pivå!$EJ$3:$GT$1000,'lt tabell'!$K818,FALSE)="",#N/A,HLOOKUP('lt tabell'!$G$4+0.1,pivå!$EJ$3:$GT$1000,'lt tabell'!$K818,FALSE))</f>
        <v>#N/A</v>
      </c>
      <c r="U818" s="37" t="e">
        <f>IF(HLOOKUP('lt tabell'!$G$4+0.2,pivå!$EJ$3:$GT$1000,'lt tabell'!$K818,FALSE)="",#N/A,HLOOKUP('lt tabell'!$G$4+0.2,pivå!$EJ$3:$GT$1000,'lt tabell'!$K818,FALSE))</f>
        <v>#N/A</v>
      </c>
    </row>
    <row r="819" spans="7:21" x14ac:dyDescent="0.25">
      <c r="G819" s="25" t="e">
        <f>IF(HLOOKUP('lt tabell'!$G$4,pivå!$F$3:$BS$1000,'lt tabell'!$K819,FALSE)="",#N/A,HLOOKUP('lt tabell'!$G$4,pivå!$F$3:$BS$1000,'lt tabell'!$K819,FALSE))</f>
        <v>#N/A</v>
      </c>
      <c r="H819" s="25" t="e">
        <f>IF(HLOOKUP('lt tabell'!$G$4+0.1,pivå!$F$3:$BS$1000,'lt tabell'!$K819,FALSE)="",#N/A,HLOOKUP('lt tabell'!$G$4+0.1,pivå!$F$3:$BS$1000,'lt tabell'!$K819,FALSE))</f>
        <v>#N/A</v>
      </c>
      <c r="I819" s="25" t="e">
        <f>IF(HLOOKUP('lt tabell'!$G$4+0.2,pivå!$F$3:$BS$1000,'lt tabell'!$K819,FALSE)="",#N/A,HLOOKUP('lt tabell'!$G$4+0.2,pivå!$F$3:$BS$1000,'lt tabell'!$K819,FALSE))</f>
        <v>#N/A</v>
      </c>
      <c r="J819" s="25"/>
      <c r="K819" s="26" t="e">
        <f>IF(pivå!BS821="",#N/A,pivå!BS821)</f>
        <v>#N/A</v>
      </c>
      <c r="L819" s="26" t="e">
        <f>IF(pivå!BT821="",#N/A,pivå!BT821)</f>
        <v>#N/A</v>
      </c>
      <c r="M819" s="26" t="e">
        <f>IF(pivå!BU821="",#N/A,pivå!BU821)</f>
        <v>#N/A</v>
      </c>
      <c r="O819" s="37" t="e">
        <f>IF(HLOOKUP('lt tabell'!$G$4,pivå!$BV$3:$EF$1000,'lt tabell'!$K819,FALSE)="",#N/A,HLOOKUP('lt tabell'!$G$4,pivå!$BV$3:$EF$1000,'lt tabell'!$K819,FALSE))</f>
        <v>#N/A</v>
      </c>
      <c r="P819" s="37" t="e">
        <f>IF(HLOOKUP('lt tabell'!$G$4+0.1,pivå!$BV$3:$EF$1000,'lt tabell'!$K819,FALSE)="",#N/A,HLOOKUP('lt tabell'!$G$4+0.1,pivå!$BV$3:$EF$1000,'lt tabell'!$K819,FALSE))</f>
        <v>#N/A</v>
      </c>
      <c r="Q819" s="37" t="e">
        <f>IF(HLOOKUP('lt tabell'!$G$4+0.2,pivå!$BV$3:$EF$1000,'lt tabell'!$K819,FALSE)="",#N/A,HLOOKUP('lt tabell'!$G$4+0.2,pivå!$BV$3:$EF$1000,'lt tabell'!$K819,FALSE))</f>
        <v>#N/A</v>
      </c>
      <c r="S819" s="37" t="e">
        <f>IF(HLOOKUP('lt tabell'!$G$4,pivå!$EJ$3:$GT$1000,'lt tabell'!$K819,FALSE)="",#N/A,HLOOKUP('lt tabell'!$G$4,pivå!$EJ$3:$GT$1000,'lt tabell'!$K819,FALSE))</f>
        <v>#N/A</v>
      </c>
      <c r="T819" s="37" t="e">
        <f>IF(HLOOKUP('lt tabell'!$G$4+0.1,pivå!$EJ$3:$GT$1000,'lt tabell'!$K819,FALSE)="",#N/A,HLOOKUP('lt tabell'!$G$4+0.1,pivå!$EJ$3:$GT$1000,'lt tabell'!$K819,FALSE))</f>
        <v>#N/A</v>
      </c>
      <c r="U819" s="37" t="e">
        <f>IF(HLOOKUP('lt tabell'!$G$4+0.2,pivå!$EJ$3:$GT$1000,'lt tabell'!$K819,FALSE)="",#N/A,HLOOKUP('lt tabell'!$G$4+0.2,pivå!$EJ$3:$GT$1000,'lt tabell'!$K819,FALSE))</f>
        <v>#N/A</v>
      </c>
    </row>
    <row r="820" spans="7:21" x14ac:dyDescent="0.25">
      <c r="G820" s="25" t="e">
        <f>IF(HLOOKUP('lt tabell'!$G$4,pivå!$F$3:$BS$1000,'lt tabell'!$K820,FALSE)="",#N/A,HLOOKUP('lt tabell'!$G$4,pivå!$F$3:$BS$1000,'lt tabell'!$K820,FALSE))</f>
        <v>#N/A</v>
      </c>
      <c r="H820" s="25" t="e">
        <f>IF(HLOOKUP('lt tabell'!$G$4+0.1,pivå!$F$3:$BS$1000,'lt tabell'!$K820,FALSE)="",#N/A,HLOOKUP('lt tabell'!$G$4+0.1,pivå!$F$3:$BS$1000,'lt tabell'!$K820,FALSE))</f>
        <v>#N/A</v>
      </c>
      <c r="I820" s="25" t="e">
        <f>IF(HLOOKUP('lt tabell'!$G$4+0.2,pivå!$F$3:$BS$1000,'lt tabell'!$K820,FALSE)="",#N/A,HLOOKUP('lt tabell'!$G$4+0.2,pivå!$F$3:$BS$1000,'lt tabell'!$K820,FALSE))</f>
        <v>#N/A</v>
      </c>
      <c r="J820" s="25"/>
      <c r="K820" s="26" t="e">
        <f>IF(pivå!BS822="",#N/A,pivå!BS822)</f>
        <v>#N/A</v>
      </c>
      <c r="L820" s="26" t="e">
        <f>IF(pivå!BT822="",#N/A,pivå!BT822)</f>
        <v>#N/A</v>
      </c>
      <c r="M820" s="26" t="e">
        <f>IF(pivå!BU822="",#N/A,pivå!BU822)</f>
        <v>#N/A</v>
      </c>
      <c r="O820" s="37" t="e">
        <f>IF(HLOOKUP('lt tabell'!$G$4,pivå!$BV$3:$EF$1000,'lt tabell'!$K820,FALSE)="",#N/A,HLOOKUP('lt tabell'!$G$4,pivå!$BV$3:$EF$1000,'lt tabell'!$K820,FALSE))</f>
        <v>#N/A</v>
      </c>
      <c r="P820" s="37" t="e">
        <f>IF(HLOOKUP('lt tabell'!$G$4+0.1,pivå!$BV$3:$EF$1000,'lt tabell'!$K820,FALSE)="",#N/A,HLOOKUP('lt tabell'!$G$4+0.1,pivå!$BV$3:$EF$1000,'lt tabell'!$K820,FALSE))</f>
        <v>#N/A</v>
      </c>
      <c r="Q820" s="37" t="e">
        <f>IF(HLOOKUP('lt tabell'!$G$4+0.2,pivå!$BV$3:$EF$1000,'lt tabell'!$K820,FALSE)="",#N/A,HLOOKUP('lt tabell'!$G$4+0.2,pivå!$BV$3:$EF$1000,'lt tabell'!$K820,FALSE))</f>
        <v>#N/A</v>
      </c>
      <c r="S820" s="37" t="e">
        <f>IF(HLOOKUP('lt tabell'!$G$4,pivå!$EJ$3:$GT$1000,'lt tabell'!$K820,FALSE)="",#N/A,HLOOKUP('lt tabell'!$G$4,pivå!$EJ$3:$GT$1000,'lt tabell'!$K820,FALSE))</f>
        <v>#N/A</v>
      </c>
      <c r="T820" s="37" t="e">
        <f>IF(HLOOKUP('lt tabell'!$G$4+0.1,pivå!$EJ$3:$GT$1000,'lt tabell'!$K820,FALSE)="",#N/A,HLOOKUP('lt tabell'!$G$4+0.1,pivå!$EJ$3:$GT$1000,'lt tabell'!$K820,FALSE))</f>
        <v>#N/A</v>
      </c>
      <c r="U820" s="37" t="e">
        <f>IF(HLOOKUP('lt tabell'!$G$4+0.2,pivå!$EJ$3:$GT$1000,'lt tabell'!$K820,FALSE)="",#N/A,HLOOKUP('lt tabell'!$G$4+0.2,pivå!$EJ$3:$GT$1000,'lt tabell'!$K820,FALSE))</f>
        <v>#N/A</v>
      </c>
    </row>
    <row r="821" spans="7:21" x14ac:dyDescent="0.25">
      <c r="G821" s="25" t="e">
        <f>IF(HLOOKUP('lt tabell'!$G$4,pivå!$F$3:$BS$1000,'lt tabell'!$K821,FALSE)="",#N/A,HLOOKUP('lt tabell'!$G$4,pivå!$F$3:$BS$1000,'lt tabell'!$K821,FALSE))</f>
        <v>#N/A</v>
      </c>
      <c r="H821" s="25" t="e">
        <f>IF(HLOOKUP('lt tabell'!$G$4+0.1,pivå!$F$3:$BS$1000,'lt tabell'!$K821,FALSE)="",#N/A,HLOOKUP('lt tabell'!$G$4+0.1,pivå!$F$3:$BS$1000,'lt tabell'!$K821,FALSE))</f>
        <v>#N/A</v>
      </c>
      <c r="I821" s="25" t="e">
        <f>IF(HLOOKUP('lt tabell'!$G$4+0.2,pivå!$F$3:$BS$1000,'lt tabell'!$K821,FALSE)="",#N/A,HLOOKUP('lt tabell'!$G$4+0.2,pivå!$F$3:$BS$1000,'lt tabell'!$K821,FALSE))</f>
        <v>#N/A</v>
      </c>
      <c r="J821" s="25"/>
      <c r="K821" s="26" t="e">
        <f>IF(pivå!BS823="",#N/A,pivå!BS823)</f>
        <v>#N/A</v>
      </c>
      <c r="L821" s="26" t="e">
        <f>IF(pivå!BT823="",#N/A,pivå!BT823)</f>
        <v>#N/A</v>
      </c>
      <c r="M821" s="26" t="e">
        <f>IF(pivå!BU823="",#N/A,pivå!BU823)</f>
        <v>#N/A</v>
      </c>
      <c r="O821" s="37" t="e">
        <f>IF(HLOOKUP('lt tabell'!$G$4,pivå!$BV$3:$EF$1000,'lt tabell'!$K821,FALSE)="",#N/A,HLOOKUP('lt tabell'!$G$4,pivå!$BV$3:$EF$1000,'lt tabell'!$K821,FALSE))</f>
        <v>#N/A</v>
      </c>
      <c r="P821" s="37" t="e">
        <f>IF(HLOOKUP('lt tabell'!$G$4+0.1,pivå!$BV$3:$EF$1000,'lt tabell'!$K821,FALSE)="",#N/A,HLOOKUP('lt tabell'!$G$4+0.1,pivå!$BV$3:$EF$1000,'lt tabell'!$K821,FALSE))</f>
        <v>#N/A</v>
      </c>
      <c r="Q821" s="37" t="e">
        <f>IF(HLOOKUP('lt tabell'!$G$4+0.2,pivå!$BV$3:$EF$1000,'lt tabell'!$K821,FALSE)="",#N/A,HLOOKUP('lt tabell'!$G$4+0.2,pivå!$BV$3:$EF$1000,'lt tabell'!$K821,FALSE))</f>
        <v>#N/A</v>
      </c>
      <c r="S821" s="37" t="e">
        <f>IF(HLOOKUP('lt tabell'!$G$4,pivå!$EJ$3:$GT$1000,'lt tabell'!$K821,FALSE)="",#N/A,HLOOKUP('lt tabell'!$G$4,pivå!$EJ$3:$GT$1000,'lt tabell'!$K821,FALSE))</f>
        <v>#N/A</v>
      </c>
      <c r="T821" s="37" t="e">
        <f>IF(HLOOKUP('lt tabell'!$G$4+0.1,pivå!$EJ$3:$GT$1000,'lt tabell'!$K821,FALSE)="",#N/A,HLOOKUP('lt tabell'!$G$4+0.1,pivå!$EJ$3:$GT$1000,'lt tabell'!$K821,FALSE))</f>
        <v>#N/A</v>
      </c>
      <c r="U821" s="37" t="e">
        <f>IF(HLOOKUP('lt tabell'!$G$4+0.2,pivå!$EJ$3:$GT$1000,'lt tabell'!$K821,FALSE)="",#N/A,HLOOKUP('lt tabell'!$G$4+0.2,pivå!$EJ$3:$GT$1000,'lt tabell'!$K821,FALSE))</f>
        <v>#N/A</v>
      </c>
    </row>
    <row r="822" spans="7:21" x14ac:dyDescent="0.25">
      <c r="G822" s="25" t="e">
        <f>IF(HLOOKUP('lt tabell'!$G$4,pivå!$F$3:$BS$1000,'lt tabell'!$K822,FALSE)="",#N/A,HLOOKUP('lt tabell'!$G$4,pivå!$F$3:$BS$1000,'lt tabell'!$K822,FALSE))</f>
        <v>#N/A</v>
      </c>
      <c r="H822" s="25" t="e">
        <f>IF(HLOOKUP('lt tabell'!$G$4+0.1,pivå!$F$3:$BS$1000,'lt tabell'!$K822,FALSE)="",#N/A,HLOOKUP('lt tabell'!$G$4+0.1,pivå!$F$3:$BS$1000,'lt tabell'!$K822,FALSE))</f>
        <v>#N/A</v>
      </c>
      <c r="I822" s="25" t="e">
        <f>IF(HLOOKUP('lt tabell'!$G$4+0.2,pivå!$F$3:$BS$1000,'lt tabell'!$K822,FALSE)="",#N/A,HLOOKUP('lt tabell'!$G$4+0.2,pivå!$F$3:$BS$1000,'lt tabell'!$K822,FALSE))</f>
        <v>#N/A</v>
      </c>
      <c r="J822" s="25"/>
      <c r="K822" s="26" t="e">
        <f>IF(pivå!BS824="",#N/A,pivå!BS824)</f>
        <v>#N/A</v>
      </c>
      <c r="L822" s="26" t="e">
        <f>IF(pivå!BT824="",#N/A,pivå!BT824)</f>
        <v>#N/A</v>
      </c>
      <c r="M822" s="26" t="e">
        <f>IF(pivå!BU824="",#N/A,pivå!BU824)</f>
        <v>#N/A</v>
      </c>
      <c r="O822" s="37" t="e">
        <f>IF(HLOOKUP('lt tabell'!$G$4,pivå!$BV$3:$EF$1000,'lt tabell'!$K822,FALSE)="",#N/A,HLOOKUP('lt tabell'!$G$4,pivå!$BV$3:$EF$1000,'lt tabell'!$K822,FALSE))</f>
        <v>#N/A</v>
      </c>
      <c r="P822" s="37" t="e">
        <f>IF(HLOOKUP('lt tabell'!$G$4+0.1,pivå!$BV$3:$EF$1000,'lt tabell'!$K822,FALSE)="",#N/A,HLOOKUP('lt tabell'!$G$4+0.1,pivå!$BV$3:$EF$1000,'lt tabell'!$K822,FALSE))</f>
        <v>#N/A</v>
      </c>
      <c r="Q822" s="37" t="e">
        <f>IF(HLOOKUP('lt tabell'!$G$4+0.2,pivå!$BV$3:$EF$1000,'lt tabell'!$K822,FALSE)="",#N/A,HLOOKUP('lt tabell'!$G$4+0.2,pivå!$BV$3:$EF$1000,'lt tabell'!$K822,FALSE))</f>
        <v>#N/A</v>
      </c>
      <c r="S822" s="37" t="e">
        <f>IF(HLOOKUP('lt tabell'!$G$4,pivå!$EJ$3:$GT$1000,'lt tabell'!$K822,FALSE)="",#N/A,HLOOKUP('lt tabell'!$G$4,pivå!$EJ$3:$GT$1000,'lt tabell'!$K822,FALSE))</f>
        <v>#N/A</v>
      </c>
      <c r="T822" s="37" t="e">
        <f>IF(HLOOKUP('lt tabell'!$G$4+0.1,pivå!$EJ$3:$GT$1000,'lt tabell'!$K822,FALSE)="",#N/A,HLOOKUP('lt tabell'!$G$4+0.1,pivå!$EJ$3:$GT$1000,'lt tabell'!$K822,FALSE))</f>
        <v>#N/A</v>
      </c>
      <c r="U822" s="37" t="e">
        <f>IF(HLOOKUP('lt tabell'!$G$4+0.2,pivå!$EJ$3:$GT$1000,'lt tabell'!$K822,FALSE)="",#N/A,HLOOKUP('lt tabell'!$G$4+0.2,pivå!$EJ$3:$GT$1000,'lt tabell'!$K822,FALSE))</f>
        <v>#N/A</v>
      </c>
    </row>
    <row r="823" spans="7:21" x14ac:dyDescent="0.25">
      <c r="G823" s="25" t="e">
        <f>IF(HLOOKUP('lt tabell'!$G$4,pivå!$F$3:$BS$1000,'lt tabell'!$K823,FALSE)="",#N/A,HLOOKUP('lt tabell'!$G$4,pivå!$F$3:$BS$1000,'lt tabell'!$K823,FALSE))</f>
        <v>#N/A</v>
      </c>
      <c r="H823" s="25" t="e">
        <f>IF(HLOOKUP('lt tabell'!$G$4+0.1,pivå!$F$3:$BS$1000,'lt tabell'!$K823,FALSE)="",#N/A,HLOOKUP('lt tabell'!$G$4+0.1,pivå!$F$3:$BS$1000,'lt tabell'!$K823,FALSE))</f>
        <v>#N/A</v>
      </c>
      <c r="I823" s="25" t="e">
        <f>IF(HLOOKUP('lt tabell'!$G$4+0.2,pivå!$F$3:$BS$1000,'lt tabell'!$K823,FALSE)="",#N/A,HLOOKUP('lt tabell'!$G$4+0.2,pivå!$F$3:$BS$1000,'lt tabell'!$K823,FALSE))</f>
        <v>#N/A</v>
      </c>
      <c r="J823" s="25"/>
      <c r="K823" s="26" t="e">
        <f>IF(pivå!BS825="",#N/A,pivå!BS825)</f>
        <v>#N/A</v>
      </c>
      <c r="L823" s="26" t="e">
        <f>IF(pivå!BT825="",#N/A,pivå!BT825)</f>
        <v>#N/A</v>
      </c>
      <c r="M823" s="26" t="e">
        <f>IF(pivå!BU825="",#N/A,pivå!BU825)</f>
        <v>#N/A</v>
      </c>
      <c r="O823" s="37" t="e">
        <f>IF(HLOOKUP('lt tabell'!$G$4,pivå!$BV$3:$EF$1000,'lt tabell'!$K823,FALSE)="",#N/A,HLOOKUP('lt tabell'!$G$4,pivå!$BV$3:$EF$1000,'lt tabell'!$K823,FALSE))</f>
        <v>#N/A</v>
      </c>
      <c r="P823" s="37" t="e">
        <f>IF(HLOOKUP('lt tabell'!$G$4+0.1,pivå!$BV$3:$EF$1000,'lt tabell'!$K823,FALSE)="",#N/A,HLOOKUP('lt tabell'!$G$4+0.1,pivå!$BV$3:$EF$1000,'lt tabell'!$K823,FALSE))</f>
        <v>#N/A</v>
      </c>
      <c r="Q823" s="37" t="e">
        <f>IF(HLOOKUP('lt tabell'!$G$4+0.2,pivå!$BV$3:$EF$1000,'lt tabell'!$K823,FALSE)="",#N/A,HLOOKUP('lt tabell'!$G$4+0.2,pivå!$BV$3:$EF$1000,'lt tabell'!$K823,FALSE))</f>
        <v>#N/A</v>
      </c>
      <c r="S823" s="37" t="e">
        <f>IF(HLOOKUP('lt tabell'!$G$4,pivå!$EJ$3:$GT$1000,'lt tabell'!$K823,FALSE)="",#N/A,HLOOKUP('lt tabell'!$G$4,pivå!$EJ$3:$GT$1000,'lt tabell'!$K823,FALSE))</f>
        <v>#N/A</v>
      </c>
      <c r="T823" s="37" t="e">
        <f>IF(HLOOKUP('lt tabell'!$G$4+0.1,pivå!$EJ$3:$GT$1000,'lt tabell'!$K823,FALSE)="",#N/A,HLOOKUP('lt tabell'!$G$4+0.1,pivå!$EJ$3:$GT$1000,'lt tabell'!$K823,FALSE))</f>
        <v>#N/A</v>
      </c>
      <c r="U823" s="37" t="e">
        <f>IF(HLOOKUP('lt tabell'!$G$4+0.2,pivå!$EJ$3:$GT$1000,'lt tabell'!$K823,FALSE)="",#N/A,HLOOKUP('lt tabell'!$G$4+0.2,pivå!$EJ$3:$GT$1000,'lt tabell'!$K823,FALSE))</f>
        <v>#N/A</v>
      </c>
    </row>
    <row r="824" spans="7:21" x14ac:dyDescent="0.25">
      <c r="G824" s="25" t="e">
        <f>IF(HLOOKUP('lt tabell'!$G$4,pivå!$F$3:$BS$1000,'lt tabell'!$K824,FALSE)="",#N/A,HLOOKUP('lt tabell'!$G$4,pivå!$F$3:$BS$1000,'lt tabell'!$K824,FALSE))</f>
        <v>#N/A</v>
      </c>
      <c r="H824" s="25" t="e">
        <f>IF(HLOOKUP('lt tabell'!$G$4+0.1,pivå!$F$3:$BS$1000,'lt tabell'!$K824,FALSE)="",#N/A,HLOOKUP('lt tabell'!$G$4+0.1,pivå!$F$3:$BS$1000,'lt tabell'!$K824,FALSE))</f>
        <v>#N/A</v>
      </c>
      <c r="I824" s="25" t="e">
        <f>IF(HLOOKUP('lt tabell'!$G$4+0.2,pivå!$F$3:$BS$1000,'lt tabell'!$K824,FALSE)="",#N/A,HLOOKUP('lt tabell'!$G$4+0.2,pivå!$F$3:$BS$1000,'lt tabell'!$K824,FALSE))</f>
        <v>#N/A</v>
      </c>
      <c r="J824" s="25"/>
      <c r="K824" s="26" t="e">
        <f>IF(pivå!BS826="",#N/A,pivå!BS826)</f>
        <v>#N/A</v>
      </c>
      <c r="L824" s="26" t="e">
        <f>IF(pivå!BT826="",#N/A,pivå!BT826)</f>
        <v>#N/A</v>
      </c>
      <c r="M824" s="26" t="e">
        <f>IF(pivå!BU826="",#N/A,pivå!BU826)</f>
        <v>#N/A</v>
      </c>
      <c r="O824" s="37" t="e">
        <f>IF(HLOOKUP('lt tabell'!$G$4,pivå!$BV$3:$EF$1000,'lt tabell'!$K824,FALSE)="",#N/A,HLOOKUP('lt tabell'!$G$4,pivå!$BV$3:$EF$1000,'lt tabell'!$K824,FALSE))</f>
        <v>#N/A</v>
      </c>
      <c r="P824" s="37" t="e">
        <f>IF(HLOOKUP('lt tabell'!$G$4+0.1,pivå!$BV$3:$EF$1000,'lt tabell'!$K824,FALSE)="",#N/A,HLOOKUP('lt tabell'!$G$4+0.1,pivå!$BV$3:$EF$1000,'lt tabell'!$K824,FALSE))</f>
        <v>#N/A</v>
      </c>
      <c r="Q824" s="37" t="e">
        <f>IF(HLOOKUP('lt tabell'!$G$4+0.2,pivå!$BV$3:$EF$1000,'lt tabell'!$K824,FALSE)="",#N/A,HLOOKUP('lt tabell'!$G$4+0.2,pivå!$BV$3:$EF$1000,'lt tabell'!$K824,FALSE))</f>
        <v>#N/A</v>
      </c>
      <c r="S824" s="37" t="e">
        <f>IF(HLOOKUP('lt tabell'!$G$4,pivå!$EJ$3:$GT$1000,'lt tabell'!$K824,FALSE)="",#N/A,HLOOKUP('lt tabell'!$G$4,pivå!$EJ$3:$GT$1000,'lt tabell'!$K824,FALSE))</f>
        <v>#N/A</v>
      </c>
      <c r="T824" s="37" t="e">
        <f>IF(HLOOKUP('lt tabell'!$G$4+0.1,pivå!$EJ$3:$GT$1000,'lt tabell'!$K824,FALSE)="",#N/A,HLOOKUP('lt tabell'!$G$4+0.1,pivå!$EJ$3:$GT$1000,'lt tabell'!$K824,FALSE))</f>
        <v>#N/A</v>
      </c>
      <c r="U824" s="37" t="e">
        <f>IF(HLOOKUP('lt tabell'!$G$4+0.2,pivå!$EJ$3:$GT$1000,'lt tabell'!$K824,FALSE)="",#N/A,HLOOKUP('lt tabell'!$G$4+0.2,pivå!$EJ$3:$GT$1000,'lt tabell'!$K824,FALSE))</f>
        <v>#N/A</v>
      </c>
    </row>
    <row r="825" spans="7:21" x14ac:dyDescent="0.25">
      <c r="G825" s="25" t="e">
        <f>IF(HLOOKUP('lt tabell'!$G$4,pivå!$F$3:$BS$1000,'lt tabell'!$K825,FALSE)="",#N/A,HLOOKUP('lt tabell'!$G$4,pivå!$F$3:$BS$1000,'lt tabell'!$K825,FALSE))</f>
        <v>#N/A</v>
      </c>
      <c r="H825" s="25" t="e">
        <f>IF(HLOOKUP('lt tabell'!$G$4+0.1,pivå!$F$3:$BS$1000,'lt tabell'!$K825,FALSE)="",#N/A,HLOOKUP('lt tabell'!$G$4+0.1,pivå!$F$3:$BS$1000,'lt tabell'!$K825,FALSE))</f>
        <v>#N/A</v>
      </c>
      <c r="I825" s="25" t="e">
        <f>IF(HLOOKUP('lt tabell'!$G$4+0.2,pivå!$F$3:$BS$1000,'lt tabell'!$K825,FALSE)="",#N/A,HLOOKUP('lt tabell'!$G$4+0.2,pivå!$F$3:$BS$1000,'lt tabell'!$K825,FALSE))</f>
        <v>#N/A</v>
      </c>
      <c r="J825" s="25"/>
      <c r="K825" s="26" t="e">
        <f>IF(pivå!BS827="",#N/A,pivå!BS827)</f>
        <v>#N/A</v>
      </c>
      <c r="L825" s="26" t="e">
        <f>IF(pivå!BT827="",#N/A,pivå!BT827)</f>
        <v>#N/A</v>
      </c>
      <c r="M825" s="26" t="e">
        <f>IF(pivå!BU827="",#N/A,pivå!BU827)</f>
        <v>#N/A</v>
      </c>
      <c r="O825" s="37" t="e">
        <f>IF(HLOOKUP('lt tabell'!$G$4,pivå!$BV$3:$EF$1000,'lt tabell'!$K825,FALSE)="",#N/A,HLOOKUP('lt tabell'!$G$4,pivå!$BV$3:$EF$1000,'lt tabell'!$K825,FALSE))</f>
        <v>#N/A</v>
      </c>
      <c r="P825" s="37" t="e">
        <f>IF(HLOOKUP('lt tabell'!$G$4+0.1,pivå!$BV$3:$EF$1000,'lt tabell'!$K825,FALSE)="",#N/A,HLOOKUP('lt tabell'!$G$4+0.1,pivå!$BV$3:$EF$1000,'lt tabell'!$K825,FALSE))</f>
        <v>#N/A</v>
      </c>
      <c r="Q825" s="37" t="e">
        <f>IF(HLOOKUP('lt tabell'!$G$4+0.2,pivå!$BV$3:$EF$1000,'lt tabell'!$K825,FALSE)="",#N/A,HLOOKUP('lt tabell'!$G$4+0.2,pivå!$BV$3:$EF$1000,'lt tabell'!$K825,FALSE))</f>
        <v>#N/A</v>
      </c>
      <c r="S825" s="37" t="e">
        <f>IF(HLOOKUP('lt tabell'!$G$4,pivå!$EJ$3:$GT$1000,'lt tabell'!$K825,FALSE)="",#N/A,HLOOKUP('lt tabell'!$G$4,pivå!$EJ$3:$GT$1000,'lt tabell'!$K825,FALSE))</f>
        <v>#N/A</v>
      </c>
      <c r="T825" s="37" t="e">
        <f>IF(HLOOKUP('lt tabell'!$G$4+0.1,pivå!$EJ$3:$GT$1000,'lt tabell'!$K825,FALSE)="",#N/A,HLOOKUP('lt tabell'!$G$4+0.1,pivå!$EJ$3:$GT$1000,'lt tabell'!$K825,FALSE))</f>
        <v>#N/A</v>
      </c>
      <c r="U825" s="37" t="e">
        <f>IF(HLOOKUP('lt tabell'!$G$4+0.2,pivå!$EJ$3:$GT$1000,'lt tabell'!$K825,FALSE)="",#N/A,HLOOKUP('lt tabell'!$G$4+0.2,pivå!$EJ$3:$GT$1000,'lt tabell'!$K825,FALSE))</f>
        <v>#N/A</v>
      </c>
    </row>
    <row r="826" spans="7:21" x14ac:dyDescent="0.25">
      <c r="G826" s="25" t="e">
        <f>IF(HLOOKUP('lt tabell'!$G$4,pivå!$F$3:$BS$1000,'lt tabell'!$K826,FALSE)="",#N/A,HLOOKUP('lt tabell'!$G$4,pivå!$F$3:$BS$1000,'lt tabell'!$K826,FALSE))</f>
        <v>#N/A</v>
      </c>
      <c r="H826" s="25" t="e">
        <f>IF(HLOOKUP('lt tabell'!$G$4+0.1,pivå!$F$3:$BS$1000,'lt tabell'!$K826,FALSE)="",#N/A,HLOOKUP('lt tabell'!$G$4+0.1,pivå!$F$3:$BS$1000,'lt tabell'!$K826,FALSE))</f>
        <v>#N/A</v>
      </c>
      <c r="I826" s="25" t="e">
        <f>IF(HLOOKUP('lt tabell'!$G$4+0.2,pivå!$F$3:$BS$1000,'lt tabell'!$K826,FALSE)="",#N/A,HLOOKUP('lt tabell'!$G$4+0.2,pivå!$F$3:$BS$1000,'lt tabell'!$K826,FALSE))</f>
        <v>#N/A</v>
      </c>
      <c r="J826" s="25"/>
      <c r="K826" s="26" t="e">
        <f>IF(pivå!BS828="",#N/A,pivå!BS828)</f>
        <v>#N/A</v>
      </c>
      <c r="L826" s="26" t="e">
        <f>IF(pivå!BT828="",#N/A,pivå!BT828)</f>
        <v>#N/A</v>
      </c>
      <c r="M826" s="26" t="e">
        <f>IF(pivå!BU828="",#N/A,pivå!BU828)</f>
        <v>#N/A</v>
      </c>
      <c r="O826" s="37" t="e">
        <f>IF(HLOOKUP('lt tabell'!$G$4,pivå!$BV$3:$EF$1000,'lt tabell'!$K826,FALSE)="",#N/A,HLOOKUP('lt tabell'!$G$4,pivå!$BV$3:$EF$1000,'lt tabell'!$K826,FALSE))</f>
        <v>#N/A</v>
      </c>
      <c r="P826" s="37" t="e">
        <f>IF(HLOOKUP('lt tabell'!$G$4+0.1,pivå!$BV$3:$EF$1000,'lt tabell'!$K826,FALSE)="",#N/A,HLOOKUP('lt tabell'!$G$4+0.1,pivå!$BV$3:$EF$1000,'lt tabell'!$K826,FALSE))</f>
        <v>#N/A</v>
      </c>
      <c r="Q826" s="37" t="e">
        <f>IF(HLOOKUP('lt tabell'!$G$4+0.2,pivå!$BV$3:$EF$1000,'lt tabell'!$K826,FALSE)="",#N/A,HLOOKUP('lt tabell'!$G$4+0.2,pivå!$BV$3:$EF$1000,'lt tabell'!$K826,FALSE))</f>
        <v>#N/A</v>
      </c>
      <c r="S826" s="37" t="e">
        <f>IF(HLOOKUP('lt tabell'!$G$4,pivå!$EJ$3:$GT$1000,'lt tabell'!$K826,FALSE)="",#N/A,HLOOKUP('lt tabell'!$G$4,pivå!$EJ$3:$GT$1000,'lt tabell'!$K826,FALSE))</f>
        <v>#N/A</v>
      </c>
      <c r="T826" s="37" t="e">
        <f>IF(HLOOKUP('lt tabell'!$G$4+0.1,pivå!$EJ$3:$GT$1000,'lt tabell'!$K826,FALSE)="",#N/A,HLOOKUP('lt tabell'!$G$4+0.1,pivå!$EJ$3:$GT$1000,'lt tabell'!$K826,FALSE))</f>
        <v>#N/A</v>
      </c>
      <c r="U826" s="37" t="e">
        <f>IF(HLOOKUP('lt tabell'!$G$4+0.2,pivå!$EJ$3:$GT$1000,'lt tabell'!$K826,FALSE)="",#N/A,HLOOKUP('lt tabell'!$G$4+0.2,pivå!$EJ$3:$GT$1000,'lt tabell'!$K826,FALSE))</f>
        <v>#N/A</v>
      </c>
    </row>
    <row r="827" spans="7:21" x14ac:dyDescent="0.25">
      <c r="G827" s="25" t="e">
        <f>IF(HLOOKUP('lt tabell'!$G$4,pivå!$F$3:$BS$1000,'lt tabell'!$K827,FALSE)="",#N/A,HLOOKUP('lt tabell'!$G$4,pivå!$F$3:$BS$1000,'lt tabell'!$K827,FALSE))</f>
        <v>#N/A</v>
      </c>
      <c r="H827" s="25" t="e">
        <f>IF(HLOOKUP('lt tabell'!$G$4+0.1,pivå!$F$3:$BS$1000,'lt tabell'!$K827,FALSE)="",#N/A,HLOOKUP('lt tabell'!$G$4+0.1,pivå!$F$3:$BS$1000,'lt tabell'!$K827,FALSE))</f>
        <v>#N/A</v>
      </c>
      <c r="I827" s="25" t="e">
        <f>IF(HLOOKUP('lt tabell'!$G$4+0.2,pivå!$F$3:$BS$1000,'lt tabell'!$K827,FALSE)="",#N/A,HLOOKUP('lt tabell'!$G$4+0.2,pivå!$F$3:$BS$1000,'lt tabell'!$K827,FALSE))</f>
        <v>#N/A</v>
      </c>
      <c r="J827" s="25"/>
      <c r="K827" s="26" t="e">
        <f>IF(pivå!BS829="",#N/A,pivå!BS829)</f>
        <v>#N/A</v>
      </c>
      <c r="L827" s="26" t="e">
        <f>IF(pivå!BT829="",#N/A,pivå!BT829)</f>
        <v>#N/A</v>
      </c>
      <c r="M827" s="26" t="e">
        <f>IF(pivå!BU829="",#N/A,pivå!BU829)</f>
        <v>#N/A</v>
      </c>
      <c r="O827" s="37" t="e">
        <f>IF(HLOOKUP('lt tabell'!$G$4,pivå!$BV$3:$EF$1000,'lt tabell'!$K827,FALSE)="",#N/A,HLOOKUP('lt tabell'!$G$4,pivå!$BV$3:$EF$1000,'lt tabell'!$K827,FALSE))</f>
        <v>#N/A</v>
      </c>
      <c r="P827" s="37" t="e">
        <f>IF(HLOOKUP('lt tabell'!$G$4+0.1,pivå!$BV$3:$EF$1000,'lt tabell'!$K827,FALSE)="",#N/A,HLOOKUP('lt tabell'!$G$4+0.1,pivå!$BV$3:$EF$1000,'lt tabell'!$K827,FALSE))</f>
        <v>#N/A</v>
      </c>
      <c r="Q827" s="37" t="e">
        <f>IF(HLOOKUP('lt tabell'!$G$4+0.2,pivå!$BV$3:$EF$1000,'lt tabell'!$K827,FALSE)="",#N/A,HLOOKUP('lt tabell'!$G$4+0.2,pivå!$BV$3:$EF$1000,'lt tabell'!$K827,FALSE))</f>
        <v>#N/A</v>
      </c>
      <c r="S827" s="37" t="e">
        <f>IF(HLOOKUP('lt tabell'!$G$4,pivå!$EJ$3:$GT$1000,'lt tabell'!$K827,FALSE)="",#N/A,HLOOKUP('lt tabell'!$G$4,pivå!$EJ$3:$GT$1000,'lt tabell'!$K827,FALSE))</f>
        <v>#N/A</v>
      </c>
      <c r="T827" s="37" t="e">
        <f>IF(HLOOKUP('lt tabell'!$G$4+0.1,pivå!$EJ$3:$GT$1000,'lt tabell'!$K827,FALSE)="",#N/A,HLOOKUP('lt tabell'!$G$4+0.1,pivå!$EJ$3:$GT$1000,'lt tabell'!$K827,FALSE))</f>
        <v>#N/A</v>
      </c>
      <c r="U827" s="37" t="e">
        <f>IF(HLOOKUP('lt tabell'!$G$4+0.2,pivå!$EJ$3:$GT$1000,'lt tabell'!$K827,FALSE)="",#N/A,HLOOKUP('lt tabell'!$G$4+0.2,pivå!$EJ$3:$GT$1000,'lt tabell'!$K827,FALSE))</f>
        <v>#N/A</v>
      </c>
    </row>
    <row r="828" spans="7:21" x14ac:dyDescent="0.25">
      <c r="G828" s="25" t="e">
        <f>IF(HLOOKUP('lt tabell'!$G$4,pivå!$F$3:$BS$1000,'lt tabell'!$K828,FALSE)="",#N/A,HLOOKUP('lt tabell'!$G$4,pivå!$F$3:$BS$1000,'lt tabell'!$K828,FALSE))</f>
        <v>#N/A</v>
      </c>
      <c r="H828" s="25" t="e">
        <f>IF(HLOOKUP('lt tabell'!$G$4+0.1,pivå!$F$3:$BS$1000,'lt tabell'!$K828,FALSE)="",#N/A,HLOOKUP('lt tabell'!$G$4+0.1,pivå!$F$3:$BS$1000,'lt tabell'!$K828,FALSE))</f>
        <v>#N/A</v>
      </c>
      <c r="I828" s="25" t="e">
        <f>IF(HLOOKUP('lt tabell'!$G$4+0.2,pivå!$F$3:$BS$1000,'lt tabell'!$K828,FALSE)="",#N/A,HLOOKUP('lt tabell'!$G$4+0.2,pivå!$F$3:$BS$1000,'lt tabell'!$K828,FALSE))</f>
        <v>#N/A</v>
      </c>
      <c r="J828" s="25"/>
      <c r="K828" s="26" t="e">
        <f>IF(pivå!BS830="",#N/A,pivå!BS830)</f>
        <v>#N/A</v>
      </c>
      <c r="L828" s="26" t="e">
        <f>IF(pivå!BT830="",#N/A,pivå!BT830)</f>
        <v>#N/A</v>
      </c>
      <c r="M828" s="26" t="e">
        <f>IF(pivå!BU830="",#N/A,pivå!BU830)</f>
        <v>#N/A</v>
      </c>
      <c r="O828" s="37" t="e">
        <f>IF(HLOOKUP('lt tabell'!$G$4,pivå!$BV$3:$EF$1000,'lt tabell'!$K828,FALSE)="",#N/A,HLOOKUP('lt tabell'!$G$4,pivå!$BV$3:$EF$1000,'lt tabell'!$K828,FALSE))</f>
        <v>#N/A</v>
      </c>
      <c r="P828" s="37" t="e">
        <f>IF(HLOOKUP('lt tabell'!$G$4+0.1,pivå!$BV$3:$EF$1000,'lt tabell'!$K828,FALSE)="",#N/A,HLOOKUP('lt tabell'!$G$4+0.1,pivå!$BV$3:$EF$1000,'lt tabell'!$K828,FALSE))</f>
        <v>#N/A</v>
      </c>
      <c r="Q828" s="37" t="e">
        <f>IF(HLOOKUP('lt tabell'!$G$4+0.2,pivå!$BV$3:$EF$1000,'lt tabell'!$K828,FALSE)="",#N/A,HLOOKUP('lt tabell'!$G$4+0.2,pivå!$BV$3:$EF$1000,'lt tabell'!$K828,FALSE))</f>
        <v>#N/A</v>
      </c>
      <c r="S828" s="37" t="e">
        <f>IF(HLOOKUP('lt tabell'!$G$4,pivå!$EJ$3:$GT$1000,'lt tabell'!$K828,FALSE)="",#N/A,HLOOKUP('lt tabell'!$G$4,pivå!$EJ$3:$GT$1000,'lt tabell'!$K828,FALSE))</f>
        <v>#N/A</v>
      </c>
      <c r="T828" s="37" t="e">
        <f>IF(HLOOKUP('lt tabell'!$G$4+0.1,pivå!$EJ$3:$GT$1000,'lt tabell'!$K828,FALSE)="",#N/A,HLOOKUP('lt tabell'!$G$4+0.1,pivå!$EJ$3:$GT$1000,'lt tabell'!$K828,FALSE))</f>
        <v>#N/A</v>
      </c>
      <c r="U828" s="37" t="e">
        <f>IF(HLOOKUP('lt tabell'!$G$4+0.2,pivå!$EJ$3:$GT$1000,'lt tabell'!$K828,FALSE)="",#N/A,HLOOKUP('lt tabell'!$G$4+0.2,pivå!$EJ$3:$GT$1000,'lt tabell'!$K828,FALSE))</f>
        <v>#N/A</v>
      </c>
    </row>
    <row r="829" spans="7:21" x14ac:dyDescent="0.25">
      <c r="G829" s="25" t="e">
        <f>IF(HLOOKUP('lt tabell'!$G$4,pivå!$F$3:$BS$1000,'lt tabell'!$K829,FALSE)="",#N/A,HLOOKUP('lt tabell'!$G$4,pivå!$F$3:$BS$1000,'lt tabell'!$K829,FALSE))</f>
        <v>#N/A</v>
      </c>
      <c r="H829" s="25" t="e">
        <f>IF(HLOOKUP('lt tabell'!$G$4+0.1,pivå!$F$3:$BS$1000,'lt tabell'!$K829,FALSE)="",#N/A,HLOOKUP('lt tabell'!$G$4+0.1,pivå!$F$3:$BS$1000,'lt tabell'!$K829,FALSE))</f>
        <v>#N/A</v>
      </c>
      <c r="I829" s="25" t="e">
        <f>IF(HLOOKUP('lt tabell'!$G$4+0.2,pivå!$F$3:$BS$1000,'lt tabell'!$K829,FALSE)="",#N/A,HLOOKUP('lt tabell'!$G$4+0.2,pivå!$F$3:$BS$1000,'lt tabell'!$K829,FALSE))</f>
        <v>#N/A</v>
      </c>
      <c r="J829" s="25"/>
      <c r="K829" s="26" t="e">
        <f>IF(pivå!BS831="",#N/A,pivå!BS831)</f>
        <v>#N/A</v>
      </c>
      <c r="L829" s="26" t="e">
        <f>IF(pivå!BT831="",#N/A,pivå!BT831)</f>
        <v>#N/A</v>
      </c>
      <c r="M829" s="26" t="e">
        <f>IF(pivå!BU831="",#N/A,pivå!BU831)</f>
        <v>#N/A</v>
      </c>
      <c r="O829" s="37" t="e">
        <f>IF(HLOOKUP('lt tabell'!$G$4,pivå!$BV$3:$EF$1000,'lt tabell'!$K829,FALSE)="",#N/A,HLOOKUP('lt tabell'!$G$4,pivå!$BV$3:$EF$1000,'lt tabell'!$K829,FALSE))</f>
        <v>#N/A</v>
      </c>
      <c r="P829" s="37" t="e">
        <f>IF(HLOOKUP('lt tabell'!$G$4+0.1,pivå!$BV$3:$EF$1000,'lt tabell'!$K829,FALSE)="",#N/A,HLOOKUP('lt tabell'!$G$4+0.1,pivå!$BV$3:$EF$1000,'lt tabell'!$K829,FALSE))</f>
        <v>#N/A</v>
      </c>
      <c r="Q829" s="37" t="e">
        <f>IF(HLOOKUP('lt tabell'!$G$4+0.2,pivå!$BV$3:$EF$1000,'lt tabell'!$K829,FALSE)="",#N/A,HLOOKUP('lt tabell'!$G$4+0.2,pivå!$BV$3:$EF$1000,'lt tabell'!$K829,FALSE))</f>
        <v>#N/A</v>
      </c>
      <c r="S829" s="37" t="e">
        <f>IF(HLOOKUP('lt tabell'!$G$4,pivå!$EJ$3:$GT$1000,'lt tabell'!$K829,FALSE)="",#N/A,HLOOKUP('lt tabell'!$G$4,pivå!$EJ$3:$GT$1000,'lt tabell'!$K829,FALSE))</f>
        <v>#N/A</v>
      </c>
      <c r="T829" s="37" t="e">
        <f>IF(HLOOKUP('lt tabell'!$G$4+0.1,pivå!$EJ$3:$GT$1000,'lt tabell'!$K829,FALSE)="",#N/A,HLOOKUP('lt tabell'!$G$4+0.1,pivå!$EJ$3:$GT$1000,'lt tabell'!$K829,FALSE))</f>
        <v>#N/A</v>
      </c>
      <c r="U829" s="37" t="e">
        <f>IF(HLOOKUP('lt tabell'!$G$4+0.2,pivå!$EJ$3:$GT$1000,'lt tabell'!$K829,FALSE)="",#N/A,HLOOKUP('lt tabell'!$G$4+0.2,pivå!$EJ$3:$GT$1000,'lt tabell'!$K829,FALSE))</f>
        <v>#N/A</v>
      </c>
    </row>
    <row r="830" spans="7:21" x14ac:dyDescent="0.25">
      <c r="G830" s="25" t="e">
        <f>IF(HLOOKUP('lt tabell'!$G$4,pivå!$F$3:$BS$1000,'lt tabell'!$K830,FALSE)="",#N/A,HLOOKUP('lt tabell'!$G$4,pivå!$F$3:$BS$1000,'lt tabell'!$K830,FALSE))</f>
        <v>#N/A</v>
      </c>
      <c r="H830" s="25" t="e">
        <f>IF(HLOOKUP('lt tabell'!$G$4+0.1,pivå!$F$3:$BS$1000,'lt tabell'!$K830,FALSE)="",#N/A,HLOOKUP('lt tabell'!$G$4+0.1,pivå!$F$3:$BS$1000,'lt tabell'!$K830,FALSE))</f>
        <v>#N/A</v>
      </c>
      <c r="I830" s="25" t="e">
        <f>IF(HLOOKUP('lt tabell'!$G$4+0.2,pivå!$F$3:$BS$1000,'lt tabell'!$K830,FALSE)="",#N/A,HLOOKUP('lt tabell'!$G$4+0.2,pivå!$F$3:$BS$1000,'lt tabell'!$K830,FALSE))</f>
        <v>#N/A</v>
      </c>
      <c r="J830" s="25"/>
      <c r="K830" s="26" t="e">
        <f>IF(pivå!BS832="",#N/A,pivå!BS832)</f>
        <v>#N/A</v>
      </c>
      <c r="L830" s="26" t="e">
        <f>IF(pivå!BT832="",#N/A,pivå!BT832)</f>
        <v>#N/A</v>
      </c>
      <c r="M830" s="26" t="e">
        <f>IF(pivå!BU832="",#N/A,pivå!BU832)</f>
        <v>#N/A</v>
      </c>
      <c r="O830" s="37" t="e">
        <f>IF(HLOOKUP('lt tabell'!$G$4,pivå!$BV$3:$EF$1000,'lt tabell'!$K830,FALSE)="",#N/A,HLOOKUP('lt tabell'!$G$4,pivå!$BV$3:$EF$1000,'lt tabell'!$K830,FALSE))</f>
        <v>#N/A</v>
      </c>
      <c r="P830" s="37" t="e">
        <f>IF(HLOOKUP('lt tabell'!$G$4+0.1,pivå!$BV$3:$EF$1000,'lt tabell'!$K830,FALSE)="",#N/A,HLOOKUP('lt tabell'!$G$4+0.1,pivå!$BV$3:$EF$1000,'lt tabell'!$K830,FALSE))</f>
        <v>#N/A</v>
      </c>
      <c r="Q830" s="37" t="e">
        <f>IF(HLOOKUP('lt tabell'!$G$4+0.2,pivå!$BV$3:$EF$1000,'lt tabell'!$K830,FALSE)="",#N/A,HLOOKUP('lt tabell'!$G$4+0.2,pivå!$BV$3:$EF$1000,'lt tabell'!$K830,FALSE))</f>
        <v>#N/A</v>
      </c>
      <c r="S830" s="37" t="e">
        <f>IF(HLOOKUP('lt tabell'!$G$4,pivå!$EJ$3:$GT$1000,'lt tabell'!$K830,FALSE)="",#N/A,HLOOKUP('lt tabell'!$G$4,pivå!$EJ$3:$GT$1000,'lt tabell'!$K830,FALSE))</f>
        <v>#N/A</v>
      </c>
      <c r="T830" s="37" t="e">
        <f>IF(HLOOKUP('lt tabell'!$G$4+0.1,pivå!$EJ$3:$GT$1000,'lt tabell'!$K830,FALSE)="",#N/A,HLOOKUP('lt tabell'!$G$4+0.1,pivå!$EJ$3:$GT$1000,'lt tabell'!$K830,FALSE))</f>
        <v>#N/A</v>
      </c>
      <c r="U830" s="37" t="e">
        <f>IF(HLOOKUP('lt tabell'!$G$4+0.2,pivå!$EJ$3:$GT$1000,'lt tabell'!$K830,FALSE)="",#N/A,HLOOKUP('lt tabell'!$G$4+0.2,pivå!$EJ$3:$GT$1000,'lt tabell'!$K830,FALSE))</f>
        <v>#N/A</v>
      </c>
    </row>
    <row r="831" spans="7:21" x14ac:dyDescent="0.25">
      <c r="G831" s="25" t="e">
        <f>IF(HLOOKUP('lt tabell'!$G$4,pivå!$F$3:$BS$1000,'lt tabell'!$K831,FALSE)="",#N/A,HLOOKUP('lt tabell'!$G$4,pivå!$F$3:$BS$1000,'lt tabell'!$K831,FALSE))</f>
        <v>#N/A</v>
      </c>
      <c r="H831" s="25" t="e">
        <f>IF(HLOOKUP('lt tabell'!$G$4+0.1,pivå!$F$3:$BS$1000,'lt tabell'!$K831,FALSE)="",#N/A,HLOOKUP('lt tabell'!$G$4+0.1,pivå!$F$3:$BS$1000,'lt tabell'!$K831,FALSE))</f>
        <v>#N/A</v>
      </c>
      <c r="I831" s="25" t="e">
        <f>IF(HLOOKUP('lt tabell'!$G$4+0.2,pivå!$F$3:$BS$1000,'lt tabell'!$K831,FALSE)="",#N/A,HLOOKUP('lt tabell'!$G$4+0.2,pivå!$F$3:$BS$1000,'lt tabell'!$K831,FALSE))</f>
        <v>#N/A</v>
      </c>
      <c r="J831" s="25"/>
      <c r="K831" s="26" t="e">
        <f>IF(pivå!BS833="",#N/A,pivå!BS833)</f>
        <v>#N/A</v>
      </c>
      <c r="L831" s="26" t="e">
        <f>IF(pivå!BT833="",#N/A,pivå!BT833)</f>
        <v>#N/A</v>
      </c>
      <c r="M831" s="26" t="e">
        <f>IF(pivå!BU833="",#N/A,pivå!BU833)</f>
        <v>#N/A</v>
      </c>
      <c r="O831" s="37" t="e">
        <f>IF(HLOOKUP('lt tabell'!$G$4,pivå!$BV$3:$EF$1000,'lt tabell'!$K831,FALSE)="",#N/A,HLOOKUP('lt tabell'!$G$4,pivå!$BV$3:$EF$1000,'lt tabell'!$K831,FALSE))</f>
        <v>#N/A</v>
      </c>
      <c r="P831" s="37" t="e">
        <f>IF(HLOOKUP('lt tabell'!$G$4+0.1,pivå!$BV$3:$EF$1000,'lt tabell'!$K831,FALSE)="",#N/A,HLOOKUP('lt tabell'!$G$4+0.1,pivå!$BV$3:$EF$1000,'lt tabell'!$K831,FALSE))</f>
        <v>#N/A</v>
      </c>
      <c r="Q831" s="37" t="e">
        <f>IF(HLOOKUP('lt tabell'!$G$4+0.2,pivå!$BV$3:$EF$1000,'lt tabell'!$K831,FALSE)="",#N/A,HLOOKUP('lt tabell'!$G$4+0.2,pivå!$BV$3:$EF$1000,'lt tabell'!$K831,FALSE))</f>
        <v>#N/A</v>
      </c>
      <c r="S831" s="37" t="e">
        <f>IF(HLOOKUP('lt tabell'!$G$4,pivå!$EJ$3:$GT$1000,'lt tabell'!$K831,FALSE)="",#N/A,HLOOKUP('lt tabell'!$G$4,pivå!$EJ$3:$GT$1000,'lt tabell'!$K831,FALSE))</f>
        <v>#N/A</v>
      </c>
      <c r="T831" s="37" t="e">
        <f>IF(HLOOKUP('lt tabell'!$G$4+0.1,pivå!$EJ$3:$GT$1000,'lt tabell'!$K831,FALSE)="",#N/A,HLOOKUP('lt tabell'!$G$4+0.1,pivå!$EJ$3:$GT$1000,'lt tabell'!$K831,FALSE))</f>
        <v>#N/A</v>
      </c>
      <c r="U831" s="37" t="e">
        <f>IF(HLOOKUP('lt tabell'!$G$4+0.2,pivå!$EJ$3:$GT$1000,'lt tabell'!$K831,FALSE)="",#N/A,HLOOKUP('lt tabell'!$G$4+0.2,pivå!$EJ$3:$GT$1000,'lt tabell'!$K831,FALSE))</f>
        <v>#N/A</v>
      </c>
    </row>
    <row r="832" spans="7:21" x14ac:dyDescent="0.25">
      <c r="G832" s="25" t="e">
        <f>IF(HLOOKUP('lt tabell'!$G$4,pivå!$F$3:$BS$1000,'lt tabell'!$K832,FALSE)="",#N/A,HLOOKUP('lt tabell'!$G$4,pivå!$F$3:$BS$1000,'lt tabell'!$K832,FALSE))</f>
        <v>#N/A</v>
      </c>
      <c r="H832" s="25" t="e">
        <f>IF(HLOOKUP('lt tabell'!$G$4+0.1,pivå!$F$3:$BS$1000,'lt tabell'!$K832,FALSE)="",#N/A,HLOOKUP('lt tabell'!$G$4+0.1,pivå!$F$3:$BS$1000,'lt tabell'!$K832,FALSE))</f>
        <v>#N/A</v>
      </c>
      <c r="I832" s="25" t="e">
        <f>IF(HLOOKUP('lt tabell'!$G$4+0.2,pivå!$F$3:$BS$1000,'lt tabell'!$K832,FALSE)="",#N/A,HLOOKUP('lt tabell'!$G$4+0.2,pivå!$F$3:$BS$1000,'lt tabell'!$K832,FALSE))</f>
        <v>#N/A</v>
      </c>
      <c r="J832" s="25"/>
      <c r="K832" s="26" t="e">
        <f>IF(pivå!BS834="",#N/A,pivå!BS834)</f>
        <v>#N/A</v>
      </c>
      <c r="L832" s="26" t="e">
        <f>IF(pivå!BT834="",#N/A,pivå!BT834)</f>
        <v>#N/A</v>
      </c>
      <c r="M832" s="26" t="e">
        <f>IF(pivå!BU834="",#N/A,pivå!BU834)</f>
        <v>#N/A</v>
      </c>
      <c r="O832" s="37" t="e">
        <f>IF(HLOOKUP('lt tabell'!$G$4,pivå!$BV$3:$EF$1000,'lt tabell'!$K832,FALSE)="",#N/A,HLOOKUP('lt tabell'!$G$4,pivå!$BV$3:$EF$1000,'lt tabell'!$K832,FALSE))</f>
        <v>#N/A</v>
      </c>
      <c r="P832" s="37" t="e">
        <f>IF(HLOOKUP('lt tabell'!$G$4+0.1,pivå!$BV$3:$EF$1000,'lt tabell'!$K832,FALSE)="",#N/A,HLOOKUP('lt tabell'!$G$4+0.1,pivå!$BV$3:$EF$1000,'lt tabell'!$K832,FALSE))</f>
        <v>#N/A</v>
      </c>
      <c r="Q832" s="37" t="e">
        <f>IF(HLOOKUP('lt tabell'!$G$4+0.2,pivå!$BV$3:$EF$1000,'lt tabell'!$K832,FALSE)="",#N/A,HLOOKUP('lt tabell'!$G$4+0.2,pivå!$BV$3:$EF$1000,'lt tabell'!$K832,FALSE))</f>
        <v>#N/A</v>
      </c>
      <c r="S832" s="37" t="e">
        <f>IF(HLOOKUP('lt tabell'!$G$4,pivå!$EJ$3:$GT$1000,'lt tabell'!$K832,FALSE)="",#N/A,HLOOKUP('lt tabell'!$G$4,pivå!$EJ$3:$GT$1000,'lt tabell'!$K832,FALSE))</f>
        <v>#N/A</v>
      </c>
      <c r="T832" s="37" t="e">
        <f>IF(HLOOKUP('lt tabell'!$G$4+0.1,pivå!$EJ$3:$GT$1000,'lt tabell'!$K832,FALSE)="",#N/A,HLOOKUP('lt tabell'!$G$4+0.1,pivå!$EJ$3:$GT$1000,'lt tabell'!$K832,FALSE))</f>
        <v>#N/A</v>
      </c>
      <c r="U832" s="37" t="e">
        <f>IF(HLOOKUP('lt tabell'!$G$4+0.2,pivå!$EJ$3:$GT$1000,'lt tabell'!$K832,FALSE)="",#N/A,HLOOKUP('lt tabell'!$G$4+0.2,pivå!$EJ$3:$GT$1000,'lt tabell'!$K832,FALSE))</f>
        <v>#N/A</v>
      </c>
    </row>
    <row r="833" spans="7:21" x14ac:dyDescent="0.25">
      <c r="G833" s="25" t="e">
        <f>IF(HLOOKUP('lt tabell'!$G$4,pivå!$F$3:$BS$1000,'lt tabell'!$K833,FALSE)="",#N/A,HLOOKUP('lt tabell'!$G$4,pivå!$F$3:$BS$1000,'lt tabell'!$K833,FALSE))</f>
        <v>#N/A</v>
      </c>
      <c r="H833" s="25" t="e">
        <f>IF(HLOOKUP('lt tabell'!$G$4+0.1,pivå!$F$3:$BS$1000,'lt tabell'!$K833,FALSE)="",#N/A,HLOOKUP('lt tabell'!$G$4+0.1,pivå!$F$3:$BS$1000,'lt tabell'!$K833,FALSE))</f>
        <v>#N/A</v>
      </c>
      <c r="I833" s="25" t="e">
        <f>IF(HLOOKUP('lt tabell'!$G$4+0.2,pivå!$F$3:$BS$1000,'lt tabell'!$K833,FALSE)="",#N/A,HLOOKUP('lt tabell'!$G$4+0.2,pivå!$F$3:$BS$1000,'lt tabell'!$K833,FALSE))</f>
        <v>#N/A</v>
      </c>
      <c r="J833" s="25"/>
      <c r="K833" s="26" t="e">
        <f>IF(pivå!BS835="",#N/A,pivå!BS835)</f>
        <v>#N/A</v>
      </c>
      <c r="L833" s="26" t="e">
        <f>IF(pivå!BT835="",#N/A,pivå!BT835)</f>
        <v>#N/A</v>
      </c>
      <c r="M833" s="26" t="e">
        <f>IF(pivå!BU835="",#N/A,pivå!BU835)</f>
        <v>#N/A</v>
      </c>
      <c r="O833" s="37" t="e">
        <f>IF(HLOOKUP('lt tabell'!$G$4,pivå!$BV$3:$EF$1000,'lt tabell'!$K833,FALSE)="",#N/A,HLOOKUP('lt tabell'!$G$4,pivå!$BV$3:$EF$1000,'lt tabell'!$K833,FALSE))</f>
        <v>#N/A</v>
      </c>
      <c r="P833" s="37" t="e">
        <f>IF(HLOOKUP('lt tabell'!$G$4+0.1,pivå!$BV$3:$EF$1000,'lt tabell'!$K833,FALSE)="",#N/A,HLOOKUP('lt tabell'!$G$4+0.1,pivå!$BV$3:$EF$1000,'lt tabell'!$K833,FALSE))</f>
        <v>#N/A</v>
      </c>
      <c r="Q833" s="37" t="e">
        <f>IF(HLOOKUP('lt tabell'!$G$4+0.2,pivå!$BV$3:$EF$1000,'lt tabell'!$K833,FALSE)="",#N/A,HLOOKUP('lt tabell'!$G$4+0.2,pivå!$BV$3:$EF$1000,'lt tabell'!$K833,FALSE))</f>
        <v>#N/A</v>
      </c>
      <c r="S833" s="37" t="e">
        <f>IF(HLOOKUP('lt tabell'!$G$4,pivå!$EJ$3:$GT$1000,'lt tabell'!$K833,FALSE)="",#N/A,HLOOKUP('lt tabell'!$G$4,pivå!$EJ$3:$GT$1000,'lt tabell'!$K833,FALSE))</f>
        <v>#N/A</v>
      </c>
      <c r="T833" s="37" t="e">
        <f>IF(HLOOKUP('lt tabell'!$G$4+0.1,pivå!$EJ$3:$GT$1000,'lt tabell'!$K833,FALSE)="",#N/A,HLOOKUP('lt tabell'!$G$4+0.1,pivå!$EJ$3:$GT$1000,'lt tabell'!$K833,FALSE))</f>
        <v>#N/A</v>
      </c>
      <c r="U833" s="37" t="e">
        <f>IF(HLOOKUP('lt tabell'!$G$4+0.2,pivå!$EJ$3:$GT$1000,'lt tabell'!$K833,FALSE)="",#N/A,HLOOKUP('lt tabell'!$G$4+0.2,pivå!$EJ$3:$GT$1000,'lt tabell'!$K833,FALSE))</f>
        <v>#N/A</v>
      </c>
    </row>
    <row r="834" spans="7:21" x14ac:dyDescent="0.25">
      <c r="G834" s="25" t="e">
        <f>IF(HLOOKUP('lt tabell'!$G$4,pivå!$F$3:$BS$1000,'lt tabell'!$K834,FALSE)="",#N/A,HLOOKUP('lt tabell'!$G$4,pivå!$F$3:$BS$1000,'lt tabell'!$K834,FALSE))</f>
        <v>#N/A</v>
      </c>
      <c r="H834" s="25" t="e">
        <f>IF(HLOOKUP('lt tabell'!$G$4+0.1,pivå!$F$3:$BS$1000,'lt tabell'!$K834,FALSE)="",#N/A,HLOOKUP('lt tabell'!$G$4+0.1,pivå!$F$3:$BS$1000,'lt tabell'!$K834,FALSE))</f>
        <v>#N/A</v>
      </c>
      <c r="I834" s="25" t="e">
        <f>IF(HLOOKUP('lt tabell'!$G$4+0.2,pivå!$F$3:$BS$1000,'lt tabell'!$K834,FALSE)="",#N/A,HLOOKUP('lt tabell'!$G$4+0.2,pivå!$F$3:$BS$1000,'lt tabell'!$K834,FALSE))</f>
        <v>#N/A</v>
      </c>
      <c r="J834" s="25"/>
      <c r="K834" s="26" t="e">
        <f>IF(pivå!BS836="",#N/A,pivå!BS836)</f>
        <v>#N/A</v>
      </c>
      <c r="L834" s="26" t="e">
        <f>IF(pivå!BT836="",#N/A,pivå!BT836)</f>
        <v>#N/A</v>
      </c>
      <c r="M834" s="26" t="e">
        <f>IF(pivå!BU836="",#N/A,pivå!BU836)</f>
        <v>#N/A</v>
      </c>
      <c r="O834" s="37" t="e">
        <f>IF(HLOOKUP('lt tabell'!$G$4,pivå!$BV$3:$EF$1000,'lt tabell'!$K834,FALSE)="",#N/A,HLOOKUP('lt tabell'!$G$4,pivå!$BV$3:$EF$1000,'lt tabell'!$K834,FALSE))</f>
        <v>#N/A</v>
      </c>
      <c r="P834" s="37" t="e">
        <f>IF(HLOOKUP('lt tabell'!$G$4+0.1,pivå!$BV$3:$EF$1000,'lt tabell'!$K834,FALSE)="",#N/A,HLOOKUP('lt tabell'!$G$4+0.1,pivå!$BV$3:$EF$1000,'lt tabell'!$K834,FALSE))</f>
        <v>#N/A</v>
      </c>
      <c r="Q834" s="37" t="e">
        <f>IF(HLOOKUP('lt tabell'!$G$4+0.2,pivå!$BV$3:$EF$1000,'lt tabell'!$K834,FALSE)="",#N/A,HLOOKUP('lt tabell'!$G$4+0.2,pivå!$BV$3:$EF$1000,'lt tabell'!$K834,FALSE))</f>
        <v>#N/A</v>
      </c>
      <c r="S834" s="37" t="e">
        <f>IF(HLOOKUP('lt tabell'!$G$4,pivå!$EJ$3:$GT$1000,'lt tabell'!$K834,FALSE)="",#N/A,HLOOKUP('lt tabell'!$G$4,pivå!$EJ$3:$GT$1000,'lt tabell'!$K834,FALSE))</f>
        <v>#N/A</v>
      </c>
      <c r="T834" s="37" t="e">
        <f>IF(HLOOKUP('lt tabell'!$G$4+0.1,pivå!$EJ$3:$GT$1000,'lt tabell'!$K834,FALSE)="",#N/A,HLOOKUP('lt tabell'!$G$4+0.1,pivå!$EJ$3:$GT$1000,'lt tabell'!$K834,FALSE))</f>
        <v>#N/A</v>
      </c>
      <c r="U834" s="37" t="e">
        <f>IF(HLOOKUP('lt tabell'!$G$4+0.2,pivå!$EJ$3:$GT$1000,'lt tabell'!$K834,FALSE)="",#N/A,HLOOKUP('lt tabell'!$G$4+0.2,pivå!$EJ$3:$GT$1000,'lt tabell'!$K834,FALSE))</f>
        <v>#N/A</v>
      </c>
    </row>
    <row r="835" spans="7:21" x14ac:dyDescent="0.25">
      <c r="G835" s="25" t="e">
        <f>IF(HLOOKUP('lt tabell'!$G$4,pivå!$F$3:$BS$1000,'lt tabell'!$K835,FALSE)="",#N/A,HLOOKUP('lt tabell'!$G$4,pivå!$F$3:$BS$1000,'lt tabell'!$K835,FALSE))</f>
        <v>#N/A</v>
      </c>
      <c r="H835" s="25" t="e">
        <f>IF(HLOOKUP('lt tabell'!$G$4+0.1,pivå!$F$3:$BS$1000,'lt tabell'!$K835,FALSE)="",#N/A,HLOOKUP('lt tabell'!$G$4+0.1,pivå!$F$3:$BS$1000,'lt tabell'!$K835,FALSE))</f>
        <v>#N/A</v>
      </c>
      <c r="I835" s="25" t="e">
        <f>IF(HLOOKUP('lt tabell'!$G$4+0.2,pivå!$F$3:$BS$1000,'lt tabell'!$K835,FALSE)="",#N/A,HLOOKUP('lt tabell'!$G$4+0.2,pivå!$F$3:$BS$1000,'lt tabell'!$K835,FALSE))</f>
        <v>#N/A</v>
      </c>
      <c r="J835" s="25"/>
      <c r="K835" s="26" t="e">
        <f>IF(pivå!BS837="",#N/A,pivå!BS837)</f>
        <v>#N/A</v>
      </c>
      <c r="L835" s="26" t="e">
        <f>IF(pivå!BT837="",#N/A,pivå!BT837)</f>
        <v>#N/A</v>
      </c>
      <c r="M835" s="26" t="e">
        <f>IF(pivå!BU837="",#N/A,pivå!BU837)</f>
        <v>#N/A</v>
      </c>
      <c r="O835" s="37" t="e">
        <f>IF(HLOOKUP('lt tabell'!$G$4,pivå!$BV$3:$EF$1000,'lt tabell'!$K835,FALSE)="",#N/A,HLOOKUP('lt tabell'!$G$4,pivå!$BV$3:$EF$1000,'lt tabell'!$K835,FALSE))</f>
        <v>#N/A</v>
      </c>
      <c r="P835" s="37" t="e">
        <f>IF(HLOOKUP('lt tabell'!$G$4+0.1,pivå!$BV$3:$EF$1000,'lt tabell'!$K835,FALSE)="",#N/A,HLOOKUP('lt tabell'!$G$4+0.1,pivå!$BV$3:$EF$1000,'lt tabell'!$K835,FALSE))</f>
        <v>#N/A</v>
      </c>
      <c r="Q835" s="37" t="e">
        <f>IF(HLOOKUP('lt tabell'!$G$4+0.2,pivå!$BV$3:$EF$1000,'lt tabell'!$K835,FALSE)="",#N/A,HLOOKUP('lt tabell'!$G$4+0.2,pivå!$BV$3:$EF$1000,'lt tabell'!$K835,FALSE))</f>
        <v>#N/A</v>
      </c>
      <c r="S835" s="37" t="e">
        <f>IF(HLOOKUP('lt tabell'!$G$4,pivå!$EJ$3:$GT$1000,'lt tabell'!$K835,FALSE)="",#N/A,HLOOKUP('lt tabell'!$G$4,pivå!$EJ$3:$GT$1000,'lt tabell'!$K835,FALSE))</f>
        <v>#N/A</v>
      </c>
      <c r="T835" s="37" t="e">
        <f>IF(HLOOKUP('lt tabell'!$G$4+0.1,pivå!$EJ$3:$GT$1000,'lt tabell'!$K835,FALSE)="",#N/A,HLOOKUP('lt tabell'!$G$4+0.1,pivå!$EJ$3:$GT$1000,'lt tabell'!$K835,FALSE))</f>
        <v>#N/A</v>
      </c>
      <c r="U835" s="37" t="e">
        <f>IF(HLOOKUP('lt tabell'!$G$4+0.2,pivå!$EJ$3:$GT$1000,'lt tabell'!$K835,FALSE)="",#N/A,HLOOKUP('lt tabell'!$G$4+0.2,pivå!$EJ$3:$GT$1000,'lt tabell'!$K835,FALSE))</f>
        <v>#N/A</v>
      </c>
    </row>
    <row r="836" spans="7:21" x14ac:dyDescent="0.25">
      <c r="G836" s="25" t="e">
        <f>IF(HLOOKUP('lt tabell'!$G$4,pivå!$F$3:$BS$1000,'lt tabell'!$K836,FALSE)="",#N/A,HLOOKUP('lt tabell'!$G$4,pivå!$F$3:$BS$1000,'lt tabell'!$K836,FALSE))</f>
        <v>#N/A</v>
      </c>
      <c r="H836" s="25" t="e">
        <f>IF(HLOOKUP('lt tabell'!$G$4+0.1,pivå!$F$3:$BS$1000,'lt tabell'!$K836,FALSE)="",#N/A,HLOOKUP('lt tabell'!$G$4+0.1,pivå!$F$3:$BS$1000,'lt tabell'!$K836,FALSE))</f>
        <v>#N/A</v>
      </c>
      <c r="I836" s="25" t="e">
        <f>IF(HLOOKUP('lt tabell'!$G$4+0.2,pivå!$F$3:$BS$1000,'lt tabell'!$K836,FALSE)="",#N/A,HLOOKUP('lt tabell'!$G$4+0.2,pivå!$F$3:$BS$1000,'lt tabell'!$K836,FALSE))</f>
        <v>#N/A</v>
      </c>
      <c r="J836" s="25"/>
      <c r="K836" s="26" t="e">
        <f>IF(pivå!BS838="",#N/A,pivå!BS838)</f>
        <v>#N/A</v>
      </c>
      <c r="L836" s="26" t="e">
        <f>IF(pivå!BT838="",#N/A,pivå!BT838)</f>
        <v>#N/A</v>
      </c>
      <c r="M836" s="26" t="e">
        <f>IF(pivå!BU838="",#N/A,pivå!BU838)</f>
        <v>#N/A</v>
      </c>
      <c r="O836" s="37" t="e">
        <f>IF(HLOOKUP('lt tabell'!$G$4,pivå!$BV$3:$EF$1000,'lt tabell'!$K836,FALSE)="",#N/A,HLOOKUP('lt tabell'!$G$4,pivå!$BV$3:$EF$1000,'lt tabell'!$K836,FALSE))</f>
        <v>#N/A</v>
      </c>
      <c r="P836" s="37" t="e">
        <f>IF(HLOOKUP('lt tabell'!$G$4+0.1,pivå!$BV$3:$EF$1000,'lt tabell'!$K836,FALSE)="",#N/A,HLOOKUP('lt tabell'!$G$4+0.1,pivå!$BV$3:$EF$1000,'lt tabell'!$K836,FALSE))</f>
        <v>#N/A</v>
      </c>
      <c r="Q836" s="37" t="e">
        <f>IF(HLOOKUP('lt tabell'!$G$4+0.2,pivå!$BV$3:$EF$1000,'lt tabell'!$K836,FALSE)="",#N/A,HLOOKUP('lt tabell'!$G$4+0.2,pivå!$BV$3:$EF$1000,'lt tabell'!$K836,FALSE))</f>
        <v>#N/A</v>
      </c>
      <c r="S836" s="37" t="e">
        <f>IF(HLOOKUP('lt tabell'!$G$4,pivå!$EJ$3:$GT$1000,'lt tabell'!$K836,FALSE)="",#N/A,HLOOKUP('lt tabell'!$G$4,pivå!$EJ$3:$GT$1000,'lt tabell'!$K836,FALSE))</f>
        <v>#N/A</v>
      </c>
      <c r="T836" s="37" t="e">
        <f>IF(HLOOKUP('lt tabell'!$G$4+0.1,pivå!$EJ$3:$GT$1000,'lt tabell'!$K836,FALSE)="",#N/A,HLOOKUP('lt tabell'!$G$4+0.1,pivå!$EJ$3:$GT$1000,'lt tabell'!$K836,FALSE))</f>
        <v>#N/A</v>
      </c>
      <c r="U836" s="37" t="e">
        <f>IF(HLOOKUP('lt tabell'!$G$4+0.2,pivå!$EJ$3:$GT$1000,'lt tabell'!$K836,FALSE)="",#N/A,HLOOKUP('lt tabell'!$G$4+0.2,pivå!$EJ$3:$GT$1000,'lt tabell'!$K836,FALSE))</f>
        <v>#N/A</v>
      </c>
    </row>
    <row r="837" spans="7:21" x14ac:dyDescent="0.25">
      <c r="G837" s="25" t="e">
        <f>IF(HLOOKUP('lt tabell'!$G$4,pivå!$F$3:$BS$1000,'lt tabell'!$K837,FALSE)="",#N/A,HLOOKUP('lt tabell'!$G$4,pivå!$F$3:$BS$1000,'lt tabell'!$K837,FALSE))</f>
        <v>#N/A</v>
      </c>
      <c r="H837" s="25" t="e">
        <f>IF(HLOOKUP('lt tabell'!$G$4+0.1,pivå!$F$3:$BS$1000,'lt tabell'!$K837,FALSE)="",#N/A,HLOOKUP('lt tabell'!$G$4+0.1,pivå!$F$3:$BS$1000,'lt tabell'!$K837,FALSE))</f>
        <v>#N/A</v>
      </c>
      <c r="I837" s="25" t="e">
        <f>IF(HLOOKUP('lt tabell'!$G$4+0.2,pivå!$F$3:$BS$1000,'lt tabell'!$K837,FALSE)="",#N/A,HLOOKUP('lt tabell'!$G$4+0.2,pivå!$F$3:$BS$1000,'lt tabell'!$K837,FALSE))</f>
        <v>#N/A</v>
      </c>
      <c r="J837" s="25"/>
      <c r="K837" s="26" t="e">
        <f>IF(pivå!BS839="",#N/A,pivå!BS839)</f>
        <v>#N/A</v>
      </c>
      <c r="L837" s="26" t="e">
        <f>IF(pivå!BT839="",#N/A,pivå!BT839)</f>
        <v>#N/A</v>
      </c>
      <c r="M837" s="26" t="e">
        <f>IF(pivå!BU839="",#N/A,pivå!BU839)</f>
        <v>#N/A</v>
      </c>
      <c r="O837" s="37" t="e">
        <f>IF(HLOOKUP('lt tabell'!$G$4,pivå!$BV$3:$EF$1000,'lt tabell'!$K837,FALSE)="",#N/A,HLOOKUP('lt tabell'!$G$4,pivå!$BV$3:$EF$1000,'lt tabell'!$K837,FALSE))</f>
        <v>#N/A</v>
      </c>
      <c r="P837" s="37" t="e">
        <f>IF(HLOOKUP('lt tabell'!$G$4+0.1,pivå!$BV$3:$EF$1000,'lt tabell'!$K837,FALSE)="",#N/A,HLOOKUP('lt tabell'!$G$4+0.1,pivå!$BV$3:$EF$1000,'lt tabell'!$K837,FALSE))</f>
        <v>#N/A</v>
      </c>
      <c r="Q837" s="37" t="e">
        <f>IF(HLOOKUP('lt tabell'!$G$4+0.2,pivå!$BV$3:$EF$1000,'lt tabell'!$K837,FALSE)="",#N/A,HLOOKUP('lt tabell'!$G$4+0.2,pivå!$BV$3:$EF$1000,'lt tabell'!$K837,FALSE))</f>
        <v>#N/A</v>
      </c>
      <c r="S837" s="37" t="e">
        <f>IF(HLOOKUP('lt tabell'!$G$4,pivå!$EJ$3:$GT$1000,'lt tabell'!$K837,FALSE)="",#N/A,HLOOKUP('lt tabell'!$G$4,pivå!$EJ$3:$GT$1000,'lt tabell'!$K837,FALSE))</f>
        <v>#N/A</v>
      </c>
      <c r="T837" s="37" t="e">
        <f>IF(HLOOKUP('lt tabell'!$G$4+0.1,pivå!$EJ$3:$GT$1000,'lt tabell'!$K837,FALSE)="",#N/A,HLOOKUP('lt tabell'!$G$4+0.1,pivå!$EJ$3:$GT$1000,'lt tabell'!$K837,FALSE))</f>
        <v>#N/A</v>
      </c>
      <c r="U837" s="37" t="e">
        <f>IF(HLOOKUP('lt tabell'!$G$4+0.2,pivå!$EJ$3:$GT$1000,'lt tabell'!$K837,FALSE)="",#N/A,HLOOKUP('lt tabell'!$G$4+0.2,pivå!$EJ$3:$GT$1000,'lt tabell'!$K837,FALSE))</f>
        <v>#N/A</v>
      </c>
    </row>
    <row r="838" spans="7:21" x14ac:dyDescent="0.25">
      <c r="G838" s="25" t="e">
        <f>IF(HLOOKUP('lt tabell'!$G$4,pivå!$F$3:$BS$1000,'lt tabell'!$K838,FALSE)="",#N/A,HLOOKUP('lt tabell'!$G$4,pivå!$F$3:$BS$1000,'lt tabell'!$K838,FALSE))</f>
        <v>#N/A</v>
      </c>
      <c r="H838" s="25" t="e">
        <f>IF(HLOOKUP('lt tabell'!$G$4+0.1,pivå!$F$3:$BS$1000,'lt tabell'!$K838,FALSE)="",#N/A,HLOOKUP('lt tabell'!$G$4+0.1,pivå!$F$3:$BS$1000,'lt tabell'!$K838,FALSE))</f>
        <v>#N/A</v>
      </c>
      <c r="I838" s="25" t="e">
        <f>IF(HLOOKUP('lt tabell'!$G$4+0.2,pivå!$F$3:$BS$1000,'lt tabell'!$K838,FALSE)="",#N/A,HLOOKUP('lt tabell'!$G$4+0.2,pivå!$F$3:$BS$1000,'lt tabell'!$K838,FALSE))</f>
        <v>#N/A</v>
      </c>
      <c r="J838" s="25"/>
      <c r="K838" s="26" t="e">
        <f>IF(pivå!BS840="",#N/A,pivå!BS840)</f>
        <v>#N/A</v>
      </c>
      <c r="L838" s="26" t="e">
        <f>IF(pivå!BT840="",#N/A,pivå!BT840)</f>
        <v>#N/A</v>
      </c>
      <c r="M838" s="26" t="e">
        <f>IF(pivå!BU840="",#N/A,pivå!BU840)</f>
        <v>#N/A</v>
      </c>
      <c r="O838" s="37" t="e">
        <f>IF(HLOOKUP('lt tabell'!$G$4,pivå!$BV$3:$EF$1000,'lt tabell'!$K838,FALSE)="",#N/A,HLOOKUP('lt tabell'!$G$4,pivå!$BV$3:$EF$1000,'lt tabell'!$K838,FALSE))</f>
        <v>#N/A</v>
      </c>
      <c r="P838" s="37" t="e">
        <f>IF(HLOOKUP('lt tabell'!$G$4+0.1,pivå!$BV$3:$EF$1000,'lt tabell'!$K838,FALSE)="",#N/A,HLOOKUP('lt tabell'!$G$4+0.1,pivå!$BV$3:$EF$1000,'lt tabell'!$K838,FALSE))</f>
        <v>#N/A</v>
      </c>
      <c r="Q838" s="37" t="e">
        <f>IF(HLOOKUP('lt tabell'!$G$4+0.2,pivå!$BV$3:$EF$1000,'lt tabell'!$K838,FALSE)="",#N/A,HLOOKUP('lt tabell'!$G$4+0.2,pivå!$BV$3:$EF$1000,'lt tabell'!$K838,FALSE))</f>
        <v>#N/A</v>
      </c>
      <c r="S838" s="37" t="e">
        <f>IF(HLOOKUP('lt tabell'!$G$4,pivå!$EJ$3:$GT$1000,'lt tabell'!$K838,FALSE)="",#N/A,HLOOKUP('lt tabell'!$G$4,pivå!$EJ$3:$GT$1000,'lt tabell'!$K838,FALSE))</f>
        <v>#N/A</v>
      </c>
      <c r="T838" s="37" t="e">
        <f>IF(HLOOKUP('lt tabell'!$G$4+0.1,pivå!$EJ$3:$GT$1000,'lt tabell'!$K838,FALSE)="",#N/A,HLOOKUP('lt tabell'!$G$4+0.1,pivå!$EJ$3:$GT$1000,'lt tabell'!$K838,FALSE))</f>
        <v>#N/A</v>
      </c>
      <c r="U838" s="37" t="e">
        <f>IF(HLOOKUP('lt tabell'!$G$4+0.2,pivå!$EJ$3:$GT$1000,'lt tabell'!$K838,FALSE)="",#N/A,HLOOKUP('lt tabell'!$G$4+0.2,pivå!$EJ$3:$GT$1000,'lt tabell'!$K838,FALSE))</f>
        <v>#N/A</v>
      </c>
    </row>
    <row r="839" spans="7:21" x14ac:dyDescent="0.25">
      <c r="G839" s="25" t="e">
        <f>IF(HLOOKUP('lt tabell'!$G$4,pivå!$F$3:$BS$1000,'lt tabell'!$K839,FALSE)="",#N/A,HLOOKUP('lt tabell'!$G$4,pivå!$F$3:$BS$1000,'lt tabell'!$K839,FALSE))</f>
        <v>#N/A</v>
      </c>
      <c r="H839" s="25" t="e">
        <f>IF(HLOOKUP('lt tabell'!$G$4+0.1,pivå!$F$3:$BS$1000,'lt tabell'!$K839,FALSE)="",#N/A,HLOOKUP('lt tabell'!$G$4+0.1,pivå!$F$3:$BS$1000,'lt tabell'!$K839,FALSE))</f>
        <v>#N/A</v>
      </c>
      <c r="I839" s="25" t="e">
        <f>IF(HLOOKUP('lt tabell'!$G$4+0.2,pivå!$F$3:$BS$1000,'lt tabell'!$K839,FALSE)="",#N/A,HLOOKUP('lt tabell'!$G$4+0.2,pivå!$F$3:$BS$1000,'lt tabell'!$K839,FALSE))</f>
        <v>#N/A</v>
      </c>
      <c r="J839" s="25"/>
      <c r="K839" s="26" t="e">
        <f>IF(pivå!BS841="",#N/A,pivå!BS841)</f>
        <v>#N/A</v>
      </c>
      <c r="L839" s="26" t="e">
        <f>IF(pivå!BT841="",#N/A,pivå!BT841)</f>
        <v>#N/A</v>
      </c>
      <c r="M839" s="26" t="e">
        <f>IF(pivå!BU841="",#N/A,pivå!BU841)</f>
        <v>#N/A</v>
      </c>
      <c r="O839" s="37" t="e">
        <f>IF(HLOOKUP('lt tabell'!$G$4,pivå!$BV$3:$EF$1000,'lt tabell'!$K839,FALSE)="",#N/A,HLOOKUP('lt tabell'!$G$4,pivå!$BV$3:$EF$1000,'lt tabell'!$K839,FALSE))</f>
        <v>#N/A</v>
      </c>
      <c r="P839" s="37" t="e">
        <f>IF(HLOOKUP('lt tabell'!$G$4+0.1,pivå!$BV$3:$EF$1000,'lt tabell'!$K839,FALSE)="",#N/A,HLOOKUP('lt tabell'!$G$4+0.1,pivå!$BV$3:$EF$1000,'lt tabell'!$K839,FALSE))</f>
        <v>#N/A</v>
      </c>
      <c r="Q839" s="37" t="e">
        <f>IF(HLOOKUP('lt tabell'!$G$4+0.2,pivå!$BV$3:$EF$1000,'lt tabell'!$K839,FALSE)="",#N/A,HLOOKUP('lt tabell'!$G$4+0.2,pivå!$BV$3:$EF$1000,'lt tabell'!$K839,FALSE))</f>
        <v>#N/A</v>
      </c>
      <c r="S839" s="37" t="e">
        <f>IF(HLOOKUP('lt tabell'!$G$4,pivå!$EJ$3:$GT$1000,'lt tabell'!$K839,FALSE)="",#N/A,HLOOKUP('lt tabell'!$G$4,pivå!$EJ$3:$GT$1000,'lt tabell'!$K839,FALSE))</f>
        <v>#N/A</v>
      </c>
      <c r="T839" s="37" t="e">
        <f>IF(HLOOKUP('lt tabell'!$G$4+0.1,pivå!$EJ$3:$GT$1000,'lt tabell'!$K839,FALSE)="",#N/A,HLOOKUP('lt tabell'!$G$4+0.1,pivå!$EJ$3:$GT$1000,'lt tabell'!$K839,FALSE))</f>
        <v>#N/A</v>
      </c>
      <c r="U839" s="37" t="e">
        <f>IF(HLOOKUP('lt tabell'!$G$4+0.2,pivå!$EJ$3:$GT$1000,'lt tabell'!$K839,FALSE)="",#N/A,HLOOKUP('lt tabell'!$G$4+0.2,pivå!$EJ$3:$GT$1000,'lt tabell'!$K839,FALSE))</f>
        <v>#N/A</v>
      </c>
    </row>
    <row r="840" spans="7:21" x14ac:dyDescent="0.25">
      <c r="G840" s="25" t="e">
        <f>IF(HLOOKUP('lt tabell'!$G$4,pivå!$F$3:$BS$1000,'lt tabell'!$K840,FALSE)="",#N/A,HLOOKUP('lt tabell'!$G$4,pivå!$F$3:$BS$1000,'lt tabell'!$K840,FALSE))</f>
        <v>#N/A</v>
      </c>
      <c r="H840" s="25" t="e">
        <f>IF(HLOOKUP('lt tabell'!$G$4+0.1,pivå!$F$3:$BS$1000,'lt tabell'!$K840,FALSE)="",#N/A,HLOOKUP('lt tabell'!$G$4+0.1,pivå!$F$3:$BS$1000,'lt tabell'!$K840,FALSE))</f>
        <v>#N/A</v>
      </c>
      <c r="I840" s="25" t="e">
        <f>IF(HLOOKUP('lt tabell'!$G$4+0.2,pivå!$F$3:$BS$1000,'lt tabell'!$K840,FALSE)="",#N/A,HLOOKUP('lt tabell'!$G$4+0.2,pivå!$F$3:$BS$1000,'lt tabell'!$K840,FALSE))</f>
        <v>#N/A</v>
      </c>
      <c r="J840" s="25"/>
      <c r="K840" s="26" t="e">
        <f>IF(pivå!BS842="",#N/A,pivå!BS842)</f>
        <v>#N/A</v>
      </c>
      <c r="L840" s="26" t="e">
        <f>IF(pivå!BT842="",#N/A,pivå!BT842)</f>
        <v>#N/A</v>
      </c>
      <c r="M840" s="26" t="e">
        <f>IF(pivå!BU842="",#N/A,pivå!BU842)</f>
        <v>#N/A</v>
      </c>
      <c r="O840" s="37" t="e">
        <f>IF(HLOOKUP('lt tabell'!$G$4,pivå!$BV$3:$EF$1000,'lt tabell'!$K840,FALSE)="",#N/A,HLOOKUP('lt tabell'!$G$4,pivå!$BV$3:$EF$1000,'lt tabell'!$K840,FALSE))</f>
        <v>#N/A</v>
      </c>
      <c r="P840" s="37" t="e">
        <f>IF(HLOOKUP('lt tabell'!$G$4+0.1,pivå!$BV$3:$EF$1000,'lt tabell'!$K840,FALSE)="",#N/A,HLOOKUP('lt tabell'!$G$4+0.1,pivå!$BV$3:$EF$1000,'lt tabell'!$K840,FALSE))</f>
        <v>#N/A</v>
      </c>
      <c r="Q840" s="37" t="e">
        <f>IF(HLOOKUP('lt tabell'!$G$4+0.2,pivå!$BV$3:$EF$1000,'lt tabell'!$K840,FALSE)="",#N/A,HLOOKUP('lt tabell'!$G$4+0.2,pivå!$BV$3:$EF$1000,'lt tabell'!$K840,FALSE))</f>
        <v>#N/A</v>
      </c>
      <c r="S840" s="37" t="e">
        <f>IF(HLOOKUP('lt tabell'!$G$4,pivå!$EJ$3:$GT$1000,'lt tabell'!$K840,FALSE)="",#N/A,HLOOKUP('lt tabell'!$G$4,pivå!$EJ$3:$GT$1000,'lt tabell'!$K840,FALSE))</f>
        <v>#N/A</v>
      </c>
      <c r="T840" s="37" t="e">
        <f>IF(HLOOKUP('lt tabell'!$G$4+0.1,pivå!$EJ$3:$GT$1000,'lt tabell'!$K840,FALSE)="",#N/A,HLOOKUP('lt tabell'!$G$4+0.1,pivå!$EJ$3:$GT$1000,'lt tabell'!$K840,FALSE))</f>
        <v>#N/A</v>
      </c>
      <c r="U840" s="37" t="e">
        <f>IF(HLOOKUP('lt tabell'!$G$4+0.2,pivå!$EJ$3:$GT$1000,'lt tabell'!$K840,FALSE)="",#N/A,HLOOKUP('lt tabell'!$G$4+0.2,pivå!$EJ$3:$GT$1000,'lt tabell'!$K840,FALSE))</f>
        <v>#N/A</v>
      </c>
    </row>
    <row r="841" spans="7:21" x14ac:dyDescent="0.25">
      <c r="G841" s="25" t="e">
        <f>IF(HLOOKUP('lt tabell'!$G$4,pivå!$F$3:$BS$1000,'lt tabell'!$K841,FALSE)="",#N/A,HLOOKUP('lt tabell'!$G$4,pivå!$F$3:$BS$1000,'lt tabell'!$K841,FALSE))</f>
        <v>#N/A</v>
      </c>
      <c r="H841" s="25" t="e">
        <f>IF(HLOOKUP('lt tabell'!$G$4+0.1,pivå!$F$3:$BS$1000,'lt tabell'!$K841,FALSE)="",#N/A,HLOOKUP('lt tabell'!$G$4+0.1,pivå!$F$3:$BS$1000,'lt tabell'!$K841,FALSE))</f>
        <v>#N/A</v>
      </c>
      <c r="I841" s="25" t="e">
        <f>IF(HLOOKUP('lt tabell'!$G$4+0.2,pivå!$F$3:$BS$1000,'lt tabell'!$K841,FALSE)="",#N/A,HLOOKUP('lt tabell'!$G$4+0.2,pivå!$F$3:$BS$1000,'lt tabell'!$K841,FALSE))</f>
        <v>#N/A</v>
      </c>
      <c r="J841" s="25"/>
      <c r="K841" s="26" t="e">
        <f>IF(pivå!BS843="",#N/A,pivå!BS843)</f>
        <v>#N/A</v>
      </c>
      <c r="L841" s="26" t="e">
        <f>IF(pivå!BT843="",#N/A,pivå!BT843)</f>
        <v>#N/A</v>
      </c>
      <c r="M841" s="26" t="e">
        <f>IF(pivå!BU843="",#N/A,pivå!BU843)</f>
        <v>#N/A</v>
      </c>
      <c r="O841" s="37" t="e">
        <f>IF(HLOOKUP('lt tabell'!$G$4,pivå!$BV$3:$EF$1000,'lt tabell'!$K841,FALSE)="",#N/A,HLOOKUP('lt tabell'!$G$4,pivå!$BV$3:$EF$1000,'lt tabell'!$K841,FALSE))</f>
        <v>#N/A</v>
      </c>
      <c r="P841" s="37" t="e">
        <f>IF(HLOOKUP('lt tabell'!$G$4+0.1,pivå!$BV$3:$EF$1000,'lt tabell'!$K841,FALSE)="",#N/A,HLOOKUP('lt tabell'!$G$4+0.1,pivå!$BV$3:$EF$1000,'lt tabell'!$K841,FALSE))</f>
        <v>#N/A</v>
      </c>
      <c r="Q841" s="37" t="e">
        <f>IF(HLOOKUP('lt tabell'!$G$4+0.2,pivå!$BV$3:$EF$1000,'lt tabell'!$K841,FALSE)="",#N/A,HLOOKUP('lt tabell'!$G$4+0.2,pivå!$BV$3:$EF$1000,'lt tabell'!$K841,FALSE))</f>
        <v>#N/A</v>
      </c>
      <c r="S841" s="37" t="e">
        <f>IF(HLOOKUP('lt tabell'!$G$4,pivå!$EJ$3:$GT$1000,'lt tabell'!$K841,FALSE)="",#N/A,HLOOKUP('lt tabell'!$G$4,pivå!$EJ$3:$GT$1000,'lt tabell'!$K841,FALSE))</f>
        <v>#N/A</v>
      </c>
      <c r="T841" s="37" t="e">
        <f>IF(HLOOKUP('lt tabell'!$G$4+0.1,pivå!$EJ$3:$GT$1000,'lt tabell'!$K841,FALSE)="",#N/A,HLOOKUP('lt tabell'!$G$4+0.1,pivå!$EJ$3:$GT$1000,'lt tabell'!$K841,FALSE))</f>
        <v>#N/A</v>
      </c>
      <c r="U841" s="37" t="e">
        <f>IF(HLOOKUP('lt tabell'!$G$4+0.2,pivå!$EJ$3:$GT$1000,'lt tabell'!$K841,FALSE)="",#N/A,HLOOKUP('lt tabell'!$G$4+0.2,pivå!$EJ$3:$GT$1000,'lt tabell'!$K841,FALSE))</f>
        <v>#N/A</v>
      </c>
    </row>
    <row r="842" spans="7:21" x14ac:dyDescent="0.25">
      <c r="G842" s="25" t="e">
        <f>IF(HLOOKUP('lt tabell'!$G$4,pivå!$F$3:$BS$1000,'lt tabell'!$K842,FALSE)="",#N/A,HLOOKUP('lt tabell'!$G$4,pivå!$F$3:$BS$1000,'lt tabell'!$K842,FALSE))</f>
        <v>#N/A</v>
      </c>
      <c r="H842" s="25" t="e">
        <f>IF(HLOOKUP('lt tabell'!$G$4+0.1,pivå!$F$3:$BS$1000,'lt tabell'!$K842,FALSE)="",#N/A,HLOOKUP('lt tabell'!$G$4+0.1,pivå!$F$3:$BS$1000,'lt tabell'!$K842,FALSE))</f>
        <v>#N/A</v>
      </c>
      <c r="I842" s="25" t="e">
        <f>IF(HLOOKUP('lt tabell'!$G$4+0.2,pivå!$F$3:$BS$1000,'lt tabell'!$K842,FALSE)="",#N/A,HLOOKUP('lt tabell'!$G$4+0.2,pivå!$F$3:$BS$1000,'lt tabell'!$K842,FALSE))</f>
        <v>#N/A</v>
      </c>
      <c r="J842" s="25"/>
      <c r="K842" s="26" t="e">
        <f>IF(pivå!BS844="",#N/A,pivå!BS844)</f>
        <v>#N/A</v>
      </c>
      <c r="L842" s="26" t="e">
        <f>IF(pivå!BT844="",#N/A,pivå!BT844)</f>
        <v>#N/A</v>
      </c>
      <c r="M842" s="26" t="e">
        <f>IF(pivå!BU844="",#N/A,pivå!BU844)</f>
        <v>#N/A</v>
      </c>
      <c r="O842" s="37" t="e">
        <f>IF(HLOOKUP('lt tabell'!$G$4,pivå!$BV$3:$EF$1000,'lt tabell'!$K842,FALSE)="",#N/A,HLOOKUP('lt tabell'!$G$4,pivå!$BV$3:$EF$1000,'lt tabell'!$K842,FALSE))</f>
        <v>#N/A</v>
      </c>
      <c r="P842" s="37" t="e">
        <f>IF(HLOOKUP('lt tabell'!$G$4+0.1,pivå!$BV$3:$EF$1000,'lt tabell'!$K842,FALSE)="",#N/A,HLOOKUP('lt tabell'!$G$4+0.1,pivå!$BV$3:$EF$1000,'lt tabell'!$K842,FALSE))</f>
        <v>#N/A</v>
      </c>
      <c r="Q842" s="37" t="e">
        <f>IF(HLOOKUP('lt tabell'!$G$4+0.2,pivå!$BV$3:$EF$1000,'lt tabell'!$K842,FALSE)="",#N/A,HLOOKUP('lt tabell'!$G$4+0.2,pivå!$BV$3:$EF$1000,'lt tabell'!$K842,FALSE))</f>
        <v>#N/A</v>
      </c>
      <c r="S842" s="37" t="e">
        <f>IF(HLOOKUP('lt tabell'!$G$4,pivå!$EJ$3:$GT$1000,'lt tabell'!$K842,FALSE)="",#N/A,HLOOKUP('lt tabell'!$G$4,pivå!$EJ$3:$GT$1000,'lt tabell'!$K842,FALSE))</f>
        <v>#N/A</v>
      </c>
      <c r="T842" s="37" t="e">
        <f>IF(HLOOKUP('lt tabell'!$G$4+0.1,pivå!$EJ$3:$GT$1000,'lt tabell'!$K842,FALSE)="",#N/A,HLOOKUP('lt tabell'!$G$4+0.1,pivå!$EJ$3:$GT$1000,'lt tabell'!$K842,FALSE))</f>
        <v>#N/A</v>
      </c>
      <c r="U842" s="37" t="e">
        <f>IF(HLOOKUP('lt tabell'!$G$4+0.2,pivå!$EJ$3:$GT$1000,'lt tabell'!$K842,FALSE)="",#N/A,HLOOKUP('lt tabell'!$G$4+0.2,pivå!$EJ$3:$GT$1000,'lt tabell'!$K842,FALSE))</f>
        <v>#N/A</v>
      </c>
    </row>
    <row r="843" spans="7:21" x14ac:dyDescent="0.25">
      <c r="G843" s="25" t="e">
        <f>IF(HLOOKUP('lt tabell'!$G$4,pivå!$F$3:$BS$1000,'lt tabell'!$K843,FALSE)="",#N/A,HLOOKUP('lt tabell'!$G$4,pivå!$F$3:$BS$1000,'lt tabell'!$K843,FALSE))</f>
        <v>#N/A</v>
      </c>
      <c r="H843" s="25" t="e">
        <f>IF(HLOOKUP('lt tabell'!$G$4+0.1,pivå!$F$3:$BS$1000,'lt tabell'!$K843,FALSE)="",#N/A,HLOOKUP('lt tabell'!$G$4+0.1,pivå!$F$3:$BS$1000,'lt tabell'!$K843,FALSE))</f>
        <v>#N/A</v>
      </c>
      <c r="I843" s="25" t="e">
        <f>IF(HLOOKUP('lt tabell'!$G$4+0.2,pivå!$F$3:$BS$1000,'lt tabell'!$K843,FALSE)="",#N/A,HLOOKUP('lt tabell'!$G$4+0.2,pivå!$F$3:$BS$1000,'lt tabell'!$K843,FALSE))</f>
        <v>#N/A</v>
      </c>
      <c r="J843" s="25"/>
      <c r="K843" s="26" t="e">
        <f>IF(pivå!BS845="",#N/A,pivå!BS845)</f>
        <v>#N/A</v>
      </c>
      <c r="L843" s="26" t="e">
        <f>IF(pivå!BT845="",#N/A,pivå!BT845)</f>
        <v>#N/A</v>
      </c>
      <c r="M843" s="26" t="e">
        <f>IF(pivå!BU845="",#N/A,pivå!BU845)</f>
        <v>#N/A</v>
      </c>
      <c r="O843" s="37" t="e">
        <f>IF(HLOOKUP('lt tabell'!$G$4,pivå!$BV$3:$EF$1000,'lt tabell'!$K843,FALSE)="",#N/A,HLOOKUP('lt tabell'!$G$4,pivå!$BV$3:$EF$1000,'lt tabell'!$K843,FALSE))</f>
        <v>#N/A</v>
      </c>
      <c r="P843" s="37" t="e">
        <f>IF(HLOOKUP('lt tabell'!$G$4+0.1,pivå!$BV$3:$EF$1000,'lt tabell'!$K843,FALSE)="",#N/A,HLOOKUP('lt tabell'!$G$4+0.1,pivå!$BV$3:$EF$1000,'lt tabell'!$K843,FALSE))</f>
        <v>#N/A</v>
      </c>
      <c r="Q843" s="37" t="e">
        <f>IF(HLOOKUP('lt tabell'!$G$4+0.2,pivå!$BV$3:$EF$1000,'lt tabell'!$K843,FALSE)="",#N/A,HLOOKUP('lt tabell'!$G$4+0.2,pivå!$BV$3:$EF$1000,'lt tabell'!$K843,FALSE))</f>
        <v>#N/A</v>
      </c>
      <c r="S843" s="37" t="e">
        <f>IF(HLOOKUP('lt tabell'!$G$4,pivå!$EJ$3:$GT$1000,'lt tabell'!$K843,FALSE)="",#N/A,HLOOKUP('lt tabell'!$G$4,pivå!$EJ$3:$GT$1000,'lt tabell'!$K843,FALSE))</f>
        <v>#N/A</v>
      </c>
      <c r="T843" s="37" t="e">
        <f>IF(HLOOKUP('lt tabell'!$G$4+0.1,pivå!$EJ$3:$GT$1000,'lt tabell'!$K843,FALSE)="",#N/A,HLOOKUP('lt tabell'!$G$4+0.1,pivå!$EJ$3:$GT$1000,'lt tabell'!$K843,FALSE))</f>
        <v>#N/A</v>
      </c>
      <c r="U843" s="37" t="e">
        <f>IF(HLOOKUP('lt tabell'!$G$4+0.2,pivå!$EJ$3:$GT$1000,'lt tabell'!$K843,FALSE)="",#N/A,HLOOKUP('lt tabell'!$G$4+0.2,pivå!$EJ$3:$GT$1000,'lt tabell'!$K843,FALSE))</f>
        <v>#N/A</v>
      </c>
    </row>
    <row r="844" spans="7:21" x14ac:dyDescent="0.25">
      <c r="G844" s="25" t="e">
        <f>IF(HLOOKUP('lt tabell'!$G$4,pivå!$F$3:$BS$1000,'lt tabell'!$K844,FALSE)="",#N/A,HLOOKUP('lt tabell'!$G$4,pivå!$F$3:$BS$1000,'lt tabell'!$K844,FALSE))</f>
        <v>#N/A</v>
      </c>
      <c r="H844" s="25" t="e">
        <f>IF(HLOOKUP('lt tabell'!$G$4+0.1,pivå!$F$3:$BS$1000,'lt tabell'!$K844,FALSE)="",#N/A,HLOOKUP('lt tabell'!$G$4+0.1,pivå!$F$3:$BS$1000,'lt tabell'!$K844,FALSE))</f>
        <v>#N/A</v>
      </c>
      <c r="I844" s="25" t="e">
        <f>IF(HLOOKUP('lt tabell'!$G$4+0.2,pivå!$F$3:$BS$1000,'lt tabell'!$K844,FALSE)="",#N/A,HLOOKUP('lt tabell'!$G$4+0.2,pivå!$F$3:$BS$1000,'lt tabell'!$K844,FALSE))</f>
        <v>#N/A</v>
      </c>
      <c r="J844" s="25"/>
      <c r="K844" s="26" t="e">
        <f>IF(pivå!BS846="",#N/A,pivå!BS846)</f>
        <v>#N/A</v>
      </c>
      <c r="L844" s="26" t="e">
        <f>IF(pivå!BT846="",#N/A,pivå!BT846)</f>
        <v>#N/A</v>
      </c>
      <c r="M844" s="26" t="e">
        <f>IF(pivå!BU846="",#N/A,pivå!BU846)</f>
        <v>#N/A</v>
      </c>
      <c r="O844" s="37" t="e">
        <f>IF(HLOOKUP('lt tabell'!$G$4,pivå!$BV$3:$EF$1000,'lt tabell'!$K844,FALSE)="",#N/A,HLOOKUP('lt tabell'!$G$4,pivå!$BV$3:$EF$1000,'lt tabell'!$K844,FALSE))</f>
        <v>#N/A</v>
      </c>
      <c r="P844" s="37" t="e">
        <f>IF(HLOOKUP('lt tabell'!$G$4+0.1,pivå!$BV$3:$EF$1000,'lt tabell'!$K844,FALSE)="",#N/A,HLOOKUP('lt tabell'!$G$4+0.1,pivå!$BV$3:$EF$1000,'lt tabell'!$K844,FALSE))</f>
        <v>#N/A</v>
      </c>
      <c r="Q844" s="37" t="e">
        <f>IF(HLOOKUP('lt tabell'!$G$4+0.2,pivå!$BV$3:$EF$1000,'lt tabell'!$K844,FALSE)="",#N/A,HLOOKUP('lt tabell'!$G$4+0.2,pivå!$BV$3:$EF$1000,'lt tabell'!$K844,FALSE))</f>
        <v>#N/A</v>
      </c>
      <c r="S844" s="37" t="e">
        <f>IF(HLOOKUP('lt tabell'!$G$4,pivå!$EJ$3:$GT$1000,'lt tabell'!$K844,FALSE)="",#N/A,HLOOKUP('lt tabell'!$G$4,pivå!$EJ$3:$GT$1000,'lt tabell'!$K844,FALSE))</f>
        <v>#N/A</v>
      </c>
      <c r="T844" s="37" t="e">
        <f>IF(HLOOKUP('lt tabell'!$G$4+0.1,pivå!$EJ$3:$GT$1000,'lt tabell'!$K844,FALSE)="",#N/A,HLOOKUP('lt tabell'!$G$4+0.1,pivå!$EJ$3:$GT$1000,'lt tabell'!$K844,FALSE))</f>
        <v>#N/A</v>
      </c>
      <c r="U844" s="37" t="e">
        <f>IF(HLOOKUP('lt tabell'!$G$4+0.2,pivå!$EJ$3:$GT$1000,'lt tabell'!$K844,FALSE)="",#N/A,HLOOKUP('lt tabell'!$G$4+0.2,pivå!$EJ$3:$GT$1000,'lt tabell'!$K844,FALSE))</f>
        <v>#N/A</v>
      </c>
    </row>
    <row r="845" spans="7:21" x14ac:dyDescent="0.25">
      <c r="G845" s="25" t="e">
        <f>IF(HLOOKUP('lt tabell'!$G$4,pivå!$F$3:$BS$1000,'lt tabell'!$K845,FALSE)="",#N/A,HLOOKUP('lt tabell'!$G$4,pivå!$F$3:$BS$1000,'lt tabell'!$K845,FALSE))</f>
        <v>#N/A</v>
      </c>
      <c r="H845" s="25" t="e">
        <f>IF(HLOOKUP('lt tabell'!$G$4+0.1,pivå!$F$3:$BS$1000,'lt tabell'!$K845,FALSE)="",#N/A,HLOOKUP('lt tabell'!$G$4+0.1,pivå!$F$3:$BS$1000,'lt tabell'!$K845,FALSE))</f>
        <v>#N/A</v>
      </c>
      <c r="I845" s="25" t="e">
        <f>IF(HLOOKUP('lt tabell'!$G$4+0.2,pivå!$F$3:$BS$1000,'lt tabell'!$K845,FALSE)="",#N/A,HLOOKUP('lt tabell'!$G$4+0.2,pivå!$F$3:$BS$1000,'lt tabell'!$K845,FALSE))</f>
        <v>#N/A</v>
      </c>
      <c r="J845" s="25"/>
      <c r="K845" s="26" t="e">
        <f>IF(pivå!BS847="",#N/A,pivå!BS847)</f>
        <v>#N/A</v>
      </c>
      <c r="L845" s="26" t="e">
        <f>IF(pivå!BT847="",#N/A,pivå!BT847)</f>
        <v>#N/A</v>
      </c>
      <c r="M845" s="26" t="e">
        <f>IF(pivå!BU847="",#N/A,pivå!BU847)</f>
        <v>#N/A</v>
      </c>
      <c r="O845" s="37" t="e">
        <f>IF(HLOOKUP('lt tabell'!$G$4,pivå!$BV$3:$EF$1000,'lt tabell'!$K845,FALSE)="",#N/A,HLOOKUP('lt tabell'!$G$4,pivå!$BV$3:$EF$1000,'lt tabell'!$K845,FALSE))</f>
        <v>#N/A</v>
      </c>
      <c r="P845" s="37" t="e">
        <f>IF(HLOOKUP('lt tabell'!$G$4+0.1,pivå!$BV$3:$EF$1000,'lt tabell'!$K845,FALSE)="",#N/A,HLOOKUP('lt tabell'!$G$4+0.1,pivå!$BV$3:$EF$1000,'lt tabell'!$K845,FALSE))</f>
        <v>#N/A</v>
      </c>
      <c r="Q845" s="37" t="e">
        <f>IF(HLOOKUP('lt tabell'!$G$4+0.2,pivå!$BV$3:$EF$1000,'lt tabell'!$K845,FALSE)="",#N/A,HLOOKUP('lt tabell'!$G$4+0.2,pivå!$BV$3:$EF$1000,'lt tabell'!$K845,FALSE))</f>
        <v>#N/A</v>
      </c>
      <c r="S845" s="37" t="e">
        <f>IF(HLOOKUP('lt tabell'!$G$4,pivå!$EJ$3:$GT$1000,'lt tabell'!$K845,FALSE)="",#N/A,HLOOKUP('lt tabell'!$G$4,pivå!$EJ$3:$GT$1000,'lt tabell'!$K845,FALSE))</f>
        <v>#N/A</v>
      </c>
      <c r="T845" s="37" t="e">
        <f>IF(HLOOKUP('lt tabell'!$G$4+0.1,pivå!$EJ$3:$GT$1000,'lt tabell'!$K845,FALSE)="",#N/A,HLOOKUP('lt tabell'!$G$4+0.1,pivå!$EJ$3:$GT$1000,'lt tabell'!$K845,FALSE))</f>
        <v>#N/A</v>
      </c>
      <c r="U845" s="37" t="e">
        <f>IF(HLOOKUP('lt tabell'!$G$4+0.2,pivå!$EJ$3:$GT$1000,'lt tabell'!$K845,FALSE)="",#N/A,HLOOKUP('lt tabell'!$G$4+0.2,pivå!$EJ$3:$GT$1000,'lt tabell'!$K845,FALSE))</f>
        <v>#N/A</v>
      </c>
    </row>
    <row r="846" spans="7:21" x14ac:dyDescent="0.25">
      <c r="G846" s="25" t="e">
        <f>IF(HLOOKUP('lt tabell'!$G$4,pivå!$F$3:$BS$1000,'lt tabell'!$K846,FALSE)="",#N/A,HLOOKUP('lt tabell'!$G$4,pivå!$F$3:$BS$1000,'lt tabell'!$K846,FALSE))</f>
        <v>#N/A</v>
      </c>
      <c r="H846" s="25" t="e">
        <f>IF(HLOOKUP('lt tabell'!$G$4+0.1,pivå!$F$3:$BS$1000,'lt tabell'!$K846,FALSE)="",#N/A,HLOOKUP('lt tabell'!$G$4+0.1,pivå!$F$3:$BS$1000,'lt tabell'!$K846,FALSE))</f>
        <v>#N/A</v>
      </c>
      <c r="I846" s="25" t="e">
        <f>IF(HLOOKUP('lt tabell'!$G$4+0.2,pivå!$F$3:$BS$1000,'lt tabell'!$K846,FALSE)="",#N/A,HLOOKUP('lt tabell'!$G$4+0.2,pivå!$F$3:$BS$1000,'lt tabell'!$K846,FALSE))</f>
        <v>#N/A</v>
      </c>
      <c r="J846" s="25"/>
      <c r="K846" s="26" t="e">
        <f>IF(pivå!BS848="",#N/A,pivå!BS848)</f>
        <v>#N/A</v>
      </c>
      <c r="L846" s="26" t="e">
        <f>IF(pivå!BT848="",#N/A,pivå!BT848)</f>
        <v>#N/A</v>
      </c>
      <c r="M846" s="26" t="e">
        <f>IF(pivå!BU848="",#N/A,pivå!BU848)</f>
        <v>#N/A</v>
      </c>
      <c r="O846" s="37" t="e">
        <f>IF(HLOOKUP('lt tabell'!$G$4,pivå!$BV$3:$EF$1000,'lt tabell'!$K846,FALSE)="",#N/A,HLOOKUP('lt tabell'!$G$4,pivå!$BV$3:$EF$1000,'lt tabell'!$K846,FALSE))</f>
        <v>#N/A</v>
      </c>
      <c r="P846" s="37" t="e">
        <f>IF(HLOOKUP('lt tabell'!$G$4+0.1,pivå!$BV$3:$EF$1000,'lt tabell'!$K846,FALSE)="",#N/A,HLOOKUP('lt tabell'!$G$4+0.1,pivå!$BV$3:$EF$1000,'lt tabell'!$K846,FALSE))</f>
        <v>#N/A</v>
      </c>
      <c r="Q846" s="37" t="e">
        <f>IF(HLOOKUP('lt tabell'!$G$4+0.2,pivå!$BV$3:$EF$1000,'lt tabell'!$K846,FALSE)="",#N/A,HLOOKUP('lt tabell'!$G$4+0.2,pivå!$BV$3:$EF$1000,'lt tabell'!$K846,FALSE))</f>
        <v>#N/A</v>
      </c>
      <c r="S846" s="37" t="e">
        <f>IF(HLOOKUP('lt tabell'!$G$4,pivå!$EJ$3:$GT$1000,'lt tabell'!$K846,FALSE)="",#N/A,HLOOKUP('lt tabell'!$G$4,pivå!$EJ$3:$GT$1000,'lt tabell'!$K846,FALSE))</f>
        <v>#N/A</v>
      </c>
      <c r="T846" s="37" t="e">
        <f>IF(HLOOKUP('lt tabell'!$G$4+0.1,pivå!$EJ$3:$GT$1000,'lt tabell'!$K846,FALSE)="",#N/A,HLOOKUP('lt tabell'!$G$4+0.1,pivå!$EJ$3:$GT$1000,'lt tabell'!$K846,FALSE))</f>
        <v>#N/A</v>
      </c>
      <c r="U846" s="37" t="e">
        <f>IF(HLOOKUP('lt tabell'!$G$4+0.2,pivå!$EJ$3:$GT$1000,'lt tabell'!$K846,FALSE)="",#N/A,HLOOKUP('lt tabell'!$G$4+0.2,pivå!$EJ$3:$GT$1000,'lt tabell'!$K846,FALSE))</f>
        <v>#N/A</v>
      </c>
    </row>
    <row r="847" spans="7:21" x14ac:dyDescent="0.25">
      <c r="G847" s="25" t="e">
        <f>IF(HLOOKUP('lt tabell'!$G$4,pivå!$F$3:$BS$1000,'lt tabell'!$K847,FALSE)="",#N/A,HLOOKUP('lt tabell'!$G$4,pivå!$F$3:$BS$1000,'lt tabell'!$K847,FALSE))</f>
        <v>#N/A</v>
      </c>
      <c r="H847" s="25" t="e">
        <f>IF(HLOOKUP('lt tabell'!$G$4+0.1,pivå!$F$3:$BS$1000,'lt tabell'!$K847,FALSE)="",#N/A,HLOOKUP('lt tabell'!$G$4+0.1,pivå!$F$3:$BS$1000,'lt tabell'!$K847,FALSE))</f>
        <v>#N/A</v>
      </c>
      <c r="I847" s="25" t="e">
        <f>IF(HLOOKUP('lt tabell'!$G$4+0.2,pivå!$F$3:$BS$1000,'lt tabell'!$K847,FALSE)="",#N/A,HLOOKUP('lt tabell'!$G$4+0.2,pivå!$F$3:$BS$1000,'lt tabell'!$K847,FALSE))</f>
        <v>#N/A</v>
      </c>
      <c r="J847" s="25"/>
      <c r="K847" s="26" t="e">
        <f>IF(pivå!BS849="",#N/A,pivå!BS849)</f>
        <v>#N/A</v>
      </c>
      <c r="L847" s="26" t="e">
        <f>IF(pivå!BT849="",#N/A,pivå!BT849)</f>
        <v>#N/A</v>
      </c>
      <c r="M847" s="26" t="e">
        <f>IF(pivå!BU849="",#N/A,pivå!BU849)</f>
        <v>#N/A</v>
      </c>
      <c r="O847" s="37" t="e">
        <f>IF(HLOOKUP('lt tabell'!$G$4,pivå!$BV$3:$EF$1000,'lt tabell'!$K847,FALSE)="",#N/A,HLOOKUP('lt tabell'!$G$4,pivå!$BV$3:$EF$1000,'lt tabell'!$K847,FALSE))</f>
        <v>#N/A</v>
      </c>
      <c r="P847" s="37" t="e">
        <f>IF(HLOOKUP('lt tabell'!$G$4+0.1,pivå!$BV$3:$EF$1000,'lt tabell'!$K847,FALSE)="",#N/A,HLOOKUP('lt tabell'!$G$4+0.1,pivå!$BV$3:$EF$1000,'lt tabell'!$K847,FALSE))</f>
        <v>#N/A</v>
      </c>
      <c r="Q847" s="37" t="e">
        <f>IF(HLOOKUP('lt tabell'!$G$4+0.2,pivå!$BV$3:$EF$1000,'lt tabell'!$K847,FALSE)="",#N/A,HLOOKUP('lt tabell'!$G$4+0.2,pivå!$BV$3:$EF$1000,'lt tabell'!$K847,FALSE))</f>
        <v>#N/A</v>
      </c>
      <c r="S847" s="37" t="e">
        <f>IF(HLOOKUP('lt tabell'!$G$4,pivå!$EJ$3:$GT$1000,'lt tabell'!$K847,FALSE)="",#N/A,HLOOKUP('lt tabell'!$G$4,pivå!$EJ$3:$GT$1000,'lt tabell'!$K847,FALSE))</f>
        <v>#N/A</v>
      </c>
      <c r="T847" s="37" t="e">
        <f>IF(HLOOKUP('lt tabell'!$G$4+0.1,pivå!$EJ$3:$GT$1000,'lt tabell'!$K847,FALSE)="",#N/A,HLOOKUP('lt tabell'!$G$4+0.1,pivå!$EJ$3:$GT$1000,'lt tabell'!$K847,FALSE))</f>
        <v>#N/A</v>
      </c>
      <c r="U847" s="37" t="e">
        <f>IF(HLOOKUP('lt tabell'!$G$4+0.2,pivå!$EJ$3:$GT$1000,'lt tabell'!$K847,FALSE)="",#N/A,HLOOKUP('lt tabell'!$G$4+0.2,pivå!$EJ$3:$GT$1000,'lt tabell'!$K847,FALSE))</f>
        <v>#N/A</v>
      </c>
    </row>
    <row r="848" spans="7:21" x14ac:dyDescent="0.25">
      <c r="G848" s="25" t="e">
        <f>IF(HLOOKUP('lt tabell'!$G$4,pivå!$F$3:$BS$1000,'lt tabell'!$K848,FALSE)="",#N/A,HLOOKUP('lt tabell'!$G$4,pivå!$F$3:$BS$1000,'lt tabell'!$K848,FALSE))</f>
        <v>#N/A</v>
      </c>
      <c r="H848" s="25" t="e">
        <f>IF(HLOOKUP('lt tabell'!$G$4+0.1,pivå!$F$3:$BS$1000,'lt tabell'!$K848,FALSE)="",#N/A,HLOOKUP('lt tabell'!$G$4+0.1,pivå!$F$3:$BS$1000,'lt tabell'!$K848,FALSE))</f>
        <v>#N/A</v>
      </c>
      <c r="I848" s="25" t="e">
        <f>IF(HLOOKUP('lt tabell'!$G$4+0.2,pivå!$F$3:$BS$1000,'lt tabell'!$K848,FALSE)="",#N/A,HLOOKUP('lt tabell'!$G$4+0.2,pivå!$F$3:$BS$1000,'lt tabell'!$K848,FALSE))</f>
        <v>#N/A</v>
      </c>
      <c r="J848" s="25"/>
      <c r="K848" s="26" t="e">
        <f>IF(pivå!BS850="",#N/A,pivå!BS850)</f>
        <v>#N/A</v>
      </c>
      <c r="L848" s="26" t="e">
        <f>IF(pivå!BT850="",#N/A,pivå!BT850)</f>
        <v>#N/A</v>
      </c>
      <c r="M848" s="26" t="e">
        <f>IF(pivå!BU850="",#N/A,pivå!BU850)</f>
        <v>#N/A</v>
      </c>
      <c r="O848" s="37" t="e">
        <f>IF(HLOOKUP('lt tabell'!$G$4,pivå!$BV$3:$EF$1000,'lt tabell'!$K848,FALSE)="",#N/A,HLOOKUP('lt tabell'!$G$4,pivå!$BV$3:$EF$1000,'lt tabell'!$K848,FALSE))</f>
        <v>#N/A</v>
      </c>
      <c r="P848" s="37" t="e">
        <f>IF(HLOOKUP('lt tabell'!$G$4+0.1,pivå!$BV$3:$EF$1000,'lt tabell'!$K848,FALSE)="",#N/A,HLOOKUP('lt tabell'!$G$4+0.1,pivå!$BV$3:$EF$1000,'lt tabell'!$K848,FALSE))</f>
        <v>#N/A</v>
      </c>
      <c r="Q848" s="37" t="e">
        <f>IF(HLOOKUP('lt tabell'!$G$4+0.2,pivå!$BV$3:$EF$1000,'lt tabell'!$K848,FALSE)="",#N/A,HLOOKUP('lt tabell'!$G$4+0.2,pivå!$BV$3:$EF$1000,'lt tabell'!$K848,FALSE))</f>
        <v>#N/A</v>
      </c>
      <c r="S848" s="37" t="e">
        <f>IF(HLOOKUP('lt tabell'!$G$4,pivå!$EJ$3:$GT$1000,'lt tabell'!$K848,FALSE)="",#N/A,HLOOKUP('lt tabell'!$G$4,pivå!$EJ$3:$GT$1000,'lt tabell'!$K848,FALSE))</f>
        <v>#N/A</v>
      </c>
      <c r="T848" s="37" t="e">
        <f>IF(HLOOKUP('lt tabell'!$G$4+0.1,pivå!$EJ$3:$GT$1000,'lt tabell'!$K848,FALSE)="",#N/A,HLOOKUP('lt tabell'!$G$4+0.1,pivå!$EJ$3:$GT$1000,'lt tabell'!$K848,FALSE))</f>
        <v>#N/A</v>
      </c>
      <c r="U848" s="37" t="e">
        <f>IF(HLOOKUP('lt tabell'!$G$4+0.2,pivå!$EJ$3:$GT$1000,'lt tabell'!$K848,FALSE)="",#N/A,HLOOKUP('lt tabell'!$G$4+0.2,pivå!$EJ$3:$GT$1000,'lt tabell'!$K848,FALSE))</f>
        <v>#N/A</v>
      </c>
    </row>
    <row r="849" spans="7:21" x14ac:dyDescent="0.25">
      <c r="G849" s="25" t="e">
        <f>IF(HLOOKUP('lt tabell'!$G$4,pivå!$F$3:$BS$1000,'lt tabell'!$K849,FALSE)="",#N/A,HLOOKUP('lt tabell'!$G$4,pivå!$F$3:$BS$1000,'lt tabell'!$K849,FALSE))</f>
        <v>#N/A</v>
      </c>
      <c r="H849" s="25" t="e">
        <f>IF(HLOOKUP('lt tabell'!$G$4+0.1,pivå!$F$3:$BS$1000,'lt tabell'!$K849,FALSE)="",#N/A,HLOOKUP('lt tabell'!$G$4+0.1,pivå!$F$3:$BS$1000,'lt tabell'!$K849,FALSE))</f>
        <v>#N/A</v>
      </c>
      <c r="I849" s="25" t="e">
        <f>IF(HLOOKUP('lt tabell'!$G$4+0.2,pivå!$F$3:$BS$1000,'lt tabell'!$K849,FALSE)="",#N/A,HLOOKUP('lt tabell'!$G$4+0.2,pivå!$F$3:$BS$1000,'lt tabell'!$K849,FALSE))</f>
        <v>#N/A</v>
      </c>
      <c r="J849" s="25"/>
      <c r="K849" s="26" t="e">
        <f>IF(pivå!BS851="",#N/A,pivå!BS851)</f>
        <v>#N/A</v>
      </c>
      <c r="L849" s="26" t="e">
        <f>IF(pivå!BT851="",#N/A,pivå!BT851)</f>
        <v>#N/A</v>
      </c>
      <c r="M849" s="26" t="e">
        <f>IF(pivå!BU851="",#N/A,pivå!BU851)</f>
        <v>#N/A</v>
      </c>
      <c r="O849" s="37" t="e">
        <f>IF(HLOOKUP('lt tabell'!$G$4,pivå!$BV$3:$EF$1000,'lt tabell'!$K849,FALSE)="",#N/A,HLOOKUP('lt tabell'!$G$4,pivå!$BV$3:$EF$1000,'lt tabell'!$K849,FALSE))</f>
        <v>#N/A</v>
      </c>
      <c r="P849" s="37" t="e">
        <f>IF(HLOOKUP('lt tabell'!$G$4+0.1,pivå!$BV$3:$EF$1000,'lt tabell'!$K849,FALSE)="",#N/A,HLOOKUP('lt tabell'!$G$4+0.1,pivå!$BV$3:$EF$1000,'lt tabell'!$K849,FALSE))</f>
        <v>#N/A</v>
      </c>
      <c r="Q849" s="37" t="e">
        <f>IF(HLOOKUP('lt tabell'!$G$4+0.2,pivå!$BV$3:$EF$1000,'lt tabell'!$K849,FALSE)="",#N/A,HLOOKUP('lt tabell'!$G$4+0.2,pivå!$BV$3:$EF$1000,'lt tabell'!$K849,FALSE))</f>
        <v>#N/A</v>
      </c>
      <c r="S849" s="37" t="e">
        <f>IF(HLOOKUP('lt tabell'!$G$4,pivå!$EJ$3:$GT$1000,'lt tabell'!$K849,FALSE)="",#N/A,HLOOKUP('lt tabell'!$G$4,pivå!$EJ$3:$GT$1000,'lt tabell'!$K849,FALSE))</f>
        <v>#N/A</v>
      </c>
      <c r="T849" s="37" t="e">
        <f>IF(HLOOKUP('lt tabell'!$G$4+0.1,pivå!$EJ$3:$GT$1000,'lt tabell'!$K849,FALSE)="",#N/A,HLOOKUP('lt tabell'!$G$4+0.1,pivå!$EJ$3:$GT$1000,'lt tabell'!$K849,FALSE))</f>
        <v>#N/A</v>
      </c>
      <c r="U849" s="37" t="e">
        <f>IF(HLOOKUP('lt tabell'!$G$4+0.2,pivå!$EJ$3:$GT$1000,'lt tabell'!$K849,FALSE)="",#N/A,HLOOKUP('lt tabell'!$G$4+0.2,pivå!$EJ$3:$GT$1000,'lt tabell'!$K849,FALSE))</f>
        <v>#N/A</v>
      </c>
    </row>
    <row r="850" spans="7:21" x14ac:dyDescent="0.25">
      <c r="G850" s="25" t="e">
        <f>IF(HLOOKUP('lt tabell'!$G$4,pivå!$F$3:$BS$1000,'lt tabell'!$K850,FALSE)="",#N/A,HLOOKUP('lt tabell'!$G$4,pivå!$F$3:$BS$1000,'lt tabell'!$K850,FALSE))</f>
        <v>#N/A</v>
      </c>
      <c r="H850" s="25" t="e">
        <f>IF(HLOOKUP('lt tabell'!$G$4+0.1,pivå!$F$3:$BS$1000,'lt tabell'!$K850,FALSE)="",#N/A,HLOOKUP('lt tabell'!$G$4+0.1,pivå!$F$3:$BS$1000,'lt tabell'!$K850,FALSE))</f>
        <v>#N/A</v>
      </c>
      <c r="I850" s="25" t="e">
        <f>IF(HLOOKUP('lt tabell'!$G$4+0.2,pivå!$F$3:$BS$1000,'lt tabell'!$K850,FALSE)="",#N/A,HLOOKUP('lt tabell'!$G$4+0.2,pivå!$F$3:$BS$1000,'lt tabell'!$K850,FALSE))</f>
        <v>#N/A</v>
      </c>
      <c r="J850" s="25"/>
      <c r="K850" s="26" t="e">
        <f>IF(pivå!BS852="",#N/A,pivå!BS852)</f>
        <v>#N/A</v>
      </c>
      <c r="L850" s="26" t="e">
        <f>IF(pivå!BT852="",#N/A,pivå!BT852)</f>
        <v>#N/A</v>
      </c>
      <c r="M850" s="26" t="e">
        <f>IF(pivå!BU852="",#N/A,pivå!BU852)</f>
        <v>#N/A</v>
      </c>
      <c r="O850" s="37" t="e">
        <f>IF(HLOOKUP('lt tabell'!$G$4,pivå!$BV$3:$EF$1000,'lt tabell'!$K850,FALSE)="",#N/A,HLOOKUP('lt tabell'!$G$4,pivå!$BV$3:$EF$1000,'lt tabell'!$K850,FALSE))</f>
        <v>#N/A</v>
      </c>
      <c r="P850" s="37" t="e">
        <f>IF(HLOOKUP('lt tabell'!$G$4+0.1,pivå!$BV$3:$EF$1000,'lt tabell'!$K850,FALSE)="",#N/A,HLOOKUP('lt tabell'!$G$4+0.1,pivå!$BV$3:$EF$1000,'lt tabell'!$K850,FALSE))</f>
        <v>#N/A</v>
      </c>
      <c r="Q850" s="37" t="e">
        <f>IF(HLOOKUP('lt tabell'!$G$4+0.2,pivå!$BV$3:$EF$1000,'lt tabell'!$K850,FALSE)="",#N/A,HLOOKUP('lt tabell'!$G$4+0.2,pivå!$BV$3:$EF$1000,'lt tabell'!$K850,FALSE))</f>
        <v>#N/A</v>
      </c>
      <c r="S850" s="37" t="e">
        <f>IF(HLOOKUP('lt tabell'!$G$4,pivå!$EJ$3:$GT$1000,'lt tabell'!$K850,FALSE)="",#N/A,HLOOKUP('lt tabell'!$G$4,pivå!$EJ$3:$GT$1000,'lt tabell'!$K850,FALSE))</f>
        <v>#N/A</v>
      </c>
      <c r="T850" s="37" t="e">
        <f>IF(HLOOKUP('lt tabell'!$G$4+0.1,pivå!$EJ$3:$GT$1000,'lt tabell'!$K850,FALSE)="",#N/A,HLOOKUP('lt tabell'!$G$4+0.1,pivå!$EJ$3:$GT$1000,'lt tabell'!$K850,FALSE))</f>
        <v>#N/A</v>
      </c>
      <c r="U850" s="37" t="e">
        <f>IF(HLOOKUP('lt tabell'!$G$4+0.2,pivå!$EJ$3:$GT$1000,'lt tabell'!$K850,FALSE)="",#N/A,HLOOKUP('lt tabell'!$G$4+0.2,pivå!$EJ$3:$GT$1000,'lt tabell'!$K850,FALSE))</f>
        <v>#N/A</v>
      </c>
    </row>
    <row r="851" spans="7:21" x14ac:dyDescent="0.25">
      <c r="G851" s="25" t="e">
        <f>IF(HLOOKUP('lt tabell'!$G$4,pivå!$F$3:$BS$1000,'lt tabell'!$K851,FALSE)="",#N/A,HLOOKUP('lt tabell'!$G$4,pivå!$F$3:$BS$1000,'lt tabell'!$K851,FALSE))</f>
        <v>#N/A</v>
      </c>
      <c r="H851" s="25" t="e">
        <f>IF(HLOOKUP('lt tabell'!$G$4+0.1,pivå!$F$3:$BS$1000,'lt tabell'!$K851,FALSE)="",#N/A,HLOOKUP('lt tabell'!$G$4+0.1,pivå!$F$3:$BS$1000,'lt tabell'!$K851,FALSE))</f>
        <v>#N/A</v>
      </c>
      <c r="I851" s="25" t="e">
        <f>IF(HLOOKUP('lt tabell'!$G$4+0.2,pivå!$F$3:$BS$1000,'lt tabell'!$K851,FALSE)="",#N/A,HLOOKUP('lt tabell'!$G$4+0.2,pivå!$F$3:$BS$1000,'lt tabell'!$K851,FALSE))</f>
        <v>#N/A</v>
      </c>
      <c r="J851" s="25"/>
      <c r="K851" s="26" t="e">
        <f>IF(pivå!BS853="",#N/A,pivå!BS853)</f>
        <v>#N/A</v>
      </c>
      <c r="L851" s="26" t="e">
        <f>IF(pivå!BT853="",#N/A,pivå!BT853)</f>
        <v>#N/A</v>
      </c>
      <c r="M851" s="26" t="e">
        <f>IF(pivå!BU853="",#N/A,pivå!BU853)</f>
        <v>#N/A</v>
      </c>
      <c r="O851" s="37" t="e">
        <f>IF(HLOOKUP('lt tabell'!$G$4,pivå!$BV$3:$EF$1000,'lt tabell'!$K851,FALSE)="",#N/A,HLOOKUP('lt tabell'!$G$4,pivå!$BV$3:$EF$1000,'lt tabell'!$K851,FALSE))</f>
        <v>#N/A</v>
      </c>
      <c r="P851" s="37" t="e">
        <f>IF(HLOOKUP('lt tabell'!$G$4+0.1,pivå!$BV$3:$EF$1000,'lt tabell'!$K851,FALSE)="",#N/A,HLOOKUP('lt tabell'!$G$4+0.1,pivå!$BV$3:$EF$1000,'lt tabell'!$K851,FALSE))</f>
        <v>#N/A</v>
      </c>
      <c r="Q851" s="37" t="e">
        <f>IF(HLOOKUP('lt tabell'!$G$4+0.2,pivå!$BV$3:$EF$1000,'lt tabell'!$K851,FALSE)="",#N/A,HLOOKUP('lt tabell'!$G$4+0.2,pivå!$BV$3:$EF$1000,'lt tabell'!$K851,FALSE))</f>
        <v>#N/A</v>
      </c>
      <c r="S851" s="37" t="e">
        <f>IF(HLOOKUP('lt tabell'!$G$4,pivå!$EJ$3:$GT$1000,'lt tabell'!$K851,FALSE)="",#N/A,HLOOKUP('lt tabell'!$G$4,pivå!$EJ$3:$GT$1000,'lt tabell'!$K851,FALSE))</f>
        <v>#N/A</v>
      </c>
      <c r="T851" s="37" t="e">
        <f>IF(HLOOKUP('lt tabell'!$G$4+0.1,pivå!$EJ$3:$GT$1000,'lt tabell'!$K851,FALSE)="",#N/A,HLOOKUP('lt tabell'!$G$4+0.1,pivå!$EJ$3:$GT$1000,'lt tabell'!$K851,FALSE))</f>
        <v>#N/A</v>
      </c>
      <c r="U851" s="37" t="e">
        <f>IF(HLOOKUP('lt tabell'!$G$4+0.2,pivå!$EJ$3:$GT$1000,'lt tabell'!$K851,FALSE)="",#N/A,HLOOKUP('lt tabell'!$G$4+0.2,pivå!$EJ$3:$GT$1000,'lt tabell'!$K851,FALSE))</f>
        <v>#N/A</v>
      </c>
    </row>
    <row r="852" spans="7:21" x14ac:dyDescent="0.25">
      <c r="G852" s="25" t="e">
        <f>IF(HLOOKUP('lt tabell'!$G$4,pivå!$F$3:$BS$1000,'lt tabell'!$K852,FALSE)="",#N/A,HLOOKUP('lt tabell'!$G$4,pivå!$F$3:$BS$1000,'lt tabell'!$K852,FALSE))</f>
        <v>#N/A</v>
      </c>
      <c r="H852" s="25" t="e">
        <f>IF(HLOOKUP('lt tabell'!$G$4+0.1,pivå!$F$3:$BS$1000,'lt tabell'!$K852,FALSE)="",#N/A,HLOOKUP('lt tabell'!$G$4+0.1,pivå!$F$3:$BS$1000,'lt tabell'!$K852,FALSE))</f>
        <v>#N/A</v>
      </c>
      <c r="I852" s="25" t="e">
        <f>IF(HLOOKUP('lt tabell'!$G$4+0.2,pivå!$F$3:$BS$1000,'lt tabell'!$K852,FALSE)="",#N/A,HLOOKUP('lt tabell'!$G$4+0.2,pivå!$F$3:$BS$1000,'lt tabell'!$K852,FALSE))</f>
        <v>#N/A</v>
      </c>
      <c r="J852" s="25"/>
      <c r="K852" s="26" t="e">
        <f>IF(pivå!BS854="",#N/A,pivå!BS854)</f>
        <v>#N/A</v>
      </c>
      <c r="L852" s="26" t="e">
        <f>IF(pivå!BT854="",#N/A,pivå!BT854)</f>
        <v>#N/A</v>
      </c>
      <c r="M852" s="26" t="e">
        <f>IF(pivå!BU854="",#N/A,pivå!BU854)</f>
        <v>#N/A</v>
      </c>
      <c r="O852" s="37" t="e">
        <f>IF(HLOOKUP('lt tabell'!$G$4,pivå!$BV$3:$EF$1000,'lt tabell'!$K852,FALSE)="",#N/A,HLOOKUP('lt tabell'!$G$4,pivå!$BV$3:$EF$1000,'lt tabell'!$K852,FALSE))</f>
        <v>#N/A</v>
      </c>
      <c r="P852" s="37" t="e">
        <f>IF(HLOOKUP('lt tabell'!$G$4+0.1,pivå!$BV$3:$EF$1000,'lt tabell'!$K852,FALSE)="",#N/A,HLOOKUP('lt tabell'!$G$4+0.1,pivå!$BV$3:$EF$1000,'lt tabell'!$K852,FALSE))</f>
        <v>#N/A</v>
      </c>
      <c r="Q852" s="37" t="e">
        <f>IF(HLOOKUP('lt tabell'!$G$4+0.2,pivå!$BV$3:$EF$1000,'lt tabell'!$K852,FALSE)="",#N/A,HLOOKUP('lt tabell'!$G$4+0.2,pivå!$BV$3:$EF$1000,'lt tabell'!$K852,FALSE))</f>
        <v>#N/A</v>
      </c>
      <c r="S852" s="37" t="e">
        <f>IF(HLOOKUP('lt tabell'!$G$4,pivå!$EJ$3:$GT$1000,'lt tabell'!$K852,FALSE)="",#N/A,HLOOKUP('lt tabell'!$G$4,pivå!$EJ$3:$GT$1000,'lt tabell'!$K852,FALSE))</f>
        <v>#N/A</v>
      </c>
      <c r="T852" s="37" t="e">
        <f>IF(HLOOKUP('lt tabell'!$G$4+0.1,pivå!$EJ$3:$GT$1000,'lt tabell'!$K852,FALSE)="",#N/A,HLOOKUP('lt tabell'!$G$4+0.1,pivå!$EJ$3:$GT$1000,'lt tabell'!$K852,FALSE))</f>
        <v>#N/A</v>
      </c>
      <c r="U852" s="37" t="e">
        <f>IF(HLOOKUP('lt tabell'!$G$4+0.2,pivå!$EJ$3:$GT$1000,'lt tabell'!$K852,FALSE)="",#N/A,HLOOKUP('lt tabell'!$G$4+0.2,pivå!$EJ$3:$GT$1000,'lt tabell'!$K852,FALSE))</f>
        <v>#N/A</v>
      </c>
    </row>
    <row r="853" spans="7:21" x14ac:dyDescent="0.25">
      <c r="G853" s="25" t="e">
        <f>IF(HLOOKUP('lt tabell'!$G$4,pivå!$F$3:$BS$1000,'lt tabell'!$K853,FALSE)="",#N/A,HLOOKUP('lt tabell'!$G$4,pivå!$F$3:$BS$1000,'lt tabell'!$K853,FALSE))</f>
        <v>#N/A</v>
      </c>
      <c r="H853" s="25" t="e">
        <f>IF(HLOOKUP('lt tabell'!$G$4+0.1,pivå!$F$3:$BS$1000,'lt tabell'!$K853,FALSE)="",#N/A,HLOOKUP('lt tabell'!$G$4+0.1,pivå!$F$3:$BS$1000,'lt tabell'!$K853,FALSE))</f>
        <v>#N/A</v>
      </c>
      <c r="I853" s="25" t="e">
        <f>IF(HLOOKUP('lt tabell'!$G$4+0.2,pivå!$F$3:$BS$1000,'lt tabell'!$K853,FALSE)="",#N/A,HLOOKUP('lt tabell'!$G$4+0.2,pivå!$F$3:$BS$1000,'lt tabell'!$K853,FALSE))</f>
        <v>#N/A</v>
      </c>
      <c r="J853" s="25"/>
      <c r="K853" s="26" t="e">
        <f>IF(pivå!BS855="",#N/A,pivå!BS855)</f>
        <v>#N/A</v>
      </c>
      <c r="L853" s="26" t="e">
        <f>IF(pivå!BT855="",#N/A,pivå!BT855)</f>
        <v>#N/A</v>
      </c>
      <c r="M853" s="26" t="e">
        <f>IF(pivå!BU855="",#N/A,pivå!BU855)</f>
        <v>#N/A</v>
      </c>
      <c r="O853" s="37" t="e">
        <f>IF(HLOOKUP('lt tabell'!$G$4,pivå!$BV$3:$EF$1000,'lt tabell'!$K853,FALSE)="",#N/A,HLOOKUP('lt tabell'!$G$4,pivå!$BV$3:$EF$1000,'lt tabell'!$K853,FALSE))</f>
        <v>#N/A</v>
      </c>
      <c r="P853" s="37" t="e">
        <f>IF(HLOOKUP('lt tabell'!$G$4+0.1,pivå!$BV$3:$EF$1000,'lt tabell'!$K853,FALSE)="",#N/A,HLOOKUP('lt tabell'!$G$4+0.1,pivå!$BV$3:$EF$1000,'lt tabell'!$K853,FALSE))</f>
        <v>#N/A</v>
      </c>
      <c r="Q853" s="37" t="e">
        <f>IF(HLOOKUP('lt tabell'!$G$4+0.2,pivå!$BV$3:$EF$1000,'lt tabell'!$K853,FALSE)="",#N/A,HLOOKUP('lt tabell'!$G$4+0.2,pivå!$BV$3:$EF$1000,'lt tabell'!$K853,FALSE))</f>
        <v>#N/A</v>
      </c>
      <c r="S853" s="37" t="e">
        <f>IF(HLOOKUP('lt tabell'!$G$4,pivå!$EJ$3:$GT$1000,'lt tabell'!$K853,FALSE)="",#N/A,HLOOKUP('lt tabell'!$G$4,pivå!$EJ$3:$GT$1000,'lt tabell'!$K853,FALSE))</f>
        <v>#N/A</v>
      </c>
      <c r="T853" s="37" t="e">
        <f>IF(HLOOKUP('lt tabell'!$G$4+0.1,pivå!$EJ$3:$GT$1000,'lt tabell'!$K853,FALSE)="",#N/A,HLOOKUP('lt tabell'!$G$4+0.1,pivå!$EJ$3:$GT$1000,'lt tabell'!$K853,FALSE))</f>
        <v>#N/A</v>
      </c>
      <c r="U853" s="37" t="e">
        <f>IF(HLOOKUP('lt tabell'!$G$4+0.2,pivå!$EJ$3:$GT$1000,'lt tabell'!$K853,FALSE)="",#N/A,HLOOKUP('lt tabell'!$G$4+0.2,pivå!$EJ$3:$GT$1000,'lt tabell'!$K853,FALSE))</f>
        <v>#N/A</v>
      </c>
    </row>
    <row r="854" spans="7:21" x14ac:dyDescent="0.25">
      <c r="G854" s="25" t="e">
        <f>IF(HLOOKUP('lt tabell'!$G$4,pivå!$F$3:$BS$1000,'lt tabell'!$K854,FALSE)="",#N/A,HLOOKUP('lt tabell'!$G$4,pivå!$F$3:$BS$1000,'lt tabell'!$K854,FALSE))</f>
        <v>#N/A</v>
      </c>
      <c r="H854" s="25" t="e">
        <f>IF(HLOOKUP('lt tabell'!$G$4+0.1,pivå!$F$3:$BS$1000,'lt tabell'!$K854,FALSE)="",#N/A,HLOOKUP('lt tabell'!$G$4+0.1,pivå!$F$3:$BS$1000,'lt tabell'!$K854,FALSE))</f>
        <v>#N/A</v>
      </c>
      <c r="I854" s="25" t="e">
        <f>IF(HLOOKUP('lt tabell'!$G$4+0.2,pivå!$F$3:$BS$1000,'lt tabell'!$K854,FALSE)="",#N/A,HLOOKUP('lt tabell'!$G$4+0.2,pivå!$F$3:$BS$1000,'lt tabell'!$K854,FALSE))</f>
        <v>#N/A</v>
      </c>
      <c r="J854" s="25"/>
      <c r="K854" s="26" t="e">
        <f>IF(pivå!BS856="",#N/A,pivå!BS856)</f>
        <v>#N/A</v>
      </c>
      <c r="L854" s="26" t="e">
        <f>IF(pivå!BT856="",#N/A,pivå!BT856)</f>
        <v>#N/A</v>
      </c>
      <c r="M854" s="26" t="e">
        <f>IF(pivå!BU856="",#N/A,pivå!BU856)</f>
        <v>#N/A</v>
      </c>
      <c r="O854" s="37" t="e">
        <f>IF(HLOOKUP('lt tabell'!$G$4,pivå!$BV$3:$EF$1000,'lt tabell'!$K854,FALSE)="",#N/A,HLOOKUP('lt tabell'!$G$4,pivå!$BV$3:$EF$1000,'lt tabell'!$K854,FALSE))</f>
        <v>#N/A</v>
      </c>
      <c r="P854" s="37" t="e">
        <f>IF(HLOOKUP('lt tabell'!$G$4+0.1,pivå!$BV$3:$EF$1000,'lt tabell'!$K854,FALSE)="",#N/A,HLOOKUP('lt tabell'!$G$4+0.1,pivå!$BV$3:$EF$1000,'lt tabell'!$K854,FALSE))</f>
        <v>#N/A</v>
      </c>
      <c r="Q854" s="37" t="e">
        <f>IF(HLOOKUP('lt tabell'!$G$4+0.2,pivå!$BV$3:$EF$1000,'lt tabell'!$K854,FALSE)="",#N/A,HLOOKUP('lt tabell'!$G$4+0.2,pivå!$BV$3:$EF$1000,'lt tabell'!$K854,FALSE))</f>
        <v>#N/A</v>
      </c>
      <c r="S854" s="37" t="e">
        <f>IF(HLOOKUP('lt tabell'!$G$4,pivå!$EJ$3:$GT$1000,'lt tabell'!$K854,FALSE)="",#N/A,HLOOKUP('lt tabell'!$G$4,pivå!$EJ$3:$GT$1000,'lt tabell'!$K854,FALSE))</f>
        <v>#N/A</v>
      </c>
      <c r="T854" s="37" t="e">
        <f>IF(HLOOKUP('lt tabell'!$G$4+0.1,pivå!$EJ$3:$GT$1000,'lt tabell'!$K854,FALSE)="",#N/A,HLOOKUP('lt tabell'!$G$4+0.1,pivå!$EJ$3:$GT$1000,'lt tabell'!$K854,FALSE))</f>
        <v>#N/A</v>
      </c>
      <c r="U854" s="37" t="e">
        <f>IF(HLOOKUP('lt tabell'!$G$4+0.2,pivå!$EJ$3:$GT$1000,'lt tabell'!$K854,FALSE)="",#N/A,HLOOKUP('lt tabell'!$G$4+0.2,pivå!$EJ$3:$GT$1000,'lt tabell'!$K854,FALSE))</f>
        <v>#N/A</v>
      </c>
    </row>
    <row r="855" spans="7:21" x14ac:dyDescent="0.25">
      <c r="G855" s="25" t="e">
        <f>IF(HLOOKUP('lt tabell'!$G$4,pivå!$F$3:$BS$1000,'lt tabell'!$K855,FALSE)="",#N/A,HLOOKUP('lt tabell'!$G$4,pivå!$F$3:$BS$1000,'lt tabell'!$K855,FALSE))</f>
        <v>#N/A</v>
      </c>
      <c r="H855" s="25" t="e">
        <f>IF(HLOOKUP('lt tabell'!$G$4+0.1,pivå!$F$3:$BS$1000,'lt tabell'!$K855,FALSE)="",#N/A,HLOOKUP('lt tabell'!$G$4+0.1,pivå!$F$3:$BS$1000,'lt tabell'!$K855,FALSE))</f>
        <v>#N/A</v>
      </c>
      <c r="I855" s="25" t="e">
        <f>IF(HLOOKUP('lt tabell'!$G$4+0.2,pivå!$F$3:$BS$1000,'lt tabell'!$K855,FALSE)="",#N/A,HLOOKUP('lt tabell'!$G$4+0.2,pivå!$F$3:$BS$1000,'lt tabell'!$K855,FALSE))</f>
        <v>#N/A</v>
      </c>
      <c r="J855" s="25"/>
      <c r="K855" s="26" t="e">
        <f>IF(pivå!BS857="",#N/A,pivå!BS857)</f>
        <v>#N/A</v>
      </c>
      <c r="L855" s="26" t="e">
        <f>IF(pivå!BT857="",#N/A,pivå!BT857)</f>
        <v>#N/A</v>
      </c>
      <c r="M855" s="26" t="e">
        <f>IF(pivå!BU857="",#N/A,pivå!BU857)</f>
        <v>#N/A</v>
      </c>
      <c r="O855" s="37" t="e">
        <f>IF(HLOOKUP('lt tabell'!$G$4,pivå!$BV$3:$EF$1000,'lt tabell'!$K855,FALSE)="",#N/A,HLOOKUP('lt tabell'!$G$4,pivå!$BV$3:$EF$1000,'lt tabell'!$K855,FALSE))</f>
        <v>#N/A</v>
      </c>
      <c r="P855" s="37" t="e">
        <f>IF(HLOOKUP('lt tabell'!$G$4+0.1,pivå!$BV$3:$EF$1000,'lt tabell'!$K855,FALSE)="",#N/A,HLOOKUP('lt tabell'!$G$4+0.1,pivå!$BV$3:$EF$1000,'lt tabell'!$K855,FALSE))</f>
        <v>#N/A</v>
      </c>
      <c r="Q855" s="37" t="e">
        <f>IF(HLOOKUP('lt tabell'!$G$4+0.2,pivå!$BV$3:$EF$1000,'lt tabell'!$K855,FALSE)="",#N/A,HLOOKUP('lt tabell'!$G$4+0.2,pivå!$BV$3:$EF$1000,'lt tabell'!$K855,FALSE))</f>
        <v>#N/A</v>
      </c>
      <c r="S855" s="37" t="e">
        <f>IF(HLOOKUP('lt tabell'!$G$4,pivå!$EJ$3:$GT$1000,'lt tabell'!$K855,FALSE)="",#N/A,HLOOKUP('lt tabell'!$G$4,pivå!$EJ$3:$GT$1000,'lt tabell'!$K855,FALSE))</f>
        <v>#N/A</v>
      </c>
      <c r="T855" s="37" t="e">
        <f>IF(HLOOKUP('lt tabell'!$G$4+0.1,pivå!$EJ$3:$GT$1000,'lt tabell'!$K855,FALSE)="",#N/A,HLOOKUP('lt tabell'!$G$4+0.1,pivå!$EJ$3:$GT$1000,'lt tabell'!$K855,FALSE))</f>
        <v>#N/A</v>
      </c>
      <c r="U855" s="37" t="e">
        <f>IF(HLOOKUP('lt tabell'!$G$4+0.2,pivå!$EJ$3:$GT$1000,'lt tabell'!$K855,FALSE)="",#N/A,HLOOKUP('lt tabell'!$G$4+0.2,pivå!$EJ$3:$GT$1000,'lt tabell'!$K855,FALSE))</f>
        <v>#N/A</v>
      </c>
    </row>
    <row r="856" spans="7:21" x14ac:dyDescent="0.25">
      <c r="G856" s="25" t="e">
        <f>IF(HLOOKUP('lt tabell'!$G$4,pivå!$F$3:$BS$1000,'lt tabell'!$K856,FALSE)="",#N/A,HLOOKUP('lt tabell'!$G$4,pivå!$F$3:$BS$1000,'lt tabell'!$K856,FALSE))</f>
        <v>#N/A</v>
      </c>
      <c r="H856" s="25" t="e">
        <f>IF(HLOOKUP('lt tabell'!$G$4+0.1,pivå!$F$3:$BS$1000,'lt tabell'!$K856,FALSE)="",#N/A,HLOOKUP('lt tabell'!$G$4+0.1,pivå!$F$3:$BS$1000,'lt tabell'!$K856,FALSE))</f>
        <v>#N/A</v>
      </c>
      <c r="I856" s="25" t="e">
        <f>IF(HLOOKUP('lt tabell'!$G$4+0.2,pivå!$F$3:$BS$1000,'lt tabell'!$K856,FALSE)="",#N/A,HLOOKUP('lt tabell'!$G$4+0.2,pivå!$F$3:$BS$1000,'lt tabell'!$K856,FALSE))</f>
        <v>#N/A</v>
      </c>
      <c r="J856" s="25"/>
      <c r="K856" s="26" t="e">
        <f>IF(pivå!BS858="",#N/A,pivå!BS858)</f>
        <v>#N/A</v>
      </c>
      <c r="L856" s="26" t="e">
        <f>IF(pivå!BT858="",#N/A,pivå!BT858)</f>
        <v>#N/A</v>
      </c>
      <c r="M856" s="26" t="e">
        <f>IF(pivå!BU858="",#N/A,pivå!BU858)</f>
        <v>#N/A</v>
      </c>
      <c r="O856" s="37" t="e">
        <f>IF(HLOOKUP('lt tabell'!$G$4,pivå!$BV$3:$EF$1000,'lt tabell'!$K856,FALSE)="",#N/A,HLOOKUP('lt tabell'!$G$4,pivå!$BV$3:$EF$1000,'lt tabell'!$K856,FALSE))</f>
        <v>#N/A</v>
      </c>
      <c r="P856" s="37" t="e">
        <f>IF(HLOOKUP('lt tabell'!$G$4+0.1,pivå!$BV$3:$EF$1000,'lt tabell'!$K856,FALSE)="",#N/A,HLOOKUP('lt tabell'!$G$4+0.1,pivå!$BV$3:$EF$1000,'lt tabell'!$K856,FALSE))</f>
        <v>#N/A</v>
      </c>
      <c r="Q856" s="37" t="e">
        <f>IF(HLOOKUP('lt tabell'!$G$4+0.2,pivå!$BV$3:$EF$1000,'lt tabell'!$K856,FALSE)="",#N/A,HLOOKUP('lt tabell'!$G$4+0.2,pivå!$BV$3:$EF$1000,'lt tabell'!$K856,FALSE))</f>
        <v>#N/A</v>
      </c>
      <c r="S856" s="37" t="e">
        <f>IF(HLOOKUP('lt tabell'!$G$4,pivå!$EJ$3:$GT$1000,'lt tabell'!$K856,FALSE)="",#N/A,HLOOKUP('lt tabell'!$G$4,pivå!$EJ$3:$GT$1000,'lt tabell'!$K856,FALSE))</f>
        <v>#N/A</v>
      </c>
      <c r="T856" s="37" t="e">
        <f>IF(HLOOKUP('lt tabell'!$G$4+0.1,pivå!$EJ$3:$GT$1000,'lt tabell'!$K856,FALSE)="",#N/A,HLOOKUP('lt tabell'!$G$4+0.1,pivå!$EJ$3:$GT$1000,'lt tabell'!$K856,FALSE))</f>
        <v>#N/A</v>
      </c>
      <c r="U856" s="37" t="e">
        <f>IF(HLOOKUP('lt tabell'!$G$4+0.2,pivå!$EJ$3:$GT$1000,'lt tabell'!$K856,FALSE)="",#N/A,HLOOKUP('lt tabell'!$G$4+0.2,pivå!$EJ$3:$GT$1000,'lt tabell'!$K856,FALSE))</f>
        <v>#N/A</v>
      </c>
    </row>
    <row r="857" spans="7:21" x14ac:dyDescent="0.25">
      <c r="G857" s="25" t="e">
        <f>IF(HLOOKUP('lt tabell'!$G$4,pivå!$F$3:$BS$1000,'lt tabell'!$K857,FALSE)="",#N/A,HLOOKUP('lt tabell'!$G$4,pivå!$F$3:$BS$1000,'lt tabell'!$K857,FALSE))</f>
        <v>#N/A</v>
      </c>
      <c r="H857" s="25" t="e">
        <f>IF(HLOOKUP('lt tabell'!$G$4+0.1,pivå!$F$3:$BS$1000,'lt tabell'!$K857,FALSE)="",#N/A,HLOOKUP('lt tabell'!$G$4+0.1,pivå!$F$3:$BS$1000,'lt tabell'!$K857,FALSE))</f>
        <v>#N/A</v>
      </c>
      <c r="I857" s="25" t="e">
        <f>IF(HLOOKUP('lt tabell'!$G$4+0.2,pivå!$F$3:$BS$1000,'lt tabell'!$K857,FALSE)="",#N/A,HLOOKUP('lt tabell'!$G$4+0.2,pivå!$F$3:$BS$1000,'lt tabell'!$K857,FALSE))</f>
        <v>#N/A</v>
      </c>
      <c r="J857" s="25"/>
      <c r="K857" s="26" t="e">
        <f>IF(pivå!BS859="",#N/A,pivå!BS859)</f>
        <v>#N/A</v>
      </c>
      <c r="L857" s="26" t="e">
        <f>IF(pivå!BT859="",#N/A,pivå!BT859)</f>
        <v>#N/A</v>
      </c>
      <c r="M857" s="26" t="e">
        <f>IF(pivå!BU859="",#N/A,pivå!BU859)</f>
        <v>#N/A</v>
      </c>
      <c r="O857" s="37" t="e">
        <f>IF(HLOOKUP('lt tabell'!$G$4,pivå!$BV$3:$EF$1000,'lt tabell'!$K857,FALSE)="",#N/A,HLOOKUP('lt tabell'!$G$4,pivå!$BV$3:$EF$1000,'lt tabell'!$K857,FALSE))</f>
        <v>#N/A</v>
      </c>
      <c r="P857" s="37" t="e">
        <f>IF(HLOOKUP('lt tabell'!$G$4+0.1,pivå!$BV$3:$EF$1000,'lt tabell'!$K857,FALSE)="",#N/A,HLOOKUP('lt tabell'!$G$4+0.1,pivå!$BV$3:$EF$1000,'lt tabell'!$K857,FALSE))</f>
        <v>#N/A</v>
      </c>
      <c r="Q857" s="37" t="e">
        <f>IF(HLOOKUP('lt tabell'!$G$4+0.2,pivå!$BV$3:$EF$1000,'lt tabell'!$K857,FALSE)="",#N/A,HLOOKUP('lt tabell'!$G$4+0.2,pivå!$BV$3:$EF$1000,'lt tabell'!$K857,FALSE))</f>
        <v>#N/A</v>
      </c>
      <c r="S857" s="37" t="e">
        <f>IF(HLOOKUP('lt tabell'!$G$4,pivå!$EJ$3:$GT$1000,'lt tabell'!$K857,FALSE)="",#N/A,HLOOKUP('lt tabell'!$G$4,pivå!$EJ$3:$GT$1000,'lt tabell'!$K857,FALSE))</f>
        <v>#N/A</v>
      </c>
      <c r="T857" s="37" t="e">
        <f>IF(HLOOKUP('lt tabell'!$G$4+0.1,pivå!$EJ$3:$GT$1000,'lt tabell'!$K857,FALSE)="",#N/A,HLOOKUP('lt tabell'!$G$4+0.1,pivå!$EJ$3:$GT$1000,'lt tabell'!$K857,FALSE))</f>
        <v>#N/A</v>
      </c>
      <c r="U857" s="37" t="e">
        <f>IF(HLOOKUP('lt tabell'!$G$4+0.2,pivå!$EJ$3:$GT$1000,'lt tabell'!$K857,FALSE)="",#N/A,HLOOKUP('lt tabell'!$G$4+0.2,pivå!$EJ$3:$GT$1000,'lt tabell'!$K857,FALSE))</f>
        <v>#N/A</v>
      </c>
    </row>
    <row r="858" spans="7:21" x14ac:dyDescent="0.25">
      <c r="G858" s="25" t="e">
        <f>IF(HLOOKUP('lt tabell'!$G$4,pivå!$F$3:$BS$1000,'lt tabell'!$K858,FALSE)="",#N/A,HLOOKUP('lt tabell'!$G$4,pivå!$F$3:$BS$1000,'lt tabell'!$K858,FALSE))</f>
        <v>#N/A</v>
      </c>
      <c r="H858" s="25" t="e">
        <f>IF(HLOOKUP('lt tabell'!$G$4+0.1,pivå!$F$3:$BS$1000,'lt tabell'!$K858,FALSE)="",#N/A,HLOOKUP('lt tabell'!$G$4+0.1,pivå!$F$3:$BS$1000,'lt tabell'!$K858,FALSE))</f>
        <v>#N/A</v>
      </c>
      <c r="I858" s="25" t="e">
        <f>IF(HLOOKUP('lt tabell'!$G$4+0.2,pivå!$F$3:$BS$1000,'lt tabell'!$K858,FALSE)="",#N/A,HLOOKUP('lt tabell'!$G$4+0.2,pivå!$F$3:$BS$1000,'lt tabell'!$K858,FALSE))</f>
        <v>#N/A</v>
      </c>
      <c r="J858" s="25"/>
      <c r="K858" s="26" t="e">
        <f>IF(pivå!BS860="",#N/A,pivå!BS860)</f>
        <v>#N/A</v>
      </c>
      <c r="L858" s="26" t="e">
        <f>IF(pivå!BT860="",#N/A,pivå!BT860)</f>
        <v>#N/A</v>
      </c>
      <c r="M858" s="26" t="e">
        <f>IF(pivå!BU860="",#N/A,pivå!BU860)</f>
        <v>#N/A</v>
      </c>
      <c r="O858" s="37" t="e">
        <f>IF(HLOOKUP('lt tabell'!$G$4,pivå!$BV$3:$EF$1000,'lt tabell'!$K858,FALSE)="",#N/A,HLOOKUP('lt tabell'!$G$4,pivå!$BV$3:$EF$1000,'lt tabell'!$K858,FALSE))</f>
        <v>#N/A</v>
      </c>
      <c r="P858" s="37" t="e">
        <f>IF(HLOOKUP('lt tabell'!$G$4+0.1,pivå!$BV$3:$EF$1000,'lt tabell'!$K858,FALSE)="",#N/A,HLOOKUP('lt tabell'!$G$4+0.1,pivå!$BV$3:$EF$1000,'lt tabell'!$K858,FALSE))</f>
        <v>#N/A</v>
      </c>
      <c r="Q858" s="37" t="e">
        <f>IF(HLOOKUP('lt tabell'!$G$4+0.2,pivå!$BV$3:$EF$1000,'lt tabell'!$K858,FALSE)="",#N/A,HLOOKUP('lt tabell'!$G$4+0.2,pivå!$BV$3:$EF$1000,'lt tabell'!$K858,FALSE))</f>
        <v>#N/A</v>
      </c>
      <c r="S858" s="37" t="e">
        <f>IF(HLOOKUP('lt tabell'!$G$4,pivå!$EJ$3:$GT$1000,'lt tabell'!$K858,FALSE)="",#N/A,HLOOKUP('lt tabell'!$G$4,pivå!$EJ$3:$GT$1000,'lt tabell'!$K858,FALSE))</f>
        <v>#N/A</v>
      </c>
      <c r="T858" s="37" t="e">
        <f>IF(HLOOKUP('lt tabell'!$G$4+0.1,pivå!$EJ$3:$GT$1000,'lt tabell'!$K858,FALSE)="",#N/A,HLOOKUP('lt tabell'!$G$4+0.1,pivå!$EJ$3:$GT$1000,'lt tabell'!$K858,FALSE))</f>
        <v>#N/A</v>
      </c>
      <c r="U858" s="37" t="e">
        <f>IF(HLOOKUP('lt tabell'!$G$4+0.2,pivå!$EJ$3:$GT$1000,'lt tabell'!$K858,FALSE)="",#N/A,HLOOKUP('lt tabell'!$G$4+0.2,pivå!$EJ$3:$GT$1000,'lt tabell'!$K858,FALSE))</f>
        <v>#N/A</v>
      </c>
    </row>
    <row r="859" spans="7:21" x14ac:dyDescent="0.25">
      <c r="G859" s="25" t="e">
        <f>IF(HLOOKUP('lt tabell'!$G$4,pivå!$F$3:$BS$1000,'lt tabell'!$K859,FALSE)="",#N/A,HLOOKUP('lt tabell'!$G$4,pivå!$F$3:$BS$1000,'lt tabell'!$K859,FALSE))</f>
        <v>#N/A</v>
      </c>
      <c r="H859" s="25" t="e">
        <f>IF(HLOOKUP('lt tabell'!$G$4+0.1,pivå!$F$3:$BS$1000,'lt tabell'!$K859,FALSE)="",#N/A,HLOOKUP('lt tabell'!$G$4+0.1,pivå!$F$3:$BS$1000,'lt tabell'!$K859,FALSE))</f>
        <v>#N/A</v>
      </c>
      <c r="I859" s="25" t="e">
        <f>IF(HLOOKUP('lt tabell'!$G$4+0.2,pivå!$F$3:$BS$1000,'lt tabell'!$K859,FALSE)="",#N/A,HLOOKUP('lt tabell'!$G$4+0.2,pivå!$F$3:$BS$1000,'lt tabell'!$K859,FALSE))</f>
        <v>#N/A</v>
      </c>
      <c r="J859" s="25"/>
      <c r="K859" s="26" t="e">
        <f>IF(pivå!BS861="",#N/A,pivå!BS861)</f>
        <v>#N/A</v>
      </c>
      <c r="L859" s="26" t="e">
        <f>IF(pivå!BT861="",#N/A,pivå!BT861)</f>
        <v>#N/A</v>
      </c>
      <c r="M859" s="26" t="e">
        <f>IF(pivå!BU861="",#N/A,pivå!BU861)</f>
        <v>#N/A</v>
      </c>
      <c r="O859" s="37" t="e">
        <f>IF(HLOOKUP('lt tabell'!$G$4,pivå!$BV$3:$EF$1000,'lt tabell'!$K859,FALSE)="",#N/A,HLOOKUP('lt tabell'!$G$4,pivå!$BV$3:$EF$1000,'lt tabell'!$K859,FALSE))</f>
        <v>#N/A</v>
      </c>
      <c r="P859" s="37" t="e">
        <f>IF(HLOOKUP('lt tabell'!$G$4+0.1,pivå!$BV$3:$EF$1000,'lt tabell'!$K859,FALSE)="",#N/A,HLOOKUP('lt tabell'!$G$4+0.1,pivå!$BV$3:$EF$1000,'lt tabell'!$K859,FALSE))</f>
        <v>#N/A</v>
      </c>
      <c r="Q859" s="37" t="e">
        <f>IF(HLOOKUP('lt tabell'!$G$4+0.2,pivå!$BV$3:$EF$1000,'lt tabell'!$K859,FALSE)="",#N/A,HLOOKUP('lt tabell'!$G$4+0.2,pivå!$BV$3:$EF$1000,'lt tabell'!$K859,FALSE))</f>
        <v>#N/A</v>
      </c>
      <c r="S859" s="37" t="e">
        <f>IF(HLOOKUP('lt tabell'!$G$4,pivå!$EJ$3:$GT$1000,'lt tabell'!$K859,FALSE)="",#N/A,HLOOKUP('lt tabell'!$G$4,pivå!$EJ$3:$GT$1000,'lt tabell'!$K859,FALSE))</f>
        <v>#N/A</v>
      </c>
      <c r="T859" s="37" t="e">
        <f>IF(HLOOKUP('lt tabell'!$G$4+0.1,pivå!$EJ$3:$GT$1000,'lt tabell'!$K859,FALSE)="",#N/A,HLOOKUP('lt tabell'!$G$4+0.1,pivå!$EJ$3:$GT$1000,'lt tabell'!$K859,FALSE))</f>
        <v>#N/A</v>
      </c>
      <c r="U859" s="37" t="e">
        <f>IF(HLOOKUP('lt tabell'!$G$4+0.2,pivå!$EJ$3:$GT$1000,'lt tabell'!$K859,FALSE)="",#N/A,HLOOKUP('lt tabell'!$G$4+0.2,pivå!$EJ$3:$GT$1000,'lt tabell'!$K859,FALSE))</f>
        <v>#N/A</v>
      </c>
    </row>
    <row r="860" spans="7:21" x14ac:dyDescent="0.25">
      <c r="G860" s="25" t="e">
        <f>IF(HLOOKUP('lt tabell'!$G$4,pivå!$F$3:$BS$1000,'lt tabell'!$K860,FALSE)="",#N/A,HLOOKUP('lt tabell'!$G$4,pivå!$F$3:$BS$1000,'lt tabell'!$K860,FALSE))</f>
        <v>#N/A</v>
      </c>
      <c r="H860" s="25" t="e">
        <f>IF(HLOOKUP('lt tabell'!$G$4+0.1,pivå!$F$3:$BS$1000,'lt tabell'!$K860,FALSE)="",#N/A,HLOOKUP('lt tabell'!$G$4+0.1,pivå!$F$3:$BS$1000,'lt tabell'!$K860,FALSE))</f>
        <v>#N/A</v>
      </c>
      <c r="I860" s="25" t="e">
        <f>IF(HLOOKUP('lt tabell'!$G$4+0.2,pivå!$F$3:$BS$1000,'lt tabell'!$K860,FALSE)="",#N/A,HLOOKUP('lt tabell'!$G$4+0.2,pivå!$F$3:$BS$1000,'lt tabell'!$K860,FALSE))</f>
        <v>#N/A</v>
      </c>
      <c r="J860" s="25"/>
      <c r="K860" s="26" t="e">
        <f>IF(pivå!BS862="",#N/A,pivå!BS862)</f>
        <v>#N/A</v>
      </c>
      <c r="L860" s="26" t="e">
        <f>IF(pivå!BT862="",#N/A,pivå!BT862)</f>
        <v>#N/A</v>
      </c>
      <c r="M860" s="26" t="e">
        <f>IF(pivå!BU862="",#N/A,pivå!BU862)</f>
        <v>#N/A</v>
      </c>
      <c r="O860" s="37" t="e">
        <f>IF(HLOOKUP('lt tabell'!$G$4,pivå!$BV$3:$EF$1000,'lt tabell'!$K860,FALSE)="",#N/A,HLOOKUP('lt tabell'!$G$4,pivå!$BV$3:$EF$1000,'lt tabell'!$K860,FALSE))</f>
        <v>#N/A</v>
      </c>
      <c r="P860" s="37" t="e">
        <f>IF(HLOOKUP('lt tabell'!$G$4+0.1,pivå!$BV$3:$EF$1000,'lt tabell'!$K860,FALSE)="",#N/A,HLOOKUP('lt tabell'!$G$4+0.1,pivå!$BV$3:$EF$1000,'lt tabell'!$K860,FALSE))</f>
        <v>#N/A</v>
      </c>
      <c r="Q860" s="37" t="e">
        <f>IF(HLOOKUP('lt tabell'!$G$4+0.2,pivå!$BV$3:$EF$1000,'lt tabell'!$K860,FALSE)="",#N/A,HLOOKUP('lt tabell'!$G$4+0.2,pivå!$BV$3:$EF$1000,'lt tabell'!$K860,FALSE))</f>
        <v>#N/A</v>
      </c>
      <c r="S860" s="37" t="e">
        <f>IF(HLOOKUP('lt tabell'!$G$4,pivå!$EJ$3:$GT$1000,'lt tabell'!$K860,FALSE)="",#N/A,HLOOKUP('lt tabell'!$G$4,pivå!$EJ$3:$GT$1000,'lt tabell'!$K860,FALSE))</f>
        <v>#N/A</v>
      </c>
      <c r="T860" s="37" t="e">
        <f>IF(HLOOKUP('lt tabell'!$G$4+0.1,pivå!$EJ$3:$GT$1000,'lt tabell'!$K860,FALSE)="",#N/A,HLOOKUP('lt tabell'!$G$4+0.1,pivå!$EJ$3:$GT$1000,'lt tabell'!$K860,FALSE))</f>
        <v>#N/A</v>
      </c>
      <c r="U860" s="37" t="e">
        <f>IF(HLOOKUP('lt tabell'!$G$4+0.2,pivå!$EJ$3:$GT$1000,'lt tabell'!$K860,FALSE)="",#N/A,HLOOKUP('lt tabell'!$G$4+0.2,pivå!$EJ$3:$GT$1000,'lt tabell'!$K860,FALSE))</f>
        <v>#N/A</v>
      </c>
    </row>
    <row r="861" spans="7:21" x14ac:dyDescent="0.25">
      <c r="G861" s="25" t="e">
        <f>IF(HLOOKUP('lt tabell'!$G$4,pivå!$F$3:$BS$1000,'lt tabell'!$K861,FALSE)="",#N/A,HLOOKUP('lt tabell'!$G$4,pivå!$F$3:$BS$1000,'lt tabell'!$K861,FALSE))</f>
        <v>#N/A</v>
      </c>
      <c r="H861" s="25" t="e">
        <f>IF(HLOOKUP('lt tabell'!$G$4+0.1,pivå!$F$3:$BS$1000,'lt tabell'!$K861,FALSE)="",#N/A,HLOOKUP('lt tabell'!$G$4+0.1,pivå!$F$3:$BS$1000,'lt tabell'!$K861,FALSE))</f>
        <v>#N/A</v>
      </c>
      <c r="I861" s="25" t="e">
        <f>IF(HLOOKUP('lt tabell'!$G$4+0.2,pivå!$F$3:$BS$1000,'lt tabell'!$K861,FALSE)="",#N/A,HLOOKUP('lt tabell'!$G$4+0.2,pivå!$F$3:$BS$1000,'lt tabell'!$K861,FALSE))</f>
        <v>#N/A</v>
      </c>
      <c r="J861" s="25"/>
      <c r="K861" s="26" t="e">
        <f>IF(pivå!BS863="",#N/A,pivå!BS863)</f>
        <v>#N/A</v>
      </c>
      <c r="L861" s="26" t="e">
        <f>IF(pivå!BT863="",#N/A,pivå!BT863)</f>
        <v>#N/A</v>
      </c>
      <c r="M861" s="26" t="e">
        <f>IF(pivå!BU863="",#N/A,pivå!BU863)</f>
        <v>#N/A</v>
      </c>
      <c r="O861" s="37" t="e">
        <f>IF(HLOOKUP('lt tabell'!$G$4,pivå!$BV$3:$EF$1000,'lt tabell'!$K861,FALSE)="",#N/A,HLOOKUP('lt tabell'!$G$4,pivå!$BV$3:$EF$1000,'lt tabell'!$K861,FALSE))</f>
        <v>#N/A</v>
      </c>
      <c r="P861" s="37" t="e">
        <f>IF(HLOOKUP('lt tabell'!$G$4+0.1,pivå!$BV$3:$EF$1000,'lt tabell'!$K861,FALSE)="",#N/A,HLOOKUP('lt tabell'!$G$4+0.1,pivå!$BV$3:$EF$1000,'lt tabell'!$K861,FALSE))</f>
        <v>#N/A</v>
      </c>
      <c r="Q861" s="37" t="e">
        <f>IF(HLOOKUP('lt tabell'!$G$4+0.2,pivå!$BV$3:$EF$1000,'lt tabell'!$K861,FALSE)="",#N/A,HLOOKUP('lt tabell'!$G$4+0.2,pivå!$BV$3:$EF$1000,'lt tabell'!$K861,FALSE))</f>
        <v>#N/A</v>
      </c>
      <c r="S861" s="37" t="e">
        <f>IF(HLOOKUP('lt tabell'!$G$4,pivå!$EJ$3:$GT$1000,'lt tabell'!$K861,FALSE)="",#N/A,HLOOKUP('lt tabell'!$G$4,pivå!$EJ$3:$GT$1000,'lt tabell'!$K861,FALSE))</f>
        <v>#N/A</v>
      </c>
      <c r="T861" s="37" t="e">
        <f>IF(HLOOKUP('lt tabell'!$G$4+0.1,pivå!$EJ$3:$GT$1000,'lt tabell'!$K861,FALSE)="",#N/A,HLOOKUP('lt tabell'!$G$4+0.1,pivå!$EJ$3:$GT$1000,'lt tabell'!$K861,FALSE))</f>
        <v>#N/A</v>
      </c>
      <c r="U861" s="37" t="e">
        <f>IF(HLOOKUP('lt tabell'!$G$4+0.2,pivå!$EJ$3:$GT$1000,'lt tabell'!$K861,FALSE)="",#N/A,HLOOKUP('lt tabell'!$G$4+0.2,pivå!$EJ$3:$GT$1000,'lt tabell'!$K861,FALSE))</f>
        <v>#N/A</v>
      </c>
    </row>
    <row r="862" spans="7:21" x14ac:dyDescent="0.25">
      <c r="G862" s="25" t="e">
        <f>IF(HLOOKUP('lt tabell'!$G$4,pivå!$F$3:$BS$1000,'lt tabell'!$K862,FALSE)="",#N/A,HLOOKUP('lt tabell'!$G$4,pivå!$F$3:$BS$1000,'lt tabell'!$K862,FALSE))</f>
        <v>#N/A</v>
      </c>
      <c r="H862" s="25" t="e">
        <f>IF(HLOOKUP('lt tabell'!$G$4+0.1,pivå!$F$3:$BS$1000,'lt tabell'!$K862,FALSE)="",#N/A,HLOOKUP('lt tabell'!$G$4+0.1,pivå!$F$3:$BS$1000,'lt tabell'!$K862,FALSE))</f>
        <v>#N/A</v>
      </c>
      <c r="I862" s="25" t="e">
        <f>IF(HLOOKUP('lt tabell'!$G$4+0.2,pivå!$F$3:$BS$1000,'lt tabell'!$K862,FALSE)="",#N/A,HLOOKUP('lt tabell'!$G$4+0.2,pivå!$F$3:$BS$1000,'lt tabell'!$K862,FALSE))</f>
        <v>#N/A</v>
      </c>
      <c r="J862" s="25"/>
      <c r="K862" s="26" t="e">
        <f>IF(pivå!BS864="",#N/A,pivå!BS864)</f>
        <v>#N/A</v>
      </c>
      <c r="L862" s="26" t="e">
        <f>IF(pivå!BT864="",#N/A,pivå!BT864)</f>
        <v>#N/A</v>
      </c>
      <c r="M862" s="26" t="e">
        <f>IF(pivå!BU864="",#N/A,pivå!BU864)</f>
        <v>#N/A</v>
      </c>
      <c r="O862" s="37" t="e">
        <f>IF(HLOOKUP('lt tabell'!$G$4,pivå!$BV$3:$EF$1000,'lt tabell'!$K862,FALSE)="",#N/A,HLOOKUP('lt tabell'!$G$4,pivå!$BV$3:$EF$1000,'lt tabell'!$K862,FALSE))</f>
        <v>#N/A</v>
      </c>
      <c r="P862" s="37" t="e">
        <f>IF(HLOOKUP('lt tabell'!$G$4+0.1,pivå!$BV$3:$EF$1000,'lt tabell'!$K862,FALSE)="",#N/A,HLOOKUP('lt tabell'!$G$4+0.1,pivå!$BV$3:$EF$1000,'lt tabell'!$K862,FALSE))</f>
        <v>#N/A</v>
      </c>
      <c r="Q862" s="37" t="e">
        <f>IF(HLOOKUP('lt tabell'!$G$4+0.2,pivå!$BV$3:$EF$1000,'lt tabell'!$K862,FALSE)="",#N/A,HLOOKUP('lt tabell'!$G$4+0.2,pivå!$BV$3:$EF$1000,'lt tabell'!$K862,FALSE))</f>
        <v>#N/A</v>
      </c>
      <c r="S862" s="37" t="e">
        <f>IF(HLOOKUP('lt tabell'!$G$4,pivå!$EJ$3:$GT$1000,'lt tabell'!$K862,FALSE)="",#N/A,HLOOKUP('lt tabell'!$G$4,pivå!$EJ$3:$GT$1000,'lt tabell'!$K862,FALSE))</f>
        <v>#N/A</v>
      </c>
      <c r="T862" s="37" t="e">
        <f>IF(HLOOKUP('lt tabell'!$G$4+0.1,pivå!$EJ$3:$GT$1000,'lt tabell'!$K862,FALSE)="",#N/A,HLOOKUP('lt tabell'!$G$4+0.1,pivå!$EJ$3:$GT$1000,'lt tabell'!$K862,FALSE))</f>
        <v>#N/A</v>
      </c>
      <c r="U862" s="37" t="e">
        <f>IF(HLOOKUP('lt tabell'!$G$4+0.2,pivå!$EJ$3:$GT$1000,'lt tabell'!$K862,FALSE)="",#N/A,HLOOKUP('lt tabell'!$G$4+0.2,pivå!$EJ$3:$GT$1000,'lt tabell'!$K862,FALSE))</f>
        <v>#N/A</v>
      </c>
    </row>
    <row r="863" spans="7:21" x14ac:dyDescent="0.25">
      <c r="G863" s="25" t="e">
        <f>IF(HLOOKUP('lt tabell'!$G$4,pivå!$F$3:$BS$1000,'lt tabell'!$K863,FALSE)="",#N/A,HLOOKUP('lt tabell'!$G$4,pivå!$F$3:$BS$1000,'lt tabell'!$K863,FALSE))</f>
        <v>#N/A</v>
      </c>
      <c r="H863" s="25" t="e">
        <f>IF(HLOOKUP('lt tabell'!$G$4+0.1,pivå!$F$3:$BS$1000,'lt tabell'!$K863,FALSE)="",#N/A,HLOOKUP('lt tabell'!$G$4+0.1,pivå!$F$3:$BS$1000,'lt tabell'!$K863,FALSE))</f>
        <v>#N/A</v>
      </c>
      <c r="I863" s="25" t="e">
        <f>IF(HLOOKUP('lt tabell'!$G$4+0.2,pivå!$F$3:$BS$1000,'lt tabell'!$K863,FALSE)="",#N/A,HLOOKUP('lt tabell'!$G$4+0.2,pivå!$F$3:$BS$1000,'lt tabell'!$K863,FALSE))</f>
        <v>#N/A</v>
      </c>
      <c r="J863" s="25"/>
      <c r="K863" s="26" t="e">
        <f>IF(pivå!BS865="",#N/A,pivå!BS865)</f>
        <v>#N/A</v>
      </c>
      <c r="L863" s="26" t="e">
        <f>IF(pivå!BT865="",#N/A,pivå!BT865)</f>
        <v>#N/A</v>
      </c>
      <c r="M863" s="26" t="e">
        <f>IF(pivå!BU865="",#N/A,pivå!BU865)</f>
        <v>#N/A</v>
      </c>
      <c r="O863" s="37" t="e">
        <f>IF(HLOOKUP('lt tabell'!$G$4,pivå!$BV$3:$EF$1000,'lt tabell'!$K863,FALSE)="",#N/A,HLOOKUP('lt tabell'!$G$4,pivå!$BV$3:$EF$1000,'lt tabell'!$K863,FALSE))</f>
        <v>#N/A</v>
      </c>
      <c r="P863" s="37" t="e">
        <f>IF(HLOOKUP('lt tabell'!$G$4+0.1,pivå!$BV$3:$EF$1000,'lt tabell'!$K863,FALSE)="",#N/A,HLOOKUP('lt tabell'!$G$4+0.1,pivå!$BV$3:$EF$1000,'lt tabell'!$K863,FALSE))</f>
        <v>#N/A</v>
      </c>
      <c r="Q863" s="37" t="e">
        <f>IF(HLOOKUP('lt tabell'!$G$4+0.2,pivå!$BV$3:$EF$1000,'lt tabell'!$K863,FALSE)="",#N/A,HLOOKUP('lt tabell'!$G$4+0.2,pivå!$BV$3:$EF$1000,'lt tabell'!$K863,FALSE))</f>
        <v>#N/A</v>
      </c>
      <c r="S863" s="37" t="e">
        <f>IF(HLOOKUP('lt tabell'!$G$4,pivå!$EJ$3:$GT$1000,'lt tabell'!$K863,FALSE)="",#N/A,HLOOKUP('lt tabell'!$G$4,pivå!$EJ$3:$GT$1000,'lt tabell'!$K863,FALSE))</f>
        <v>#N/A</v>
      </c>
      <c r="T863" s="37" t="e">
        <f>IF(HLOOKUP('lt tabell'!$G$4+0.1,pivå!$EJ$3:$GT$1000,'lt tabell'!$K863,FALSE)="",#N/A,HLOOKUP('lt tabell'!$G$4+0.1,pivå!$EJ$3:$GT$1000,'lt tabell'!$K863,FALSE))</f>
        <v>#N/A</v>
      </c>
      <c r="U863" s="37" t="e">
        <f>IF(HLOOKUP('lt tabell'!$G$4+0.2,pivå!$EJ$3:$GT$1000,'lt tabell'!$K863,FALSE)="",#N/A,HLOOKUP('lt tabell'!$G$4+0.2,pivå!$EJ$3:$GT$1000,'lt tabell'!$K863,FALSE))</f>
        <v>#N/A</v>
      </c>
    </row>
    <row r="864" spans="7:21" x14ac:dyDescent="0.25">
      <c r="G864" s="25" t="e">
        <f>IF(HLOOKUP('lt tabell'!$G$4,pivå!$F$3:$BS$1000,'lt tabell'!$K864,FALSE)="",#N/A,HLOOKUP('lt tabell'!$G$4,pivå!$F$3:$BS$1000,'lt tabell'!$K864,FALSE))</f>
        <v>#N/A</v>
      </c>
      <c r="H864" s="25" t="e">
        <f>IF(HLOOKUP('lt tabell'!$G$4+0.1,pivå!$F$3:$BS$1000,'lt tabell'!$K864,FALSE)="",#N/A,HLOOKUP('lt tabell'!$G$4+0.1,pivå!$F$3:$BS$1000,'lt tabell'!$K864,FALSE))</f>
        <v>#N/A</v>
      </c>
      <c r="I864" s="25" t="e">
        <f>IF(HLOOKUP('lt tabell'!$G$4+0.2,pivå!$F$3:$BS$1000,'lt tabell'!$K864,FALSE)="",#N/A,HLOOKUP('lt tabell'!$G$4+0.2,pivå!$F$3:$BS$1000,'lt tabell'!$K864,FALSE))</f>
        <v>#N/A</v>
      </c>
      <c r="J864" s="25"/>
      <c r="K864" s="26" t="e">
        <f>IF(pivå!BS866="",#N/A,pivå!BS866)</f>
        <v>#N/A</v>
      </c>
      <c r="L864" s="26" t="e">
        <f>IF(pivå!BT866="",#N/A,pivå!BT866)</f>
        <v>#N/A</v>
      </c>
      <c r="M864" s="26" t="e">
        <f>IF(pivå!BU866="",#N/A,pivå!BU866)</f>
        <v>#N/A</v>
      </c>
      <c r="O864" s="37" t="e">
        <f>IF(HLOOKUP('lt tabell'!$G$4,pivå!$BV$3:$EF$1000,'lt tabell'!$K864,FALSE)="",#N/A,HLOOKUP('lt tabell'!$G$4,pivå!$BV$3:$EF$1000,'lt tabell'!$K864,FALSE))</f>
        <v>#N/A</v>
      </c>
      <c r="P864" s="37" t="e">
        <f>IF(HLOOKUP('lt tabell'!$G$4+0.1,pivå!$BV$3:$EF$1000,'lt tabell'!$K864,FALSE)="",#N/A,HLOOKUP('lt tabell'!$G$4+0.1,pivå!$BV$3:$EF$1000,'lt tabell'!$K864,FALSE))</f>
        <v>#N/A</v>
      </c>
      <c r="Q864" s="37" t="e">
        <f>IF(HLOOKUP('lt tabell'!$G$4+0.2,pivå!$BV$3:$EF$1000,'lt tabell'!$K864,FALSE)="",#N/A,HLOOKUP('lt tabell'!$G$4+0.2,pivå!$BV$3:$EF$1000,'lt tabell'!$K864,FALSE))</f>
        <v>#N/A</v>
      </c>
      <c r="S864" s="37" t="e">
        <f>IF(HLOOKUP('lt tabell'!$G$4,pivå!$EJ$3:$GT$1000,'lt tabell'!$K864,FALSE)="",#N/A,HLOOKUP('lt tabell'!$G$4,pivå!$EJ$3:$GT$1000,'lt tabell'!$K864,FALSE))</f>
        <v>#N/A</v>
      </c>
      <c r="T864" s="37" t="e">
        <f>IF(HLOOKUP('lt tabell'!$G$4+0.1,pivå!$EJ$3:$GT$1000,'lt tabell'!$K864,FALSE)="",#N/A,HLOOKUP('lt tabell'!$G$4+0.1,pivå!$EJ$3:$GT$1000,'lt tabell'!$K864,FALSE))</f>
        <v>#N/A</v>
      </c>
      <c r="U864" s="37" t="e">
        <f>IF(HLOOKUP('lt tabell'!$G$4+0.2,pivå!$EJ$3:$GT$1000,'lt tabell'!$K864,FALSE)="",#N/A,HLOOKUP('lt tabell'!$G$4+0.2,pivå!$EJ$3:$GT$1000,'lt tabell'!$K864,FALSE))</f>
        <v>#N/A</v>
      </c>
    </row>
    <row r="865" spans="7:21" x14ac:dyDescent="0.25">
      <c r="G865" s="25" t="e">
        <f>IF(HLOOKUP('lt tabell'!$G$4,pivå!$F$3:$BS$1000,'lt tabell'!$K865,FALSE)="",#N/A,HLOOKUP('lt tabell'!$G$4,pivå!$F$3:$BS$1000,'lt tabell'!$K865,FALSE))</f>
        <v>#N/A</v>
      </c>
      <c r="H865" s="25" t="e">
        <f>IF(HLOOKUP('lt tabell'!$G$4+0.1,pivå!$F$3:$BS$1000,'lt tabell'!$K865,FALSE)="",#N/A,HLOOKUP('lt tabell'!$G$4+0.1,pivå!$F$3:$BS$1000,'lt tabell'!$K865,FALSE))</f>
        <v>#N/A</v>
      </c>
      <c r="I865" s="25" t="e">
        <f>IF(HLOOKUP('lt tabell'!$G$4+0.2,pivå!$F$3:$BS$1000,'lt tabell'!$K865,FALSE)="",#N/A,HLOOKUP('lt tabell'!$G$4+0.2,pivå!$F$3:$BS$1000,'lt tabell'!$K865,FALSE))</f>
        <v>#N/A</v>
      </c>
      <c r="J865" s="25"/>
      <c r="K865" s="26" t="e">
        <f>IF(pivå!BS867="",#N/A,pivå!BS867)</f>
        <v>#N/A</v>
      </c>
      <c r="L865" s="26" t="e">
        <f>IF(pivå!BT867="",#N/A,pivå!BT867)</f>
        <v>#N/A</v>
      </c>
      <c r="M865" s="26" t="e">
        <f>IF(pivå!BU867="",#N/A,pivå!BU867)</f>
        <v>#N/A</v>
      </c>
      <c r="O865" s="37" t="e">
        <f>IF(HLOOKUP('lt tabell'!$G$4,pivå!$BV$3:$EF$1000,'lt tabell'!$K865,FALSE)="",#N/A,HLOOKUP('lt tabell'!$G$4,pivå!$BV$3:$EF$1000,'lt tabell'!$K865,FALSE))</f>
        <v>#N/A</v>
      </c>
      <c r="P865" s="37" t="e">
        <f>IF(HLOOKUP('lt tabell'!$G$4+0.1,pivå!$BV$3:$EF$1000,'lt tabell'!$K865,FALSE)="",#N/A,HLOOKUP('lt tabell'!$G$4+0.1,pivå!$BV$3:$EF$1000,'lt tabell'!$K865,FALSE))</f>
        <v>#N/A</v>
      </c>
      <c r="Q865" s="37" t="e">
        <f>IF(HLOOKUP('lt tabell'!$G$4+0.2,pivå!$BV$3:$EF$1000,'lt tabell'!$K865,FALSE)="",#N/A,HLOOKUP('lt tabell'!$G$4+0.2,pivå!$BV$3:$EF$1000,'lt tabell'!$K865,FALSE))</f>
        <v>#N/A</v>
      </c>
      <c r="S865" s="37" t="e">
        <f>IF(HLOOKUP('lt tabell'!$G$4,pivå!$EJ$3:$GT$1000,'lt tabell'!$K865,FALSE)="",#N/A,HLOOKUP('lt tabell'!$G$4,pivå!$EJ$3:$GT$1000,'lt tabell'!$K865,FALSE))</f>
        <v>#N/A</v>
      </c>
      <c r="T865" s="37" t="e">
        <f>IF(HLOOKUP('lt tabell'!$G$4+0.1,pivå!$EJ$3:$GT$1000,'lt tabell'!$K865,FALSE)="",#N/A,HLOOKUP('lt tabell'!$G$4+0.1,pivå!$EJ$3:$GT$1000,'lt tabell'!$K865,FALSE))</f>
        <v>#N/A</v>
      </c>
      <c r="U865" s="37" t="e">
        <f>IF(HLOOKUP('lt tabell'!$G$4+0.2,pivå!$EJ$3:$GT$1000,'lt tabell'!$K865,FALSE)="",#N/A,HLOOKUP('lt tabell'!$G$4+0.2,pivå!$EJ$3:$GT$1000,'lt tabell'!$K865,FALSE))</f>
        <v>#N/A</v>
      </c>
    </row>
    <row r="866" spans="7:21" x14ac:dyDescent="0.25">
      <c r="G866" s="25" t="e">
        <f>IF(HLOOKUP('lt tabell'!$G$4,pivå!$F$3:$BS$1000,'lt tabell'!$K866,FALSE)="",#N/A,HLOOKUP('lt tabell'!$G$4,pivå!$F$3:$BS$1000,'lt tabell'!$K866,FALSE))</f>
        <v>#N/A</v>
      </c>
      <c r="H866" s="25" t="e">
        <f>IF(HLOOKUP('lt tabell'!$G$4+0.1,pivå!$F$3:$BS$1000,'lt tabell'!$K866,FALSE)="",#N/A,HLOOKUP('lt tabell'!$G$4+0.1,pivå!$F$3:$BS$1000,'lt tabell'!$K866,FALSE))</f>
        <v>#N/A</v>
      </c>
      <c r="I866" s="25" t="e">
        <f>IF(HLOOKUP('lt tabell'!$G$4+0.2,pivå!$F$3:$BS$1000,'lt tabell'!$K866,FALSE)="",#N/A,HLOOKUP('lt tabell'!$G$4+0.2,pivå!$F$3:$BS$1000,'lt tabell'!$K866,FALSE))</f>
        <v>#N/A</v>
      </c>
      <c r="J866" s="25"/>
      <c r="K866" s="26" t="e">
        <f>IF(pivå!BS868="",#N/A,pivå!BS868)</f>
        <v>#N/A</v>
      </c>
      <c r="L866" s="26" t="e">
        <f>IF(pivå!BT868="",#N/A,pivå!BT868)</f>
        <v>#N/A</v>
      </c>
      <c r="M866" s="26" t="e">
        <f>IF(pivå!BU868="",#N/A,pivå!BU868)</f>
        <v>#N/A</v>
      </c>
      <c r="O866" s="37" t="e">
        <f>IF(HLOOKUP('lt tabell'!$G$4,pivå!$BV$3:$EF$1000,'lt tabell'!$K866,FALSE)="",#N/A,HLOOKUP('lt tabell'!$G$4,pivå!$BV$3:$EF$1000,'lt tabell'!$K866,FALSE))</f>
        <v>#N/A</v>
      </c>
      <c r="P866" s="37" t="e">
        <f>IF(HLOOKUP('lt tabell'!$G$4+0.1,pivå!$BV$3:$EF$1000,'lt tabell'!$K866,FALSE)="",#N/A,HLOOKUP('lt tabell'!$G$4+0.1,pivå!$BV$3:$EF$1000,'lt tabell'!$K866,FALSE))</f>
        <v>#N/A</v>
      </c>
      <c r="Q866" s="37" t="e">
        <f>IF(HLOOKUP('lt tabell'!$G$4+0.2,pivå!$BV$3:$EF$1000,'lt tabell'!$K866,FALSE)="",#N/A,HLOOKUP('lt tabell'!$G$4+0.2,pivå!$BV$3:$EF$1000,'lt tabell'!$K866,FALSE))</f>
        <v>#N/A</v>
      </c>
      <c r="S866" s="37" t="e">
        <f>IF(HLOOKUP('lt tabell'!$G$4,pivå!$EJ$3:$GT$1000,'lt tabell'!$K866,FALSE)="",#N/A,HLOOKUP('lt tabell'!$G$4,pivå!$EJ$3:$GT$1000,'lt tabell'!$K866,FALSE))</f>
        <v>#N/A</v>
      </c>
      <c r="T866" s="37" t="e">
        <f>IF(HLOOKUP('lt tabell'!$G$4+0.1,pivå!$EJ$3:$GT$1000,'lt tabell'!$K866,FALSE)="",#N/A,HLOOKUP('lt tabell'!$G$4+0.1,pivå!$EJ$3:$GT$1000,'lt tabell'!$K866,FALSE))</f>
        <v>#N/A</v>
      </c>
      <c r="U866" s="37" t="e">
        <f>IF(HLOOKUP('lt tabell'!$G$4+0.2,pivå!$EJ$3:$GT$1000,'lt tabell'!$K866,FALSE)="",#N/A,HLOOKUP('lt tabell'!$G$4+0.2,pivå!$EJ$3:$GT$1000,'lt tabell'!$K866,FALSE))</f>
        <v>#N/A</v>
      </c>
    </row>
    <row r="867" spans="7:21" x14ac:dyDescent="0.25">
      <c r="G867" s="25" t="e">
        <f>IF(HLOOKUP('lt tabell'!$G$4,pivå!$F$3:$BS$1000,'lt tabell'!$K867,FALSE)="",#N/A,HLOOKUP('lt tabell'!$G$4,pivå!$F$3:$BS$1000,'lt tabell'!$K867,FALSE))</f>
        <v>#N/A</v>
      </c>
      <c r="H867" s="25" t="e">
        <f>IF(HLOOKUP('lt tabell'!$G$4+0.1,pivå!$F$3:$BS$1000,'lt tabell'!$K867,FALSE)="",#N/A,HLOOKUP('lt tabell'!$G$4+0.1,pivå!$F$3:$BS$1000,'lt tabell'!$K867,FALSE))</f>
        <v>#N/A</v>
      </c>
      <c r="I867" s="25" t="e">
        <f>IF(HLOOKUP('lt tabell'!$G$4+0.2,pivå!$F$3:$BS$1000,'lt tabell'!$K867,FALSE)="",#N/A,HLOOKUP('lt tabell'!$G$4+0.2,pivå!$F$3:$BS$1000,'lt tabell'!$K867,FALSE))</f>
        <v>#N/A</v>
      </c>
      <c r="J867" s="25"/>
      <c r="K867" s="26" t="e">
        <f>IF(pivå!BS869="",#N/A,pivå!BS869)</f>
        <v>#N/A</v>
      </c>
      <c r="L867" s="26" t="e">
        <f>IF(pivå!BT869="",#N/A,pivå!BT869)</f>
        <v>#N/A</v>
      </c>
      <c r="M867" s="26" t="e">
        <f>IF(pivå!BU869="",#N/A,pivå!BU869)</f>
        <v>#N/A</v>
      </c>
      <c r="O867" s="37" t="e">
        <f>IF(HLOOKUP('lt tabell'!$G$4,pivå!$BV$3:$EF$1000,'lt tabell'!$K867,FALSE)="",#N/A,HLOOKUP('lt tabell'!$G$4,pivå!$BV$3:$EF$1000,'lt tabell'!$K867,FALSE))</f>
        <v>#N/A</v>
      </c>
      <c r="P867" s="37" t="e">
        <f>IF(HLOOKUP('lt tabell'!$G$4+0.1,pivå!$BV$3:$EF$1000,'lt tabell'!$K867,FALSE)="",#N/A,HLOOKUP('lt tabell'!$G$4+0.1,pivå!$BV$3:$EF$1000,'lt tabell'!$K867,FALSE))</f>
        <v>#N/A</v>
      </c>
      <c r="Q867" s="37" t="e">
        <f>IF(HLOOKUP('lt tabell'!$G$4+0.2,pivå!$BV$3:$EF$1000,'lt tabell'!$K867,FALSE)="",#N/A,HLOOKUP('lt tabell'!$G$4+0.2,pivå!$BV$3:$EF$1000,'lt tabell'!$K867,FALSE))</f>
        <v>#N/A</v>
      </c>
      <c r="S867" s="37" t="e">
        <f>IF(HLOOKUP('lt tabell'!$G$4,pivå!$EJ$3:$GT$1000,'lt tabell'!$K867,FALSE)="",#N/A,HLOOKUP('lt tabell'!$G$4,pivå!$EJ$3:$GT$1000,'lt tabell'!$K867,FALSE))</f>
        <v>#N/A</v>
      </c>
      <c r="T867" s="37" t="e">
        <f>IF(HLOOKUP('lt tabell'!$G$4+0.1,pivå!$EJ$3:$GT$1000,'lt tabell'!$K867,FALSE)="",#N/A,HLOOKUP('lt tabell'!$G$4+0.1,pivå!$EJ$3:$GT$1000,'lt tabell'!$K867,FALSE))</f>
        <v>#N/A</v>
      </c>
      <c r="U867" s="37" t="e">
        <f>IF(HLOOKUP('lt tabell'!$G$4+0.2,pivå!$EJ$3:$GT$1000,'lt tabell'!$K867,FALSE)="",#N/A,HLOOKUP('lt tabell'!$G$4+0.2,pivå!$EJ$3:$GT$1000,'lt tabell'!$K867,FALSE))</f>
        <v>#N/A</v>
      </c>
    </row>
    <row r="868" spans="7:21" x14ac:dyDescent="0.25">
      <c r="G868" s="25" t="e">
        <f>IF(HLOOKUP('lt tabell'!$G$4,pivå!$F$3:$BS$1000,'lt tabell'!$K868,FALSE)="",#N/A,HLOOKUP('lt tabell'!$G$4,pivå!$F$3:$BS$1000,'lt tabell'!$K868,FALSE))</f>
        <v>#N/A</v>
      </c>
      <c r="H868" s="25" t="e">
        <f>IF(HLOOKUP('lt tabell'!$G$4+0.1,pivå!$F$3:$BS$1000,'lt tabell'!$K868,FALSE)="",#N/A,HLOOKUP('lt tabell'!$G$4+0.1,pivå!$F$3:$BS$1000,'lt tabell'!$K868,FALSE))</f>
        <v>#N/A</v>
      </c>
      <c r="I868" s="25" t="e">
        <f>IF(HLOOKUP('lt tabell'!$G$4+0.2,pivå!$F$3:$BS$1000,'lt tabell'!$K868,FALSE)="",#N/A,HLOOKUP('lt tabell'!$G$4+0.2,pivå!$F$3:$BS$1000,'lt tabell'!$K868,FALSE))</f>
        <v>#N/A</v>
      </c>
      <c r="J868" s="25"/>
      <c r="K868" s="26" t="e">
        <f>IF(pivå!BS870="",#N/A,pivå!BS870)</f>
        <v>#N/A</v>
      </c>
      <c r="L868" s="26" t="e">
        <f>IF(pivå!BT870="",#N/A,pivå!BT870)</f>
        <v>#N/A</v>
      </c>
      <c r="M868" s="26" t="e">
        <f>IF(pivå!BU870="",#N/A,pivå!BU870)</f>
        <v>#N/A</v>
      </c>
      <c r="O868" s="37" t="e">
        <f>IF(HLOOKUP('lt tabell'!$G$4,pivå!$BV$3:$EF$1000,'lt tabell'!$K868,FALSE)="",#N/A,HLOOKUP('lt tabell'!$G$4,pivå!$BV$3:$EF$1000,'lt tabell'!$K868,FALSE))</f>
        <v>#N/A</v>
      </c>
      <c r="P868" s="37" t="e">
        <f>IF(HLOOKUP('lt tabell'!$G$4+0.1,pivå!$BV$3:$EF$1000,'lt tabell'!$K868,FALSE)="",#N/A,HLOOKUP('lt tabell'!$G$4+0.1,pivå!$BV$3:$EF$1000,'lt tabell'!$K868,FALSE))</f>
        <v>#N/A</v>
      </c>
      <c r="Q868" s="37" t="e">
        <f>IF(HLOOKUP('lt tabell'!$G$4+0.2,pivå!$BV$3:$EF$1000,'lt tabell'!$K868,FALSE)="",#N/A,HLOOKUP('lt tabell'!$G$4+0.2,pivå!$BV$3:$EF$1000,'lt tabell'!$K868,FALSE))</f>
        <v>#N/A</v>
      </c>
      <c r="S868" s="37" t="e">
        <f>IF(HLOOKUP('lt tabell'!$G$4,pivå!$EJ$3:$GT$1000,'lt tabell'!$K868,FALSE)="",#N/A,HLOOKUP('lt tabell'!$G$4,pivå!$EJ$3:$GT$1000,'lt tabell'!$K868,FALSE))</f>
        <v>#N/A</v>
      </c>
      <c r="T868" s="37" t="e">
        <f>IF(HLOOKUP('lt tabell'!$G$4+0.1,pivå!$EJ$3:$GT$1000,'lt tabell'!$K868,FALSE)="",#N/A,HLOOKUP('lt tabell'!$G$4+0.1,pivå!$EJ$3:$GT$1000,'lt tabell'!$K868,FALSE))</f>
        <v>#N/A</v>
      </c>
      <c r="U868" s="37" t="e">
        <f>IF(HLOOKUP('lt tabell'!$G$4+0.2,pivå!$EJ$3:$GT$1000,'lt tabell'!$K868,FALSE)="",#N/A,HLOOKUP('lt tabell'!$G$4+0.2,pivå!$EJ$3:$GT$1000,'lt tabell'!$K868,FALSE))</f>
        <v>#N/A</v>
      </c>
    </row>
    <row r="869" spans="7:21" x14ac:dyDescent="0.25">
      <c r="G869" s="25" t="e">
        <f>IF(HLOOKUP('lt tabell'!$G$4,pivå!$F$3:$BS$1000,'lt tabell'!$K869,FALSE)="",#N/A,HLOOKUP('lt tabell'!$G$4,pivå!$F$3:$BS$1000,'lt tabell'!$K869,FALSE))</f>
        <v>#N/A</v>
      </c>
      <c r="H869" s="25" t="e">
        <f>IF(HLOOKUP('lt tabell'!$G$4+0.1,pivå!$F$3:$BS$1000,'lt tabell'!$K869,FALSE)="",#N/A,HLOOKUP('lt tabell'!$G$4+0.1,pivå!$F$3:$BS$1000,'lt tabell'!$K869,FALSE))</f>
        <v>#N/A</v>
      </c>
      <c r="I869" s="25" t="e">
        <f>IF(HLOOKUP('lt tabell'!$G$4+0.2,pivå!$F$3:$BS$1000,'lt tabell'!$K869,FALSE)="",#N/A,HLOOKUP('lt tabell'!$G$4+0.2,pivå!$F$3:$BS$1000,'lt tabell'!$K869,FALSE))</f>
        <v>#N/A</v>
      </c>
      <c r="J869" s="25"/>
      <c r="K869" s="26" t="e">
        <f>IF(pivå!BS871="",#N/A,pivå!BS871)</f>
        <v>#N/A</v>
      </c>
      <c r="L869" s="26" t="e">
        <f>IF(pivå!BT871="",#N/A,pivå!BT871)</f>
        <v>#N/A</v>
      </c>
      <c r="M869" s="26" t="e">
        <f>IF(pivå!BU871="",#N/A,pivå!BU871)</f>
        <v>#N/A</v>
      </c>
      <c r="O869" s="37" t="e">
        <f>IF(HLOOKUP('lt tabell'!$G$4,pivå!$BV$3:$EF$1000,'lt tabell'!$K869,FALSE)="",#N/A,HLOOKUP('lt tabell'!$G$4,pivå!$BV$3:$EF$1000,'lt tabell'!$K869,FALSE))</f>
        <v>#N/A</v>
      </c>
      <c r="P869" s="37" t="e">
        <f>IF(HLOOKUP('lt tabell'!$G$4+0.1,pivå!$BV$3:$EF$1000,'lt tabell'!$K869,FALSE)="",#N/A,HLOOKUP('lt tabell'!$G$4+0.1,pivå!$BV$3:$EF$1000,'lt tabell'!$K869,FALSE))</f>
        <v>#N/A</v>
      </c>
      <c r="Q869" s="37" t="e">
        <f>IF(HLOOKUP('lt tabell'!$G$4+0.2,pivå!$BV$3:$EF$1000,'lt tabell'!$K869,FALSE)="",#N/A,HLOOKUP('lt tabell'!$G$4+0.2,pivå!$BV$3:$EF$1000,'lt tabell'!$K869,FALSE))</f>
        <v>#N/A</v>
      </c>
      <c r="S869" s="37" t="e">
        <f>IF(HLOOKUP('lt tabell'!$G$4,pivå!$EJ$3:$GT$1000,'lt tabell'!$K869,FALSE)="",#N/A,HLOOKUP('lt tabell'!$G$4,pivå!$EJ$3:$GT$1000,'lt tabell'!$K869,FALSE))</f>
        <v>#N/A</v>
      </c>
      <c r="T869" s="37" t="e">
        <f>IF(HLOOKUP('lt tabell'!$G$4+0.1,pivå!$EJ$3:$GT$1000,'lt tabell'!$K869,FALSE)="",#N/A,HLOOKUP('lt tabell'!$G$4+0.1,pivå!$EJ$3:$GT$1000,'lt tabell'!$K869,FALSE))</f>
        <v>#N/A</v>
      </c>
      <c r="U869" s="37" t="e">
        <f>IF(HLOOKUP('lt tabell'!$G$4+0.2,pivå!$EJ$3:$GT$1000,'lt tabell'!$K869,FALSE)="",#N/A,HLOOKUP('lt tabell'!$G$4+0.2,pivå!$EJ$3:$GT$1000,'lt tabell'!$K869,FALSE))</f>
        <v>#N/A</v>
      </c>
    </row>
    <row r="870" spans="7:21" x14ac:dyDescent="0.25">
      <c r="G870" s="25" t="e">
        <f>IF(HLOOKUP('lt tabell'!$G$4,pivå!$F$3:$BS$1000,'lt tabell'!$K870,FALSE)="",#N/A,HLOOKUP('lt tabell'!$G$4,pivå!$F$3:$BS$1000,'lt tabell'!$K870,FALSE))</f>
        <v>#N/A</v>
      </c>
      <c r="H870" s="25" t="e">
        <f>IF(HLOOKUP('lt tabell'!$G$4+0.1,pivå!$F$3:$BS$1000,'lt tabell'!$K870,FALSE)="",#N/A,HLOOKUP('lt tabell'!$G$4+0.1,pivå!$F$3:$BS$1000,'lt tabell'!$K870,FALSE))</f>
        <v>#N/A</v>
      </c>
      <c r="I870" s="25" t="e">
        <f>IF(HLOOKUP('lt tabell'!$G$4+0.2,pivå!$F$3:$BS$1000,'lt tabell'!$K870,FALSE)="",#N/A,HLOOKUP('lt tabell'!$G$4+0.2,pivå!$F$3:$BS$1000,'lt tabell'!$K870,FALSE))</f>
        <v>#N/A</v>
      </c>
      <c r="J870" s="25"/>
      <c r="K870" s="26" t="e">
        <f>IF(pivå!BS872="",#N/A,pivå!BS872)</f>
        <v>#N/A</v>
      </c>
      <c r="L870" s="26" t="e">
        <f>IF(pivå!BT872="",#N/A,pivå!BT872)</f>
        <v>#N/A</v>
      </c>
      <c r="M870" s="26" t="e">
        <f>IF(pivå!BU872="",#N/A,pivå!BU872)</f>
        <v>#N/A</v>
      </c>
      <c r="O870" s="37" t="e">
        <f>IF(HLOOKUP('lt tabell'!$G$4,pivå!$BV$3:$EF$1000,'lt tabell'!$K870,FALSE)="",#N/A,HLOOKUP('lt tabell'!$G$4,pivå!$BV$3:$EF$1000,'lt tabell'!$K870,FALSE))</f>
        <v>#N/A</v>
      </c>
      <c r="P870" s="37" t="e">
        <f>IF(HLOOKUP('lt tabell'!$G$4+0.1,pivå!$BV$3:$EF$1000,'lt tabell'!$K870,FALSE)="",#N/A,HLOOKUP('lt tabell'!$G$4+0.1,pivå!$BV$3:$EF$1000,'lt tabell'!$K870,FALSE))</f>
        <v>#N/A</v>
      </c>
      <c r="Q870" s="37" t="e">
        <f>IF(HLOOKUP('lt tabell'!$G$4+0.2,pivå!$BV$3:$EF$1000,'lt tabell'!$K870,FALSE)="",#N/A,HLOOKUP('lt tabell'!$G$4+0.2,pivå!$BV$3:$EF$1000,'lt tabell'!$K870,FALSE))</f>
        <v>#N/A</v>
      </c>
      <c r="S870" s="37" t="e">
        <f>IF(HLOOKUP('lt tabell'!$G$4,pivå!$EJ$3:$GT$1000,'lt tabell'!$K870,FALSE)="",#N/A,HLOOKUP('lt tabell'!$G$4,pivå!$EJ$3:$GT$1000,'lt tabell'!$K870,FALSE))</f>
        <v>#N/A</v>
      </c>
      <c r="T870" s="37" t="e">
        <f>IF(HLOOKUP('lt tabell'!$G$4+0.1,pivå!$EJ$3:$GT$1000,'lt tabell'!$K870,FALSE)="",#N/A,HLOOKUP('lt tabell'!$G$4+0.1,pivå!$EJ$3:$GT$1000,'lt tabell'!$K870,FALSE))</f>
        <v>#N/A</v>
      </c>
      <c r="U870" s="37" t="e">
        <f>IF(HLOOKUP('lt tabell'!$G$4+0.2,pivå!$EJ$3:$GT$1000,'lt tabell'!$K870,FALSE)="",#N/A,HLOOKUP('lt tabell'!$G$4+0.2,pivå!$EJ$3:$GT$1000,'lt tabell'!$K870,FALSE))</f>
        <v>#N/A</v>
      </c>
    </row>
    <row r="871" spans="7:21" x14ac:dyDescent="0.25">
      <c r="G871" s="25" t="e">
        <f>IF(HLOOKUP('lt tabell'!$G$4,pivå!$F$3:$BS$1000,'lt tabell'!$K871,FALSE)="",#N/A,HLOOKUP('lt tabell'!$G$4,pivå!$F$3:$BS$1000,'lt tabell'!$K871,FALSE))</f>
        <v>#N/A</v>
      </c>
      <c r="H871" s="25" t="e">
        <f>IF(HLOOKUP('lt tabell'!$G$4+0.1,pivå!$F$3:$BS$1000,'lt tabell'!$K871,FALSE)="",#N/A,HLOOKUP('lt tabell'!$G$4+0.1,pivå!$F$3:$BS$1000,'lt tabell'!$K871,FALSE))</f>
        <v>#N/A</v>
      </c>
      <c r="I871" s="25" t="e">
        <f>IF(HLOOKUP('lt tabell'!$G$4+0.2,pivå!$F$3:$BS$1000,'lt tabell'!$K871,FALSE)="",#N/A,HLOOKUP('lt tabell'!$G$4+0.2,pivå!$F$3:$BS$1000,'lt tabell'!$K871,FALSE))</f>
        <v>#N/A</v>
      </c>
      <c r="J871" s="25"/>
      <c r="K871" s="26" t="e">
        <f>IF(pivå!BS873="",#N/A,pivå!BS873)</f>
        <v>#N/A</v>
      </c>
      <c r="L871" s="26" t="e">
        <f>IF(pivå!BT873="",#N/A,pivå!BT873)</f>
        <v>#N/A</v>
      </c>
      <c r="M871" s="26" t="e">
        <f>IF(pivå!BU873="",#N/A,pivå!BU873)</f>
        <v>#N/A</v>
      </c>
      <c r="O871" s="37" t="e">
        <f>IF(HLOOKUP('lt tabell'!$G$4,pivå!$BV$3:$EF$1000,'lt tabell'!$K871,FALSE)="",#N/A,HLOOKUP('lt tabell'!$G$4,pivå!$BV$3:$EF$1000,'lt tabell'!$K871,FALSE))</f>
        <v>#N/A</v>
      </c>
      <c r="P871" s="37" t="e">
        <f>IF(HLOOKUP('lt tabell'!$G$4+0.1,pivå!$BV$3:$EF$1000,'lt tabell'!$K871,FALSE)="",#N/A,HLOOKUP('lt tabell'!$G$4+0.1,pivå!$BV$3:$EF$1000,'lt tabell'!$K871,FALSE))</f>
        <v>#N/A</v>
      </c>
      <c r="Q871" s="37" t="e">
        <f>IF(HLOOKUP('lt tabell'!$G$4+0.2,pivå!$BV$3:$EF$1000,'lt tabell'!$K871,FALSE)="",#N/A,HLOOKUP('lt tabell'!$G$4+0.2,pivå!$BV$3:$EF$1000,'lt tabell'!$K871,FALSE))</f>
        <v>#N/A</v>
      </c>
      <c r="S871" s="37" t="e">
        <f>IF(HLOOKUP('lt tabell'!$G$4,pivå!$EJ$3:$GT$1000,'lt tabell'!$K871,FALSE)="",#N/A,HLOOKUP('lt tabell'!$G$4,pivå!$EJ$3:$GT$1000,'lt tabell'!$K871,FALSE))</f>
        <v>#N/A</v>
      </c>
      <c r="T871" s="37" t="e">
        <f>IF(HLOOKUP('lt tabell'!$G$4+0.1,pivå!$EJ$3:$GT$1000,'lt tabell'!$K871,FALSE)="",#N/A,HLOOKUP('lt tabell'!$G$4+0.1,pivå!$EJ$3:$GT$1000,'lt tabell'!$K871,FALSE))</f>
        <v>#N/A</v>
      </c>
      <c r="U871" s="37" t="e">
        <f>IF(HLOOKUP('lt tabell'!$G$4+0.2,pivå!$EJ$3:$GT$1000,'lt tabell'!$K871,FALSE)="",#N/A,HLOOKUP('lt tabell'!$G$4+0.2,pivå!$EJ$3:$GT$1000,'lt tabell'!$K871,FALSE))</f>
        <v>#N/A</v>
      </c>
    </row>
    <row r="872" spans="7:21" x14ac:dyDescent="0.25">
      <c r="G872" s="25" t="e">
        <f>IF(HLOOKUP('lt tabell'!$G$4,pivå!$F$3:$BS$1000,'lt tabell'!$K872,FALSE)="",#N/A,HLOOKUP('lt tabell'!$G$4,pivå!$F$3:$BS$1000,'lt tabell'!$K872,FALSE))</f>
        <v>#N/A</v>
      </c>
      <c r="H872" s="25" t="e">
        <f>IF(HLOOKUP('lt tabell'!$G$4+0.1,pivå!$F$3:$BS$1000,'lt tabell'!$K872,FALSE)="",#N/A,HLOOKUP('lt tabell'!$G$4+0.1,pivå!$F$3:$BS$1000,'lt tabell'!$K872,FALSE))</f>
        <v>#N/A</v>
      </c>
      <c r="I872" s="25" t="e">
        <f>IF(HLOOKUP('lt tabell'!$G$4+0.2,pivå!$F$3:$BS$1000,'lt tabell'!$K872,FALSE)="",#N/A,HLOOKUP('lt tabell'!$G$4+0.2,pivå!$F$3:$BS$1000,'lt tabell'!$K872,FALSE))</f>
        <v>#N/A</v>
      </c>
      <c r="J872" s="25"/>
      <c r="K872" s="26" t="e">
        <f>IF(pivå!BS874="",#N/A,pivå!BS874)</f>
        <v>#N/A</v>
      </c>
      <c r="L872" s="26" t="e">
        <f>IF(pivå!BT874="",#N/A,pivå!BT874)</f>
        <v>#N/A</v>
      </c>
      <c r="M872" s="26" t="e">
        <f>IF(pivå!BU874="",#N/A,pivå!BU874)</f>
        <v>#N/A</v>
      </c>
      <c r="O872" s="37" t="e">
        <f>IF(HLOOKUP('lt tabell'!$G$4,pivå!$BV$3:$EF$1000,'lt tabell'!$K872,FALSE)="",#N/A,HLOOKUP('lt tabell'!$G$4,pivå!$BV$3:$EF$1000,'lt tabell'!$K872,FALSE))</f>
        <v>#N/A</v>
      </c>
      <c r="P872" s="37" t="e">
        <f>IF(HLOOKUP('lt tabell'!$G$4+0.1,pivå!$BV$3:$EF$1000,'lt tabell'!$K872,FALSE)="",#N/A,HLOOKUP('lt tabell'!$G$4+0.1,pivå!$BV$3:$EF$1000,'lt tabell'!$K872,FALSE))</f>
        <v>#N/A</v>
      </c>
      <c r="Q872" s="37" t="e">
        <f>IF(HLOOKUP('lt tabell'!$G$4+0.2,pivå!$BV$3:$EF$1000,'lt tabell'!$K872,FALSE)="",#N/A,HLOOKUP('lt tabell'!$G$4+0.2,pivå!$BV$3:$EF$1000,'lt tabell'!$K872,FALSE))</f>
        <v>#N/A</v>
      </c>
      <c r="S872" s="37" t="e">
        <f>IF(HLOOKUP('lt tabell'!$G$4,pivå!$EJ$3:$GT$1000,'lt tabell'!$K872,FALSE)="",#N/A,HLOOKUP('lt tabell'!$G$4,pivå!$EJ$3:$GT$1000,'lt tabell'!$K872,FALSE))</f>
        <v>#N/A</v>
      </c>
      <c r="T872" s="37" t="e">
        <f>IF(HLOOKUP('lt tabell'!$G$4+0.1,pivå!$EJ$3:$GT$1000,'lt tabell'!$K872,FALSE)="",#N/A,HLOOKUP('lt tabell'!$G$4+0.1,pivå!$EJ$3:$GT$1000,'lt tabell'!$K872,FALSE))</f>
        <v>#N/A</v>
      </c>
      <c r="U872" s="37" t="e">
        <f>IF(HLOOKUP('lt tabell'!$G$4+0.2,pivå!$EJ$3:$GT$1000,'lt tabell'!$K872,FALSE)="",#N/A,HLOOKUP('lt tabell'!$G$4+0.2,pivå!$EJ$3:$GT$1000,'lt tabell'!$K872,FALSE))</f>
        <v>#N/A</v>
      </c>
    </row>
    <row r="873" spans="7:21" x14ac:dyDescent="0.25">
      <c r="G873" s="25" t="e">
        <f>IF(HLOOKUP('lt tabell'!$G$4,pivå!$F$3:$BS$1000,'lt tabell'!$K873,FALSE)="",#N/A,HLOOKUP('lt tabell'!$G$4,pivå!$F$3:$BS$1000,'lt tabell'!$K873,FALSE))</f>
        <v>#N/A</v>
      </c>
      <c r="H873" s="25" t="e">
        <f>IF(HLOOKUP('lt tabell'!$G$4+0.1,pivå!$F$3:$BS$1000,'lt tabell'!$K873,FALSE)="",#N/A,HLOOKUP('lt tabell'!$G$4+0.1,pivå!$F$3:$BS$1000,'lt tabell'!$K873,FALSE))</f>
        <v>#N/A</v>
      </c>
      <c r="I873" s="25" t="e">
        <f>IF(HLOOKUP('lt tabell'!$G$4+0.2,pivå!$F$3:$BS$1000,'lt tabell'!$K873,FALSE)="",#N/A,HLOOKUP('lt tabell'!$G$4+0.2,pivå!$F$3:$BS$1000,'lt tabell'!$K873,FALSE))</f>
        <v>#N/A</v>
      </c>
      <c r="J873" s="25"/>
      <c r="K873" s="26" t="e">
        <f>IF(pivå!BS875="",#N/A,pivå!BS875)</f>
        <v>#N/A</v>
      </c>
      <c r="L873" s="26" t="e">
        <f>IF(pivå!BT875="",#N/A,pivå!BT875)</f>
        <v>#N/A</v>
      </c>
      <c r="M873" s="26" t="e">
        <f>IF(pivå!BU875="",#N/A,pivå!BU875)</f>
        <v>#N/A</v>
      </c>
      <c r="O873" s="37" t="e">
        <f>IF(HLOOKUP('lt tabell'!$G$4,pivå!$BV$3:$EF$1000,'lt tabell'!$K873,FALSE)="",#N/A,HLOOKUP('lt tabell'!$G$4,pivå!$BV$3:$EF$1000,'lt tabell'!$K873,FALSE))</f>
        <v>#N/A</v>
      </c>
      <c r="P873" s="37" t="e">
        <f>IF(HLOOKUP('lt tabell'!$G$4+0.1,pivå!$BV$3:$EF$1000,'lt tabell'!$K873,FALSE)="",#N/A,HLOOKUP('lt tabell'!$G$4+0.1,pivå!$BV$3:$EF$1000,'lt tabell'!$K873,FALSE))</f>
        <v>#N/A</v>
      </c>
      <c r="Q873" s="37" t="e">
        <f>IF(HLOOKUP('lt tabell'!$G$4+0.2,pivå!$BV$3:$EF$1000,'lt tabell'!$K873,FALSE)="",#N/A,HLOOKUP('lt tabell'!$G$4+0.2,pivå!$BV$3:$EF$1000,'lt tabell'!$K873,FALSE))</f>
        <v>#N/A</v>
      </c>
      <c r="S873" s="37" t="e">
        <f>IF(HLOOKUP('lt tabell'!$G$4,pivå!$EJ$3:$GT$1000,'lt tabell'!$K873,FALSE)="",#N/A,HLOOKUP('lt tabell'!$G$4,pivå!$EJ$3:$GT$1000,'lt tabell'!$K873,FALSE))</f>
        <v>#N/A</v>
      </c>
      <c r="T873" s="37" t="e">
        <f>IF(HLOOKUP('lt tabell'!$G$4+0.1,pivå!$EJ$3:$GT$1000,'lt tabell'!$K873,FALSE)="",#N/A,HLOOKUP('lt tabell'!$G$4+0.1,pivå!$EJ$3:$GT$1000,'lt tabell'!$K873,FALSE))</f>
        <v>#N/A</v>
      </c>
      <c r="U873" s="37" t="e">
        <f>IF(HLOOKUP('lt tabell'!$G$4+0.2,pivå!$EJ$3:$GT$1000,'lt tabell'!$K873,FALSE)="",#N/A,HLOOKUP('lt tabell'!$G$4+0.2,pivå!$EJ$3:$GT$1000,'lt tabell'!$K873,FALSE))</f>
        <v>#N/A</v>
      </c>
    </row>
    <row r="874" spans="7:21" x14ac:dyDescent="0.25">
      <c r="G874" s="25" t="e">
        <f>IF(HLOOKUP('lt tabell'!$G$4,pivå!$F$3:$BS$1000,'lt tabell'!$K874,FALSE)="",#N/A,HLOOKUP('lt tabell'!$G$4,pivå!$F$3:$BS$1000,'lt tabell'!$K874,FALSE))</f>
        <v>#N/A</v>
      </c>
      <c r="H874" s="25" t="e">
        <f>IF(HLOOKUP('lt tabell'!$G$4+0.1,pivå!$F$3:$BS$1000,'lt tabell'!$K874,FALSE)="",#N/A,HLOOKUP('lt tabell'!$G$4+0.1,pivå!$F$3:$BS$1000,'lt tabell'!$K874,FALSE))</f>
        <v>#N/A</v>
      </c>
      <c r="I874" s="25" t="e">
        <f>IF(HLOOKUP('lt tabell'!$G$4+0.2,pivå!$F$3:$BS$1000,'lt tabell'!$K874,FALSE)="",#N/A,HLOOKUP('lt tabell'!$G$4+0.2,pivå!$F$3:$BS$1000,'lt tabell'!$K874,FALSE))</f>
        <v>#N/A</v>
      </c>
      <c r="J874" s="25"/>
      <c r="K874" s="26" t="e">
        <f>IF(pivå!BS876="",#N/A,pivå!BS876)</f>
        <v>#N/A</v>
      </c>
      <c r="L874" s="26" t="e">
        <f>IF(pivå!BT876="",#N/A,pivå!BT876)</f>
        <v>#N/A</v>
      </c>
      <c r="M874" s="26" t="e">
        <f>IF(pivå!BU876="",#N/A,pivå!BU876)</f>
        <v>#N/A</v>
      </c>
      <c r="O874" s="37" t="e">
        <f>IF(HLOOKUP('lt tabell'!$G$4,pivå!$BV$3:$EF$1000,'lt tabell'!$K874,FALSE)="",#N/A,HLOOKUP('lt tabell'!$G$4,pivå!$BV$3:$EF$1000,'lt tabell'!$K874,FALSE))</f>
        <v>#N/A</v>
      </c>
      <c r="P874" s="37" t="e">
        <f>IF(HLOOKUP('lt tabell'!$G$4+0.1,pivå!$BV$3:$EF$1000,'lt tabell'!$K874,FALSE)="",#N/A,HLOOKUP('lt tabell'!$G$4+0.1,pivå!$BV$3:$EF$1000,'lt tabell'!$K874,FALSE))</f>
        <v>#N/A</v>
      </c>
      <c r="Q874" s="37" t="e">
        <f>IF(HLOOKUP('lt tabell'!$G$4+0.2,pivå!$BV$3:$EF$1000,'lt tabell'!$K874,FALSE)="",#N/A,HLOOKUP('lt tabell'!$G$4+0.2,pivå!$BV$3:$EF$1000,'lt tabell'!$K874,FALSE))</f>
        <v>#N/A</v>
      </c>
      <c r="S874" s="37" t="e">
        <f>IF(HLOOKUP('lt tabell'!$G$4,pivå!$EJ$3:$GT$1000,'lt tabell'!$K874,FALSE)="",#N/A,HLOOKUP('lt tabell'!$G$4,pivå!$EJ$3:$GT$1000,'lt tabell'!$K874,FALSE))</f>
        <v>#N/A</v>
      </c>
      <c r="T874" s="37" t="e">
        <f>IF(HLOOKUP('lt tabell'!$G$4+0.1,pivå!$EJ$3:$GT$1000,'lt tabell'!$K874,FALSE)="",#N/A,HLOOKUP('lt tabell'!$G$4+0.1,pivå!$EJ$3:$GT$1000,'lt tabell'!$K874,FALSE))</f>
        <v>#N/A</v>
      </c>
      <c r="U874" s="37" t="e">
        <f>IF(HLOOKUP('lt tabell'!$G$4+0.2,pivå!$EJ$3:$GT$1000,'lt tabell'!$K874,FALSE)="",#N/A,HLOOKUP('lt tabell'!$G$4+0.2,pivå!$EJ$3:$GT$1000,'lt tabell'!$K874,FALSE))</f>
        <v>#N/A</v>
      </c>
    </row>
    <row r="875" spans="7:21" x14ac:dyDescent="0.25">
      <c r="G875" s="25" t="e">
        <f>IF(HLOOKUP('lt tabell'!$G$4,pivå!$F$3:$BS$1000,'lt tabell'!$K875,FALSE)="",#N/A,HLOOKUP('lt tabell'!$G$4,pivå!$F$3:$BS$1000,'lt tabell'!$K875,FALSE))</f>
        <v>#N/A</v>
      </c>
      <c r="H875" s="25" t="e">
        <f>IF(HLOOKUP('lt tabell'!$G$4+0.1,pivå!$F$3:$BS$1000,'lt tabell'!$K875,FALSE)="",#N/A,HLOOKUP('lt tabell'!$G$4+0.1,pivå!$F$3:$BS$1000,'lt tabell'!$K875,FALSE))</f>
        <v>#N/A</v>
      </c>
      <c r="I875" s="25" t="e">
        <f>IF(HLOOKUP('lt tabell'!$G$4+0.2,pivå!$F$3:$BS$1000,'lt tabell'!$K875,FALSE)="",#N/A,HLOOKUP('lt tabell'!$G$4+0.2,pivå!$F$3:$BS$1000,'lt tabell'!$K875,FALSE))</f>
        <v>#N/A</v>
      </c>
      <c r="J875" s="25"/>
      <c r="K875" s="26" t="e">
        <f>IF(pivå!BS877="",#N/A,pivå!BS877)</f>
        <v>#N/A</v>
      </c>
      <c r="L875" s="26" t="e">
        <f>IF(pivå!BT877="",#N/A,pivå!BT877)</f>
        <v>#N/A</v>
      </c>
      <c r="M875" s="26" t="e">
        <f>IF(pivå!BU877="",#N/A,pivå!BU877)</f>
        <v>#N/A</v>
      </c>
      <c r="O875" s="37" t="e">
        <f>IF(HLOOKUP('lt tabell'!$G$4,pivå!$BV$3:$EF$1000,'lt tabell'!$K875,FALSE)="",#N/A,HLOOKUP('lt tabell'!$G$4,pivå!$BV$3:$EF$1000,'lt tabell'!$K875,FALSE))</f>
        <v>#N/A</v>
      </c>
      <c r="P875" s="37" t="e">
        <f>IF(HLOOKUP('lt tabell'!$G$4+0.1,pivå!$BV$3:$EF$1000,'lt tabell'!$K875,FALSE)="",#N/A,HLOOKUP('lt tabell'!$G$4+0.1,pivå!$BV$3:$EF$1000,'lt tabell'!$K875,FALSE))</f>
        <v>#N/A</v>
      </c>
      <c r="Q875" s="37" t="e">
        <f>IF(HLOOKUP('lt tabell'!$G$4+0.2,pivå!$BV$3:$EF$1000,'lt tabell'!$K875,FALSE)="",#N/A,HLOOKUP('lt tabell'!$G$4+0.2,pivå!$BV$3:$EF$1000,'lt tabell'!$K875,FALSE))</f>
        <v>#N/A</v>
      </c>
      <c r="S875" s="37" t="e">
        <f>IF(HLOOKUP('lt tabell'!$G$4,pivå!$EJ$3:$GT$1000,'lt tabell'!$K875,FALSE)="",#N/A,HLOOKUP('lt tabell'!$G$4,pivå!$EJ$3:$GT$1000,'lt tabell'!$K875,FALSE))</f>
        <v>#N/A</v>
      </c>
      <c r="T875" s="37" t="e">
        <f>IF(HLOOKUP('lt tabell'!$G$4+0.1,pivå!$EJ$3:$GT$1000,'lt tabell'!$K875,FALSE)="",#N/A,HLOOKUP('lt tabell'!$G$4+0.1,pivå!$EJ$3:$GT$1000,'lt tabell'!$K875,FALSE))</f>
        <v>#N/A</v>
      </c>
      <c r="U875" s="37" t="e">
        <f>IF(HLOOKUP('lt tabell'!$G$4+0.2,pivå!$EJ$3:$GT$1000,'lt tabell'!$K875,FALSE)="",#N/A,HLOOKUP('lt tabell'!$G$4+0.2,pivå!$EJ$3:$GT$1000,'lt tabell'!$K875,FALSE))</f>
        <v>#N/A</v>
      </c>
    </row>
    <row r="876" spans="7:21" x14ac:dyDescent="0.25">
      <c r="G876" s="25" t="e">
        <f>IF(HLOOKUP('lt tabell'!$G$4,pivå!$F$3:$BS$1000,'lt tabell'!$K876,FALSE)="",#N/A,HLOOKUP('lt tabell'!$G$4,pivå!$F$3:$BS$1000,'lt tabell'!$K876,FALSE))</f>
        <v>#N/A</v>
      </c>
      <c r="H876" s="25" t="e">
        <f>IF(HLOOKUP('lt tabell'!$G$4+0.1,pivå!$F$3:$BS$1000,'lt tabell'!$K876,FALSE)="",#N/A,HLOOKUP('lt tabell'!$G$4+0.1,pivå!$F$3:$BS$1000,'lt tabell'!$K876,FALSE))</f>
        <v>#N/A</v>
      </c>
      <c r="I876" s="25" t="e">
        <f>IF(HLOOKUP('lt tabell'!$G$4+0.2,pivå!$F$3:$BS$1000,'lt tabell'!$K876,FALSE)="",#N/A,HLOOKUP('lt tabell'!$G$4+0.2,pivå!$F$3:$BS$1000,'lt tabell'!$K876,FALSE))</f>
        <v>#N/A</v>
      </c>
      <c r="J876" s="25"/>
      <c r="K876" s="26" t="e">
        <f>IF(pivå!BS878="",#N/A,pivå!BS878)</f>
        <v>#N/A</v>
      </c>
      <c r="L876" s="26" t="e">
        <f>IF(pivå!BT878="",#N/A,pivå!BT878)</f>
        <v>#N/A</v>
      </c>
      <c r="M876" s="26" t="e">
        <f>IF(pivå!BU878="",#N/A,pivå!BU878)</f>
        <v>#N/A</v>
      </c>
      <c r="O876" s="37" t="e">
        <f>IF(HLOOKUP('lt tabell'!$G$4,pivå!$BV$3:$EF$1000,'lt tabell'!$K876,FALSE)="",#N/A,HLOOKUP('lt tabell'!$G$4,pivå!$BV$3:$EF$1000,'lt tabell'!$K876,FALSE))</f>
        <v>#N/A</v>
      </c>
      <c r="P876" s="37" t="e">
        <f>IF(HLOOKUP('lt tabell'!$G$4+0.1,pivå!$BV$3:$EF$1000,'lt tabell'!$K876,FALSE)="",#N/A,HLOOKUP('lt tabell'!$G$4+0.1,pivå!$BV$3:$EF$1000,'lt tabell'!$K876,FALSE))</f>
        <v>#N/A</v>
      </c>
      <c r="Q876" s="37" t="e">
        <f>IF(HLOOKUP('lt tabell'!$G$4+0.2,pivå!$BV$3:$EF$1000,'lt tabell'!$K876,FALSE)="",#N/A,HLOOKUP('lt tabell'!$G$4+0.2,pivå!$BV$3:$EF$1000,'lt tabell'!$K876,FALSE))</f>
        <v>#N/A</v>
      </c>
      <c r="S876" s="37" t="e">
        <f>IF(HLOOKUP('lt tabell'!$G$4,pivå!$EJ$3:$GT$1000,'lt tabell'!$K876,FALSE)="",#N/A,HLOOKUP('lt tabell'!$G$4,pivå!$EJ$3:$GT$1000,'lt tabell'!$K876,FALSE))</f>
        <v>#N/A</v>
      </c>
      <c r="T876" s="37" t="e">
        <f>IF(HLOOKUP('lt tabell'!$G$4+0.1,pivå!$EJ$3:$GT$1000,'lt tabell'!$K876,FALSE)="",#N/A,HLOOKUP('lt tabell'!$G$4+0.1,pivå!$EJ$3:$GT$1000,'lt tabell'!$K876,FALSE))</f>
        <v>#N/A</v>
      </c>
      <c r="U876" s="37" t="e">
        <f>IF(HLOOKUP('lt tabell'!$G$4+0.2,pivå!$EJ$3:$GT$1000,'lt tabell'!$K876,FALSE)="",#N/A,HLOOKUP('lt tabell'!$G$4+0.2,pivå!$EJ$3:$GT$1000,'lt tabell'!$K876,FALSE))</f>
        <v>#N/A</v>
      </c>
    </row>
    <row r="877" spans="7:21" x14ac:dyDescent="0.25">
      <c r="G877" s="25" t="e">
        <f>IF(HLOOKUP('lt tabell'!$G$4,pivå!$F$3:$BS$1000,'lt tabell'!$K877,FALSE)="",#N/A,HLOOKUP('lt tabell'!$G$4,pivå!$F$3:$BS$1000,'lt tabell'!$K877,FALSE))</f>
        <v>#N/A</v>
      </c>
      <c r="H877" s="25" t="e">
        <f>IF(HLOOKUP('lt tabell'!$G$4+0.1,pivå!$F$3:$BS$1000,'lt tabell'!$K877,FALSE)="",#N/A,HLOOKUP('lt tabell'!$G$4+0.1,pivå!$F$3:$BS$1000,'lt tabell'!$K877,FALSE))</f>
        <v>#N/A</v>
      </c>
      <c r="I877" s="25" t="e">
        <f>IF(HLOOKUP('lt tabell'!$G$4+0.2,pivå!$F$3:$BS$1000,'lt tabell'!$K877,FALSE)="",#N/A,HLOOKUP('lt tabell'!$G$4+0.2,pivå!$F$3:$BS$1000,'lt tabell'!$K877,FALSE))</f>
        <v>#N/A</v>
      </c>
      <c r="J877" s="25"/>
      <c r="K877" s="26" t="e">
        <f>IF(pivå!BS879="",#N/A,pivå!BS879)</f>
        <v>#N/A</v>
      </c>
      <c r="L877" s="26" t="e">
        <f>IF(pivå!BT879="",#N/A,pivå!BT879)</f>
        <v>#N/A</v>
      </c>
      <c r="M877" s="26" t="e">
        <f>IF(pivå!BU879="",#N/A,pivå!BU879)</f>
        <v>#N/A</v>
      </c>
      <c r="O877" s="37" t="e">
        <f>IF(HLOOKUP('lt tabell'!$G$4,pivå!$BV$3:$EF$1000,'lt tabell'!$K877,FALSE)="",#N/A,HLOOKUP('lt tabell'!$G$4,pivå!$BV$3:$EF$1000,'lt tabell'!$K877,FALSE))</f>
        <v>#N/A</v>
      </c>
      <c r="P877" s="37" t="e">
        <f>IF(HLOOKUP('lt tabell'!$G$4+0.1,pivå!$BV$3:$EF$1000,'lt tabell'!$K877,FALSE)="",#N/A,HLOOKUP('lt tabell'!$G$4+0.1,pivå!$BV$3:$EF$1000,'lt tabell'!$K877,FALSE))</f>
        <v>#N/A</v>
      </c>
      <c r="Q877" s="37" t="e">
        <f>IF(HLOOKUP('lt tabell'!$G$4+0.2,pivå!$BV$3:$EF$1000,'lt tabell'!$K877,FALSE)="",#N/A,HLOOKUP('lt tabell'!$G$4+0.2,pivå!$BV$3:$EF$1000,'lt tabell'!$K877,FALSE))</f>
        <v>#N/A</v>
      </c>
      <c r="S877" s="37" t="e">
        <f>IF(HLOOKUP('lt tabell'!$G$4,pivå!$EJ$3:$GT$1000,'lt tabell'!$K877,FALSE)="",#N/A,HLOOKUP('lt tabell'!$G$4,pivå!$EJ$3:$GT$1000,'lt tabell'!$K877,FALSE))</f>
        <v>#N/A</v>
      </c>
      <c r="T877" s="37" t="e">
        <f>IF(HLOOKUP('lt tabell'!$G$4+0.1,pivå!$EJ$3:$GT$1000,'lt tabell'!$K877,FALSE)="",#N/A,HLOOKUP('lt tabell'!$G$4+0.1,pivå!$EJ$3:$GT$1000,'lt tabell'!$K877,FALSE))</f>
        <v>#N/A</v>
      </c>
      <c r="U877" s="37" t="e">
        <f>IF(HLOOKUP('lt tabell'!$G$4+0.2,pivå!$EJ$3:$GT$1000,'lt tabell'!$K877,FALSE)="",#N/A,HLOOKUP('lt tabell'!$G$4+0.2,pivå!$EJ$3:$GT$1000,'lt tabell'!$K877,FALSE))</f>
        <v>#N/A</v>
      </c>
    </row>
    <row r="878" spans="7:21" x14ac:dyDescent="0.25">
      <c r="G878" s="25" t="e">
        <f>IF(HLOOKUP('lt tabell'!$G$4,pivå!$F$3:$BS$1000,'lt tabell'!$K878,FALSE)="",#N/A,HLOOKUP('lt tabell'!$G$4,pivå!$F$3:$BS$1000,'lt tabell'!$K878,FALSE))</f>
        <v>#N/A</v>
      </c>
      <c r="H878" s="25" t="e">
        <f>IF(HLOOKUP('lt tabell'!$G$4+0.1,pivå!$F$3:$BS$1000,'lt tabell'!$K878,FALSE)="",#N/A,HLOOKUP('lt tabell'!$G$4+0.1,pivå!$F$3:$BS$1000,'lt tabell'!$K878,FALSE))</f>
        <v>#N/A</v>
      </c>
      <c r="I878" s="25" t="e">
        <f>IF(HLOOKUP('lt tabell'!$G$4+0.2,pivå!$F$3:$BS$1000,'lt tabell'!$K878,FALSE)="",#N/A,HLOOKUP('lt tabell'!$G$4+0.2,pivå!$F$3:$BS$1000,'lt tabell'!$K878,FALSE))</f>
        <v>#N/A</v>
      </c>
      <c r="J878" s="25"/>
      <c r="K878" s="26" t="e">
        <f>IF(pivå!BS880="",#N/A,pivå!BS880)</f>
        <v>#N/A</v>
      </c>
      <c r="L878" s="26" t="e">
        <f>IF(pivå!BT880="",#N/A,pivå!BT880)</f>
        <v>#N/A</v>
      </c>
      <c r="M878" s="26" t="e">
        <f>IF(pivå!BU880="",#N/A,pivå!BU880)</f>
        <v>#N/A</v>
      </c>
      <c r="O878" s="37" t="e">
        <f>IF(HLOOKUP('lt tabell'!$G$4,pivå!$BV$3:$EF$1000,'lt tabell'!$K878,FALSE)="",#N/A,HLOOKUP('lt tabell'!$G$4,pivå!$BV$3:$EF$1000,'lt tabell'!$K878,FALSE))</f>
        <v>#N/A</v>
      </c>
      <c r="P878" s="37" t="e">
        <f>IF(HLOOKUP('lt tabell'!$G$4+0.1,pivå!$BV$3:$EF$1000,'lt tabell'!$K878,FALSE)="",#N/A,HLOOKUP('lt tabell'!$G$4+0.1,pivå!$BV$3:$EF$1000,'lt tabell'!$K878,FALSE))</f>
        <v>#N/A</v>
      </c>
      <c r="Q878" s="37" t="e">
        <f>IF(HLOOKUP('lt tabell'!$G$4+0.2,pivå!$BV$3:$EF$1000,'lt tabell'!$K878,FALSE)="",#N/A,HLOOKUP('lt tabell'!$G$4+0.2,pivå!$BV$3:$EF$1000,'lt tabell'!$K878,FALSE))</f>
        <v>#N/A</v>
      </c>
      <c r="S878" s="37" t="e">
        <f>IF(HLOOKUP('lt tabell'!$G$4,pivå!$EJ$3:$GT$1000,'lt tabell'!$K878,FALSE)="",#N/A,HLOOKUP('lt tabell'!$G$4,pivå!$EJ$3:$GT$1000,'lt tabell'!$K878,FALSE))</f>
        <v>#N/A</v>
      </c>
      <c r="T878" s="37" t="e">
        <f>IF(HLOOKUP('lt tabell'!$G$4+0.1,pivå!$EJ$3:$GT$1000,'lt tabell'!$K878,FALSE)="",#N/A,HLOOKUP('lt tabell'!$G$4+0.1,pivå!$EJ$3:$GT$1000,'lt tabell'!$K878,FALSE))</f>
        <v>#N/A</v>
      </c>
      <c r="U878" s="37" t="e">
        <f>IF(HLOOKUP('lt tabell'!$G$4+0.2,pivå!$EJ$3:$GT$1000,'lt tabell'!$K878,FALSE)="",#N/A,HLOOKUP('lt tabell'!$G$4+0.2,pivå!$EJ$3:$GT$1000,'lt tabell'!$K878,FALSE))</f>
        <v>#N/A</v>
      </c>
    </row>
    <row r="879" spans="7:21" x14ac:dyDescent="0.25">
      <c r="G879" s="25" t="e">
        <f>IF(HLOOKUP('lt tabell'!$G$4,pivå!$F$3:$BS$1000,'lt tabell'!$K879,FALSE)="",#N/A,HLOOKUP('lt tabell'!$G$4,pivå!$F$3:$BS$1000,'lt tabell'!$K879,FALSE))</f>
        <v>#N/A</v>
      </c>
      <c r="H879" s="25" t="e">
        <f>IF(HLOOKUP('lt tabell'!$G$4+0.1,pivå!$F$3:$BS$1000,'lt tabell'!$K879,FALSE)="",#N/A,HLOOKUP('lt tabell'!$G$4+0.1,pivå!$F$3:$BS$1000,'lt tabell'!$K879,FALSE))</f>
        <v>#N/A</v>
      </c>
      <c r="I879" s="25" t="e">
        <f>IF(HLOOKUP('lt tabell'!$G$4+0.2,pivå!$F$3:$BS$1000,'lt tabell'!$K879,FALSE)="",#N/A,HLOOKUP('lt tabell'!$G$4+0.2,pivå!$F$3:$BS$1000,'lt tabell'!$K879,FALSE))</f>
        <v>#N/A</v>
      </c>
      <c r="J879" s="25"/>
      <c r="K879" s="26" t="e">
        <f>IF(pivå!BS881="",#N/A,pivå!BS881)</f>
        <v>#N/A</v>
      </c>
      <c r="L879" s="26" t="e">
        <f>IF(pivå!BT881="",#N/A,pivå!BT881)</f>
        <v>#N/A</v>
      </c>
      <c r="M879" s="26" t="e">
        <f>IF(pivå!BU881="",#N/A,pivå!BU881)</f>
        <v>#N/A</v>
      </c>
      <c r="O879" s="37" t="e">
        <f>IF(HLOOKUP('lt tabell'!$G$4,pivå!$BV$3:$EF$1000,'lt tabell'!$K879,FALSE)="",#N/A,HLOOKUP('lt tabell'!$G$4,pivå!$BV$3:$EF$1000,'lt tabell'!$K879,FALSE))</f>
        <v>#N/A</v>
      </c>
      <c r="P879" s="37" t="e">
        <f>IF(HLOOKUP('lt tabell'!$G$4+0.1,pivå!$BV$3:$EF$1000,'lt tabell'!$K879,FALSE)="",#N/A,HLOOKUP('lt tabell'!$G$4+0.1,pivå!$BV$3:$EF$1000,'lt tabell'!$K879,FALSE))</f>
        <v>#N/A</v>
      </c>
      <c r="Q879" s="37" t="e">
        <f>IF(HLOOKUP('lt tabell'!$G$4+0.2,pivå!$BV$3:$EF$1000,'lt tabell'!$K879,FALSE)="",#N/A,HLOOKUP('lt tabell'!$G$4+0.2,pivå!$BV$3:$EF$1000,'lt tabell'!$K879,FALSE))</f>
        <v>#N/A</v>
      </c>
      <c r="S879" s="37" t="e">
        <f>IF(HLOOKUP('lt tabell'!$G$4,pivå!$EJ$3:$GT$1000,'lt tabell'!$K879,FALSE)="",#N/A,HLOOKUP('lt tabell'!$G$4,pivå!$EJ$3:$GT$1000,'lt tabell'!$K879,FALSE))</f>
        <v>#N/A</v>
      </c>
      <c r="T879" s="37" t="e">
        <f>IF(HLOOKUP('lt tabell'!$G$4+0.1,pivå!$EJ$3:$GT$1000,'lt tabell'!$K879,FALSE)="",#N/A,HLOOKUP('lt tabell'!$G$4+0.1,pivå!$EJ$3:$GT$1000,'lt tabell'!$K879,FALSE))</f>
        <v>#N/A</v>
      </c>
      <c r="U879" s="37" t="e">
        <f>IF(HLOOKUP('lt tabell'!$G$4+0.2,pivå!$EJ$3:$GT$1000,'lt tabell'!$K879,FALSE)="",#N/A,HLOOKUP('lt tabell'!$G$4+0.2,pivå!$EJ$3:$GT$1000,'lt tabell'!$K879,FALSE))</f>
        <v>#N/A</v>
      </c>
    </row>
    <row r="880" spans="7:21" x14ac:dyDescent="0.25">
      <c r="G880" s="25" t="e">
        <f>IF(HLOOKUP('lt tabell'!$G$4,pivå!$F$3:$BS$1000,'lt tabell'!$K880,FALSE)="",#N/A,HLOOKUP('lt tabell'!$G$4,pivå!$F$3:$BS$1000,'lt tabell'!$K880,FALSE))</f>
        <v>#N/A</v>
      </c>
      <c r="H880" s="25" t="e">
        <f>IF(HLOOKUP('lt tabell'!$G$4+0.1,pivå!$F$3:$BS$1000,'lt tabell'!$K880,FALSE)="",#N/A,HLOOKUP('lt tabell'!$G$4+0.1,pivå!$F$3:$BS$1000,'lt tabell'!$K880,FALSE))</f>
        <v>#N/A</v>
      </c>
      <c r="I880" s="25" t="e">
        <f>IF(HLOOKUP('lt tabell'!$G$4+0.2,pivå!$F$3:$BS$1000,'lt tabell'!$K880,FALSE)="",#N/A,HLOOKUP('lt tabell'!$G$4+0.2,pivå!$F$3:$BS$1000,'lt tabell'!$K880,FALSE))</f>
        <v>#N/A</v>
      </c>
      <c r="J880" s="25"/>
      <c r="K880" s="26" t="e">
        <f>IF(pivå!BS882="",#N/A,pivå!BS882)</f>
        <v>#N/A</v>
      </c>
      <c r="L880" s="26" t="e">
        <f>IF(pivå!BT882="",#N/A,pivå!BT882)</f>
        <v>#N/A</v>
      </c>
      <c r="M880" s="26" t="e">
        <f>IF(pivå!BU882="",#N/A,pivå!BU882)</f>
        <v>#N/A</v>
      </c>
      <c r="O880" s="37" t="e">
        <f>IF(HLOOKUP('lt tabell'!$G$4,pivå!$BV$3:$EF$1000,'lt tabell'!$K880,FALSE)="",#N/A,HLOOKUP('lt tabell'!$G$4,pivå!$BV$3:$EF$1000,'lt tabell'!$K880,FALSE))</f>
        <v>#N/A</v>
      </c>
      <c r="P880" s="37" t="e">
        <f>IF(HLOOKUP('lt tabell'!$G$4+0.1,pivå!$BV$3:$EF$1000,'lt tabell'!$K880,FALSE)="",#N/A,HLOOKUP('lt tabell'!$G$4+0.1,pivå!$BV$3:$EF$1000,'lt tabell'!$K880,FALSE))</f>
        <v>#N/A</v>
      </c>
      <c r="Q880" s="37" t="e">
        <f>IF(HLOOKUP('lt tabell'!$G$4+0.2,pivå!$BV$3:$EF$1000,'lt tabell'!$K880,FALSE)="",#N/A,HLOOKUP('lt tabell'!$G$4+0.2,pivå!$BV$3:$EF$1000,'lt tabell'!$K880,FALSE))</f>
        <v>#N/A</v>
      </c>
      <c r="S880" s="37" t="e">
        <f>IF(HLOOKUP('lt tabell'!$G$4,pivå!$EJ$3:$GT$1000,'lt tabell'!$K880,FALSE)="",#N/A,HLOOKUP('lt tabell'!$G$4,pivå!$EJ$3:$GT$1000,'lt tabell'!$K880,FALSE))</f>
        <v>#N/A</v>
      </c>
      <c r="T880" s="37" t="e">
        <f>IF(HLOOKUP('lt tabell'!$G$4+0.1,pivå!$EJ$3:$GT$1000,'lt tabell'!$K880,FALSE)="",#N/A,HLOOKUP('lt tabell'!$G$4+0.1,pivå!$EJ$3:$GT$1000,'lt tabell'!$K880,FALSE))</f>
        <v>#N/A</v>
      </c>
      <c r="U880" s="37" t="e">
        <f>IF(HLOOKUP('lt tabell'!$G$4+0.2,pivå!$EJ$3:$GT$1000,'lt tabell'!$K880,FALSE)="",#N/A,HLOOKUP('lt tabell'!$G$4+0.2,pivå!$EJ$3:$GT$1000,'lt tabell'!$K880,FALSE))</f>
        <v>#N/A</v>
      </c>
    </row>
    <row r="881" spans="7:21" x14ac:dyDescent="0.25">
      <c r="G881" s="25" t="e">
        <f>IF(HLOOKUP('lt tabell'!$G$4,pivå!$F$3:$BS$1000,'lt tabell'!$K881,FALSE)="",#N/A,HLOOKUP('lt tabell'!$G$4,pivå!$F$3:$BS$1000,'lt tabell'!$K881,FALSE))</f>
        <v>#N/A</v>
      </c>
      <c r="H881" s="25" t="e">
        <f>IF(HLOOKUP('lt tabell'!$G$4+0.1,pivå!$F$3:$BS$1000,'lt tabell'!$K881,FALSE)="",#N/A,HLOOKUP('lt tabell'!$G$4+0.1,pivå!$F$3:$BS$1000,'lt tabell'!$K881,FALSE))</f>
        <v>#N/A</v>
      </c>
      <c r="I881" s="25" t="e">
        <f>IF(HLOOKUP('lt tabell'!$G$4+0.2,pivå!$F$3:$BS$1000,'lt tabell'!$K881,FALSE)="",#N/A,HLOOKUP('lt tabell'!$G$4+0.2,pivå!$F$3:$BS$1000,'lt tabell'!$K881,FALSE))</f>
        <v>#N/A</v>
      </c>
      <c r="J881" s="25"/>
      <c r="K881" s="26" t="e">
        <f>IF(pivå!BS883="",#N/A,pivå!BS883)</f>
        <v>#N/A</v>
      </c>
      <c r="L881" s="26" t="e">
        <f>IF(pivå!BT883="",#N/A,pivå!BT883)</f>
        <v>#N/A</v>
      </c>
      <c r="M881" s="26" t="e">
        <f>IF(pivå!BU883="",#N/A,pivå!BU883)</f>
        <v>#N/A</v>
      </c>
      <c r="O881" s="37" t="e">
        <f>IF(HLOOKUP('lt tabell'!$G$4,pivå!$BV$3:$EF$1000,'lt tabell'!$K881,FALSE)="",#N/A,HLOOKUP('lt tabell'!$G$4,pivå!$BV$3:$EF$1000,'lt tabell'!$K881,FALSE))</f>
        <v>#N/A</v>
      </c>
      <c r="P881" s="37" t="e">
        <f>IF(HLOOKUP('lt tabell'!$G$4+0.1,pivå!$BV$3:$EF$1000,'lt tabell'!$K881,FALSE)="",#N/A,HLOOKUP('lt tabell'!$G$4+0.1,pivå!$BV$3:$EF$1000,'lt tabell'!$K881,FALSE))</f>
        <v>#N/A</v>
      </c>
      <c r="Q881" s="37" t="e">
        <f>IF(HLOOKUP('lt tabell'!$G$4+0.2,pivå!$BV$3:$EF$1000,'lt tabell'!$K881,FALSE)="",#N/A,HLOOKUP('lt tabell'!$G$4+0.2,pivå!$BV$3:$EF$1000,'lt tabell'!$K881,FALSE))</f>
        <v>#N/A</v>
      </c>
      <c r="S881" s="37" t="e">
        <f>IF(HLOOKUP('lt tabell'!$G$4,pivå!$EJ$3:$GT$1000,'lt tabell'!$K881,FALSE)="",#N/A,HLOOKUP('lt tabell'!$G$4,pivå!$EJ$3:$GT$1000,'lt tabell'!$K881,FALSE))</f>
        <v>#N/A</v>
      </c>
      <c r="T881" s="37" t="e">
        <f>IF(HLOOKUP('lt tabell'!$G$4+0.1,pivå!$EJ$3:$GT$1000,'lt tabell'!$K881,FALSE)="",#N/A,HLOOKUP('lt tabell'!$G$4+0.1,pivå!$EJ$3:$GT$1000,'lt tabell'!$K881,FALSE))</f>
        <v>#N/A</v>
      </c>
      <c r="U881" s="37" t="e">
        <f>IF(HLOOKUP('lt tabell'!$G$4+0.2,pivå!$EJ$3:$GT$1000,'lt tabell'!$K881,FALSE)="",#N/A,HLOOKUP('lt tabell'!$G$4+0.2,pivå!$EJ$3:$GT$1000,'lt tabell'!$K881,FALSE))</f>
        <v>#N/A</v>
      </c>
    </row>
    <row r="882" spans="7:21" x14ac:dyDescent="0.25">
      <c r="G882" s="25" t="e">
        <f>IF(HLOOKUP('lt tabell'!$G$4,pivå!$F$3:$BS$1000,'lt tabell'!$K882,FALSE)="",#N/A,HLOOKUP('lt tabell'!$G$4,pivå!$F$3:$BS$1000,'lt tabell'!$K882,FALSE))</f>
        <v>#N/A</v>
      </c>
      <c r="H882" s="25" t="e">
        <f>IF(HLOOKUP('lt tabell'!$G$4+0.1,pivå!$F$3:$BS$1000,'lt tabell'!$K882,FALSE)="",#N/A,HLOOKUP('lt tabell'!$G$4+0.1,pivå!$F$3:$BS$1000,'lt tabell'!$K882,FALSE))</f>
        <v>#N/A</v>
      </c>
      <c r="I882" s="25" t="e">
        <f>IF(HLOOKUP('lt tabell'!$G$4+0.2,pivå!$F$3:$BS$1000,'lt tabell'!$K882,FALSE)="",#N/A,HLOOKUP('lt tabell'!$G$4+0.2,pivå!$F$3:$BS$1000,'lt tabell'!$K882,FALSE))</f>
        <v>#N/A</v>
      </c>
      <c r="J882" s="25"/>
      <c r="K882" s="26" t="e">
        <f>IF(pivå!BS884="",#N/A,pivå!BS884)</f>
        <v>#N/A</v>
      </c>
      <c r="L882" s="26" t="e">
        <f>IF(pivå!BT884="",#N/A,pivå!BT884)</f>
        <v>#N/A</v>
      </c>
      <c r="M882" s="26" t="e">
        <f>IF(pivå!BU884="",#N/A,pivå!BU884)</f>
        <v>#N/A</v>
      </c>
      <c r="O882" s="37" t="e">
        <f>IF(HLOOKUP('lt tabell'!$G$4,pivå!$BV$3:$EF$1000,'lt tabell'!$K882,FALSE)="",#N/A,HLOOKUP('lt tabell'!$G$4,pivå!$BV$3:$EF$1000,'lt tabell'!$K882,FALSE))</f>
        <v>#N/A</v>
      </c>
      <c r="P882" s="37" t="e">
        <f>IF(HLOOKUP('lt tabell'!$G$4+0.1,pivå!$BV$3:$EF$1000,'lt tabell'!$K882,FALSE)="",#N/A,HLOOKUP('lt tabell'!$G$4+0.1,pivå!$BV$3:$EF$1000,'lt tabell'!$K882,FALSE))</f>
        <v>#N/A</v>
      </c>
      <c r="Q882" s="37" t="e">
        <f>IF(HLOOKUP('lt tabell'!$G$4+0.2,pivå!$BV$3:$EF$1000,'lt tabell'!$K882,FALSE)="",#N/A,HLOOKUP('lt tabell'!$G$4+0.2,pivå!$BV$3:$EF$1000,'lt tabell'!$K882,FALSE))</f>
        <v>#N/A</v>
      </c>
      <c r="S882" s="37" t="e">
        <f>IF(HLOOKUP('lt tabell'!$G$4,pivå!$EJ$3:$GT$1000,'lt tabell'!$K882,FALSE)="",#N/A,HLOOKUP('lt tabell'!$G$4,pivå!$EJ$3:$GT$1000,'lt tabell'!$K882,FALSE))</f>
        <v>#N/A</v>
      </c>
      <c r="T882" s="37" t="e">
        <f>IF(HLOOKUP('lt tabell'!$G$4+0.1,pivå!$EJ$3:$GT$1000,'lt tabell'!$K882,FALSE)="",#N/A,HLOOKUP('lt tabell'!$G$4+0.1,pivå!$EJ$3:$GT$1000,'lt tabell'!$K882,FALSE))</f>
        <v>#N/A</v>
      </c>
      <c r="U882" s="37" t="e">
        <f>IF(HLOOKUP('lt tabell'!$G$4+0.2,pivå!$EJ$3:$GT$1000,'lt tabell'!$K882,FALSE)="",#N/A,HLOOKUP('lt tabell'!$G$4+0.2,pivå!$EJ$3:$GT$1000,'lt tabell'!$K882,FALSE))</f>
        <v>#N/A</v>
      </c>
    </row>
    <row r="883" spans="7:21" x14ac:dyDescent="0.25">
      <c r="G883" s="25" t="e">
        <f>IF(HLOOKUP('lt tabell'!$G$4,pivå!$F$3:$BS$1000,'lt tabell'!$K883,FALSE)="",#N/A,HLOOKUP('lt tabell'!$G$4,pivå!$F$3:$BS$1000,'lt tabell'!$K883,FALSE))</f>
        <v>#N/A</v>
      </c>
      <c r="H883" s="25" t="e">
        <f>IF(HLOOKUP('lt tabell'!$G$4+0.1,pivå!$F$3:$BS$1000,'lt tabell'!$K883,FALSE)="",#N/A,HLOOKUP('lt tabell'!$G$4+0.1,pivå!$F$3:$BS$1000,'lt tabell'!$K883,FALSE))</f>
        <v>#N/A</v>
      </c>
      <c r="I883" s="25" t="e">
        <f>IF(HLOOKUP('lt tabell'!$G$4+0.2,pivå!$F$3:$BS$1000,'lt tabell'!$K883,FALSE)="",#N/A,HLOOKUP('lt tabell'!$G$4+0.2,pivå!$F$3:$BS$1000,'lt tabell'!$K883,FALSE))</f>
        <v>#N/A</v>
      </c>
      <c r="J883" s="25"/>
      <c r="K883" s="26" t="e">
        <f>IF(pivå!BS885="",#N/A,pivå!BS885)</f>
        <v>#N/A</v>
      </c>
      <c r="L883" s="26" t="e">
        <f>IF(pivå!BT885="",#N/A,pivå!BT885)</f>
        <v>#N/A</v>
      </c>
      <c r="M883" s="26" t="e">
        <f>IF(pivå!BU885="",#N/A,pivå!BU885)</f>
        <v>#N/A</v>
      </c>
      <c r="O883" s="37" t="e">
        <f>IF(HLOOKUP('lt tabell'!$G$4,pivå!$BV$3:$EF$1000,'lt tabell'!$K883,FALSE)="",#N/A,HLOOKUP('lt tabell'!$G$4,pivå!$BV$3:$EF$1000,'lt tabell'!$K883,FALSE))</f>
        <v>#N/A</v>
      </c>
      <c r="P883" s="37" t="e">
        <f>IF(HLOOKUP('lt tabell'!$G$4+0.1,pivå!$BV$3:$EF$1000,'lt tabell'!$K883,FALSE)="",#N/A,HLOOKUP('lt tabell'!$G$4+0.1,pivå!$BV$3:$EF$1000,'lt tabell'!$K883,FALSE))</f>
        <v>#N/A</v>
      </c>
      <c r="Q883" s="37" t="e">
        <f>IF(HLOOKUP('lt tabell'!$G$4+0.2,pivå!$BV$3:$EF$1000,'lt tabell'!$K883,FALSE)="",#N/A,HLOOKUP('lt tabell'!$G$4+0.2,pivå!$BV$3:$EF$1000,'lt tabell'!$K883,FALSE))</f>
        <v>#N/A</v>
      </c>
      <c r="S883" s="37" t="e">
        <f>IF(HLOOKUP('lt tabell'!$G$4,pivå!$EJ$3:$GT$1000,'lt tabell'!$K883,FALSE)="",#N/A,HLOOKUP('lt tabell'!$G$4,pivå!$EJ$3:$GT$1000,'lt tabell'!$K883,FALSE))</f>
        <v>#N/A</v>
      </c>
      <c r="T883" s="37" t="e">
        <f>IF(HLOOKUP('lt tabell'!$G$4+0.1,pivå!$EJ$3:$GT$1000,'lt tabell'!$K883,FALSE)="",#N/A,HLOOKUP('lt tabell'!$G$4+0.1,pivå!$EJ$3:$GT$1000,'lt tabell'!$K883,FALSE))</f>
        <v>#N/A</v>
      </c>
      <c r="U883" s="37" t="e">
        <f>IF(HLOOKUP('lt tabell'!$G$4+0.2,pivå!$EJ$3:$GT$1000,'lt tabell'!$K883,FALSE)="",#N/A,HLOOKUP('lt tabell'!$G$4+0.2,pivå!$EJ$3:$GT$1000,'lt tabell'!$K883,FALSE))</f>
        <v>#N/A</v>
      </c>
    </row>
    <row r="884" spans="7:21" x14ac:dyDescent="0.25">
      <c r="G884" s="25" t="e">
        <f>IF(HLOOKUP('lt tabell'!$G$4,pivå!$F$3:$BS$1000,'lt tabell'!$K884,FALSE)="",#N/A,HLOOKUP('lt tabell'!$G$4,pivå!$F$3:$BS$1000,'lt tabell'!$K884,FALSE))</f>
        <v>#N/A</v>
      </c>
      <c r="H884" s="25" t="e">
        <f>IF(HLOOKUP('lt tabell'!$G$4+0.1,pivå!$F$3:$BS$1000,'lt tabell'!$K884,FALSE)="",#N/A,HLOOKUP('lt tabell'!$G$4+0.1,pivå!$F$3:$BS$1000,'lt tabell'!$K884,FALSE))</f>
        <v>#N/A</v>
      </c>
      <c r="I884" s="25" t="e">
        <f>IF(HLOOKUP('lt tabell'!$G$4+0.2,pivå!$F$3:$BS$1000,'lt tabell'!$K884,FALSE)="",#N/A,HLOOKUP('lt tabell'!$G$4+0.2,pivå!$F$3:$BS$1000,'lt tabell'!$K884,FALSE))</f>
        <v>#N/A</v>
      </c>
      <c r="J884" s="25"/>
      <c r="K884" s="26" t="e">
        <f>IF(pivå!BS886="",#N/A,pivå!BS886)</f>
        <v>#N/A</v>
      </c>
      <c r="L884" s="26" t="e">
        <f>IF(pivå!BT886="",#N/A,pivå!BT886)</f>
        <v>#N/A</v>
      </c>
      <c r="M884" s="26" t="e">
        <f>IF(pivå!BU886="",#N/A,pivå!BU886)</f>
        <v>#N/A</v>
      </c>
      <c r="O884" s="37" t="e">
        <f>IF(HLOOKUP('lt tabell'!$G$4,pivå!$BV$3:$EF$1000,'lt tabell'!$K884,FALSE)="",#N/A,HLOOKUP('lt tabell'!$G$4,pivå!$BV$3:$EF$1000,'lt tabell'!$K884,FALSE))</f>
        <v>#N/A</v>
      </c>
      <c r="P884" s="37" t="e">
        <f>IF(HLOOKUP('lt tabell'!$G$4+0.1,pivå!$BV$3:$EF$1000,'lt tabell'!$K884,FALSE)="",#N/A,HLOOKUP('lt tabell'!$G$4+0.1,pivå!$BV$3:$EF$1000,'lt tabell'!$K884,FALSE))</f>
        <v>#N/A</v>
      </c>
      <c r="Q884" s="37" t="e">
        <f>IF(HLOOKUP('lt tabell'!$G$4+0.2,pivå!$BV$3:$EF$1000,'lt tabell'!$K884,FALSE)="",#N/A,HLOOKUP('lt tabell'!$G$4+0.2,pivå!$BV$3:$EF$1000,'lt tabell'!$K884,FALSE))</f>
        <v>#N/A</v>
      </c>
      <c r="S884" s="37" t="e">
        <f>IF(HLOOKUP('lt tabell'!$G$4,pivå!$EJ$3:$GT$1000,'lt tabell'!$K884,FALSE)="",#N/A,HLOOKUP('lt tabell'!$G$4,pivå!$EJ$3:$GT$1000,'lt tabell'!$K884,FALSE))</f>
        <v>#N/A</v>
      </c>
      <c r="T884" s="37" t="e">
        <f>IF(HLOOKUP('lt tabell'!$G$4+0.1,pivå!$EJ$3:$GT$1000,'lt tabell'!$K884,FALSE)="",#N/A,HLOOKUP('lt tabell'!$G$4+0.1,pivå!$EJ$3:$GT$1000,'lt tabell'!$K884,FALSE))</f>
        <v>#N/A</v>
      </c>
      <c r="U884" s="37" t="e">
        <f>IF(HLOOKUP('lt tabell'!$G$4+0.2,pivå!$EJ$3:$GT$1000,'lt tabell'!$K884,FALSE)="",#N/A,HLOOKUP('lt tabell'!$G$4+0.2,pivå!$EJ$3:$GT$1000,'lt tabell'!$K884,FALSE))</f>
        <v>#N/A</v>
      </c>
    </row>
    <row r="885" spans="7:21" x14ac:dyDescent="0.25">
      <c r="G885" s="25" t="e">
        <f>IF(HLOOKUP('lt tabell'!$G$4,pivå!$F$3:$BS$1000,'lt tabell'!$K885,FALSE)="",#N/A,HLOOKUP('lt tabell'!$G$4,pivå!$F$3:$BS$1000,'lt tabell'!$K885,FALSE))</f>
        <v>#N/A</v>
      </c>
      <c r="H885" s="25" t="e">
        <f>IF(HLOOKUP('lt tabell'!$G$4+0.1,pivå!$F$3:$BS$1000,'lt tabell'!$K885,FALSE)="",#N/A,HLOOKUP('lt tabell'!$G$4+0.1,pivå!$F$3:$BS$1000,'lt tabell'!$K885,FALSE))</f>
        <v>#N/A</v>
      </c>
      <c r="I885" s="25" t="e">
        <f>IF(HLOOKUP('lt tabell'!$G$4+0.2,pivå!$F$3:$BS$1000,'lt tabell'!$K885,FALSE)="",#N/A,HLOOKUP('lt tabell'!$G$4+0.2,pivå!$F$3:$BS$1000,'lt tabell'!$K885,FALSE))</f>
        <v>#N/A</v>
      </c>
      <c r="J885" s="25"/>
      <c r="K885" s="26" t="e">
        <f>IF(pivå!BS887="",#N/A,pivå!BS887)</f>
        <v>#N/A</v>
      </c>
      <c r="L885" s="26" t="e">
        <f>IF(pivå!BT887="",#N/A,pivå!BT887)</f>
        <v>#N/A</v>
      </c>
      <c r="M885" s="26" t="e">
        <f>IF(pivå!BU887="",#N/A,pivå!BU887)</f>
        <v>#N/A</v>
      </c>
      <c r="O885" s="37" t="e">
        <f>IF(HLOOKUP('lt tabell'!$G$4,pivå!$BV$3:$EF$1000,'lt tabell'!$K885,FALSE)="",#N/A,HLOOKUP('lt tabell'!$G$4,pivå!$BV$3:$EF$1000,'lt tabell'!$K885,FALSE))</f>
        <v>#N/A</v>
      </c>
      <c r="P885" s="37" t="e">
        <f>IF(HLOOKUP('lt tabell'!$G$4+0.1,pivå!$BV$3:$EF$1000,'lt tabell'!$K885,FALSE)="",#N/A,HLOOKUP('lt tabell'!$G$4+0.1,pivå!$BV$3:$EF$1000,'lt tabell'!$K885,FALSE))</f>
        <v>#N/A</v>
      </c>
      <c r="Q885" s="37" t="e">
        <f>IF(HLOOKUP('lt tabell'!$G$4+0.2,pivå!$BV$3:$EF$1000,'lt tabell'!$K885,FALSE)="",#N/A,HLOOKUP('lt tabell'!$G$4+0.2,pivå!$BV$3:$EF$1000,'lt tabell'!$K885,FALSE))</f>
        <v>#N/A</v>
      </c>
      <c r="S885" s="37" t="e">
        <f>IF(HLOOKUP('lt tabell'!$G$4,pivå!$EJ$3:$GT$1000,'lt tabell'!$K885,FALSE)="",#N/A,HLOOKUP('lt tabell'!$G$4,pivå!$EJ$3:$GT$1000,'lt tabell'!$K885,FALSE))</f>
        <v>#N/A</v>
      </c>
      <c r="T885" s="37" t="e">
        <f>IF(HLOOKUP('lt tabell'!$G$4+0.1,pivå!$EJ$3:$GT$1000,'lt tabell'!$K885,FALSE)="",#N/A,HLOOKUP('lt tabell'!$G$4+0.1,pivå!$EJ$3:$GT$1000,'lt tabell'!$K885,FALSE))</f>
        <v>#N/A</v>
      </c>
      <c r="U885" s="37" t="e">
        <f>IF(HLOOKUP('lt tabell'!$G$4+0.2,pivå!$EJ$3:$GT$1000,'lt tabell'!$K885,FALSE)="",#N/A,HLOOKUP('lt tabell'!$G$4+0.2,pivå!$EJ$3:$GT$1000,'lt tabell'!$K885,FALSE))</f>
        <v>#N/A</v>
      </c>
    </row>
    <row r="886" spans="7:21" x14ac:dyDescent="0.25">
      <c r="G886" s="25" t="e">
        <f>IF(HLOOKUP('lt tabell'!$G$4,pivå!$F$3:$BS$1000,'lt tabell'!$K886,FALSE)="",#N/A,HLOOKUP('lt tabell'!$G$4,pivå!$F$3:$BS$1000,'lt tabell'!$K886,FALSE))</f>
        <v>#N/A</v>
      </c>
      <c r="H886" s="25" t="e">
        <f>IF(HLOOKUP('lt tabell'!$G$4+0.1,pivå!$F$3:$BS$1000,'lt tabell'!$K886,FALSE)="",#N/A,HLOOKUP('lt tabell'!$G$4+0.1,pivå!$F$3:$BS$1000,'lt tabell'!$K886,FALSE))</f>
        <v>#N/A</v>
      </c>
      <c r="I886" s="25" t="e">
        <f>IF(HLOOKUP('lt tabell'!$G$4+0.2,pivå!$F$3:$BS$1000,'lt tabell'!$K886,FALSE)="",#N/A,HLOOKUP('lt tabell'!$G$4+0.2,pivå!$F$3:$BS$1000,'lt tabell'!$K886,FALSE))</f>
        <v>#N/A</v>
      </c>
      <c r="J886" s="25"/>
      <c r="K886" s="26" t="e">
        <f>IF(pivå!BS888="",#N/A,pivå!BS888)</f>
        <v>#N/A</v>
      </c>
      <c r="L886" s="26" t="e">
        <f>IF(pivå!BT888="",#N/A,pivå!BT888)</f>
        <v>#N/A</v>
      </c>
      <c r="M886" s="26" t="e">
        <f>IF(pivå!BU888="",#N/A,pivå!BU888)</f>
        <v>#N/A</v>
      </c>
      <c r="O886" s="37" t="e">
        <f>IF(HLOOKUP('lt tabell'!$G$4,pivå!$BV$3:$EF$1000,'lt tabell'!$K886,FALSE)="",#N/A,HLOOKUP('lt tabell'!$G$4,pivå!$BV$3:$EF$1000,'lt tabell'!$K886,FALSE))</f>
        <v>#N/A</v>
      </c>
      <c r="P886" s="37" t="e">
        <f>IF(HLOOKUP('lt tabell'!$G$4+0.1,pivå!$BV$3:$EF$1000,'lt tabell'!$K886,FALSE)="",#N/A,HLOOKUP('lt tabell'!$G$4+0.1,pivå!$BV$3:$EF$1000,'lt tabell'!$K886,FALSE))</f>
        <v>#N/A</v>
      </c>
      <c r="Q886" s="37" t="e">
        <f>IF(HLOOKUP('lt tabell'!$G$4+0.2,pivå!$BV$3:$EF$1000,'lt tabell'!$K886,FALSE)="",#N/A,HLOOKUP('lt tabell'!$G$4+0.2,pivå!$BV$3:$EF$1000,'lt tabell'!$K886,FALSE))</f>
        <v>#N/A</v>
      </c>
      <c r="S886" s="37" t="e">
        <f>IF(HLOOKUP('lt tabell'!$G$4,pivå!$EJ$3:$GT$1000,'lt tabell'!$K886,FALSE)="",#N/A,HLOOKUP('lt tabell'!$G$4,pivå!$EJ$3:$GT$1000,'lt tabell'!$K886,FALSE))</f>
        <v>#N/A</v>
      </c>
      <c r="T886" s="37" t="e">
        <f>IF(HLOOKUP('lt tabell'!$G$4+0.1,pivå!$EJ$3:$GT$1000,'lt tabell'!$K886,FALSE)="",#N/A,HLOOKUP('lt tabell'!$G$4+0.1,pivå!$EJ$3:$GT$1000,'lt tabell'!$K886,FALSE))</f>
        <v>#N/A</v>
      </c>
      <c r="U886" s="37" t="e">
        <f>IF(HLOOKUP('lt tabell'!$G$4+0.2,pivå!$EJ$3:$GT$1000,'lt tabell'!$K886,FALSE)="",#N/A,HLOOKUP('lt tabell'!$G$4+0.2,pivå!$EJ$3:$GT$1000,'lt tabell'!$K886,FALSE))</f>
        <v>#N/A</v>
      </c>
    </row>
    <row r="887" spans="7:21" x14ac:dyDescent="0.25">
      <c r="G887" s="25" t="e">
        <f>IF(HLOOKUP('lt tabell'!$G$4,pivå!$F$3:$BS$1000,'lt tabell'!$K887,FALSE)="",#N/A,HLOOKUP('lt tabell'!$G$4,pivå!$F$3:$BS$1000,'lt tabell'!$K887,FALSE))</f>
        <v>#N/A</v>
      </c>
      <c r="H887" s="25" t="e">
        <f>IF(HLOOKUP('lt tabell'!$G$4+0.1,pivå!$F$3:$BS$1000,'lt tabell'!$K887,FALSE)="",#N/A,HLOOKUP('lt tabell'!$G$4+0.1,pivå!$F$3:$BS$1000,'lt tabell'!$K887,FALSE))</f>
        <v>#N/A</v>
      </c>
      <c r="I887" s="25" t="e">
        <f>IF(HLOOKUP('lt tabell'!$G$4+0.2,pivå!$F$3:$BS$1000,'lt tabell'!$K887,FALSE)="",#N/A,HLOOKUP('lt tabell'!$G$4+0.2,pivå!$F$3:$BS$1000,'lt tabell'!$K887,FALSE))</f>
        <v>#N/A</v>
      </c>
      <c r="J887" s="25"/>
      <c r="K887" s="26" t="e">
        <f>IF(pivå!BS889="",#N/A,pivå!BS889)</f>
        <v>#N/A</v>
      </c>
      <c r="L887" s="26" t="e">
        <f>IF(pivå!BT889="",#N/A,pivå!BT889)</f>
        <v>#N/A</v>
      </c>
      <c r="M887" s="26" t="e">
        <f>IF(pivå!BU889="",#N/A,pivå!BU889)</f>
        <v>#N/A</v>
      </c>
      <c r="O887" s="37" t="e">
        <f>IF(HLOOKUP('lt tabell'!$G$4,pivå!$BV$3:$EF$1000,'lt tabell'!$K887,FALSE)="",#N/A,HLOOKUP('lt tabell'!$G$4,pivå!$BV$3:$EF$1000,'lt tabell'!$K887,FALSE))</f>
        <v>#N/A</v>
      </c>
      <c r="P887" s="37" t="e">
        <f>IF(HLOOKUP('lt tabell'!$G$4+0.1,pivå!$BV$3:$EF$1000,'lt tabell'!$K887,FALSE)="",#N/A,HLOOKUP('lt tabell'!$G$4+0.1,pivå!$BV$3:$EF$1000,'lt tabell'!$K887,FALSE))</f>
        <v>#N/A</v>
      </c>
      <c r="Q887" s="37" t="e">
        <f>IF(HLOOKUP('lt tabell'!$G$4+0.2,pivå!$BV$3:$EF$1000,'lt tabell'!$K887,FALSE)="",#N/A,HLOOKUP('lt tabell'!$G$4+0.2,pivå!$BV$3:$EF$1000,'lt tabell'!$K887,FALSE))</f>
        <v>#N/A</v>
      </c>
      <c r="S887" s="37" t="e">
        <f>IF(HLOOKUP('lt tabell'!$G$4,pivå!$EJ$3:$GT$1000,'lt tabell'!$K887,FALSE)="",#N/A,HLOOKUP('lt tabell'!$G$4,pivå!$EJ$3:$GT$1000,'lt tabell'!$K887,FALSE))</f>
        <v>#N/A</v>
      </c>
      <c r="T887" s="37" t="e">
        <f>IF(HLOOKUP('lt tabell'!$G$4+0.1,pivå!$EJ$3:$GT$1000,'lt tabell'!$K887,FALSE)="",#N/A,HLOOKUP('lt tabell'!$G$4+0.1,pivå!$EJ$3:$GT$1000,'lt tabell'!$K887,FALSE))</f>
        <v>#N/A</v>
      </c>
      <c r="U887" s="37" t="e">
        <f>IF(HLOOKUP('lt tabell'!$G$4+0.2,pivå!$EJ$3:$GT$1000,'lt tabell'!$K887,FALSE)="",#N/A,HLOOKUP('lt tabell'!$G$4+0.2,pivå!$EJ$3:$GT$1000,'lt tabell'!$K887,FALSE))</f>
        <v>#N/A</v>
      </c>
    </row>
    <row r="888" spans="7:21" x14ac:dyDescent="0.25">
      <c r="G888" s="25" t="e">
        <f>IF(HLOOKUP('lt tabell'!$G$4,pivå!$F$3:$BS$1000,'lt tabell'!$K888,FALSE)="",#N/A,HLOOKUP('lt tabell'!$G$4,pivå!$F$3:$BS$1000,'lt tabell'!$K888,FALSE))</f>
        <v>#N/A</v>
      </c>
      <c r="H888" s="25" t="e">
        <f>IF(HLOOKUP('lt tabell'!$G$4+0.1,pivå!$F$3:$BS$1000,'lt tabell'!$K888,FALSE)="",#N/A,HLOOKUP('lt tabell'!$G$4+0.1,pivå!$F$3:$BS$1000,'lt tabell'!$K888,FALSE))</f>
        <v>#N/A</v>
      </c>
      <c r="I888" s="25" t="e">
        <f>IF(HLOOKUP('lt tabell'!$G$4+0.2,pivå!$F$3:$BS$1000,'lt tabell'!$K888,FALSE)="",#N/A,HLOOKUP('lt tabell'!$G$4+0.2,pivå!$F$3:$BS$1000,'lt tabell'!$K888,FALSE))</f>
        <v>#N/A</v>
      </c>
      <c r="J888" s="25"/>
      <c r="K888" s="26" t="e">
        <f>IF(pivå!BS890="",#N/A,pivå!BS890)</f>
        <v>#N/A</v>
      </c>
      <c r="L888" s="26" t="e">
        <f>IF(pivå!BT890="",#N/A,pivå!BT890)</f>
        <v>#N/A</v>
      </c>
      <c r="M888" s="26" t="e">
        <f>IF(pivå!BU890="",#N/A,pivå!BU890)</f>
        <v>#N/A</v>
      </c>
      <c r="O888" s="37" t="e">
        <f>IF(HLOOKUP('lt tabell'!$G$4,pivå!$BV$3:$EF$1000,'lt tabell'!$K888,FALSE)="",#N/A,HLOOKUP('lt tabell'!$G$4,pivå!$BV$3:$EF$1000,'lt tabell'!$K888,FALSE))</f>
        <v>#N/A</v>
      </c>
      <c r="P888" s="37" t="e">
        <f>IF(HLOOKUP('lt tabell'!$G$4+0.1,pivå!$BV$3:$EF$1000,'lt tabell'!$K888,FALSE)="",#N/A,HLOOKUP('lt tabell'!$G$4+0.1,pivå!$BV$3:$EF$1000,'lt tabell'!$K888,FALSE))</f>
        <v>#N/A</v>
      </c>
      <c r="Q888" s="37" t="e">
        <f>IF(HLOOKUP('lt tabell'!$G$4+0.2,pivå!$BV$3:$EF$1000,'lt tabell'!$K888,FALSE)="",#N/A,HLOOKUP('lt tabell'!$G$4+0.2,pivå!$BV$3:$EF$1000,'lt tabell'!$K888,FALSE))</f>
        <v>#N/A</v>
      </c>
      <c r="S888" s="37" t="e">
        <f>IF(HLOOKUP('lt tabell'!$G$4,pivå!$EJ$3:$GT$1000,'lt tabell'!$K888,FALSE)="",#N/A,HLOOKUP('lt tabell'!$G$4,pivå!$EJ$3:$GT$1000,'lt tabell'!$K888,FALSE))</f>
        <v>#N/A</v>
      </c>
      <c r="T888" s="37" t="e">
        <f>IF(HLOOKUP('lt tabell'!$G$4+0.1,pivå!$EJ$3:$GT$1000,'lt tabell'!$K888,FALSE)="",#N/A,HLOOKUP('lt tabell'!$G$4+0.1,pivå!$EJ$3:$GT$1000,'lt tabell'!$K888,FALSE))</f>
        <v>#N/A</v>
      </c>
      <c r="U888" s="37" t="e">
        <f>IF(HLOOKUP('lt tabell'!$G$4+0.2,pivå!$EJ$3:$GT$1000,'lt tabell'!$K888,FALSE)="",#N/A,HLOOKUP('lt tabell'!$G$4+0.2,pivå!$EJ$3:$GT$1000,'lt tabell'!$K888,FALSE))</f>
        <v>#N/A</v>
      </c>
    </row>
    <row r="889" spans="7:21" x14ac:dyDescent="0.25">
      <c r="G889" s="25" t="e">
        <f>IF(HLOOKUP('lt tabell'!$G$4,pivå!$F$3:$BS$1000,'lt tabell'!$K889,FALSE)="",#N/A,HLOOKUP('lt tabell'!$G$4,pivå!$F$3:$BS$1000,'lt tabell'!$K889,FALSE))</f>
        <v>#N/A</v>
      </c>
      <c r="H889" s="25" t="e">
        <f>IF(HLOOKUP('lt tabell'!$G$4+0.1,pivå!$F$3:$BS$1000,'lt tabell'!$K889,FALSE)="",#N/A,HLOOKUP('lt tabell'!$G$4+0.1,pivå!$F$3:$BS$1000,'lt tabell'!$K889,FALSE))</f>
        <v>#N/A</v>
      </c>
      <c r="I889" s="25" t="e">
        <f>IF(HLOOKUP('lt tabell'!$G$4+0.2,pivå!$F$3:$BS$1000,'lt tabell'!$K889,FALSE)="",#N/A,HLOOKUP('lt tabell'!$G$4+0.2,pivå!$F$3:$BS$1000,'lt tabell'!$K889,FALSE))</f>
        <v>#N/A</v>
      </c>
      <c r="J889" s="25"/>
      <c r="K889" s="26" t="e">
        <f>IF(pivå!BS891="",#N/A,pivå!BS891)</f>
        <v>#N/A</v>
      </c>
      <c r="L889" s="26" t="e">
        <f>IF(pivå!BT891="",#N/A,pivå!BT891)</f>
        <v>#N/A</v>
      </c>
      <c r="M889" s="26" t="e">
        <f>IF(pivå!BU891="",#N/A,pivå!BU891)</f>
        <v>#N/A</v>
      </c>
      <c r="O889" s="37" t="e">
        <f>IF(HLOOKUP('lt tabell'!$G$4,pivå!$BV$3:$EF$1000,'lt tabell'!$K889,FALSE)="",#N/A,HLOOKUP('lt tabell'!$G$4,pivå!$BV$3:$EF$1000,'lt tabell'!$K889,FALSE))</f>
        <v>#N/A</v>
      </c>
      <c r="P889" s="37" t="e">
        <f>IF(HLOOKUP('lt tabell'!$G$4+0.1,pivå!$BV$3:$EF$1000,'lt tabell'!$K889,FALSE)="",#N/A,HLOOKUP('lt tabell'!$G$4+0.1,pivå!$BV$3:$EF$1000,'lt tabell'!$K889,FALSE))</f>
        <v>#N/A</v>
      </c>
      <c r="Q889" s="37" t="e">
        <f>IF(HLOOKUP('lt tabell'!$G$4+0.2,pivå!$BV$3:$EF$1000,'lt tabell'!$K889,FALSE)="",#N/A,HLOOKUP('lt tabell'!$G$4+0.2,pivå!$BV$3:$EF$1000,'lt tabell'!$K889,FALSE))</f>
        <v>#N/A</v>
      </c>
      <c r="S889" s="37" t="e">
        <f>IF(HLOOKUP('lt tabell'!$G$4,pivå!$EJ$3:$GT$1000,'lt tabell'!$K889,FALSE)="",#N/A,HLOOKUP('lt tabell'!$G$4,pivå!$EJ$3:$GT$1000,'lt tabell'!$K889,FALSE))</f>
        <v>#N/A</v>
      </c>
      <c r="T889" s="37" t="e">
        <f>IF(HLOOKUP('lt tabell'!$G$4+0.1,pivå!$EJ$3:$GT$1000,'lt tabell'!$K889,FALSE)="",#N/A,HLOOKUP('lt tabell'!$G$4+0.1,pivå!$EJ$3:$GT$1000,'lt tabell'!$K889,FALSE))</f>
        <v>#N/A</v>
      </c>
      <c r="U889" s="37" t="e">
        <f>IF(HLOOKUP('lt tabell'!$G$4+0.2,pivå!$EJ$3:$GT$1000,'lt tabell'!$K889,FALSE)="",#N/A,HLOOKUP('lt tabell'!$G$4+0.2,pivå!$EJ$3:$GT$1000,'lt tabell'!$K889,FALSE))</f>
        <v>#N/A</v>
      </c>
    </row>
    <row r="890" spans="7:21" x14ac:dyDescent="0.25">
      <c r="G890" s="25" t="e">
        <f>IF(HLOOKUP('lt tabell'!$G$4,pivå!$F$3:$BS$1000,'lt tabell'!$K890,FALSE)="",#N/A,HLOOKUP('lt tabell'!$G$4,pivå!$F$3:$BS$1000,'lt tabell'!$K890,FALSE))</f>
        <v>#N/A</v>
      </c>
      <c r="H890" s="25" t="e">
        <f>IF(HLOOKUP('lt tabell'!$G$4+0.1,pivå!$F$3:$BS$1000,'lt tabell'!$K890,FALSE)="",#N/A,HLOOKUP('lt tabell'!$G$4+0.1,pivå!$F$3:$BS$1000,'lt tabell'!$K890,FALSE))</f>
        <v>#N/A</v>
      </c>
      <c r="I890" s="25" t="e">
        <f>IF(HLOOKUP('lt tabell'!$G$4+0.2,pivå!$F$3:$BS$1000,'lt tabell'!$K890,FALSE)="",#N/A,HLOOKUP('lt tabell'!$G$4+0.2,pivå!$F$3:$BS$1000,'lt tabell'!$K890,FALSE))</f>
        <v>#N/A</v>
      </c>
      <c r="J890" s="25"/>
      <c r="K890" s="26" t="e">
        <f>IF(pivå!BS892="",#N/A,pivå!BS892)</f>
        <v>#N/A</v>
      </c>
      <c r="L890" s="26" t="e">
        <f>IF(pivå!BT892="",#N/A,pivå!BT892)</f>
        <v>#N/A</v>
      </c>
      <c r="M890" s="26" t="e">
        <f>IF(pivå!BU892="",#N/A,pivå!BU892)</f>
        <v>#N/A</v>
      </c>
      <c r="O890" s="37" t="e">
        <f>IF(HLOOKUP('lt tabell'!$G$4,pivå!$BV$3:$EF$1000,'lt tabell'!$K890,FALSE)="",#N/A,HLOOKUP('lt tabell'!$G$4,pivå!$BV$3:$EF$1000,'lt tabell'!$K890,FALSE))</f>
        <v>#N/A</v>
      </c>
      <c r="P890" s="37" t="e">
        <f>IF(HLOOKUP('lt tabell'!$G$4+0.1,pivå!$BV$3:$EF$1000,'lt tabell'!$K890,FALSE)="",#N/A,HLOOKUP('lt tabell'!$G$4+0.1,pivå!$BV$3:$EF$1000,'lt tabell'!$K890,FALSE))</f>
        <v>#N/A</v>
      </c>
      <c r="Q890" s="37" t="e">
        <f>IF(HLOOKUP('lt tabell'!$G$4+0.2,pivå!$BV$3:$EF$1000,'lt tabell'!$K890,FALSE)="",#N/A,HLOOKUP('lt tabell'!$G$4+0.2,pivå!$BV$3:$EF$1000,'lt tabell'!$K890,FALSE))</f>
        <v>#N/A</v>
      </c>
      <c r="S890" s="37" t="e">
        <f>IF(HLOOKUP('lt tabell'!$G$4,pivå!$EJ$3:$GT$1000,'lt tabell'!$K890,FALSE)="",#N/A,HLOOKUP('lt tabell'!$G$4,pivå!$EJ$3:$GT$1000,'lt tabell'!$K890,FALSE))</f>
        <v>#N/A</v>
      </c>
      <c r="T890" s="37" t="e">
        <f>IF(HLOOKUP('lt tabell'!$G$4+0.1,pivå!$EJ$3:$GT$1000,'lt tabell'!$K890,FALSE)="",#N/A,HLOOKUP('lt tabell'!$G$4+0.1,pivå!$EJ$3:$GT$1000,'lt tabell'!$K890,FALSE))</f>
        <v>#N/A</v>
      </c>
      <c r="U890" s="37" t="e">
        <f>IF(HLOOKUP('lt tabell'!$G$4+0.2,pivå!$EJ$3:$GT$1000,'lt tabell'!$K890,FALSE)="",#N/A,HLOOKUP('lt tabell'!$G$4+0.2,pivå!$EJ$3:$GT$1000,'lt tabell'!$K890,FALSE))</f>
        <v>#N/A</v>
      </c>
    </row>
    <row r="891" spans="7:21" x14ac:dyDescent="0.25">
      <c r="G891" s="25" t="e">
        <f>IF(HLOOKUP('lt tabell'!$G$4,pivå!$F$3:$BS$1000,'lt tabell'!$K891,FALSE)="",#N/A,HLOOKUP('lt tabell'!$G$4,pivå!$F$3:$BS$1000,'lt tabell'!$K891,FALSE))</f>
        <v>#N/A</v>
      </c>
      <c r="H891" s="25" t="e">
        <f>IF(HLOOKUP('lt tabell'!$G$4+0.1,pivå!$F$3:$BS$1000,'lt tabell'!$K891,FALSE)="",#N/A,HLOOKUP('lt tabell'!$G$4+0.1,pivå!$F$3:$BS$1000,'lt tabell'!$K891,FALSE))</f>
        <v>#N/A</v>
      </c>
      <c r="I891" s="25" t="e">
        <f>IF(HLOOKUP('lt tabell'!$G$4+0.2,pivå!$F$3:$BS$1000,'lt tabell'!$K891,FALSE)="",#N/A,HLOOKUP('lt tabell'!$G$4+0.2,pivå!$F$3:$BS$1000,'lt tabell'!$K891,FALSE))</f>
        <v>#N/A</v>
      </c>
      <c r="J891" s="25"/>
      <c r="K891" s="26" t="e">
        <f>IF(pivå!BS893="",#N/A,pivå!BS893)</f>
        <v>#N/A</v>
      </c>
      <c r="L891" s="26" t="e">
        <f>IF(pivå!BT893="",#N/A,pivå!BT893)</f>
        <v>#N/A</v>
      </c>
      <c r="M891" s="26" t="e">
        <f>IF(pivå!BU893="",#N/A,pivå!BU893)</f>
        <v>#N/A</v>
      </c>
      <c r="O891" s="37" t="e">
        <f>IF(HLOOKUP('lt tabell'!$G$4,pivå!$BV$3:$EF$1000,'lt tabell'!$K891,FALSE)="",#N/A,HLOOKUP('lt tabell'!$G$4,pivå!$BV$3:$EF$1000,'lt tabell'!$K891,FALSE))</f>
        <v>#N/A</v>
      </c>
      <c r="P891" s="37" t="e">
        <f>IF(HLOOKUP('lt tabell'!$G$4+0.1,pivå!$BV$3:$EF$1000,'lt tabell'!$K891,FALSE)="",#N/A,HLOOKUP('lt tabell'!$G$4+0.1,pivå!$BV$3:$EF$1000,'lt tabell'!$K891,FALSE))</f>
        <v>#N/A</v>
      </c>
      <c r="Q891" s="37" t="e">
        <f>IF(HLOOKUP('lt tabell'!$G$4+0.2,pivå!$BV$3:$EF$1000,'lt tabell'!$K891,FALSE)="",#N/A,HLOOKUP('lt tabell'!$G$4+0.2,pivå!$BV$3:$EF$1000,'lt tabell'!$K891,FALSE))</f>
        <v>#N/A</v>
      </c>
      <c r="S891" s="37" t="e">
        <f>IF(HLOOKUP('lt tabell'!$G$4,pivå!$EJ$3:$GT$1000,'lt tabell'!$K891,FALSE)="",#N/A,HLOOKUP('lt tabell'!$G$4,pivå!$EJ$3:$GT$1000,'lt tabell'!$K891,FALSE))</f>
        <v>#N/A</v>
      </c>
      <c r="T891" s="37" t="e">
        <f>IF(HLOOKUP('lt tabell'!$G$4+0.1,pivå!$EJ$3:$GT$1000,'lt tabell'!$K891,FALSE)="",#N/A,HLOOKUP('lt tabell'!$G$4+0.1,pivå!$EJ$3:$GT$1000,'lt tabell'!$K891,FALSE))</f>
        <v>#N/A</v>
      </c>
      <c r="U891" s="37" t="e">
        <f>IF(HLOOKUP('lt tabell'!$G$4+0.2,pivå!$EJ$3:$GT$1000,'lt tabell'!$K891,FALSE)="",#N/A,HLOOKUP('lt tabell'!$G$4+0.2,pivå!$EJ$3:$GT$1000,'lt tabell'!$K891,FALSE))</f>
        <v>#N/A</v>
      </c>
    </row>
    <row r="892" spans="7:21" x14ac:dyDescent="0.25">
      <c r="G892" s="25" t="e">
        <f>IF(HLOOKUP('lt tabell'!$G$4,pivå!$F$3:$BS$1000,'lt tabell'!$K892,FALSE)="",#N/A,HLOOKUP('lt tabell'!$G$4,pivå!$F$3:$BS$1000,'lt tabell'!$K892,FALSE))</f>
        <v>#N/A</v>
      </c>
      <c r="H892" s="25" t="e">
        <f>IF(HLOOKUP('lt tabell'!$G$4+0.1,pivå!$F$3:$BS$1000,'lt tabell'!$K892,FALSE)="",#N/A,HLOOKUP('lt tabell'!$G$4+0.1,pivå!$F$3:$BS$1000,'lt tabell'!$K892,FALSE))</f>
        <v>#N/A</v>
      </c>
      <c r="I892" s="25" t="e">
        <f>IF(HLOOKUP('lt tabell'!$G$4+0.2,pivå!$F$3:$BS$1000,'lt tabell'!$K892,FALSE)="",#N/A,HLOOKUP('lt tabell'!$G$4+0.2,pivå!$F$3:$BS$1000,'lt tabell'!$K892,FALSE))</f>
        <v>#N/A</v>
      </c>
      <c r="J892" s="25"/>
      <c r="K892" s="26" t="e">
        <f>IF(pivå!BS894="",#N/A,pivå!BS894)</f>
        <v>#N/A</v>
      </c>
      <c r="L892" s="26" t="e">
        <f>IF(pivå!BT894="",#N/A,pivå!BT894)</f>
        <v>#N/A</v>
      </c>
      <c r="M892" s="26" t="e">
        <f>IF(pivå!BU894="",#N/A,pivå!BU894)</f>
        <v>#N/A</v>
      </c>
      <c r="O892" s="37" t="e">
        <f>IF(HLOOKUP('lt tabell'!$G$4,pivå!$BV$3:$EF$1000,'lt tabell'!$K892,FALSE)="",#N/A,HLOOKUP('lt tabell'!$G$4,pivå!$BV$3:$EF$1000,'lt tabell'!$K892,FALSE))</f>
        <v>#N/A</v>
      </c>
      <c r="P892" s="37" t="e">
        <f>IF(HLOOKUP('lt tabell'!$G$4+0.1,pivå!$BV$3:$EF$1000,'lt tabell'!$K892,FALSE)="",#N/A,HLOOKUP('lt tabell'!$G$4+0.1,pivå!$BV$3:$EF$1000,'lt tabell'!$K892,FALSE))</f>
        <v>#N/A</v>
      </c>
      <c r="Q892" s="37" t="e">
        <f>IF(HLOOKUP('lt tabell'!$G$4+0.2,pivå!$BV$3:$EF$1000,'lt tabell'!$K892,FALSE)="",#N/A,HLOOKUP('lt tabell'!$G$4+0.2,pivå!$BV$3:$EF$1000,'lt tabell'!$K892,FALSE))</f>
        <v>#N/A</v>
      </c>
      <c r="S892" s="37" t="e">
        <f>IF(HLOOKUP('lt tabell'!$G$4,pivå!$EJ$3:$GT$1000,'lt tabell'!$K892,FALSE)="",#N/A,HLOOKUP('lt tabell'!$G$4,pivå!$EJ$3:$GT$1000,'lt tabell'!$K892,FALSE))</f>
        <v>#N/A</v>
      </c>
      <c r="T892" s="37" t="e">
        <f>IF(HLOOKUP('lt tabell'!$G$4+0.1,pivå!$EJ$3:$GT$1000,'lt tabell'!$K892,FALSE)="",#N/A,HLOOKUP('lt tabell'!$G$4+0.1,pivå!$EJ$3:$GT$1000,'lt tabell'!$K892,FALSE))</f>
        <v>#N/A</v>
      </c>
      <c r="U892" s="37" t="e">
        <f>IF(HLOOKUP('lt tabell'!$G$4+0.2,pivå!$EJ$3:$GT$1000,'lt tabell'!$K892,FALSE)="",#N/A,HLOOKUP('lt tabell'!$G$4+0.2,pivå!$EJ$3:$GT$1000,'lt tabell'!$K892,FALSE))</f>
        <v>#N/A</v>
      </c>
    </row>
    <row r="893" spans="7:21" x14ac:dyDescent="0.25">
      <c r="G893" s="25" t="e">
        <f>IF(HLOOKUP('lt tabell'!$G$4,pivå!$F$3:$BS$1000,'lt tabell'!$K893,FALSE)="",#N/A,HLOOKUP('lt tabell'!$G$4,pivå!$F$3:$BS$1000,'lt tabell'!$K893,FALSE))</f>
        <v>#N/A</v>
      </c>
      <c r="H893" s="25" t="e">
        <f>IF(HLOOKUP('lt tabell'!$G$4+0.1,pivå!$F$3:$BS$1000,'lt tabell'!$K893,FALSE)="",#N/A,HLOOKUP('lt tabell'!$G$4+0.1,pivå!$F$3:$BS$1000,'lt tabell'!$K893,FALSE))</f>
        <v>#N/A</v>
      </c>
      <c r="I893" s="25" t="e">
        <f>IF(HLOOKUP('lt tabell'!$G$4+0.2,pivå!$F$3:$BS$1000,'lt tabell'!$K893,FALSE)="",#N/A,HLOOKUP('lt tabell'!$G$4+0.2,pivå!$F$3:$BS$1000,'lt tabell'!$K893,FALSE))</f>
        <v>#N/A</v>
      </c>
      <c r="J893" s="25"/>
      <c r="K893" s="26" t="e">
        <f>IF(pivå!BS895="",#N/A,pivå!BS895)</f>
        <v>#N/A</v>
      </c>
      <c r="L893" s="26" t="e">
        <f>IF(pivå!BT895="",#N/A,pivå!BT895)</f>
        <v>#N/A</v>
      </c>
      <c r="M893" s="26" t="e">
        <f>IF(pivå!BU895="",#N/A,pivå!BU895)</f>
        <v>#N/A</v>
      </c>
      <c r="O893" s="37" t="e">
        <f>IF(HLOOKUP('lt tabell'!$G$4,pivå!$BV$3:$EF$1000,'lt tabell'!$K893,FALSE)="",#N/A,HLOOKUP('lt tabell'!$G$4,pivå!$BV$3:$EF$1000,'lt tabell'!$K893,FALSE))</f>
        <v>#N/A</v>
      </c>
      <c r="P893" s="37" t="e">
        <f>IF(HLOOKUP('lt tabell'!$G$4+0.1,pivå!$BV$3:$EF$1000,'lt tabell'!$K893,FALSE)="",#N/A,HLOOKUP('lt tabell'!$G$4+0.1,pivå!$BV$3:$EF$1000,'lt tabell'!$K893,FALSE))</f>
        <v>#N/A</v>
      </c>
      <c r="Q893" s="37" t="e">
        <f>IF(HLOOKUP('lt tabell'!$G$4+0.2,pivå!$BV$3:$EF$1000,'lt tabell'!$K893,FALSE)="",#N/A,HLOOKUP('lt tabell'!$G$4+0.2,pivå!$BV$3:$EF$1000,'lt tabell'!$K893,FALSE))</f>
        <v>#N/A</v>
      </c>
      <c r="S893" s="37" t="e">
        <f>IF(HLOOKUP('lt tabell'!$G$4,pivå!$EJ$3:$GT$1000,'lt tabell'!$K893,FALSE)="",#N/A,HLOOKUP('lt tabell'!$G$4,pivå!$EJ$3:$GT$1000,'lt tabell'!$K893,FALSE))</f>
        <v>#N/A</v>
      </c>
      <c r="T893" s="37" t="e">
        <f>IF(HLOOKUP('lt tabell'!$G$4+0.1,pivå!$EJ$3:$GT$1000,'lt tabell'!$K893,FALSE)="",#N/A,HLOOKUP('lt tabell'!$G$4+0.1,pivå!$EJ$3:$GT$1000,'lt tabell'!$K893,FALSE))</f>
        <v>#N/A</v>
      </c>
      <c r="U893" s="37" t="e">
        <f>IF(HLOOKUP('lt tabell'!$G$4+0.2,pivå!$EJ$3:$GT$1000,'lt tabell'!$K893,FALSE)="",#N/A,HLOOKUP('lt tabell'!$G$4+0.2,pivå!$EJ$3:$GT$1000,'lt tabell'!$K893,FALSE))</f>
        <v>#N/A</v>
      </c>
    </row>
    <row r="894" spans="7:21" x14ac:dyDescent="0.25">
      <c r="G894" s="25" t="e">
        <f>IF(HLOOKUP('lt tabell'!$G$4,pivå!$F$3:$BS$1000,'lt tabell'!$K894,FALSE)="",#N/A,HLOOKUP('lt tabell'!$G$4,pivå!$F$3:$BS$1000,'lt tabell'!$K894,FALSE))</f>
        <v>#N/A</v>
      </c>
      <c r="H894" s="25" t="e">
        <f>IF(HLOOKUP('lt tabell'!$G$4+0.1,pivå!$F$3:$BS$1000,'lt tabell'!$K894,FALSE)="",#N/A,HLOOKUP('lt tabell'!$G$4+0.1,pivå!$F$3:$BS$1000,'lt tabell'!$K894,FALSE))</f>
        <v>#N/A</v>
      </c>
      <c r="I894" s="25" t="e">
        <f>IF(HLOOKUP('lt tabell'!$G$4+0.2,pivå!$F$3:$BS$1000,'lt tabell'!$K894,FALSE)="",#N/A,HLOOKUP('lt tabell'!$G$4+0.2,pivå!$F$3:$BS$1000,'lt tabell'!$K894,FALSE))</f>
        <v>#N/A</v>
      </c>
      <c r="J894" s="25"/>
      <c r="K894" s="26" t="e">
        <f>IF(pivå!BS896="",#N/A,pivå!BS896)</f>
        <v>#N/A</v>
      </c>
      <c r="L894" s="26" t="e">
        <f>IF(pivå!BT896="",#N/A,pivå!BT896)</f>
        <v>#N/A</v>
      </c>
      <c r="M894" s="26" t="e">
        <f>IF(pivå!BU896="",#N/A,pivå!BU896)</f>
        <v>#N/A</v>
      </c>
      <c r="O894" s="37" t="e">
        <f>IF(HLOOKUP('lt tabell'!$G$4,pivå!$BV$3:$EF$1000,'lt tabell'!$K894,FALSE)="",#N/A,HLOOKUP('lt tabell'!$G$4,pivå!$BV$3:$EF$1000,'lt tabell'!$K894,FALSE))</f>
        <v>#N/A</v>
      </c>
      <c r="P894" s="37" t="e">
        <f>IF(HLOOKUP('lt tabell'!$G$4+0.1,pivå!$BV$3:$EF$1000,'lt tabell'!$K894,FALSE)="",#N/A,HLOOKUP('lt tabell'!$G$4+0.1,pivå!$BV$3:$EF$1000,'lt tabell'!$K894,FALSE))</f>
        <v>#N/A</v>
      </c>
      <c r="Q894" s="37" t="e">
        <f>IF(HLOOKUP('lt tabell'!$G$4+0.2,pivå!$BV$3:$EF$1000,'lt tabell'!$K894,FALSE)="",#N/A,HLOOKUP('lt tabell'!$G$4+0.2,pivå!$BV$3:$EF$1000,'lt tabell'!$K894,FALSE))</f>
        <v>#N/A</v>
      </c>
      <c r="S894" s="37" t="e">
        <f>IF(HLOOKUP('lt tabell'!$G$4,pivå!$EJ$3:$GT$1000,'lt tabell'!$K894,FALSE)="",#N/A,HLOOKUP('lt tabell'!$G$4,pivå!$EJ$3:$GT$1000,'lt tabell'!$K894,FALSE))</f>
        <v>#N/A</v>
      </c>
      <c r="T894" s="37" t="e">
        <f>IF(HLOOKUP('lt tabell'!$G$4+0.1,pivå!$EJ$3:$GT$1000,'lt tabell'!$K894,FALSE)="",#N/A,HLOOKUP('lt tabell'!$G$4+0.1,pivå!$EJ$3:$GT$1000,'lt tabell'!$K894,FALSE))</f>
        <v>#N/A</v>
      </c>
      <c r="U894" s="37" t="e">
        <f>IF(HLOOKUP('lt tabell'!$G$4+0.2,pivå!$EJ$3:$GT$1000,'lt tabell'!$K894,FALSE)="",#N/A,HLOOKUP('lt tabell'!$G$4+0.2,pivå!$EJ$3:$GT$1000,'lt tabell'!$K894,FALSE))</f>
        <v>#N/A</v>
      </c>
    </row>
    <row r="895" spans="7:21" x14ac:dyDescent="0.25">
      <c r="G895" s="25" t="e">
        <f>IF(HLOOKUP('lt tabell'!$G$4,pivå!$F$3:$BS$1000,'lt tabell'!$K895,FALSE)="",#N/A,HLOOKUP('lt tabell'!$G$4,pivå!$F$3:$BS$1000,'lt tabell'!$K895,FALSE))</f>
        <v>#N/A</v>
      </c>
      <c r="H895" s="25" t="e">
        <f>IF(HLOOKUP('lt tabell'!$G$4+0.1,pivå!$F$3:$BS$1000,'lt tabell'!$K895,FALSE)="",#N/A,HLOOKUP('lt tabell'!$G$4+0.1,pivå!$F$3:$BS$1000,'lt tabell'!$K895,FALSE))</f>
        <v>#N/A</v>
      </c>
      <c r="I895" s="25" t="e">
        <f>IF(HLOOKUP('lt tabell'!$G$4+0.2,pivå!$F$3:$BS$1000,'lt tabell'!$K895,FALSE)="",#N/A,HLOOKUP('lt tabell'!$G$4+0.2,pivå!$F$3:$BS$1000,'lt tabell'!$K895,FALSE))</f>
        <v>#N/A</v>
      </c>
      <c r="J895" s="25"/>
      <c r="K895" s="26" t="e">
        <f>IF(pivå!BS897="",#N/A,pivå!BS897)</f>
        <v>#N/A</v>
      </c>
      <c r="L895" s="26" t="e">
        <f>IF(pivå!BT897="",#N/A,pivå!BT897)</f>
        <v>#N/A</v>
      </c>
      <c r="M895" s="26" t="e">
        <f>IF(pivå!BU897="",#N/A,pivå!BU897)</f>
        <v>#N/A</v>
      </c>
      <c r="O895" s="37" t="e">
        <f>IF(HLOOKUP('lt tabell'!$G$4,pivå!$BV$3:$EF$1000,'lt tabell'!$K895,FALSE)="",#N/A,HLOOKUP('lt tabell'!$G$4,pivå!$BV$3:$EF$1000,'lt tabell'!$K895,FALSE))</f>
        <v>#N/A</v>
      </c>
      <c r="P895" s="37" t="e">
        <f>IF(HLOOKUP('lt tabell'!$G$4+0.1,pivå!$BV$3:$EF$1000,'lt tabell'!$K895,FALSE)="",#N/A,HLOOKUP('lt tabell'!$G$4+0.1,pivå!$BV$3:$EF$1000,'lt tabell'!$K895,FALSE))</f>
        <v>#N/A</v>
      </c>
      <c r="Q895" s="37" t="e">
        <f>IF(HLOOKUP('lt tabell'!$G$4+0.2,pivå!$BV$3:$EF$1000,'lt tabell'!$K895,FALSE)="",#N/A,HLOOKUP('lt tabell'!$G$4+0.2,pivå!$BV$3:$EF$1000,'lt tabell'!$K895,FALSE))</f>
        <v>#N/A</v>
      </c>
      <c r="S895" s="37" t="e">
        <f>IF(HLOOKUP('lt tabell'!$G$4,pivå!$EJ$3:$GT$1000,'lt tabell'!$K895,FALSE)="",#N/A,HLOOKUP('lt tabell'!$G$4,pivå!$EJ$3:$GT$1000,'lt tabell'!$K895,FALSE))</f>
        <v>#N/A</v>
      </c>
      <c r="T895" s="37" t="e">
        <f>IF(HLOOKUP('lt tabell'!$G$4+0.1,pivå!$EJ$3:$GT$1000,'lt tabell'!$K895,FALSE)="",#N/A,HLOOKUP('lt tabell'!$G$4+0.1,pivå!$EJ$3:$GT$1000,'lt tabell'!$K895,FALSE))</f>
        <v>#N/A</v>
      </c>
      <c r="U895" s="37" t="e">
        <f>IF(HLOOKUP('lt tabell'!$G$4+0.2,pivå!$EJ$3:$GT$1000,'lt tabell'!$K895,FALSE)="",#N/A,HLOOKUP('lt tabell'!$G$4+0.2,pivå!$EJ$3:$GT$1000,'lt tabell'!$K895,FALSE))</f>
        <v>#N/A</v>
      </c>
    </row>
    <row r="896" spans="7:21" x14ac:dyDescent="0.25">
      <c r="G896" s="25" t="e">
        <f>IF(HLOOKUP('lt tabell'!$G$4,pivå!$F$3:$BS$1000,'lt tabell'!$K896,FALSE)="",#N/A,HLOOKUP('lt tabell'!$G$4,pivå!$F$3:$BS$1000,'lt tabell'!$K896,FALSE))</f>
        <v>#N/A</v>
      </c>
      <c r="H896" s="25" t="e">
        <f>IF(HLOOKUP('lt tabell'!$G$4+0.1,pivå!$F$3:$BS$1000,'lt tabell'!$K896,FALSE)="",#N/A,HLOOKUP('lt tabell'!$G$4+0.1,pivå!$F$3:$BS$1000,'lt tabell'!$K896,FALSE))</f>
        <v>#N/A</v>
      </c>
      <c r="I896" s="25" t="e">
        <f>IF(HLOOKUP('lt tabell'!$G$4+0.2,pivå!$F$3:$BS$1000,'lt tabell'!$K896,FALSE)="",#N/A,HLOOKUP('lt tabell'!$G$4+0.2,pivå!$F$3:$BS$1000,'lt tabell'!$K896,FALSE))</f>
        <v>#N/A</v>
      </c>
      <c r="J896" s="25"/>
      <c r="K896" s="26" t="e">
        <f>IF(pivå!BS898="",#N/A,pivå!BS898)</f>
        <v>#N/A</v>
      </c>
      <c r="L896" s="26" t="e">
        <f>IF(pivå!BT898="",#N/A,pivå!BT898)</f>
        <v>#N/A</v>
      </c>
      <c r="M896" s="26" t="e">
        <f>IF(pivå!BU898="",#N/A,pivå!BU898)</f>
        <v>#N/A</v>
      </c>
      <c r="O896" s="37" t="e">
        <f>IF(HLOOKUP('lt tabell'!$G$4,pivå!$BV$3:$EF$1000,'lt tabell'!$K896,FALSE)="",#N/A,HLOOKUP('lt tabell'!$G$4,pivå!$BV$3:$EF$1000,'lt tabell'!$K896,FALSE))</f>
        <v>#N/A</v>
      </c>
      <c r="P896" s="37" t="e">
        <f>IF(HLOOKUP('lt tabell'!$G$4+0.1,pivå!$BV$3:$EF$1000,'lt tabell'!$K896,FALSE)="",#N/A,HLOOKUP('lt tabell'!$G$4+0.1,pivå!$BV$3:$EF$1000,'lt tabell'!$K896,FALSE))</f>
        <v>#N/A</v>
      </c>
      <c r="Q896" s="37" t="e">
        <f>IF(HLOOKUP('lt tabell'!$G$4+0.2,pivå!$BV$3:$EF$1000,'lt tabell'!$K896,FALSE)="",#N/A,HLOOKUP('lt tabell'!$G$4+0.2,pivå!$BV$3:$EF$1000,'lt tabell'!$K896,FALSE))</f>
        <v>#N/A</v>
      </c>
      <c r="S896" s="37" t="e">
        <f>IF(HLOOKUP('lt tabell'!$G$4,pivå!$EJ$3:$GT$1000,'lt tabell'!$K896,FALSE)="",#N/A,HLOOKUP('lt tabell'!$G$4,pivå!$EJ$3:$GT$1000,'lt tabell'!$K896,FALSE))</f>
        <v>#N/A</v>
      </c>
      <c r="T896" s="37" t="e">
        <f>IF(HLOOKUP('lt tabell'!$G$4+0.1,pivå!$EJ$3:$GT$1000,'lt tabell'!$K896,FALSE)="",#N/A,HLOOKUP('lt tabell'!$G$4+0.1,pivå!$EJ$3:$GT$1000,'lt tabell'!$K896,FALSE))</f>
        <v>#N/A</v>
      </c>
      <c r="U896" s="37" t="e">
        <f>IF(HLOOKUP('lt tabell'!$G$4+0.2,pivå!$EJ$3:$GT$1000,'lt tabell'!$K896,FALSE)="",#N/A,HLOOKUP('lt tabell'!$G$4+0.2,pivå!$EJ$3:$GT$1000,'lt tabell'!$K896,FALSE))</f>
        <v>#N/A</v>
      </c>
    </row>
    <row r="897" spans="7:21" x14ac:dyDescent="0.25">
      <c r="G897" s="25" t="e">
        <f>IF(HLOOKUP('lt tabell'!$G$4,pivå!$F$3:$BS$1000,'lt tabell'!$K897,FALSE)="",#N/A,HLOOKUP('lt tabell'!$G$4,pivå!$F$3:$BS$1000,'lt tabell'!$K897,FALSE))</f>
        <v>#N/A</v>
      </c>
      <c r="H897" s="25" t="e">
        <f>IF(HLOOKUP('lt tabell'!$G$4+0.1,pivå!$F$3:$BS$1000,'lt tabell'!$K897,FALSE)="",#N/A,HLOOKUP('lt tabell'!$G$4+0.1,pivå!$F$3:$BS$1000,'lt tabell'!$K897,FALSE))</f>
        <v>#N/A</v>
      </c>
      <c r="I897" s="25" t="e">
        <f>IF(HLOOKUP('lt tabell'!$G$4+0.2,pivå!$F$3:$BS$1000,'lt tabell'!$K897,FALSE)="",#N/A,HLOOKUP('lt tabell'!$G$4+0.2,pivå!$F$3:$BS$1000,'lt tabell'!$K897,FALSE))</f>
        <v>#N/A</v>
      </c>
      <c r="J897" s="25"/>
      <c r="K897" s="26" t="e">
        <f>IF(pivå!BS899="",#N/A,pivå!BS899)</f>
        <v>#N/A</v>
      </c>
      <c r="L897" s="26" t="e">
        <f>IF(pivå!BT899="",#N/A,pivå!BT899)</f>
        <v>#N/A</v>
      </c>
      <c r="M897" s="26" t="e">
        <f>IF(pivå!BU899="",#N/A,pivå!BU899)</f>
        <v>#N/A</v>
      </c>
      <c r="O897" s="37" t="e">
        <f>IF(HLOOKUP('lt tabell'!$G$4,pivå!$BV$3:$EF$1000,'lt tabell'!$K897,FALSE)="",#N/A,HLOOKUP('lt tabell'!$G$4,pivå!$BV$3:$EF$1000,'lt tabell'!$K897,FALSE))</f>
        <v>#N/A</v>
      </c>
      <c r="P897" s="37" t="e">
        <f>IF(HLOOKUP('lt tabell'!$G$4+0.1,pivå!$BV$3:$EF$1000,'lt tabell'!$K897,FALSE)="",#N/A,HLOOKUP('lt tabell'!$G$4+0.1,pivå!$BV$3:$EF$1000,'lt tabell'!$K897,FALSE))</f>
        <v>#N/A</v>
      </c>
      <c r="Q897" s="37" t="e">
        <f>IF(HLOOKUP('lt tabell'!$G$4+0.2,pivå!$BV$3:$EF$1000,'lt tabell'!$K897,FALSE)="",#N/A,HLOOKUP('lt tabell'!$G$4+0.2,pivå!$BV$3:$EF$1000,'lt tabell'!$K897,FALSE))</f>
        <v>#N/A</v>
      </c>
      <c r="S897" s="37" t="e">
        <f>IF(HLOOKUP('lt tabell'!$G$4,pivå!$EJ$3:$GT$1000,'lt tabell'!$K897,FALSE)="",#N/A,HLOOKUP('lt tabell'!$G$4,pivå!$EJ$3:$GT$1000,'lt tabell'!$K897,FALSE))</f>
        <v>#N/A</v>
      </c>
      <c r="T897" s="37" t="e">
        <f>IF(HLOOKUP('lt tabell'!$G$4+0.1,pivå!$EJ$3:$GT$1000,'lt tabell'!$K897,FALSE)="",#N/A,HLOOKUP('lt tabell'!$G$4+0.1,pivå!$EJ$3:$GT$1000,'lt tabell'!$K897,FALSE))</f>
        <v>#N/A</v>
      </c>
      <c r="U897" s="37" t="e">
        <f>IF(HLOOKUP('lt tabell'!$G$4+0.2,pivå!$EJ$3:$GT$1000,'lt tabell'!$K897,FALSE)="",#N/A,HLOOKUP('lt tabell'!$G$4+0.2,pivå!$EJ$3:$GT$1000,'lt tabell'!$K897,FALSE))</f>
        <v>#N/A</v>
      </c>
    </row>
    <row r="898" spans="7:21" x14ac:dyDescent="0.25">
      <c r="G898" s="25" t="e">
        <f>IF(HLOOKUP('lt tabell'!$G$4,pivå!$F$3:$BS$1000,'lt tabell'!$K898,FALSE)="",#N/A,HLOOKUP('lt tabell'!$G$4,pivå!$F$3:$BS$1000,'lt tabell'!$K898,FALSE))</f>
        <v>#N/A</v>
      </c>
      <c r="H898" s="25" t="e">
        <f>IF(HLOOKUP('lt tabell'!$G$4+0.1,pivå!$F$3:$BS$1000,'lt tabell'!$K898,FALSE)="",#N/A,HLOOKUP('lt tabell'!$G$4+0.1,pivå!$F$3:$BS$1000,'lt tabell'!$K898,FALSE))</f>
        <v>#N/A</v>
      </c>
      <c r="I898" s="25" t="e">
        <f>IF(HLOOKUP('lt tabell'!$G$4+0.2,pivå!$F$3:$BS$1000,'lt tabell'!$K898,FALSE)="",#N/A,HLOOKUP('lt tabell'!$G$4+0.2,pivå!$F$3:$BS$1000,'lt tabell'!$K898,FALSE))</f>
        <v>#N/A</v>
      </c>
      <c r="J898" s="25"/>
      <c r="K898" s="26" t="e">
        <f>IF(pivå!BS900="",#N/A,pivå!BS900)</f>
        <v>#N/A</v>
      </c>
      <c r="L898" s="26" t="e">
        <f>IF(pivå!BT900="",#N/A,pivå!BT900)</f>
        <v>#N/A</v>
      </c>
      <c r="M898" s="26" t="e">
        <f>IF(pivå!BU900="",#N/A,pivå!BU900)</f>
        <v>#N/A</v>
      </c>
      <c r="O898" s="37" t="e">
        <f>IF(HLOOKUP('lt tabell'!$G$4,pivå!$BV$3:$EF$1000,'lt tabell'!$K898,FALSE)="",#N/A,HLOOKUP('lt tabell'!$G$4,pivå!$BV$3:$EF$1000,'lt tabell'!$K898,FALSE))</f>
        <v>#N/A</v>
      </c>
      <c r="P898" s="37" t="e">
        <f>IF(HLOOKUP('lt tabell'!$G$4+0.1,pivå!$BV$3:$EF$1000,'lt tabell'!$K898,FALSE)="",#N/A,HLOOKUP('lt tabell'!$G$4+0.1,pivå!$BV$3:$EF$1000,'lt tabell'!$K898,FALSE))</f>
        <v>#N/A</v>
      </c>
      <c r="Q898" s="37" t="e">
        <f>IF(HLOOKUP('lt tabell'!$G$4+0.2,pivå!$BV$3:$EF$1000,'lt tabell'!$K898,FALSE)="",#N/A,HLOOKUP('lt tabell'!$G$4+0.2,pivå!$BV$3:$EF$1000,'lt tabell'!$K898,FALSE))</f>
        <v>#N/A</v>
      </c>
      <c r="S898" s="37" t="e">
        <f>IF(HLOOKUP('lt tabell'!$G$4,pivå!$EJ$3:$GT$1000,'lt tabell'!$K898,FALSE)="",#N/A,HLOOKUP('lt tabell'!$G$4,pivå!$EJ$3:$GT$1000,'lt tabell'!$K898,FALSE))</f>
        <v>#N/A</v>
      </c>
      <c r="T898" s="37" t="e">
        <f>IF(HLOOKUP('lt tabell'!$G$4+0.1,pivå!$EJ$3:$GT$1000,'lt tabell'!$K898,FALSE)="",#N/A,HLOOKUP('lt tabell'!$G$4+0.1,pivå!$EJ$3:$GT$1000,'lt tabell'!$K898,FALSE))</f>
        <v>#N/A</v>
      </c>
      <c r="U898" s="37" t="e">
        <f>IF(HLOOKUP('lt tabell'!$G$4+0.2,pivå!$EJ$3:$GT$1000,'lt tabell'!$K898,FALSE)="",#N/A,HLOOKUP('lt tabell'!$G$4+0.2,pivå!$EJ$3:$GT$1000,'lt tabell'!$K898,FALSE))</f>
        <v>#N/A</v>
      </c>
    </row>
    <row r="899" spans="7:21" x14ac:dyDescent="0.25">
      <c r="G899" s="25" t="e">
        <f>IF(HLOOKUP('lt tabell'!$G$4,pivå!$F$3:$BS$1000,'lt tabell'!$K899,FALSE)="",#N/A,HLOOKUP('lt tabell'!$G$4,pivå!$F$3:$BS$1000,'lt tabell'!$K899,FALSE))</f>
        <v>#N/A</v>
      </c>
      <c r="H899" s="25" t="e">
        <f>IF(HLOOKUP('lt tabell'!$G$4+0.1,pivå!$F$3:$BS$1000,'lt tabell'!$K899,FALSE)="",#N/A,HLOOKUP('lt tabell'!$G$4+0.1,pivå!$F$3:$BS$1000,'lt tabell'!$K899,FALSE))</f>
        <v>#N/A</v>
      </c>
      <c r="I899" s="25" t="e">
        <f>IF(HLOOKUP('lt tabell'!$G$4+0.2,pivå!$F$3:$BS$1000,'lt tabell'!$K899,FALSE)="",#N/A,HLOOKUP('lt tabell'!$G$4+0.2,pivå!$F$3:$BS$1000,'lt tabell'!$K899,FALSE))</f>
        <v>#N/A</v>
      </c>
      <c r="J899" s="25"/>
      <c r="K899" s="26" t="e">
        <f>IF(pivå!BS901="",#N/A,pivå!BS901)</f>
        <v>#N/A</v>
      </c>
      <c r="L899" s="26" t="e">
        <f>IF(pivå!BT901="",#N/A,pivå!BT901)</f>
        <v>#N/A</v>
      </c>
      <c r="M899" s="26" t="e">
        <f>IF(pivå!BU901="",#N/A,pivå!BU901)</f>
        <v>#N/A</v>
      </c>
      <c r="O899" s="37" t="e">
        <f>IF(HLOOKUP('lt tabell'!$G$4,pivå!$BV$3:$EF$1000,'lt tabell'!$K899,FALSE)="",#N/A,HLOOKUP('lt tabell'!$G$4,pivå!$BV$3:$EF$1000,'lt tabell'!$K899,FALSE))</f>
        <v>#N/A</v>
      </c>
      <c r="P899" s="37" t="e">
        <f>IF(HLOOKUP('lt tabell'!$G$4+0.1,pivå!$BV$3:$EF$1000,'lt tabell'!$K899,FALSE)="",#N/A,HLOOKUP('lt tabell'!$G$4+0.1,pivå!$BV$3:$EF$1000,'lt tabell'!$K899,FALSE))</f>
        <v>#N/A</v>
      </c>
      <c r="Q899" s="37" t="e">
        <f>IF(HLOOKUP('lt tabell'!$G$4+0.2,pivå!$BV$3:$EF$1000,'lt tabell'!$K899,FALSE)="",#N/A,HLOOKUP('lt tabell'!$G$4+0.2,pivå!$BV$3:$EF$1000,'lt tabell'!$K899,FALSE))</f>
        <v>#N/A</v>
      </c>
      <c r="S899" s="37" t="e">
        <f>IF(HLOOKUP('lt tabell'!$G$4,pivå!$EJ$3:$GT$1000,'lt tabell'!$K899,FALSE)="",#N/A,HLOOKUP('lt tabell'!$G$4,pivå!$EJ$3:$GT$1000,'lt tabell'!$K899,FALSE))</f>
        <v>#N/A</v>
      </c>
      <c r="T899" s="37" t="e">
        <f>IF(HLOOKUP('lt tabell'!$G$4+0.1,pivå!$EJ$3:$GT$1000,'lt tabell'!$K899,FALSE)="",#N/A,HLOOKUP('lt tabell'!$G$4+0.1,pivå!$EJ$3:$GT$1000,'lt tabell'!$K899,FALSE))</f>
        <v>#N/A</v>
      </c>
      <c r="U899" s="37" t="e">
        <f>IF(HLOOKUP('lt tabell'!$G$4+0.2,pivå!$EJ$3:$GT$1000,'lt tabell'!$K899,FALSE)="",#N/A,HLOOKUP('lt tabell'!$G$4+0.2,pivå!$EJ$3:$GT$1000,'lt tabell'!$K899,FALSE))</f>
        <v>#N/A</v>
      </c>
    </row>
    <row r="900" spans="7:21" x14ac:dyDescent="0.25">
      <c r="G900" s="25" t="e">
        <f>IF(HLOOKUP('lt tabell'!$G$4,pivå!$F$3:$BS$1000,'lt tabell'!$K900,FALSE)="",#N/A,HLOOKUP('lt tabell'!$G$4,pivå!$F$3:$BS$1000,'lt tabell'!$K900,FALSE))</f>
        <v>#N/A</v>
      </c>
      <c r="H900" s="25" t="e">
        <f>IF(HLOOKUP('lt tabell'!$G$4+0.1,pivå!$F$3:$BS$1000,'lt tabell'!$K900,FALSE)="",#N/A,HLOOKUP('lt tabell'!$G$4+0.1,pivå!$F$3:$BS$1000,'lt tabell'!$K900,FALSE))</f>
        <v>#N/A</v>
      </c>
      <c r="I900" s="25" t="e">
        <f>IF(HLOOKUP('lt tabell'!$G$4+0.2,pivå!$F$3:$BS$1000,'lt tabell'!$K900,FALSE)="",#N/A,HLOOKUP('lt tabell'!$G$4+0.2,pivå!$F$3:$BS$1000,'lt tabell'!$K900,FALSE))</f>
        <v>#N/A</v>
      </c>
      <c r="J900" s="25"/>
      <c r="K900" s="26" t="e">
        <f>IF(pivå!BS902="",#N/A,pivå!BS902)</f>
        <v>#N/A</v>
      </c>
      <c r="L900" s="26" t="e">
        <f>IF(pivå!BT902="",#N/A,pivå!BT902)</f>
        <v>#N/A</v>
      </c>
      <c r="M900" s="26" t="e">
        <f>IF(pivå!BU902="",#N/A,pivå!BU902)</f>
        <v>#N/A</v>
      </c>
      <c r="O900" s="37" t="e">
        <f>IF(HLOOKUP('lt tabell'!$G$4,pivå!$BV$3:$EF$1000,'lt tabell'!$K900,FALSE)="",#N/A,HLOOKUP('lt tabell'!$G$4,pivå!$BV$3:$EF$1000,'lt tabell'!$K900,FALSE))</f>
        <v>#N/A</v>
      </c>
      <c r="P900" s="37" t="e">
        <f>IF(HLOOKUP('lt tabell'!$G$4+0.1,pivå!$BV$3:$EF$1000,'lt tabell'!$K900,FALSE)="",#N/A,HLOOKUP('lt tabell'!$G$4+0.1,pivå!$BV$3:$EF$1000,'lt tabell'!$K900,FALSE))</f>
        <v>#N/A</v>
      </c>
      <c r="Q900" s="37" t="e">
        <f>IF(HLOOKUP('lt tabell'!$G$4+0.2,pivå!$BV$3:$EF$1000,'lt tabell'!$K900,FALSE)="",#N/A,HLOOKUP('lt tabell'!$G$4+0.2,pivå!$BV$3:$EF$1000,'lt tabell'!$K900,FALSE))</f>
        <v>#N/A</v>
      </c>
      <c r="S900" s="37" t="e">
        <f>IF(HLOOKUP('lt tabell'!$G$4,pivå!$EJ$3:$GT$1000,'lt tabell'!$K900,FALSE)="",#N/A,HLOOKUP('lt tabell'!$G$4,pivå!$EJ$3:$GT$1000,'lt tabell'!$K900,FALSE))</f>
        <v>#N/A</v>
      </c>
      <c r="T900" s="37" t="e">
        <f>IF(HLOOKUP('lt tabell'!$G$4+0.1,pivå!$EJ$3:$GT$1000,'lt tabell'!$K900,FALSE)="",#N/A,HLOOKUP('lt tabell'!$G$4+0.1,pivå!$EJ$3:$GT$1000,'lt tabell'!$K900,FALSE))</f>
        <v>#N/A</v>
      </c>
      <c r="U900" s="37" t="e">
        <f>IF(HLOOKUP('lt tabell'!$G$4+0.2,pivå!$EJ$3:$GT$1000,'lt tabell'!$K900,FALSE)="",#N/A,HLOOKUP('lt tabell'!$G$4+0.2,pivå!$EJ$3:$GT$1000,'lt tabell'!$K900,FALSE))</f>
        <v>#N/A</v>
      </c>
    </row>
    <row r="901" spans="7:21" x14ac:dyDescent="0.25">
      <c r="G901" s="25" t="e">
        <f>IF(HLOOKUP('lt tabell'!$G$4,pivå!$F$3:$BS$1000,'lt tabell'!$K901,FALSE)="",#N/A,HLOOKUP('lt tabell'!$G$4,pivå!$F$3:$BS$1000,'lt tabell'!$K901,FALSE))</f>
        <v>#N/A</v>
      </c>
      <c r="H901" s="25" t="e">
        <f>IF(HLOOKUP('lt tabell'!$G$4+0.1,pivå!$F$3:$BS$1000,'lt tabell'!$K901,FALSE)="",#N/A,HLOOKUP('lt tabell'!$G$4+0.1,pivå!$F$3:$BS$1000,'lt tabell'!$K901,FALSE))</f>
        <v>#N/A</v>
      </c>
      <c r="I901" s="25" t="e">
        <f>IF(HLOOKUP('lt tabell'!$G$4+0.2,pivå!$F$3:$BS$1000,'lt tabell'!$K901,FALSE)="",#N/A,HLOOKUP('lt tabell'!$G$4+0.2,pivå!$F$3:$BS$1000,'lt tabell'!$K901,FALSE))</f>
        <v>#N/A</v>
      </c>
      <c r="J901" s="25"/>
      <c r="K901" s="26" t="e">
        <f>IF(pivå!BS903="",#N/A,pivå!BS903)</f>
        <v>#N/A</v>
      </c>
      <c r="L901" s="26" t="e">
        <f>IF(pivå!BT903="",#N/A,pivå!BT903)</f>
        <v>#N/A</v>
      </c>
      <c r="M901" s="26" t="e">
        <f>IF(pivå!BU903="",#N/A,pivå!BU903)</f>
        <v>#N/A</v>
      </c>
      <c r="O901" s="37" t="e">
        <f>IF(HLOOKUP('lt tabell'!$G$4,pivå!$BV$3:$EF$1000,'lt tabell'!$K901,FALSE)="",#N/A,HLOOKUP('lt tabell'!$G$4,pivå!$BV$3:$EF$1000,'lt tabell'!$K901,FALSE))</f>
        <v>#N/A</v>
      </c>
      <c r="P901" s="37" t="e">
        <f>IF(HLOOKUP('lt tabell'!$G$4+0.1,pivå!$BV$3:$EF$1000,'lt tabell'!$K901,FALSE)="",#N/A,HLOOKUP('lt tabell'!$G$4+0.1,pivå!$BV$3:$EF$1000,'lt tabell'!$K901,FALSE))</f>
        <v>#N/A</v>
      </c>
      <c r="Q901" s="37" t="e">
        <f>IF(HLOOKUP('lt tabell'!$G$4+0.2,pivå!$BV$3:$EF$1000,'lt tabell'!$K901,FALSE)="",#N/A,HLOOKUP('lt tabell'!$G$4+0.2,pivå!$BV$3:$EF$1000,'lt tabell'!$K901,FALSE))</f>
        <v>#N/A</v>
      </c>
      <c r="S901" s="37" t="e">
        <f>IF(HLOOKUP('lt tabell'!$G$4,pivå!$EJ$3:$GT$1000,'lt tabell'!$K901,FALSE)="",#N/A,HLOOKUP('lt tabell'!$G$4,pivå!$EJ$3:$GT$1000,'lt tabell'!$K901,FALSE))</f>
        <v>#N/A</v>
      </c>
      <c r="T901" s="37" t="e">
        <f>IF(HLOOKUP('lt tabell'!$G$4+0.1,pivå!$EJ$3:$GT$1000,'lt tabell'!$K901,FALSE)="",#N/A,HLOOKUP('lt tabell'!$G$4+0.1,pivå!$EJ$3:$GT$1000,'lt tabell'!$K901,FALSE))</f>
        <v>#N/A</v>
      </c>
      <c r="U901" s="37" t="e">
        <f>IF(HLOOKUP('lt tabell'!$G$4+0.2,pivå!$EJ$3:$GT$1000,'lt tabell'!$K901,FALSE)="",#N/A,HLOOKUP('lt tabell'!$G$4+0.2,pivå!$EJ$3:$GT$1000,'lt tabell'!$K901,FALSE))</f>
        <v>#N/A</v>
      </c>
    </row>
    <row r="902" spans="7:21" x14ac:dyDescent="0.25">
      <c r="G902" s="25" t="e">
        <f>IF(HLOOKUP('lt tabell'!$G$4,pivå!$F$3:$BS$1000,'lt tabell'!$K902,FALSE)="",#N/A,HLOOKUP('lt tabell'!$G$4,pivå!$F$3:$BS$1000,'lt tabell'!$K902,FALSE))</f>
        <v>#N/A</v>
      </c>
      <c r="H902" s="25" t="e">
        <f>IF(HLOOKUP('lt tabell'!$G$4+0.1,pivå!$F$3:$BS$1000,'lt tabell'!$K902,FALSE)="",#N/A,HLOOKUP('lt tabell'!$G$4+0.1,pivå!$F$3:$BS$1000,'lt tabell'!$K902,FALSE))</f>
        <v>#N/A</v>
      </c>
      <c r="I902" s="25" t="e">
        <f>IF(HLOOKUP('lt tabell'!$G$4+0.2,pivå!$F$3:$BS$1000,'lt tabell'!$K902,FALSE)="",#N/A,HLOOKUP('lt tabell'!$G$4+0.2,pivå!$F$3:$BS$1000,'lt tabell'!$K902,FALSE))</f>
        <v>#N/A</v>
      </c>
      <c r="J902" s="25"/>
      <c r="K902" s="26" t="e">
        <f>IF(pivå!BS904="",#N/A,pivå!BS904)</f>
        <v>#N/A</v>
      </c>
      <c r="L902" s="26" t="e">
        <f>IF(pivå!BT904="",#N/A,pivå!BT904)</f>
        <v>#N/A</v>
      </c>
      <c r="M902" s="26" t="e">
        <f>IF(pivå!BU904="",#N/A,pivå!BU904)</f>
        <v>#N/A</v>
      </c>
      <c r="O902" s="37" t="e">
        <f>IF(HLOOKUP('lt tabell'!$G$4,pivå!$BV$3:$EF$1000,'lt tabell'!$K902,FALSE)="",#N/A,HLOOKUP('lt tabell'!$G$4,pivå!$BV$3:$EF$1000,'lt tabell'!$K902,FALSE))</f>
        <v>#N/A</v>
      </c>
      <c r="P902" s="37" t="e">
        <f>IF(HLOOKUP('lt tabell'!$G$4+0.1,pivå!$BV$3:$EF$1000,'lt tabell'!$K902,FALSE)="",#N/A,HLOOKUP('lt tabell'!$G$4+0.1,pivå!$BV$3:$EF$1000,'lt tabell'!$K902,FALSE))</f>
        <v>#N/A</v>
      </c>
      <c r="Q902" s="37" t="e">
        <f>IF(HLOOKUP('lt tabell'!$G$4+0.2,pivå!$BV$3:$EF$1000,'lt tabell'!$K902,FALSE)="",#N/A,HLOOKUP('lt tabell'!$G$4+0.2,pivå!$BV$3:$EF$1000,'lt tabell'!$K902,FALSE))</f>
        <v>#N/A</v>
      </c>
      <c r="S902" s="37" t="e">
        <f>IF(HLOOKUP('lt tabell'!$G$4,pivå!$EJ$3:$GT$1000,'lt tabell'!$K902,FALSE)="",#N/A,HLOOKUP('lt tabell'!$G$4,pivå!$EJ$3:$GT$1000,'lt tabell'!$K902,FALSE))</f>
        <v>#N/A</v>
      </c>
      <c r="T902" s="37" t="e">
        <f>IF(HLOOKUP('lt tabell'!$G$4+0.1,pivå!$EJ$3:$GT$1000,'lt tabell'!$K902,FALSE)="",#N/A,HLOOKUP('lt tabell'!$G$4+0.1,pivå!$EJ$3:$GT$1000,'lt tabell'!$K902,FALSE))</f>
        <v>#N/A</v>
      </c>
      <c r="U902" s="37" t="e">
        <f>IF(HLOOKUP('lt tabell'!$G$4+0.2,pivå!$EJ$3:$GT$1000,'lt tabell'!$K902,FALSE)="",#N/A,HLOOKUP('lt tabell'!$G$4+0.2,pivå!$EJ$3:$GT$1000,'lt tabell'!$K902,FALSE))</f>
        <v>#N/A</v>
      </c>
    </row>
    <row r="903" spans="7:21" x14ac:dyDescent="0.25">
      <c r="G903" s="25" t="e">
        <f>IF(HLOOKUP('lt tabell'!$G$4,pivå!$F$3:$BS$1000,'lt tabell'!$K903,FALSE)="",#N/A,HLOOKUP('lt tabell'!$G$4,pivå!$F$3:$BS$1000,'lt tabell'!$K903,FALSE))</f>
        <v>#N/A</v>
      </c>
      <c r="H903" s="25" t="e">
        <f>IF(HLOOKUP('lt tabell'!$G$4+0.1,pivå!$F$3:$BS$1000,'lt tabell'!$K903,FALSE)="",#N/A,HLOOKUP('lt tabell'!$G$4+0.1,pivå!$F$3:$BS$1000,'lt tabell'!$K903,FALSE))</f>
        <v>#N/A</v>
      </c>
      <c r="I903" s="25" t="e">
        <f>IF(HLOOKUP('lt tabell'!$G$4+0.2,pivå!$F$3:$BS$1000,'lt tabell'!$K903,FALSE)="",#N/A,HLOOKUP('lt tabell'!$G$4+0.2,pivå!$F$3:$BS$1000,'lt tabell'!$K903,FALSE))</f>
        <v>#N/A</v>
      </c>
      <c r="J903" s="25"/>
      <c r="K903" s="26" t="e">
        <f>IF(pivå!BS905="",#N/A,pivå!BS905)</f>
        <v>#N/A</v>
      </c>
      <c r="L903" s="26" t="e">
        <f>IF(pivå!BT905="",#N/A,pivå!BT905)</f>
        <v>#N/A</v>
      </c>
      <c r="M903" s="26" t="e">
        <f>IF(pivå!BU905="",#N/A,pivå!BU905)</f>
        <v>#N/A</v>
      </c>
      <c r="O903" s="37" t="e">
        <f>IF(HLOOKUP('lt tabell'!$G$4,pivå!$BV$3:$EF$1000,'lt tabell'!$K903,FALSE)="",#N/A,HLOOKUP('lt tabell'!$G$4,pivå!$BV$3:$EF$1000,'lt tabell'!$K903,FALSE))</f>
        <v>#N/A</v>
      </c>
      <c r="P903" s="37" t="e">
        <f>IF(HLOOKUP('lt tabell'!$G$4+0.1,pivå!$BV$3:$EF$1000,'lt tabell'!$K903,FALSE)="",#N/A,HLOOKUP('lt tabell'!$G$4+0.1,pivå!$BV$3:$EF$1000,'lt tabell'!$K903,FALSE))</f>
        <v>#N/A</v>
      </c>
      <c r="Q903" s="37" t="e">
        <f>IF(HLOOKUP('lt tabell'!$G$4+0.2,pivå!$BV$3:$EF$1000,'lt tabell'!$K903,FALSE)="",#N/A,HLOOKUP('lt tabell'!$G$4+0.2,pivå!$BV$3:$EF$1000,'lt tabell'!$K903,FALSE))</f>
        <v>#N/A</v>
      </c>
      <c r="S903" s="37" t="e">
        <f>IF(HLOOKUP('lt tabell'!$G$4,pivå!$EJ$3:$GT$1000,'lt tabell'!$K903,FALSE)="",#N/A,HLOOKUP('lt tabell'!$G$4,pivå!$EJ$3:$GT$1000,'lt tabell'!$K903,FALSE))</f>
        <v>#N/A</v>
      </c>
      <c r="T903" s="37" t="e">
        <f>IF(HLOOKUP('lt tabell'!$G$4+0.1,pivå!$EJ$3:$GT$1000,'lt tabell'!$K903,FALSE)="",#N/A,HLOOKUP('lt tabell'!$G$4+0.1,pivå!$EJ$3:$GT$1000,'lt tabell'!$K903,FALSE))</f>
        <v>#N/A</v>
      </c>
      <c r="U903" s="37" t="e">
        <f>IF(HLOOKUP('lt tabell'!$G$4+0.2,pivå!$EJ$3:$GT$1000,'lt tabell'!$K903,FALSE)="",#N/A,HLOOKUP('lt tabell'!$G$4+0.2,pivå!$EJ$3:$GT$1000,'lt tabell'!$K903,FALSE))</f>
        <v>#N/A</v>
      </c>
    </row>
    <row r="904" spans="7:21" x14ac:dyDescent="0.25">
      <c r="G904" s="25" t="e">
        <f>IF(HLOOKUP('lt tabell'!$G$4,pivå!$F$3:$BS$1000,'lt tabell'!$K904,FALSE)="",#N/A,HLOOKUP('lt tabell'!$G$4,pivå!$F$3:$BS$1000,'lt tabell'!$K904,FALSE))</f>
        <v>#N/A</v>
      </c>
      <c r="H904" s="25" t="e">
        <f>IF(HLOOKUP('lt tabell'!$G$4+0.1,pivå!$F$3:$BS$1000,'lt tabell'!$K904,FALSE)="",#N/A,HLOOKUP('lt tabell'!$G$4+0.1,pivå!$F$3:$BS$1000,'lt tabell'!$K904,FALSE))</f>
        <v>#N/A</v>
      </c>
      <c r="I904" s="25" t="e">
        <f>IF(HLOOKUP('lt tabell'!$G$4+0.2,pivå!$F$3:$BS$1000,'lt tabell'!$K904,FALSE)="",#N/A,HLOOKUP('lt tabell'!$G$4+0.2,pivå!$F$3:$BS$1000,'lt tabell'!$K904,FALSE))</f>
        <v>#N/A</v>
      </c>
      <c r="J904" s="25"/>
      <c r="K904" s="26" t="e">
        <f>IF(pivå!BS906="",#N/A,pivå!BS906)</f>
        <v>#N/A</v>
      </c>
      <c r="L904" s="26" t="e">
        <f>IF(pivå!BT906="",#N/A,pivå!BT906)</f>
        <v>#N/A</v>
      </c>
      <c r="M904" s="26" t="e">
        <f>IF(pivå!BU906="",#N/A,pivå!BU906)</f>
        <v>#N/A</v>
      </c>
      <c r="O904" s="37" t="e">
        <f>IF(HLOOKUP('lt tabell'!$G$4,pivå!$BV$3:$EF$1000,'lt tabell'!$K904,FALSE)="",#N/A,HLOOKUP('lt tabell'!$G$4,pivå!$BV$3:$EF$1000,'lt tabell'!$K904,FALSE))</f>
        <v>#N/A</v>
      </c>
      <c r="P904" s="37" t="e">
        <f>IF(HLOOKUP('lt tabell'!$G$4+0.1,pivå!$BV$3:$EF$1000,'lt tabell'!$K904,FALSE)="",#N/A,HLOOKUP('lt tabell'!$G$4+0.1,pivå!$BV$3:$EF$1000,'lt tabell'!$K904,FALSE))</f>
        <v>#N/A</v>
      </c>
      <c r="Q904" s="37" t="e">
        <f>IF(HLOOKUP('lt tabell'!$G$4+0.2,pivå!$BV$3:$EF$1000,'lt tabell'!$K904,FALSE)="",#N/A,HLOOKUP('lt tabell'!$G$4+0.2,pivå!$BV$3:$EF$1000,'lt tabell'!$K904,FALSE))</f>
        <v>#N/A</v>
      </c>
      <c r="S904" s="37" t="e">
        <f>IF(HLOOKUP('lt tabell'!$G$4,pivå!$EJ$3:$GT$1000,'lt tabell'!$K904,FALSE)="",#N/A,HLOOKUP('lt tabell'!$G$4,pivå!$EJ$3:$GT$1000,'lt tabell'!$K904,FALSE))</f>
        <v>#N/A</v>
      </c>
      <c r="T904" s="37" t="e">
        <f>IF(HLOOKUP('lt tabell'!$G$4+0.1,pivå!$EJ$3:$GT$1000,'lt tabell'!$K904,FALSE)="",#N/A,HLOOKUP('lt tabell'!$G$4+0.1,pivå!$EJ$3:$GT$1000,'lt tabell'!$K904,FALSE))</f>
        <v>#N/A</v>
      </c>
      <c r="U904" s="37" t="e">
        <f>IF(HLOOKUP('lt tabell'!$G$4+0.2,pivå!$EJ$3:$GT$1000,'lt tabell'!$K904,FALSE)="",#N/A,HLOOKUP('lt tabell'!$G$4+0.2,pivå!$EJ$3:$GT$1000,'lt tabell'!$K904,FALSE))</f>
        <v>#N/A</v>
      </c>
    </row>
    <row r="905" spans="7:21" x14ac:dyDescent="0.25">
      <c r="G905" s="25" t="e">
        <f>IF(HLOOKUP('lt tabell'!$G$4,pivå!$F$3:$BS$1000,'lt tabell'!$K905,FALSE)="",#N/A,HLOOKUP('lt tabell'!$G$4,pivå!$F$3:$BS$1000,'lt tabell'!$K905,FALSE))</f>
        <v>#N/A</v>
      </c>
      <c r="H905" s="25" t="e">
        <f>IF(HLOOKUP('lt tabell'!$G$4+0.1,pivå!$F$3:$BS$1000,'lt tabell'!$K905,FALSE)="",#N/A,HLOOKUP('lt tabell'!$G$4+0.1,pivå!$F$3:$BS$1000,'lt tabell'!$K905,FALSE))</f>
        <v>#N/A</v>
      </c>
      <c r="I905" s="25" t="e">
        <f>IF(HLOOKUP('lt tabell'!$G$4+0.2,pivå!$F$3:$BS$1000,'lt tabell'!$K905,FALSE)="",#N/A,HLOOKUP('lt tabell'!$G$4+0.2,pivå!$F$3:$BS$1000,'lt tabell'!$K905,FALSE))</f>
        <v>#N/A</v>
      </c>
      <c r="J905" s="25"/>
      <c r="K905" s="26" t="e">
        <f>IF(pivå!BS907="",#N/A,pivå!BS907)</f>
        <v>#N/A</v>
      </c>
      <c r="L905" s="26" t="e">
        <f>IF(pivå!BT907="",#N/A,pivå!BT907)</f>
        <v>#N/A</v>
      </c>
      <c r="M905" s="26" t="e">
        <f>IF(pivå!BU907="",#N/A,pivå!BU907)</f>
        <v>#N/A</v>
      </c>
      <c r="O905" s="37" t="e">
        <f>IF(HLOOKUP('lt tabell'!$G$4,pivå!$BV$3:$EF$1000,'lt tabell'!$K905,FALSE)="",#N/A,HLOOKUP('lt tabell'!$G$4,pivå!$BV$3:$EF$1000,'lt tabell'!$K905,FALSE))</f>
        <v>#N/A</v>
      </c>
      <c r="P905" s="37" t="e">
        <f>IF(HLOOKUP('lt tabell'!$G$4+0.1,pivå!$BV$3:$EF$1000,'lt tabell'!$K905,FALSE)="",#N/A,HLOOKUP('lt tabell'!$G$4+0.1,pivå!$BV$3:$EF$1000,'lt tabell'!$K905,FALSE))</f>
        <v>#N/A</v>
      </c>
      <c r="Q905" s="37" t="e">
        <f>IF(HLOOKUP('lt tabell'!$G$4+0.2,pivå!$BV$3:$EF$1000,'lt tabell'!$K905,FALSE)="",#N/A,HLOOKUP('lt tabell'!$G$4+0.2,pivå!$BV$3:$EF$1000,'lt tabell'!$K905,FALSE))</f>
        <v>#N/A</v>
      </c>
      <c r="S905" s="37" t="e">
        <f>IF(HLOOKUP('lt tabell'!$G$4,pivå!$EJ$3:$GT$1000,'lt tabell'!$K905,FALSE)="",#N/A,HLOOKUP('lt tabell'!$G$4,pivå!$EJ$3:$GT$1000,'lt tabell'!$K905,FALSE))</f>
        <v>#N/A</v>
      </c>
      <c r="T905" s="37" t="e">
        <f>IF(HLOOKUP('lt tabell'!$G$4+0.1,pivå!$EJ$3:$GT$1000,'lt tabell'!$K905,FALSE)="",#N/A,HLOOKUP('lt tabell'!$G$4+0.1,pivå!$EJ$3:$GT$1000,'lt tabell'!$K905,FALSE))</f>
        <v>#N/A</v>
      </c>
      <c r="U905" s="37" t="e">
        <f>IF(HLOOKUP('lt tabell'!$G$4+0.2,pivå!$EJ$3:$GT$1000,'lt tabell'!$K905,FALSE)="",#N/A,HLOOKUP('lt tabell'!$G$4+0.2,pivå!$EJ$3:$GT$1000,'lt tabell'!$K905,FALSE))</f>
        <v>#N/A</v>
      </c>
    </row>
    <row r="906" spans="7:21" x14ac:dyDescent="0.25">
      <c r="G906" s="25" t="e">
        <f>IF(HLOOKUP('lt tabell'!$G$4,pivå!$F$3:$BS$1000,'lt tabell'!$K906,FALSE)="",#N/A,HLOOKUP('lt tabell'!$G$4,pivå!$F$3:$BS$1000,'lt tabell'!$K906,FALSE))</f>
        <v>#N/A</v>
      </c>
      <c r="H906" s="25" t="e">
        <f>IF(HLOOKUP('lt tabell'!$G$4+0.1,pivå!$F$3:$BS$1000,'lt tabell'!$K906,FALSE)="",#N/A,HLOOKUP('lt tabell'!$G$4+0.1,pivå!$F$3:$BS$1000,'lt tabell'!$K906,FALSE))</f>
        <v>#N/A</v>
      </c>
      <c r="I906" s="25" t="e">
        <f>IF(HLOOKUP('lt tabell'!$G$4+0.2,pivå!$F$3:$BS$1000,'lt tabell'!$K906,FALSE)="",#N/A,HLOOKUP('lt tabell'!$G$4+0.2,pivå!$F$3:$BS$1000,'lt tabell'!$K906,FALSE))</f>
        <v>#N/A</v>
      </c>
      <c r="J906" s="25"/>
      <c r="K906" s="26" t="e">
        <f>IF(pivå!BS908="",#N/A,pivå!BS908)</f>
        <v>#N/A</v>
      </c>
      <c r="L906" s="26" t="e">
        <f>IF(pivå!BT908="",#N/A,pivå!BT908)</f>
        <v>#N/A</v>
      </c>
      <c r="M906" s="26" t="e">
        <f>IF(pivå!BU908="",#N/A,pivå!BU908)</f>
        <v>#N/A</v>
      </c>
      <c r="O906" s="37" t="e">
        <f>IF(HLOOKUP('lt tabell'!$G$4,pivå!$BV$3:$EF$1000,'lt tabell'!$K906,FALSE)="",#N/A,HLOOKUP('lt tabell'!$G$4,pivå!$BV$3:$EF$1000,'lt tabell'!$K906,FALSE))</f>
        <v>#N/A</v>
      </c>
      <c r="P906" s="37" t="e">
        <f>IF(HLOOKUP('lt tabell'!$G$4+0.1,pivå!$BV$3:$EF$1000,'lt tabell'!$K906,FALSE)="",#N/A,HLOOKUP('lt tabell'!$G$4+0.1,pivå!$BV$3:$EF$1000,'lt tabell'!$K906,FALSE))</f>
        <v>#N/A</v>
      </c>
      <c r="Q906" s="37" t="e">
        <f>IF(HLOOKUP('lt tabell'!$G$4+0.2,pivå!$BV$3:$EF$1000,'lt tabell'!$K906,FALSE)="",#N/A,HLOOKUP('lt tabell'!$G$4+0.2,pivå!$BV$3:$EF$1000,'lt tabell'!$K906,FALSE))</f>
        <v>#N/A</v>
      </c>
      <c r="S906" s="37" t="e">
        <f>IF(HLOOKUP('lt tabell'!$G$4,pivå!$EJ$3:$GT$1000,'lt tabell'!$K906,FALSE)="",#N/A,HLOOKUP('lt tabell'!$G$4,pivå!$EJ$3:$GT$1000,'lt tabell'!$K906,FALSE))</f>
        <v>#N/A</v>
      </c>
      <c r="T906" s="37" t="e">
        <f>IF(HLOOKUP('lt tabell'!$G$4+0.1,pivå!$EJ$3:$GT$1000,'lt tabell'!$K906,FALSE)="",#N/A,HLOOKUP('lt tabell'!$G$4+0.1,pivå!$EJ$3:$GT$1000,'lt tabell'!$K906,FALSE))</f>
        <v>#N/A</v>
      </c>
      <c r="U906" s="37" t="e">
        <f>IF(HLOOKUP('lt tabell'!$G$4+0.2,pivå!$EJ$3:$GT$1000,'lt tabell'!$K906,FALSE)="",#N/A,HLOOKUP('lt tabell'!$G$4+0.2,pivå!$EJ$3:$GT$1000,'lt tabell'!$K906,FALSE))</f>
        <v>#N/A</v>
      </c>
    </row>
    <row r="907" spans="7:21" x14ac:dyDescent="0.25">
      <c r="G907" s="25" t="e">
        <f>IF(HLOOKUP('lt tabell'!$G$4,pivå!$F$3:$BS$1000,'lt tabell'!$K907,FALSE)="",#N/A,HLOOKUP('lt tabell'!$G$4,pivå!$F$3:$BS$1000,'lt tabell'!$K907,FALSE))</f>
        <v>#VALUE!</v>
      </c>
      <c r="H907" s="25" t="e">
        <f>IF(HLOOKUP('lt tabell'!$G$4+0.1,pivå!$F$3:$BS$1000,'lt tabell'!$K907,FALSE)="",#N/A,HLOOKUP('lt tabell'!$G$4+0.1,pivå!$F$3:$BS$1000,'lt tabell'!$K907,FALSE))</f>
        <v>#VALUE!</v>
      </c>
      <c r="I907" s="25" t="e">
        <f>IF(HLOOKUP('lt tabell'!$G$4+0.2,pivå!$F$3:$BS$1000,'lt tabell'!$K907,FALSE)="",#N/A,HLOOKUP('lt tabell'!$G$4+0.2,pivå!$F$3:$BS$1000,'lt tabell'!$K907,FALSE))</f>
        <v>#VALUE!</v>
      </c>
      <c r="J907" s="25"/>
      <c r="K907" s="26" t="e">
        <f>IF(pivå!BS909="",#N/A,pivå!BS909)</f>
        <v>#N/A</v>
      </c>
      <c r="L907" s="26" t="e">
        <f>IF(pivå!BT909="",#N/A,pivå!BT909)</f>
        <v>#N/A</v>
      </c>
      <c r="M907" s="26" t="e">
        <f>IF(pivå!BU909="",#N/A,pivå!BU909)</f>
        <v>#N/A</v>
      </c>
      <c r="O907" s="37" t="e">
        <f>IF(HLOOKUP('lt tabell'!$G$4,pivå!$BV$3:$EF$1000,'lt tabell'!$K907,FALSE)="",#N/A,HLOOKUP('lt tabell'!$G$4,pivå!$BV$3:$EF$1000,'lt tabell'!$K907,FALSE))</f>
        <v>#VALUE!</v>
      </c>
      <c r="P907" s="37" t="e">
        <f>IF(HLOOKUP('lt tabell'!$G$4+0.1,pivå!$BV$3:$EF$1000,'lt tabell'!$K907,FALSE)="",#N/A,HLOOKUP('lt tabell'!$G$4+0.1,pivå!$BV$3:$EF$1000,'lt tabell'!$K907,FALSE))</f>
        <v>#VALUE!</v>
      </c>
      <c r="Q907" s="37" t="e">
        <f>IF(HLOOKUP('lt tabell'!$G$4+0.2,pivå!$BV$3:$EF$1000,'lt tabell'!$K907,FALSE)="",#N/A,HLOOKUP('lt tabell'!$G$4+0.2,pivå!$BV$3:$EF$1000,'lt tabell'!$K907,FALSE))</f>
        <v>#VALUE!</v>
      </c>
      <c r="S907" s="37" t="e">
        <f>IF(HLOOKUP('lt tabell'!$G$4,pivå!$EJ$3:$GT$1000,'lt tabell'!$K907,FALSE)="",#N/A,HLOOKUP('lt tabell'!$G$4,pivå!$EJ$3:$GT$1000,'lt tabell'!$K907,FALSE))</f>
        <v>#VALUE!</v>
      </c>
      <c r="T907" s="37" t="e">
        <f>IF(HLOOKUP('lt tabell'!$G$4+0.1,pivå!$EJ$3:$GT$1000,'lt tabell'!$K907,FALSE)="",#N/A,HLOOKUP('lt tabell'!$G$4+0.1,pivå!$EJ$3:$GT$1000,'lt tabell'!$K907,FALSE))</f>
        <v>#VALUE!</v>
      </c>
      <c r="U907" s="37" t="e">
        <f>IF(HLOOKUP('lt tabell'!$G$4+0.2,pivå!$EJ$3:$GT$1000,'lt tabell'!$K907,FALSE)="",#N/A,HLOOKUP('lt tabell'!$G$4+0.2,pivå!$EJ$3:$GT$1000,'lt tabell'!$K907,FALSE))</f>
        <v>#VALUE!</v>
      </c>
    </row>
    <row r="908" spans="7:21" x14ac:dyDescent="0.25">
      <c r="G908" s="25" t="e">
        <f>IF(HLOOKUP('lt tabell'!$G$4,pivå!$F$3:$BS$1000,'lt tabell'!$K908,FALSE)="",#N/A,HLOOKUP('lt tabell'!$G$4,pivå!$F$3:$BS$1000,'lt tabell'!$K908,FALSE))</f>
        <v>#VALUE!</v>
      </c>
      <c r="H908" s="25" t="e">
        <f>IF(HLOOKUP('lt tabell'!$G$4+0.1,pivå!$F$3:$BS$1000,'lt tabell'!$K908,FALSE)="",#N/A,HLOOKUP('lt tabell'!$G$4+0.1,pivå!$F$3:$BS$1000,'lt tabell'!$K908,FALSE))</f>
        <v>#VALUE!</v>
      </c>
      <c r="I908" s="25" t="e">
        <f>IF(HLOOKUP('lt tabell'!$G$4+0.2,pivå!$F$3:$BS$1000,'lt tabell'!$K908,FALSE)="",#N/A,HLOOKUP('lt tabell'!$G$4+0.2,pivå!$F$3:$BS$1000,'lt tabell'!$K908,FALSE))</f>
        <v>#VALUE!</v>
      </c>
      <c r="J908" s="25"/>
      <c r="K908" s="26" t="e">
        <f>IF(pivå!BS910="",#N/A,pivå!BS910)</f>
        <v>#N/A</v>
      </c>
      <c r="L908" s="26" t="e">
        <f>IF(pivå!BT910="",#N/A,pivå!BT910)</f>
        <v>#N/A</v>
      </c>
      <c r="M908" s="26" t="e">
        <f>IF(pivå!BU910="",#N/A,pivå!BU910)</f>
        <v>#N/A</v>
      </c>
      <c r="O908" s="37" t="e">
        <f>IF(HLOOKUP('lt tabell'!$G$4,pivå!$BV$3:$EF$1000,'lt tabell'!$K908,FALSE)="",#N/A,HLOOKUP('lt tabell'!$G$4,pivå!$BV$3:$EF$1000,'lt tabell'!$K908,FALSE))</f>
        <v>#VALUE!</v>
      </c>
      <c r="P908" s="37" t="e">
        <f>IF(HLOOKUP('lt tabell'!$G$4+0.1,pivå!$BV$3:$EF$1000,'lt tabell'!$K908,FALSE)="",#N/A,HLOOKUP('lt tabell'!$G$4+0.1,pivå!$BV$3:$EF$1000,'lt tabell'!$K908,FALSE))</f>
        <v>#VALUE!</v>
      </c>
      <c r="Q908" s="37" t="e">
        <f>IF(HLOOKUP('lt tabell'!$G$4+0.2,pivå!$BV$3:$EF$1000,'lt tabell'!$K908,FALSE)="",#N/A,HLOOKUP('lt tabell'!$G$4+0.2,pivå!$BV$3:$EF$1000,'lt tabell'!$K908,FALSE))</f>
        <v>#VALUE!</v>
      </c>
      <c r="S908" s="37" t="e">
        <f>IF(HLOOKUP('lt tabell'!$G$4,pivå!$EJ$3:$GT$1000,'lt tabell'!$K908,FALSE)="",#N/A,HLOOKUP('lt tabell'!$G$4,pivå!$EJ$3:$GT$1000,'lt tabell'!$K908,FALSE))</f>
        <v>#VALUE!</v>
      </c>
      <c r="T908" s="37" t="e">
        <f>IF(HLOOKUP('lt tabell'!$G$4+0.1,pivå!$EJ$3:$GT$1000,'lt tabell'!$K908,FALSE)="",#N/A,HLOOKUP('lt tabell'!$G$4+0.1,pivå!$EJ$3:$GT$1000,'lt tabell'!$K908,FALSE))</f>
        <v>#VALUE!</v>
      </c>
      <c r="U908" s="37" t="e">
        <f>IF(HLOOKUP('lt tabell'!$G$4+0.2,pivå!$EJ$3:$GT$1000,'lt tabell'!$K908,FALSE)="",#N/A,HLOOKUP('lt tabell'!$G$4+0.2,pivå!$EJ$3:$GT$1000,'lt tabell'!$K908,FALSE))</f>
        <v>#VALUE!</v>
      </c>
    </row>
    <row r="909" spans="7:21" x14ac:dyDescent="0.25">
      <c r="G909" s="25" t="e">
        <f>IF(HLOOKUP('lt tabell'!$G$4,pivå!$F$3:$BS$1000,'lt tabell'!$K909,FALSE)="",#N/A,HLOOKUP('lt tabell'!$G$4,pivå!$F$3:$BS$1000,'lt tabell'!$K909,FALSE))</f>
        <v>#VALUE!</v>
      </c>
      <c r="H909" s="25" t="e">
        <f>IF(HLOOKUP('lt tabell'!$G$4+0.1,pivå!$F$3:$BS$1000,'lt tabell'!$K909,FALSE)="",#N/A,HLOOKUP('lt tabell'!$G$4+0.1,pivå!$F$3:$BS$1000,'lt tabell'!$K909,FALSE))</f>
        <v>#VALUE!</v>
      </c>
      <c r="I909" s="25" t="e">
        <f>IF(HLOOKUP('lt tabell'!$G$4+0.2,pivå!$F$3:$BS$1000,'lt tabell'!$K909,FALSE)="",#N/A,HLOOKUP('lt tabell'!$G$4+0.2,pivå!$F$3:$BS$1000,'lt tabell'!$K909,FALSE))</f>
        <v>#VALUE!</v>
      </c>
      <c r="J909" s="25"/>
      <c r="K909" s="26" t="e">
        <f>IF(pivå!BS911="",#N/A,pivå!BS911)</f>
        <v>#N/A</v>
      </c>
      <c r="L909" s="26" t="e">
        <f>IF(pivå!BT911="",#N/A,pivå!BT911)</f>
        <v>#N/A</v>
      </c>
      <c r="M909" s="26" t="e">
        <f>IF(pivå!BU911="",#N/A,pivå!BU911)</f>
        <v>#N/A</v>
      </c>
      <c r="O909" s="37" t="e">
        <f>IF(HLOOKUP('lt tabell'!$G$4,pivå!$BV$3:$EF$1000,'lt tabell'!$K909,FALSE)="",#N/A,HLOOKUP('lt tabell'!$G$4,pivå!$BV$3:$EF$1000,'lt tabell'!$K909,FALSE))</f>
        <v>#VALUE!</v>
      </c>
      <c r="P909" s="37" t="e">
        <f>IF(HLOOKUP('lt tabell'!$G$4+0.1,pivå!$BV$3:$EF$1000,'lt tabell'!$K909,FALSE)="",#N/A,HLOOKUP('lt tabell'!$G$4+0.1,pivå!$BV$3:$EF$1000,'lt tabell'!$K909,FALSE))</f>
        <v>#VALUE!</v>
      </c>
      <c r="Q909" s="37" t="e">
        <f>IF(HLOOKUP('lt tabell'!$G$4+0.2,pivå!$BV$3:$EF$1000,'lt tabell'!$K909,FALSE)="",#N/A,HLOOKUP('lt tabell'!$G$4+0.2,pivå!$BV$3:$EF$1000,'lt tabell'!$K909,FALSE))</f>
        <v>#VALUE!</v>
      </c>
      <c r="S909" s="37" t="e">
        <f>IF(HLOOKUP('lt tabell'!$G$4,pivå!$EJ$3:$GT$1000,'lt tabell'!$K909,FALSE)="",#N/A,HLOOKUP('lt tabell'!$G$4,pivå!$EJ$3:$GT$1000,'lt tabell'!$K909,FALSE))</f>
        <v>#VALUE!</v>
      </c>
      <c r="T909" s="37" t="e">
        <f>IF(HLOOKUP('lt tabell'!$G$4+0.1,pivå!$EJ$3:$GT$1000,'lt tabell'!$K909,FALSE)="",#N/A,HLOOKUP('lt tabell'!$G$4+0.1,pivå!$EJ$3:$GT$1000,'lt tabell'!$K909,FALSE))</f>
        <v>#VALUE!</v>
      </c>
      <c r="U909" s="37" t="e">
        <f>IF(HLOOKUP('lt tabell'!$G$4+0.2,pivå!$EJ$3:$GT$1000,'lt tabell'!$K909,FALSE)="",#N/A,HLOOKUP('lt tabell'!$G$4+0.2,pivå!$EJ$3:$GT$1000,'lt tabell'!$K909,FALSE))</f>
        <v>#VALUE!</v>
      </c>
    </row>
    <row r="910" spans="7:21" x14ac:dyDescent="0.25">
      <c r="G910" s="25" t="e">
        <f>IF(HLOOKUP('lt tabell'!$G$4,pivå!$F$3:$BS$1000,'lt tabell'!$K910,FALSE)="",#N/A,HLOOKUP('lt tabell'!$G$4,pivå!$F$3:$BS$1000,'lt tabell'!$K910,FALSE))</f>
        <v>#VALUE!</v>
      </c>
      <c r="H910" s="25" t="e">
        <f>IF(HLOOKUP('lt tabell'!$G$4+0.1,pivå!$F$3:$BS$1000,'lt tabell'!$K910,FALSE)="",#N/A,HLOOKUP('lt tabell'!$G$4+0.1,pivå!$F$3:$BS$1000,'lt tabell'!$K910,FALSE))</f>
        <v>#VALUE!</v>
      </c>
      <c r="I910" s="25" t="e">
        <f>IF(HLOOKUP('lt tabell'!$G$4+0.2,pivå!$F$3:$BS$1000,'lt tabell'!$K910,FALSE)="",#N/A,HLOOKUP('lt tabell'!$G$4+0.2,pivå!$F$3:$BS$1000,'lt tabell'!$K910,FALSE))</f>
        <v>#VALUE!</v>
      </c>
      <c r="J910" s="25"/>
      <c r="K910" s="26" t="e">
        <f>IF(pivå!BS912="",#N/A,pivå!BS912)</f>
        <v>#N/A</v>
      </c>
      <c r="L910" s="26" t="e">
        <f>IF(pivå!BT912="",#N/A,pivå!BT912)</f>
        <v>#N/A</v>
      </c>
      <c r="M910" s="26" t="e">
        <f>IF(pivå!BU912="",#N/A,pivå!BU912)</f>
        <v>#N/A</v>
      </c>
      <c r="O910" s="37" t="e">
        <f>IF(HLOOKUP('lt tabell'!$G$4,pivå!$BV$3:$EF$1000,'lt tabell'!$K910,FALSE)="",#N/A,HLOOKUP('lt tabell'!$G$4,pivå!$BV$3:$EF$1000,'lt tabell'!$K910,FALSE))</f>
        <v>#VALUE!</v>
      </c>
      <c r="P910" s="37" t="e">
        <f>IF(HLOOKUP('lt tabell'!$G$4+0.1,pivå!$BV$3:$EF$1000,'lt tabell'!$K910,FALSE)="",#N/A,HLOOKUP('lt tabell'!$G$4+0.1,pivå!$BV$3:$EF$1000,'lt tabell'!$K910,FALSE))</f>
        <v>#VALUE!</v>
      </c>
      <c r="Q910" s="37" t="e">
        <f>IF(HLOOKUP('lt tabell'!$G$4+0.2,pivå!$BV$3:$EF$1000,'lt tabell'!$K910,FALSE)="",#N/A,HLOOKUP('lt tabell'!$G$4+0.2,pivå!$BV$3:$EF$1000,'lt tabell'!$K910,FALSE))</f>
        <v>#VALUE!</v>
      </c>
      <c r="S910" s="37" t="e">
        <f>IF(HLOOKUP('lt tabell'!$G$4,pivå!$EJ$3:$GT$1000,'lt tabell'!$K910,FALSE)="",#N/A,HLOOKUP('lt tabell'!$G$4,pivå!$EJ$3:$GT$1000,'lt tabell'!$K910,FALSE))</f>
        <v>#VALUE!</v>
      </c>
      <c r="T910" s="37" t="e">
        <f>IF(HLOOKUP('lt tabell'!$G$4+0.1,pivå!$EJ$3:$GT$1000,'lt tabell'!$K910,FALSE)="",#N/A,HLOOKUP('lt tabell'!$G$4+0.1,pivå!$EJ$3:$GT$1000,'lt tabell'!$K910,FALSE))</f>
        <v>#VALUE!</v>
      </c>
      <c r="U910" s="37" t="e">
        <f>IF(HLOOKUP('lt tabell'!$G$4+0.2,pivå!$EJ$3:$GT$1000,'lt tabell'!$K910,FALSE)="",#N/A,HLOOKUP('lt tabell'!$G$4+0.2,pivå!$EJ$3:$GT$1000,'lt tabell'!$K910,FALSE))</f>
        <v>#VALUE!</v>
      </c>
    </row>
    <row r="911" spans="7:21" x14ac:dyDescent="0.25">
      <c r="G911" s="25" t="e">
        <f>IF(HLOOKUP('lt tabell'!$G$4,pivå!$F$3:$BS$1000,'lt tabell'!$K911,FALSE)="",#N/A,HLOOKUP('lt tabell'!$G$4,pivå!$F$3:$BS$1000,'lt tabell'!$K911,FALSE))</f>
        <v>#VALUE!</v>
      </c>
      <c r="H911" s="25" t="e">
        <f>IF(HLOOKUP('lt tabell'!$G$4+0.1,pivå!$F$3:$BS$1000,'lt tabell'!$K911,FALSE)="",#N/A,HLOOKUP('lt tabell'!$G$4+0.1,pivå!$F$3:$BS$1000,'lt tabell'!$K911,FALSE))</f>
        <v>#VALUE!</v>
      </c>
      <c r="I911" s="25" t="e">
        <f>IF(HLOOKUP('lt tabell'!$G$4+0.2,pivå!$F$3:$BS$1000,'lt tabell'!$K911,FALSE)="",#N/A,HLOOKUP('lt tabell'!$G$4+0.2,pivå!$F$3:$BS$1000,'lt tabell'!$K911,FALSE))</f>
        <v>#VALUE!</v>
      </c>
      <c r="J911" s="25"/>
      <c r="K911" s="26" t="e">
        <f>IF(pivå!BS913="",#N/A,pivå!BS913)</f>
        <v>#N/A</v>
      </c>
      <c r="L911" s="26" t="e">
        <f>IF(pivå!BT913="",#N/A,pivå!BT913)</f>
        <v>#N/A</v>
      </c>
      <c r="M911" s="26" t="e">
        <f>IF(pivå!BU913="",#N/A,pivå!BU913)</f>
        <v>#N/A</v>
      </c>
      <c r="O911" s="37" t="e">
        <f>IF(HLOOKUP('lt tabell'!$G$4,pivå!$BV$3:$EF$1000,'lt tabell'!$K911,FALSE)="",#N/A,HLOOKUP('lt tabell'!$G$4,pivå!$BV$3:$EF$1000,'lt tabell'!$K911,FALSE))</f>
        <v>#VALUE!</v>
      </c>
      <c r="P911" s="37" t="e">
        <f>IF(HLOOKUP('lt tabell'!$G$4+0.1,pivå!$BV$3:$EF$1000,'lt tabell'!$K911,FALSE)="",#N/A,HLOOKUP('lt tabell'!$G$4+0.1,pivå!$BV$3:$EF$1000,'lt tabell'!$K911,FALSE))</f>
        <v>#VALUE!</v>
      </c>
      <c r="Q911" s="37" t="e">
        <f>IF(HLOOKUP('lt tabell'!$G$4+0.2,pivå!$BV$3:$EF$1000,'lt tabell'!$K911,FALSE)="",#N/A,HLOOKUP('lt tabell'!$G$4+0.2,pivå!$BV$3:$EF$1000,'lt tabell'!$K911,FALSE))</f>
        <v>#VALUE!</v>
      </c>
      <c r="S911" s="37" t="e">
        <f>IF(HLOOKUP('lt tabell'!$G$4,pivå!$EJ$3:$GT$1000,'lt tabell'!$K911,FALSE)="",#N/A,HLOOKUP('lt tabell'!$G$4,pivå!$EJ$3:$GT$1000,'lt tabell'!$K911,FALSE))</f>
        <v>#VALUE!</v>
      </c>
      <c r="T911" s="37" t="e">
        <f>IF(HLOOKUP('lt tabell'!$G$4+0.1,pivå!$EJ$3:$GT$1000,'lt tabell'!$K911,FALSE)="",#N/A,HLOOKUP('lt tabell'!$G$4+0.1,pivå!$EJ$3:$GT$1000,'lt tabell'!$K911,FALSE))</f>
        <v>#VALUE!</v>
      </c>
      <c r="U911" s="37" t="e">
        <f>IF(HLOOKUP('lt tabell'!$G$4+0.2,pivå!$EJ$3:$GT$1000,'lt tabell'!$K911,FALSE)="",#N/A,HLOOKUP('lt tabell'!$G$4+0.2,pivå!$EJ$3:$GT$1000,'lt tabell'!$K911,FALSE))</f>
        <v>#VALUE!</v>
      </c>
    </row>
    <row r="912" spans="7:21" x14ac:dyDescent="0.25">
      <c r="G912" s="25" t="e">
        <f>IF(HLOOKUP('lt tabell'!$G$4,pivå!$F$3:$BS$1000,'lt tabell'!$K912,FALSE)="",#N/A,HLOOKUP('lt tabell'!$G$4,pivå!$F$3:$BS$1000,'lt tabell'!$K912,FALSE))</f>
        <v>#VALUE!</v>
      </c>
      <c r="H912" s="25" t="e">
        <f>IF(HLOOKUP('lt tabell'!$G$4+0.1,pivå!$F$3:$BS$1000,'lt tabell'!$K912,FALSE)="",#N/A,HLOOKUP('lt tabell'!$G$4+0.1,pivå!$F$3:$BS$1000,'lt tabell'!$K912,FALSE))</f>
        <v>#VALUE!</v>
      </c>
      <c r="I912" s="25" t="e">
        <f>IF(HLOOKUP('lt tabell'!$G$4+0.2,pivå!$F$3:$BS$1000,'lt tabell'!$K912,FALSE)="",#N/A,HLOOKUP('lt tabell'!$G$4+0.2,pivå!$F$3:$BS$1000,'lt tabell'!$K912,FALSE))</f>
        <v>#VALUE!</v>
      </c>
      <c r="J912" s="25"/>
      <c r="K912" s="26" t="e">
        <f>IF(pivå!BS914="",#N/A,pivå!BS914)</f>
        <v>#N/A</v>
      </c>
      <c r="L912" s="26" t="e">
        <f>IF(pivå!BT914="",#N/A,pivå!BT914)</f>
        <v>#N/A</v>
      </c>
      <c r="M912" s="26" t="e">
        <f>IF(pivå!BU914="",#N/A,pivå!BU914)</f>
        <v>#N/A</v>
      </c>
      <c r="O912" s="37" t="e">
        <f>IF(HLOOKUP('lt tabell'!$G$4,pivå!$BV$3:$EF$1000,'lt tabell'!$K912,FALSE)="",#N/A,HLOOKUP('lt tabell'!$G$4,pivå!$BV$3:$EF$1000,'lt tabell'!$K912,FALSE))</f>
        <v>#VALUE!</v>
      </c>
      <c r="P912" s="37" t="e">
        <f>IF(HLOOKUP('lt tabell'!$G$4+0.1,pivå!$BV$3:$EF$1000,'lt tabell'!$K912,FALSE)="",#N/A,HLOOKUP('lt tabell'!$G$4+0.1,pivå!$BV$3:$EF$1000,'lt tabell'!$K912,FALSE))</f>
        <v>#VALUE!</v>
      </c>
      <c r="Q912" s="37" t="e">
        <f>IF(HLOOKUP('lt tabell'!$G$4+0.2,pivå!$BV$3:$EF$1000,'lt tabell'!$K912,FALSE)="",#N/A,HLOOKUP('lt tabell'!$G$4+0.2,pivå!$BV$3:$EF$1000,'lt tabell'!$K912,FALSE))</f>
        <v>#VALUE!</v>
      </c>
      <c r="S912" s="37" t="e">
        <f>IF(HLOOKUP('lt tabell'!$G$4,pivå!$EJ$3:$GT$1000,'lt tabell'!$K912,FALSE)="",#N/A,HLOOKUP('lt tabell'!$G$4,pivå!$EJ$3:$GT$1000,'lt tabell'!$K912,FALSE))</f>
        <v>#VALUE!</v>
      </c>
      <c r="T912" s="37" t="e">
        <f>IF(HLOOKUP('lt tabell'!$G$4+0.1,pivå!$EJ$3:$GT$1000,'lt tabell'!$K912,FALSE)="",#N/A,HLOOKUP('lt tabell'!$G$4+0.1,pivå!$EJ$3:$GT$1000,'lt tabell'!$K912,FALSE))</f>
        <v>#VALUE!</v>
      </c>
      <c r="U912" s="37" t="e">
        <f>IF(HLOOKUP('lt tabell'!$G$4+0.2,pivå!$EJ$3:$GT$1000,'lt tabell'!$K912,FALSE)="",#N/A,HLOOKUP('lt tabell'!$G$4+0.2,pivå!$EJ$3:$GT$1000,'lt tabell'!$K912,FALSE))</f>
        <v>#VALUE!</v>
      </c>
    </row>
    <row r="913" spans="7:21" x14ac:dyDescent="0.25">
      <c r="G913" s="25" t="e">
        <f>IF(HLOOKUP('lt tabell'!$G$4,pivå!$F$3:$BS$1000,'lt tabell'!$K913,FALSE)="",#N/A,HLOOKUP('lt tabell'!$G$4,pivå!$F$3:$BS$1000,'lt tabell'!$K913,FALSE))</f>
        <v>#VALUE!</v>
      </c>
      <c r="H913" s="25" t="e">
        <f>IF(HLOOKUP('lt tabell'!$G$4+0.1,pivå!$F$3:$BS$1000,'lt tabell'!$K913,FALSE)="",#N/A,HLOOKUP('lt tabell'!$G$4+0.1,pivå!$F$3:$BS$1000,'lt tabell'!$K913,FALSE))</f>
        <v>#VALUE!</v>
      </c>
      <c r="I913" s="25" t="e">
        <f>IF(HLOOKUP('lt tabell'!$G$4+0.2,pivå!$F$3:$BS$1000,'lt tabell'!$K913,FALSE)="",#N/A,HLOOKUP('lt tabell'!$G$4+0.2,pivå!$F$3:$BS$1000,'lt tabell'!$K913,FALSE))</f>
        <v>#VALUE!</v>
      </c>
      <c r="J913" s="25"/>
      <c r="K913" s="26" t="e">
        <f>IF(pivå!BS915="",#N/A,pivå!BS915)</f>
        <v>#N/A</v>
      </c>
      <c r="L913" s="26" t="e">
        <f>IF(pivå!BT915="",#N/A,pivå!BT915)</f>
        <v>#N/A</v>
      </c>
      <c r="M913" s="26" t="e">
        <f>IF(pivå!BU915="",#N/A,pivå!BU915)</f>
        <v>#N/A</v>
      </c>
      <c r="O913" s="37" t="e">
        <f>IF(HLOOKUP('lt tabell'!$G$4,pivå!$BV$3:$EF$1000,'lt tabell'!$K913,FALSE)="",#N/A,HLOOKUP('lt tabell'!$G$4,pivå!$BV$3:$EF$1000,'lt tabell'!$K913,FALSE))</f>
        <v>#VALUE!</v>
      </c>
      <c r="P913" s="37" t="e">
        <f>IF(HLOOKUP('lt tabell'!$G$4+0.1,pivå!$BV$3:$EF$1000,'lt tabell'!$K913,FALSE)="",#N/A,HLOOKUP('lt tabell'!$G$4+0.1,pivå!$BV$3:$EF$1000,'lt tabell'!$K913,FALSE))</f>
        <v>#VALUE!</v>
      </c>
      <c r="Q913" s="37" t="e">
        <f>IF(HLOOKUP('lt tabell'!$G$4+0.2,pivå!$BV$3:$EF$1000,'lt tabell'!$K913,FALSE)="",#N/A,HLOOKUP('lt tabell'!$G$4+0.2,pivå!$BV$3:$EF$1000,'lt tabell'!$K913,FALSE))</f>
        <v>#VALUE!</v>
      </c>
      <c r="S913" s="37" t="e">
        <f>IF(HLOOKUP('lt tabell'!$G$4,pivå!$EJ$3:$GT$1000,'lt tabell'!$K913,FALSE)="",#N/A,HLOOKUP('lt tabell'!$G$4,pivå!$EJ$3:$GT$1000,'lt tabell'!$K913,FALSE))</f>
        <v>#VALUE!</v>
      </c>
      <c r="T913" s="37" t="e">
        <f>IF(HLOOKUP('lt tabell'!$G$4+0.1,pivå!$EJ$3:$GT$1000,'lt tabell'!$K913,FALSE)="",#N/A,HLOOKUP('lt tabell'!$G$4+0.1,pivå!$EJ$3:$GT$1000,'lt tabell'!$K913,FALSE))</f>
        <v>#VALUE!</v>
      </c>
      <c r="U913" s="37" t="e">
        <f>IF(HLOOKUP('lt tabell'!$G$4+0.2,pivå!$EJ$3:$GT$1000,'lt tabell'!$K913,FALSE)="",#N/A,HLOOKUP('lt tabell'!$G$4+0.2,pivå!$EJ$3:$GT$1000,'lt tabell'!$K913,FALSE))</f>
        <v>#VALUE!</v>
      </c>
    </row>
    <row r="914" spans="7:21" x14ac:dyDescent="0.25">
      <c r="G914" s="25" t="e">
        <f>IF(HLOOKUP('lt tabell'!$G$4,pivå!$F$3:$BS$1000,'lt tabell'!$K914,FALSE)="",#N/A,HLOOKUP('lt tabell'!$G$4,pivå!$F$3:$BS$1000,'lt tabell'!$K914,FALSE))</f>
        <v>#VALUE!</v>
      </c>
      <c r="H914" s="25" t="e">
        <f>IF(HLOOKUP('lt tabell'!$G$4+0.1,pivå!$F$3:$BS$1000,'lt tabell'!$K914,FALSE)="",#N/A,HLOOKUP('lt tabell'!$G$4+0.1,pivå!$F$3:$BS$1000,'lt tabell'!$K914,FALSE))</f>
        <v>#VALUE!</v>
      </c>
      <c r="I914" s="25" t="e">
        <f>IF(HLOOKUP('lt tabell'!$G$4+0.2,pivå!$F$3:$BS$1000,'lt tabell'!$K914,FALSE)="",#N/A,HLOOKUP('lt tabell'!$G$4+0.2,pivå!$F$3:$BS$1000,'lt tabell'!$K914,FALSE))</f>
        <v>#VALUE!</v>
      </c>
      <c r="J914" s="25"/>
      <c r="K914" s="26" t="e">
        <f>IF(pivå!BS916="",#N/A,pivå!BS916)</f>
        <v>#N/A</v>
      </c>
      <c r="L914" s="26" t="e">
        <f>IF(pivå!BT916="",#N/A,pivå!BT916)</f>
        <v>#N/A</v>
      </c>
      <c r="M914" s="26" t="e">
        <f>IF(pivå!BU916="",#N/A,pivå!BU916)</f>
        <v>#N/A</v>
      </c>
      <c r="O914" s="37" t="e">
        <f>IF(HLOOKUP('lt tabell'!$G$4,pivå!$BV$3:$EF$1000,'lt tabell'!$K914,FALSE)="",#N/A,HLOOKUP('lt tabell'!$G$4,pivå!$BV$3:$EF$1000,'lt tabell'!$K914,FALSE))</f>
        <v>#VALUE!</v>
      </c>
      <c r="P914" s="37" t="e">
        <f>IF(HLOOKUP('lt tabell'!$G$4+0.1,pivå!$BV$3:$EF$1000,'lt tabell'!$K914,FALSE)="",#N/A,HLOOKUP('lt tabell'!$G$4+0.1,pivå!$BV$3:$EF$1000,'lt tabell'!$K914,FALSE))</f>
        <v>#VALUE!</v>
      </c>
      <c r="Q914" s="37" t="e">
        <f>IF(HLOOKUP('lt tabell'!$G$4+0.2,pivå!$BV$3:$EF$1000,'lt tabell'!$K914,FALSE)="",#N/A,HLOOKUP('lt tabell'!$G$4+0.2,pivå!$BV$3:$EF$1000,'lt tabell'!$K914,FALSE))</f>
        <v>#VALUE!</v>
      </c>
      <c r="S914" s="37" t="e">
        <f>IF(HLOOKUP('lt tabell'!$G$4,pivå!$EJ$3:$GT$1000,'lt tabell'!$K914,FALSE)="",#N/A,HLOOKUP('lt tabell'!$G$4,pivå!$EJ$3:$GT$1000,'lt tabell'!$K914,FALSE))</f>
        <v>#VALUE!</v>
      </c>
      <c r="T914" s="37" t="e">
        <f>IF(HLOOKUP('lt tabell'!$G$4+0.1,pivå!$EJ$3:$GT$1000,'lt tabell'!$K914,FALSE)="",#N/A,HLOOKUP('lt tabell'!$G$4+0.1,pivå!$EJ$3:$GT$1000,'lt tabell'!$K914,FALSE))</f>
        <v>#VALUE!</v>
      </c>
      <c r="U914" s="37" t="e">
        <f>IF(HLOOKUP('lt tabell'!$G$4+0.2,pivå!$EJ$3:$GT$1000,'lt tabell'!$K914,FALSE)="",#N/A,HLOOKUP('lt tabell'!$G$4+0.2,pivå!$EJ$3:$GT$1000,'lt tabell'!$K914,FALSE))</f>
        <v>#VALUE!</v>
      </c>
    </row>
    <row r="915" spans="7:21" x14ac:dyDescent="0.25">
      <c r="G915" s="25" t="e">
        <f>IF(HLOOKUP('lt tabell'!$G$4,pivå!$F$3:$BS$1000,'lt tabell'!$K915,FALSE)="",#N/A,HLOOKUP('lt tabell'!$G$4,pivå!$F$3:$BS$1000,'lt tabell'!$K915,FALSE))</f>
        <v>#VALUE!</v>
      </c>
      <c r="H915" s="25" t="e">
        <f>IF(HLOOKUP('lt tabell'!$G$4+0.1,pivå!$F$3:$BS$1000,'lt tabell'!$K915,FALSE)="",#N/A,HLOOKUP('lt tabell'!$G$4+0.1,pivå!$F$3:$BS$1000,'lt tabell'!$K915,FALSE))</f>
        <v>#VALUE!</v>
      </c>
      <c r="I915" s="25" t="e">
        <f>IF(HLOOKUP('lt tabell'!$G$4+0.2,pivå!$F$3:$BS$1000,'lt tabell'!$K915,FALSE)="",#N/A,HLOOKUP('lt tabell'!$G$4+0.2,pivå!$F$3:$BS$1000,'lt tabell'!$K915,FALSE))</f>
        <v>#VALUE!</v>
      </c>
      <c r="J915" s="25"/>
      <c r="K915" s="26" t="e">
        <f>IF(pivå!BS917="",#N/A,pivå!BS917)</f>
        <v>#N/A</v>
      </c>
      <c r="L915" s="26" t="e">
        <f>IF(pivå!BT917="",#N/A,pivå!BT917)</f>
        <v>#N/A</v>
      </c>
      <c r="M915" s="26" t="e">
        <f>IF(pivå!BU917="",#N/A,pivå!BU917)</f>
        <v>#N/A</v>
      </c>
      <c r="O915" s="37" t="e">
        <f>IF(HLOOKUP('lt tabell'!$G$4,pivå!$BV$3:$EF$1000,'lt tabell'!$K915,FALSE)="",#N/A,HLOOKUP('lt tabell'!$G$4,pivå!$BV$3:$EF$1000,'lt tabell'!$K915,FALSE))</f>
        <v>#VALUE!</v>
      </c>
      <c r="P915" s="37" t="e">
        <f>IF(HLOOKUP('lt tabell'!$G$4+0.1,pivå!$BV$3:$EF$1000,'lt tabell'!$K915,FALSE)="",#N/A,HLOOKUP('lt tabell'!$G$4+0.1,pivå!$BV$3:$EF$1000,'lt tabell'!$K915,FALSE))</f>
        <v>#VALUE!</v>
      </c>
      <c r="Q915" s="37" t="e">
        <f>IF(HLOOKUP('lt tabell'!$G$4+0.2,pivå!$BV$3:$EF$1000,'lt tabell'!$K915,FALSE)="",#N/A,HLOOKUP('lt tabell'!$G$4+0.2,pivå!$BV$3:$EF$1000,'lt tabell'!$K915,FALSE))</f>
        <v>#VALUE!</v>
      </c>
      <c r="S915" s="37" t="e">
        <f>IF(HLOOKUP('lt tabell'!$G$4,pivå!$EJ$3:$GT$1000,'lt tabell'!$K915,FALSE)="",#N/A,HLOOKUP('lt tabell'!$G$4,pivå!$EJ$3:$GT$1000,'lt tabell'!$K915,FALSE))</f>
        <v>#VALUE!</v>
      </c>
      <c r="T915" s="37" t="e">
        <f>IF(HLOOKUP('lt tabell'!$G$4+0.1,pivå!$EJ$3:$GT$1000,'lt tabell'!$K915,FALSE)="",#N/A,HLOOKUP('lt tabell'!$G$4+0.1,pivå!$EJ$3:$GT$1000,'lt tabell'!$K915,FALSE))</f>
        <v>#VALUE!</v>
      </c>
      <c r="U915" s="37" t="e">
        <f>IF(HLOOKUP('lt tabell'!$G$4+0.2,pivå!$EJ$3:$GT$1000,'lt tabell'!$K915,FALSE)="",#N/A,HLOOKUP('lt tabell'!$G$4+0.2,pivå!$EJ$3:$GT$1000,'lt tabell'!$K915,FALSE))</f>
        <v>#VALUE!</v>
      </c>
    </row>
    <row r="916" spans="7:21" x14ac:dyDescent="0.25">
      <c r="G916" s="25" t="e">
        <f>IF(HLOOKUP('lt tabell'!$G$4,pivå!$F$3:$BS$1000,'lt tabell'!$K916,FALSE)="",#N/A,HLOOKUP('lt tabell'!$G$4,pivå!$F$3:$BS$1000,'lt tabell'!$K916,FALSE))</f>
        <v>#VALUE!</v>
      </c>
      <c r="H916" s="25" t="e">
        <f>IF(HLOOKUP('lt tabell'!$G$4+0.1,pivå!$F$3:$BS$1000,'lt tabell'!$K916,FALSE)="",#N/A,HLOOKUP('lt tabell'!$G$4+0.1,pivå!$F$3:$BS$1000,'lt tabell'!$K916,FALSE))</f>
        <v>#VALUE!</v>
      </c>
      <c r="I916" s="25" t="e">
        <f>IF(HLOOKUP('lt tabell'!$G$4+0.2,pivå!$F$3:$BS$1000,'lt tabell'!$K916,FALSE)="",#N/A,HLOOKUP('lt tabell'!$G$4+0.2,pivå!$F$3:$BS$1000,'lt tabell'!$K916,FALSE))</f>
        <v>#VALUE!</v>
      </c>
      <c r="J916" s="25"/>
      <c r="K916" s="26" t="e">
        <f>IF(pivå!BS918="",#N/A,pivå!BS918)</f>
        <v>#N/A</v>
      </c>
      <c r="L916" s="26" t="e">
        <f>IF(pivå!BT918="",#N/A,pivå!BT918)</f>
        <v>#N/A</v>
      </c>
      <c r="M916" s="26" t="e">
        <f>IF(pivå!BU918="",#N/A,pivå!BU918)</f>
        <v>#N/A</v>
      </c>
      <c r="O916" s="37" t="e">
        <f>IF(HLOOKUP('lt tabell'!$G$4,pivå!$BV$3:$EF$1000,'lt tabell'!$K916,FALSE)="",#N/A,HLOOKUP('lt tabell'!$G$4,pivå!$BV$3:$EF$1000,'lt tabell'!$K916,FALSE))</f>
        <v>#VALUE!</v>
      </c>
      <c r="P916" s="37" t="e">
        <f>IF(HLOOKUP('lt tabell'!$G$4+0.1,pivå!$BV$3:$EF$1000,'lt tabell'!$K916,FALSE)="",#N/A,HLOOKUP('lt tabell'!$G$4+0.1,pivå!$BV$3:$EF$1000,'lt tabell'!$K916,FALSE))</f>
        <v>#VALUE!</v>
      </c>
      <c r="Q916" s="37" t="e">
        <f>IF(HLOOKUP('lt tabell'!$G$4+0.2,pivå!$BV$3:$EF$1000,'lt tabell'!$K916,FALSE)="",#N/A,HLOOKUP('lt tabell'!$G$4+0.2,pivå!$BV$3:$EF$1000,'lt tabell'!$K916,FALSE))</f>
        <v>#VALUE!</v>
      </c>
      <c r="S916" s="37" t="e">
        <f>IF(HLOOKUP('lt tabell'!$G$4,pivå!$EJ$3:$GT$1000,'lt tabell'!$K916,FALSE)="",#N/A,HLOOKUP('lt tabell'!$G$4,pivå!$EJ$3:$GT$1000,'lt tabell'!$K916,FALSE))</f>
        <v>#VALUE!</v>
      </c>
      <c r="T916" s="37" t="e">
        <f>IF(HLOOKUP('lt tabell'!$G$4+0.1,pivå!$EJ$3:$GT$1000,'lt tabell'!$K916,FALSE)="",#N/A,HLOOKUP('lt tabell'!$G$4+0.1,pivå!$EJ$3:$GT$1000,'lt tabell'!$K916,FALSE))</f>
        <v>#VALUE!</v>
      </c>
      <c r="U916" s="37" t="e">
        <f>IF(HLOOKUP('lt tabell'!$G$4+0.2,pivå!$EJ$3:$GT$1000,'lt tabell'!$K916,FALSE)="",#N/A,HLOOKUP('lt tabell'!$G$4+0.2,pivå!$EJ$3:$GT$1000,'lt tabell'!$K916,FALSE))</f>
        <v>#VALUE!</v>
      </c>
    </row>
    <row r="917" spans="7:21" x14ac:dyDescent="0.25">
      <c r="G917" s="25" t="e">
        <f>IF(HLOOKUP('lt tabell'!$G$4,pivå!$F$3:$BS$1000,'lt tabell'!$K917,FALSE)="",#N/A,HLOOKUP('lt tabell'!$G$4,pivå!$F$3:$BS$1000,'lt tabell'!$K917,FALSE))</f>
        <v>#VALUE!</v>
      </c>
      <c r="H917" s="25" t="e">
        <f>IF(HLOOKUP('lt tabell'!$G$4+0.1,pivå!$F$3:$BS$1000,'lt tabell'!$K917,FALSE)="",#N/A,HLOOKUP('lt tabell'!$G$4+0.1,pivå!$F$3:$BS$1000,'lt tabell'!$K917,FALSE))</f>
        <v>#VALUE!</v>
      </c>
      <c r="I917" s="25" t="e">
        <f>IF(HLOOKUP('lt tabell'!$G$4+0.2,pivå!$F$3:$BS$1000,'lt tabell'!$K917,FALSE)="",#N/A,HLOOKUP('lt tabell'!$G$4+0.2,pivå!$F$3:$BS$1000,'lt tabell'!$K917,FALSE))</f>
        <v>#VALUE!</v>
      </c>
      <c r="J917" s="25"/>
      <c r="K917" s="26" t="e">
        <f>IF(pivå!BS919="",#N/A,pivå!BS919)</f>
        <v>#N/A</v>
      </c>
      <c r="L917" s="26" t="e">
        <f>IF(pivå!BT919="",#N/A,pivå!BT919)</f>
        <v>#N/A</v>
      </c>
      <c r="M917" s="26" t="e">
        <f>IF(pivå!BU919="",#N/A,pivå!BU919)</f>
        <v>#N/A</v>
      </c>
      <c r="O917" s="37" t="e">
        <f>IF(HLOOKUP('lt tabell'!$G$4,pivå!$BV$3:$EF$1000,'lt tabell'!$K917,FALSE)="",#N/A,HLOOKUP('lt tabell'!$G$4,pivå!$BV$3:$EF$1000,'lt tabell'!$K917,FALSE))</f>
        <v>#VALUE!</v>
      </c>
      <c r="P917" s="37" t="e">
        <f>IF(HLOOKUP('lt tabell'!$G$4+0.1,pivå!$BV$3:$EF$1000,'lt tabell'!$K917,FALSE)="",#N/A,HLOOKUP('lt tabell'!$G$4+0.1,pivå!$BV$3:$EF$1000,'lt tabell'!$K917,FALSE))</f>
        <v>#VALUE!</v>
      </c>
      <c r="Q917" s="37" t="e">
        <f>IF(HLOOKUP('lt tabell'!$G$4+0.2,pivå!$BV$3:$EF$1000,'lt tabell'!$K917,FALSE)="",#N/A,HLOOKUP('lt tabell'!$G$4+0.2,pivå!$BV$3:$EF$1000,'lt tabell'!$K917,FALSE))</f>
        <v>#VALUE!</v>
      </c>
      <c r="S917" s="37" t="e">
        <f>IF(HLOOKUP('lt tabell'!$G$4,pivå!$EJ$3:$GT$1000,'lt tabell'!$K917,FALSE)="",#N/A,HLOOKUP('lt tabell'!$G$4,pivå!$EJ$3:$GT$1000,'lt tabell'!$K917,FALSE))</f>
        <v>#VALUE!</v>
      </c>
      <c r="T917" s="37" t="e">
        <f>IF(HLOOKUP('lt tabell'!$G$4+0.1,pivå!$EJ$3:$GT$1000,'lt tabell'!$K917,FALSE)="",#N/A,HLOOKUP('lt tabell'!$G$4+0.1,pivå!$EJ$3:$GT$1000,'lt tabell'!$K917,FALSE))</f>
        <v>#VALUE!</v>
      </c>
      <c r="U917" s="37" t="e">
        <f>IF(HLOOKUP('lt tabell'!$G$4+0.2,pivå!$EJ$3:$GT$1000,'lt tabell'!$K917,FALSE)="",#N/A,HLOOKUP('lt tabell'!$G$4+0.2,pivå!$EJ$3:$GT$1000,'lt tabell'!$K917,FALSE))</f>
        <v>#VALUE!</v>
      </c>
    </row>
    <row r="918" spans="7:21" x14ac:dyDescent="0.25">
      <c r="G918" s="25" t="e">
        <f>IF(HLOOKUP('lt tabell'!$G$4,pivå!$F$3:$BS$1000,'lt tabell'!$K918,FALSE)="",#N/A,HLOOKUP('lt tabell'!$G$4,pivå!$F$3:$BS$1000,'lt tabell'!$K918,FALSE))</f>
        <v>#VALUE!</v>
      </c>
      <c r="H918" s="25" t="e">
        <f>IF(HLOOKUP('lt tabell'!$G$4+0.1,pivå!$F$3:$BS$1000,'lt tabell'!$K918,FALSE)="",#N/A,HLOOKUP('lt tabell'!$G$4+0.1,pivå!$F$3:$BS$1000,'lt tabell'!$K918,FALSE))</f>
        <v>#VALUE!</v>
      </c>
      <c r="I918" s="25" t="e">
        <f>IF(HLOOKUP('lt tabell'!$G$4+0.2,pivå!$F$3:$BS$1000,'lt tabell'!$K918,FALSE)="",#N/A,HLOOKUP('lt tabell'!$G$4+0.2,pivå!$F$3:$BS$1000,'lt tabell'!$K918,FALSE))</f>
        <v>#VALUE!</v>
      </c>
      <c r="J918" s="25"/>
      <c r="K918" s="26" t="e">
        <f>IF(pivå!BS920="",#N/A,pivå!BS920)</f>
        <v>#N/A</v>
      </c>
      <c r="L918" s="26" t="e">
        <f>IF(pivå!BT920="",#N/A,pivå!BT920)</f>
        <v>#N/A</v>
      </c>
      <c r="M918" s="26" t="e">
        <f>IF(pivå!BU920="",#N/A,pivå!BU920)</f>
        <v>#N/A</v>
      </c>
      <c r="O918" s="37" t="e">
        <f>IF(HLOOKUP('lt tabell'!$G$4,pivå!$BV$3:$EF$1000,'lt tabell'!$K918,FALSE)="",#N/A,HLOOKUP('lt tabell'!$G$4,pivå!$BV$3:$EF$1000,'lt tabell'!$K918,FALSE))</f>
        <v>#VALUE!</v>
      </c>
      <c r="P918" s="37" t="e">
        <f>IF(HLOOKUP('lt tabell'!$G$4+0.1,pivå!$BV$3:$EF$1000,'lt tabell'!$K918,FALSE)="",#N/A,HLOOKUP('lt tabell'!$G$4+0.1,pivå!$BV$3:$EF$1000,'lt tabell'!$K918,FALSE))</f>
        <v>#VALUE!</v>
      </c>
      <c r="Q918" s="37" t="e">
        <f>IF(HLOOKUP('lt tabell'!$G$4+0.2,pivå!$BV$3:$EF$1000,'lt tabell'!$K918,FALSE)="",#N/A,HLOOKUP('lt tabell'!$G$4+0.2,pivå!$BV$3:$EF$1000,'lt tabell'!$K918,FALSE))</f>
        <v>#VALUE!</v>
      </c>
      <c r="S918" s="37" t="e">
        <f>IF(HLOOKUP('lt tabell'!$G$4,pivå!$EJ$3:$GT$1000,'lt tabell'!$K918,FALSE)="",#N/A,HLOOKUP('lt tabell'!$G$4,pivå!$EJ$3:$GT$1000,'lt tabell'!$K918,FALSE))</f>
        <v>#VALUE!</v>
      </c>
      <c r="T918" s="37" t="e">
        <f>IF(HLOOKUP('lt tabell'!$G$4+0.1,pivå!$EJ$3:$GT$1000,'lt tabell'!$K918,FALSE)="",#N/A,HLOOKUP('lt tabell'!$G$4+0.1,pivå!$EJ$3:$GT$1000,'lt tabell'!$K918,FALSE))</f>
        <v>#VALUE!</v>
      </c>
      <c r="U918" s="37" t="e">
        <f>IF(HLOOKUP('lt tabell'!$G$4+0.2,pivå!$EJ$3:$GT$1000,'lt tabell'!$K918,FALSE)="",#N/A,HLOOKUP('lt tabell'!$G$4+0.2,pivå!$EJ$3:$GT$1000,'lt tabell'!$K918,FALSE))</f>
        <v>#VALUE!</v>
      </c>
    </row>
    <row r="919" spans="7:21" x14ac:dyDescent="0.25">
      <c r="G919" s="25" t="e">
        <f>IF(HLOOKUP('lt tabell'!$G$4,pivå!$F$3:$BS$1000,'lt tabell'!$K919,FALSE)="",#N/A,HLOOKUP('lt tabell'!$G$4,pivå!$F$3:$BS$1000,'lt tabell'!$K919,FALSE))</f>
        <v>#VALUE!</v>
      </c>
      <c r="H919" s="25" t="e">
        <f>IF(HLOOKUP('lt tabell'!$G$4+0.1,pivå!$F$3:$BS$1000,'lt tabell'!$K919,FALSE)="",#N/A,HLOOKUP('lt tabell'!$G$4+0.1,pivå!$F$3:$BS$1000,'lt tabell'!$K919,FALSE))</f>
        <v>#VALUE!</v>
      </c>
      <c r="I919" s="25" t="e">
        <f>IF(HLOOKUP('lt tabell'!$G$4+0.2,pivå!$F$3:$BS$1000,'lt tabell'!$K919,FALSE)="",#N/A,HLOOKUP('lt tabell'!$G$4+0.2,pivå!$F$3:$BS$1000,'lt tabell'!$K919,FALSE))</f>
        <v>#VALUE!</v>
      </c>
      <c r="J919" s="25"/>
      <c r="K919" s="26" t="e">
        <f>IF(pivå!BS921="",#N/A,pivå!BS921)</f>
        <v>#N/A</v>
      </c>
      <c r="L919" s="26" t="e">
        <f>IF(pivå!BT921="",#N/A,pivå!BT921)</f>
        <v>#N/A</v>
      </c>
      <c r="M919" s="26" t="e">
        <f>IF(pivå!BU921="",#N/A,pivå!BU921)</f>
        <v>#N/A</v>
      </c>
      <c r="O919" s="37" t="e">
        <f>IF(HLOOKUP('lt tabell'!$G$4,pivå!$BV$3:$EF$1000,'lt tabell'!$K919,FALSE)="",#N/A,HLOOKUP('lt tabell'!$G$4,pivå!$BV$3:$EF$1000,'lt tabell'!$K919,FALSE))</f>
        <v>#VALUE!</v>
      </c>
      <c r="P919" s="37" t="e">
        <f>IF(HLOOKUP('lt tabell'!$G$4+0.1,pivå!$BV$3:$EF$1000,'lt tabell'!$K919,FALSE)="",#N/A,HLOOKUP('lt tabell'!$G$4+0.1,pivå!$BV$3:$EF$1000,'lt tabell'!$K919,FALSE))</f>
        <v>#VALUE!</v>
      </c>
      <c r="Q919" s="37" t="e">
        <f>IF(HLOOKUP('lt tabell'!$G$4+0.2,pivå!$BV$3:$EF$1000,'lt tabell'!$K919,FALSE)="",#N/A,HLOOKUP('lt tabell'!$G$4+0.2,pivå!$BV$3:$EF$1000,'lt tabell'!$K919,FALSE))</f>
        <v>#VALUE!</v>
      </c>
      <c r="S919" s="37" t="e">
        <f>IF(HLOOKUP('lt tabell'!$G$4,pivå!$EJ$3:$GT$1000,'lt tabell'!$K919,FALSE)="",#N/A,HLOOKUP('lt tabell'!$G$4,pivå!$EJ$3:$GT$1000,'lt tabell'!$K919,FALSE))</f>
        <v>#VALUE!</v>
      </c>
      <c r="T919" s="37" t="e">
        <f>IF(HLOOKUP('lt tabell'!$G$4+0.1,pivå!$EJ$3:$GT$1000,'lt tabell'!$K919,FALSE)="",#N/A,HLOOKUP('lt tabell'!$G$4+0.1,pivå!$EJ$3:$GT$1000,'lt tabell'!$K919,FALSE))</f>
        <v>#VALUE!</v>
      </c>
      <c r="U919" s="37" t="e">
        <f>IF(HLOOKUP('lt tabell'!$G$4+0.2,pivå!$EJ$3:$GT$1000,'lt tabell'!$K919,FALSE)="",#N/A,HLOOKUP('lt tabell'!$G$4+0.2,pivå!$EJ$3:$GT$1000,'lt tabell'!$K919,FALSE))</f>
        <v>#VALUE!</v>
      </c>
    </row>
    <row r="920" spans="7:21" x14ac:dyDescent="0.25">
      <c r="G920" s="25" t="e">
        <f>IF(HLOOKUP('lt tabell'!$G$4,pivå!$F$3:$BS$1000,'lt tabell'!$K920,FALSE)="",#N/A,HLOOKUP('lt tabell'!$G$4,pivå!$F$3:$BS$1000,'lt tabell'!$K920,FALSE))</f>
        <v>#VALUE!</v>
      </c>
      <c r="H920" s="25" t="e">
        <f>IF(HLOOKUP('lt tabell'!$G$4+0.1,pivå!$F$3:$BS$1000,'lt tabell'!$K920,FALSE)="",#N/A,HLOOKUP('lt tabell'!$G$4+0.1,pivå!$F$3:$BS$1000,'lt tabell'!$K920,FALSE))</f>
        <v>#VALUE!</v>
      </c>
      <c r="I920" s="25" t="e">
        <f>IF(HLOOKUP('lt tabell'!$G$4+0.2,pivå!$F$3:$BS$1000,'lt tabell'!$K920,FALSE)="",#N/A,HLOOKUP('lt tabell'!$G$4+0.2,pivå!$F$3:$BS$1000,'lt tabell'!$K920,FALSE))</f>
        <v>#VALUE!</v>
      </c>
      <c r="J920" s="25"/>
      <c r="K920" s="26" t="e">
        <f>IF(pivå!BS922="",#N/A,pivå!BS922)</f>
        <v>#N/A</v>
      </c>
      <c r="L920" s="26" t="e">
        <f>IF(pivå!BT922="",#N/A,pivå!BT922)</f>
        <v>#N/A</v>
      </c>
      <c r="M920" s="26" t="e">
        <f>IF(pivå!BU922="",#N/A,pivå!BU922)</f>
        <v>#N/A</v>
      </c>
      <c r="O920" s="37" t="e">
        <f>IF(HLOOKUP('lt tabell'!$G$4,pivå!$BV$3:$EF$1000,'lt tabell'!$K920,FALSE)="",#N/A,HLOOKUP('lt tabell'!$G$4,pivå!$BV$3:$EF$1000,'lt tabell'!$K920,FALSE))</f>
        <v>#VALUE!</v>
      </c>
      <c r="P920" s="37" t="e">
        <f>IF(HLOOKUP('lt tabell'!$G$4+0.1,pivå!$BV$3:$EF$1000,'lt tabell'!$K920,FALSE)="",#N/A,HLOOKUP('lt tabell'!$G$4+0.1,pivå!$BV$3:$EF$1000,'lt tabell'!$K920,FALSE))</f>
        <v>#VALUE!</v>
      </c>
      <c r="Q920" s="37" t="e">
        <f>IF(HLOOKUP('lt tabell'!$G$4+0.2,pivå!$BV$3:$EF$1000,'lt tabell'!$K920,FALSE)="",#N/A,HLOOKUP('lt tabell'!$G$4+0.2,pivå!$BV$3:$EF$1000,'lt tabell'!$K920,FALSE))</f>
        <v>#VALUE!</v>
      </c>
      <c r="S920" s="37" t="e">
        <f>IF(HLOOKUP('lt tabell'!$G$4,pivå!$EJ$3:$GT$1000,'lt tabell'!$K920,FALSE)="",#N/A,HLOOKUP('lt tabell'!$G$4,pivå!$EJ$3:$GT$1000,'lt tabell'!$K920,FALSE))</f>
        <v>#VALUE!</v>
      </c>
      <c r="T920" s="37" t="e">
        <f>IF(HLOOKUP('lt tabell'!$G$4+0.1,pivå!$EJ$3:$GT$1000,'lt tabell'!$K920,FALSE)="",#N/A,HLOOKUP('lt tabell'!$G$4+0.1,pivå!$EJ$3:$GT$1000,'lt tabell'!$K920,FALSE))</f>
        <v>#VALUE!</v>
      </c>
      <c r="U920" s="37" t="e">
        <f>IF(HLOOKUP('lt tabell'!$G$4+0.2,pivå!$EJ$3:$GT$1000,'lt tabell'!$K920,FALSE)="",#N/A,HLOOKUP('lt tabell'!$G$4+0.2,pivå!$EJ$3:$GT$1000,'lt tabell'!$K920,FALSE))</f>
        <v>#VALUE!</v>
      </c>
    </row>
    <row r="921" spans="7:21" x14ac:dyDescent="0.25">
      <c r="G921" s="25" t="e">
        <f>IF(HLOOKUP('lt tabell'!$G$4,pivå!$F$3:$BS$1000,'lt tabell'!$K921,FALSE)="",#N/A,HLOOKUP('lt tabell'!$G$4,pivå!$F$3:$BS$1000,'lt tabell'!$K921,FALSE))</f>
        <v>#VALUE!</v>
      </c>
      <c r="H921" s="25" t="e">
        <f>IF(HLOOKUP('lt tabell'!$G$4+0.1,pivå!$F$3:$BS$1000,'lt tabell'!$K921,FALSE)="",#N/A,HLOOKUP('lt tabell'!$G$4+0.1,pivå!$F$3:$BS$1000,'lt tabell'!$K921,FALSE))</f>
        <v>#VALUE!</v>
      </c>
      <c r="I921" s="25" t="e">
        <f>IF(HLOOKUP('lt tabell'!$G$4+0.2,pivå!$F$3:$BS$1000,'lt tabell'!$K921,FALSE)="",#N/A,HLOOKUP('lt tabell'!$G$4+0.2,pivå!$F$3:$BS$1000,'lt tabell'!$K921,FALSE))</f>
        <v>#VALUE!</v>
      </c>
      <c r="J921" s="25"/>
      <c r="K921" s="26" t="e">
        <f>IF(pivå!BS923="",#N/A,pivå!BS923)</f>
        <v>#N/A</v>
      </c>
      <c r="L921" s="26" t="e">
        <f>IF(pivå!BT923="",#N/A,pivå!BT923)</f>
        <v>#N/A</v>
      </c>
      <c r="M921" s="26" t="e">
        <f>IF(pivå!BU923="",#N/A,pivå!BU923)</f>
        <v>#N/A</v>
      </c>
      <c r="O921" s="37" t="e">
        <f>IF(HLOOKUP('lt tabell'!$G$4,pivå!$BV$3:$EF$1000,'lt tabell'!$K921,FALSE)="",#N/A,HLOOKUP('lt tabell'!$G$4,pivå!$BV$3:$EF$1000,'lt tabell'!$K921,FALSE))</f>
        <v>#VALUE!</v>
      </c>
      <c r="P921" s="37" t="e">
        <f>IF(HLOOKUP('lt tabell'!$G$4+0.1,pivå!$BV$3:$EF$1000,'lt tabell'!$K921,FALSE)="",#N/A,HLOOKUP('lt tabell'!$G$4+0.1,pivå!$BV$3:$EF$1000,'lt tabell'!$K921,FALSE))</f>
        <v>#VALUE!</v>
      </c>
      <c r="Q921" s="37" t="e">
        <f>IF(HLOOKUP('lt tabell'!$G$4+0.2,pivå!$BV$3:$EF$1000,'lt tabell'!$K921,FALSE)="",#N/A,HLOOKUP('lt tabell'!$G$4+0.2,pivå!$BV$3:$EF$1000,'lt tabell'!$K921,FALSE))</f>
        <v>#VALUE!</v>
      </c>
      <c r="S921" s="37" t="e">
        <f>IF(HLOOKUP('lt tabell'!$G$4,pivå!$EJ$3:$GT$1000,'lt tabell'!$K921,FALSE)="",#N/A,HLOOKUP('lt tabell'!$G$4,pivå!$EJ$3:$GT$1000,'lt tabell'!$K921,FALSE))</f>
        <v>#VALUE!</v>
      </c>
      <c r="T921" s="37" t="e">
        <f>IF(HLOOKUP('lt tabell'!$G$4+0.1,pivå!$EJ$3:$GT$1000,'lt tabell'!$K921,FALSE)="",#N/A,HLOOKUP('lt tabell'!$G$4+0.1,pivå!$EJ$3:$GT$1000,'lt tabell'!$K921,FALSE))</f>
        <v>#VALUE!</v>
      </c>
      <c r="U921" s="37" t="e">
        <f>IF(HLOOKUP('lt tabell'!$G$4+0.2,pivå!$EJ$3:$GT$1000,'lt tabell'!$K921,FALSE)="",#N/A,HLOOKUP('lt tabell'!$G$4+0.2,pivå!$EJ$3:$GT$1000,'lt tabell'!$K921,FALSE))</f>
        <v>#VALUE!</v>
      </c>
    </row>
    <row r="922" spans="7:21" x14ac:dyDescent="0.25">
      <c r="G922" s="25" t="e">
        <f>IF(HLOOKUP('lt tabell'!$G$4,pivå!$F$3:$BS$1000,'lt tabell'!$K922,FALSE)="",#N/A,HLOOKUP('lt tabell'!$G$4,pivå!$F$3:$BS$1000,'lt tabell'!$K922,FALSE))</f>
        <v>#VALUE!</v>
      </c>
      <c r="H922" s="25" t="e">
        <f>IF(HLOOKUP('lt tabell'!$G$4+0.1,pivå!$F$3:$BS$1000,'lt tabell'!$K922,FALSE)="",#N/A,HLOOKUP('lt tabell'!$G$4+0.1,pivå!$F$3:$BS$1000,'lt tabell'!$K922,FALSE))</f>
        <v>#VALUE!</v>
      </c>
      <c r="I922" s="25" t="e">
        <f>IF(HLOOKUP('lt tabell'!$G$4+0.2,pivå!$F$3:$BS$1000,'lt tabell'!$K922,FALSE)="",#N/A,HLOOKUP('lt tabell'!$G$4+0.2,pivå!$F$3:$BS$1000,'lt tabell'!$K922,FALSE))</f>
        <v>#VALUE!</v>
      </c>
      <c r="J922" s="25"/>
      <c r="K922" s="26" t="e">
        <f>IF(pivå!BS924="",#N/A,pivå!BS924)</f>
        <v>#N/A</v>
      </c>
      <c r="L922" s="26" t="e">
        <f>IF(pivå!BT924="",#N/A,pivå!BT924)</f>
        <v>#N/A</v>
      </c>
      <c r="M922" s="26" t="e">
        <f>IF(pivå!BU924="",#N/A,pivå!BU924)</f>
        <v>#N/A</v>
      </c>
      <c r="O922" s="37" t="e">
        <f>IF(HLOOKUP('lt tabell'!$G$4,pivå!$BV$3:$EF$1000,'lt tabell'!$K922,FALSE)="",#N/A,HLOOKUP('lt tabell'!$G$4,pivå!$BV$3:$EF$1000,'lt tabell'!$K922,FALSE))</f>
        <v>#VALUE!</v>
      </c>
      <c r="P922" s="37" t="e">
        <f>IF(HLOOKUP('lt tabell'!$G$4+0.1,pivå!$BV$3:$EF$1000,'lt tabell'!$K922,FALSE)="",#N/A,HLOOKUP('lt tabell'!$G$4+0.1,pivå!$BV$3:$EF$1000,'lt tabell'!$K922,FALSE))</f>
        <v>#VALUE!</v>
      </c>
      <c r="Q922" s="37" t="e">
        <f>IF(HLOOKUP('lt tabell'!$G$4+0.2,pivå!$BV$3:$EF$1000,'lt tabell'!$K922,FALSE)="",#N/A,HLOOKUP('lt tabell'!$G$4+0.2,pivå!$BV$3:$EF$1000,'lt tabell'!$K922,FALSE))</f>
        <v>#VALUE!</v>
      </c>
      <c r="S922" s="37" t="e">
        <f>IF(HLOOKUP('lt tabell'!$G$4,pivå!$EJ$3:$GT$1000,'lt tabell'!$K922,FALSE)="",#N/A,HLOOKUP('lt tabell'!$G$4,pivå!$EJ$3:$GT$1000,'lt tabell'!$K922,FALSE))</f>
        <v>#VALUE!</v>
      </c>
      <c r="T922" s="37" t="e">
        <f>IF(HLOOKUP('lt tabell'!$G$4+0.1,pivå!$EJ$3:$GT$1000,'lt tabell'!$K922,FALSE)="",#N/A,HLOOKUP('lt tabell'!$G$4+0.1,pivå!$EJ$3:$GT$1000,'lt tabell'!$K922,FALSE))</f>
        <v>#VALUE!</v>
      </c>
      <c r="U922" s="37" t="e">
        <f>IF(HLOOKUP('lt tabell'!$G$4+0.2,pivå!$EJ$3:$GT$1000,'lt tabell'!$K922,FALSE)="",#N/A,HLOOKUP('lt tabell'!$G$4+0.2,pivå!$EJ$3:$GT$1000,'lt tabell'!$K922,FALSE))</f>
        <v>#VALUE!</v>
      </c>
    </row>
    <row r="923" spans="7:21" x14ac:dyDescent="0.25">
      <c r="G923" s="25" t="e">
        <f>IF(HLOOKUP('lt tabell'!$G$4,pivå!$F$3:$BS$1000,'lt tabell'!$K923,FALSE)="",#N/A,HLOOKUP('lt tabell'!$G$4,pivå!$F$3:$BS$1000,'lt tabell'!$K923,FALSE))</f>
        <v>#VALUE!</v>
      </c>
      <c r="H923" s="25" t="e">
        <f>IF(HLOOKUP('lt tabell'!$G$4+0.1,pivå!$F$3:$BS$1000,'lt tabell'!$K923,FALSE)="",#N/A,HLOOKUP('lt tabell'!$G$4+0.1,pivå!$F$3:$BS$1000,'lt tabell'!$K923,FALSE))</f>
        <v>#VALUE!</v>
      </c>
      <c r="I923" s="25" t="e">
        <f>IF(HLOOKUP('lt tabell'!$G$4+0.2,pivå!$F$3:$BS$1000,'lt tabell'!$K923,FALSE)="",#N/A,HLOOKUP('lt tabell'!$G$4+0.2,pivå!$F$3:$BS$1000,'lt tabell'!$K923,FALSE))</f>
        <v>#VALUE!</v>
      </c>
      <c r="J923" s="25"/>
      <c r="K923" s="26" t="e">
        <f>IF(pivå!BS925="",#N/A,pivå!BS925)</f>
        <v>#N/A</v>
      </c>
      <c r="L923" s="26" t="e">
        <f>IF(pivå!BT925="",#N/A,pivå!BT925)</f>
        <v>#N/A</v>
      </c>
      <c r="M923" s="26" t="e">
        <f>IF(pivå!BU925="",#N/A,pivå!BU925)</f>
        <v>#N/A</v>
      </c>
      <c r="O923" s="37" t="e">
        <f>IF(HLOOKUP('lt tabell'!$G$4,pivå!$BV$3:$EF$1000,'lt tabell'!$K923,FALSE)="",#N/A,HLOOKUP('lt tabell'!$G$4,pivå!$BV$3:$EF$1000,'lt tabell'!$K923,FALSE))</f>
        <v>#VALUE!</v>
      </c>
      <c r="P923" s="37" t="e">
        <f>IF(HLOOKUP('lt tabell'!$G$4+0.1,pivå!$BV$3:$EF$1000,'lt tabell'!$K923,FALSE)="",#N/A,HLOOKUP('lt tabell'!$G$4+0.1,pivå!$BV$3:$EF$1000,'lt tabell'!$K923,FALSE))</f>
        <v>#VALUE!</v>
      </c>
      <c r="Q923" s="37" t="e">
        <f>IF(HLOOKUP('lt tabell'!$G$4+0.2,pivå!$BV$3:$EF$1000,'lt tabell'!$K923,FALSE)="",#N/A,HLOOKUP('lt tabell'!$G$4+0.2,pivå!$BV$3:$EF$1000,'lt tabell'!$K923,FALSE))</f>
        <v>#VALUE!</v>
      </c>
      <c r="S923" s="37" t="e">
        <f>IF(HLOOKUP('lt tabell'!$G$4,pivå!$EJ$3:$GT$1000,'lt tabell'!$K923,FALSE)="",#N/A,HLOOKUP('lt tabell'!$G$4,pivå!$EJ$3:$GT$1000,'lt tabell'!$K923,FALSE))</f>
        <v>#VALUE!</v>
      </c>
      <c r="T923" s="37" t="e">
        <f>IF(HLOOKUP('lt tabell'!$G$4+0.1,pivå!$EJ$3:$GT$1000,'lt tabell'!$K923,FALSE)="",#N/A,HLOOKUP('lt tabell'!$G$4+0.1,pivå!$EJ$3:$GT$1000,'lt tabell'!$K923,FALSE))</f>
        <v>#VALUE!</v>
      </c>
      <c r="U923" s="37" t="e">
        <f>IF(HLOOKUP('lt tabell'!$G$4+0.2,pivå!$EJ$3:$GT$1000,'lt tabell'!$K923,FALSE)="",#N/A,HLOOKUP('lt tabell'!$G$4+0.2,pivå!$EJ$3:$GT$1000,'lt tabell'!$K923,FALSE))</f>
        <v>#VALUE!</v>
      </c>
    </row>
    <row r="924" spans="7:21" x14ac:dyDescent="0.25">
      <c r="G924" s="25" t="e">
        <f>IF(HLOOKUP('lt tabell'!$G$4,pivå!$F$3:$BS$1000,'lt tabell'!$K924,FALSE)="",#N/A,HLOOKUP('lt tabell'!$G$4,pivå!$F$3:$BS$1000,'lt tabell'!$K924,FALSE))</f>
        <v>#VALUE!</v>
      </c>
      <c r="H924" s="25" t="e">
        <f>IF(HLOOKUP('lt tabell'!$G$4+0.1,pivå!$F$3:$BS$1000,'lt tabell'!$K924,FALSE)="",#N/A,HLOOKUP('lt tabell'!$G$4+0.1,pivå!$F$3:$BS$1000,'lt tabell'!$K924,FALSE))</f>
        <v>#VALUE!</v>
      </c>
      <c r="I924" s="25" t="e">
        <f>IF(HLOOKUP('lt tabell'!$G$4+0.2,pivå!$F$3:$BS$1000,'lt tabell'!$K924,FALSE)="",#N/A,HLOOKUP('lt tabell'!$G$4+0.2,pivå!$F$3:$BS$1000,'lt tabell'!$K924,FALSE))</f>
        <v>#VALUE!</v>
      </c>
      <c r="J924" s="25"/>
      <c r="K924" s="26" t="e">
        <f>IF(pivå!BS926="",#N/A,pivå!BS926)</f>
        <v>#N/A</v>
      </c>
      <c r="L924" s="26" t="e">
        <f>IF(pivå!BT926="",#N/A,pivå!BT926)</f>
        <v>#N/A</v>
      </c>
      <c r="M924" s="26" t="e">
        <f>IF(pivå!BU926="",#N/A,pivå!BU926)</f>
        <v>#N/A</v>
      </c>
      <c r="O924" s="37" t="e">
        <f>IF(HLOOKUP('lt tabell'!$G$4,pivå!$BV$3:$EF$1000,'lt tabell'!$K924,FALSE)="",#N/A,HLOOKUP('lt tabell'!$G$4,pivå!$BV$3:$EF$1000,'lt tabell'!$K924,FALSE))</f>
        <v>#VALUE!</v>
      </c>
      <c r="P924" s="37" t="e">
        <f>IF(HLOOKUP('lt tabell'!$G$4+0.1,pivå!$BV$3:$EF$1000,'lt tabell'!$K924,FALSE)="",#N/A,HLOOKUP('lt tabell'!$G$4+0.1,pivå!$BV$3:$EF$1000,'lt tabell'!$K924,FALSE))</f>
        <v>#VALUE!</v>
      </c>
      <c r="Q924" s="37" t="e">
        <f>IF(HLOOKUP('lt tabell'!$G$4+0.2,pivå!$BV$3:$EF$1000,'lt tabell'!$K924,FALSE)="",#N/A,HLOOKUP('lt tabell'!$G$4+0.2,pivå!$BV$3:$EF$1000,'lt tabell'!$K924,FALSE))</f>
        <v>#VALUE!</v>
      </c>
      <c r="S924" s="37" t="e">
        <f>IF(HLOOKUP('lt tabell'!$G$4,pivå!$EJ$3:$GT$1000,'lt tabell'!$K924,FALSE)="",#N/A,HLOOKUP('lt tabell'!$G$4,pivå!$EJ$3:$GT$1000,'lt tabell'!$K924,FALSE))</f>
        <v>#VALUE!</v>
      </c>
      <c r="T924" s="37" t="e">
        <f>IF(HLOOKUP('lt tabell'!$G$4+0.1,pivå!$EJ$3:$GT$1000,'lt tabell'!$K924,FALSE)="",#N/A,HLOOKUP('lt tabell'!$G$4+0.1,pivå!$EJ$3:$GT$1000,'lt tabell'!$K924,FALSE))</f>
        <v>#VALUE!</v>
      </c>
      <c r="U924" s="37" t="e">
        <f>IF(HLOOKUP('lt tabell'!$G$4+0.2,pivå!$EJ$3:$GT$1000,'lt tabell'!$K924,FALSE)="",#N/A,HLOOKUP('lt tabell'!$G$4+0.2,pivå!$EJ$3:$GT$1000,'lt tabell'!$K924,FALSE))</f>
        <v>#VALUE!</v>
      </c>
    </row>
    <row r="925" spans="7:21" x14ac:dyDescent="0.25">
      <c r="G925" s="25" t="e">
        <f>IF(HLOOKUP('lt tabell'!$G$4,pivå!$F$3:$BS$1000,'lt tabell'!$K925,FALSE)="",#N/A,HLOOKUP('lt tabell'!$G$4,pivå!$F$3:$BS$1000,'lt tabell'!$K925,FALSE))</f>
        <v>#VALUE!</v>
      </c>
      <c r="H925" s="25" t="e">
        <f>IF(HLOOKUP('lt tabell'!$G$4+0.1,pivå!$F$3:$BS$1000,'lt tabell'!$K925,FALSE)="",#N/A,HLOOKUP('lt tabell'!$G$4+0.1,pivå!$F$3:$BS$1000,'lt tabell'!$K925,FALSE))</f>
        <v>#VALUE!</v>
      </c>
      <c r="I925" s="25" t="e">
        <f>IF(HLOOKUP('lt tabell'!$G$4+0.2,pivå!$F$3:$BS$1000,'lt tabell'!$K925,FALSE)="",#N/A,HLOOKUP('lt tabell'!$G$4+0.2,pivå!$F$3:$BS$1000,'lt tabell'!$K925,FALSE))</f>
        <v>#VALUE!</v>
      </c>
      <c r="J925" s="25"/>
      <c r="K925" s="26" t="e">
        <f>IF(pivå!BS927="",#N/A,pivå!BS927)</f>
        <v>#N/A</v>
      </c>
      <c r="L925" s="26" t="e">
        <f>IF(pivå!BT927="",#N/A,pivå!BT927)</f>
        <v>#N/A</v>
      </c>
      <c r="M925" s="26" t="e">
        <f>IF(pivå!BU927="",#N/A,pivå!BU927)</f>
        <v>#N/A</v>
      </c>
      <c r="O925" s="37" t="e">
        <f>IF(HLOOKUP('lt tabell'!$G$4,pivå!$BV$3:$EF$1000,'lt tabell'!$K925,FALSE)="",#N/A,HLOOKUP('lt tabell'!$G$4,pivå!$BV$3:$EF$1000,'lt tabell'!$K925,FALSE))</f>
        <v>#VALUE!</v>
      </c>
      <c r="P925" s="37" t="e">
        <f>IF(HLOOKUP('lt tabell'!$G$4+0.1,pivå!$BV$3:$EF$1000,'lt tabell'!$K925,FALSE)="",#N/A,HLOOKUP('lt tabell'!$G$4+0.1,pivå!$BV$3:$EF$1000,'lt tabell'!$K925,FALSE))</f>
        <v>#VALUE!</v>
      </c>
      <c r="Q925" s="37" t="e">
        <f>IF(HLOOKUP('lt tabell'!$G$4+0.2,pivå!$BV$3:$EF$1000,'lt tabell'!$K925,FALSE)="",#N/A,HLOOKUP('lt tabell'!$G$4+0.2,pivå!$BV$3:$EF$1000,'lt tabell'!$K925,FALSE))</f>
        <v>#VALUE!</v>
      </c>
      <c r="S925" s="37" t="e">
        <f>IF(HLOOKUP('lt tabell'!$G$4,pivå!$EJ$3:$GT$1000,'lt tabell'!$K925,FALSE)="",#N/A,HLOOKUP('lt tabell'!$G$4,pivå!$EJ$3:$GT$1000,'lt tabell'!$K925,FALSE))</f>
        <v>#VALUE!</v>
      </c>
      <c r="T925" s="37" t="e">
        <f>IF(HLOOKUP('lt tabell'!$G$4+0.1,pivå!$EJ$3:$GT$1000,'lt tabell'!$K925,FALSE)="",#N/A,HLOOKUP('lt tabell'!$G$4+0.1,pivå!$EJ$3:$GT$1000,'lt tabell'!$K925,FALSE))</f>
        <v>#VALUE!</v>
      </c>
      <c r="U925" s="37" t="e">
        <f>IF(HLOOKUP('lt tabell'!$G$4+0.2,pivå!$EJ$3:$GT$1000,'lt tabell'!$K925,FALSE)="",#N/A,HLOOKUP('lt tabell'!$G$4+0.2,pivå!$EJ$3:$GT$1000,'lt tabell'!$K925,FALSE))</f>
        <v>#VALUE!</v>
      </c>
    </row>
    <row r="926" spans="7:21" x14ac:dyDescent="0.25">
      <c r="G926" s="25" t="e">
        <f>IF(HLOOKUP('lt tabell'!$G$4,pivå!$F$3:$BS$1000,'lt tabell'!$K926,FALSE)="",#N/A,HLOOKUP('lt tabell'!$G$4,pivå!$F$3:$BS$1000,'lt tabell'!$K926,FALSE))</f>
        <v>#VALUE!</v>
      </c>
      <c r="H926" s="25" t="e">
        <f>IF(HLOOKUP('lt tabell'!$G$4+0.1,pivå!$F$3:$BS$1000,'lt tabell'!$K926,FALSE)="",#N/A,HLOOKUP('lt tabell'!$G$4+0.1,pivå!$F$3:$BS$1000,'lt tabell'!$K926,FALSE))</f>
        <v>#VALUE!</v>
      </c>
      <c r="I926" s="25" t="e">
        <f>IF(HLOOKUP('lt tabell'!$G$4+0.2,pivå!$F$3:$BS$1000,'lt tabell'!$K926,FALSE)="",#N/A,HLOOKUP('lt tabell'!$G$4+0.2,pivå!$F$3:$BS$1000,'lt tabell'!$K926,FALSE))</f>
        <v>#VALUE!</v>
      </c>
      <c r="J926" s="25"/>
      <c r="K926" s="26" t="e">
        <f>IF(pivå!BS928="",#N/A,pivå!BS928)</f>
        <v>#N/A</v>
      </c>
      <c r="L926" s="26" t="e">
        <f>IF(pivå!BT928="",#N/A,pivå!BT928)</f>
        <v>#N/A</v>
      </c>
      <c r="M926" s="26" t="e">
        <f>IF(pivå!BU928="",#N/A,pivå!BU928)</f>
        <v>#N/A</v>
      </c>
      <c r="O926" s="37" t="e">
        <f>IF(HLOOKUP('lt tabell'!$G$4,pivå!$BV$3:$EF$1000,'lt tabell'!$K926,FALSE)="",#N/A,HLOOKUP('lt tabell'!$G$4,pivå!$BV$3:$EF$1000,'lt tabell'!$K926,FALSE))</f>
        <v>#VALUE!</v>
      </c>
      <c r="P926" s="37" t="e">
        <f>IF(HLOOKUP('lt tabell'!$G$4+0.1,pivå!$BV$3:$EF$1000,'lt tabell'!$K926,FALSE)="",#N/A,HLOOKUP('lt tabell'!$G$4+0.1,pivå!$BV$3:$EF$1000,'lt tabell'!$K926,FALSE))</f>
        <v>#VALUE!</v>
      </c>
      <c r="Q926" s="37" t="e">
        <f>IF(HLOOKUP('lt tabell'!$G$4+0.2,pivå!$BV$3:$EF$1000,'lt tabell'!$K926,FALSE)="",#N/A,HLOOKUP('lt tabell'!$G$4+0.2,pivå!$BV$3:$EF$1000,'lt tabell'!$K926,FALSE))</f>
        <v>#VALUE!</v>
      </c>
      <c r="S926" s="37" t="e">
        <f>IF(HLOOKUP('lt tabell'!$G$4,pivå!$EJ$3:$GT$1000,'lt tabell'!$K926,FALSE)="",#N/A,HLOOKUP('lt tabell'!$G$4,pivå!$EJ$3:$GT$1000,'lt tabell'!$K926,FALSE))</f>
        <v>#VALUE!</v>
      </c>
      <c r="T926" s="37" t="e">
        <f>IF(HLOOKUP('lt tabell'!$G$4+0.1,pivå!$EJ$3:$GT$1000,'lt tabell'!$K926,FALSE)="",#N/A,HLOOKUP('lt tabell'!$G$4+0.1,pivå!$EJ$3:$GT$1000,'lt tabell'!$K926,FALSE))</f>
        <v>#VALUE!</v>
      </c>
      <c r="U926" s="37" t="e">
        <f>IF(HLOOKUP('lt tabell'!$G$4+0.2,pivå!$EJ$3:$GT$1000,'lt tabell'!$K926,FALSE)="",#N/A,HLOOKUP('lt tabell'!$G$4+0.2,pivå!$EJ$3:$GT$1000,'lt tabell'!$K926,FALSE))</f>
        <v>#VALUE!</v>
      </c>
    </row>
    <row r="927" spans="7:21" x14ac:dyDescent="0.25">
      <c r="G927" s="25" t="e">
        <f>IF(HLOOKUP('lt tabell'!$G$4,pivå!$F$3:$BS$1000,'lt tabell'!$K927,FALSE)="",#N/A,HLOOKUP('lt tabell'!$G$4,pivå!$F$3:$BS$1000,'lt tabell'!$K927,FALSE))</f>
        <v>#VALUE!</v>
      </c>
      <c r="H927" s="25" t="e">
        <f>IF(HLOOKUP('lt tabell'!$G$4+0.1,pivå!$F$3:$BS$1000,'lt tabell'!$K927,FALSE)="",#N/A,HLOOKUP('lt tabell'!$G$4+0.1,pivå!$F$3:$BS$1000,'lt tabell'!$K927,FALSE))</f>
        <v>#VALUE!</v>
      </c>
      <c r="I927" s="25" t="e">
        <f>IF(HLOOKUP('lt tabell'!$G$4+0.2,pivå!$F$3:$BS$1000,'lt tabell'!$K927,FALSE)="",#N/A,HLOOKUP('lt tabell'!$G$4+0.2,pivå!$F$3:$BS$1000,'lt tabell'!$K927,FALSE))</f>
        <v>#VALUE!</v>
      </c>
      <c r="J927" s="25"/>
      <c r="K927" s="26" t="e">
        <f>IF(pivå!BS929="",#N/A,pivå!BS929)</f>
        <v>#N/A</v>
      </c>
      <c r="L927" s="26" t="e">
        <f>IF(pivå!BT929="",#N/A,pivå!BT929)</f>
        <v>#N/A</v>
      </c>
      <c r="M927" s="26" t="e">
        <f>IF(pivå!BU929="",#N/A,pivå!BU929)</f>
        <v>#N/A</v>
      </c>
      <c r="O927" s="37" t="e">
        <f>IF(HLOOKUP('lt tabell'!$G$4,pivå!$BV$3:$EF$1000,'lt tabell'!$K927,FALSE)="",#N/A,HLOOKUP('lt tabell'!$G$4,pivå!$BV$3:$EF$1000,'lt tabell'!$K927,FALSE))</f>
        <v>#VALUE!</v>
      </c>
      <c r="P927" s="37" t="e">
        <f>IF(HLOOKUP('lt tabell'!$G$4+0.1,pivå!$BV$3:$EF$1000,'lt tabell'!$K927,FALSE)="",#N/A,HLOOKUP('lt tabell'!$G$4+0.1,pivå!$BV$3:$EF$1000,'lt tabell'!$K927,FALSE))</f>
        <v>#VALUE!</v>
      </c>
      <c r="Q927" s="37" t="e">
        <f>IF(HLOOKUP('lt tabell'!$G$4+0.2,pivå!$BV$3:$EF$1000,'lt tabell'!$K927,FALSE)="",#N/A,HLOOKUP('lt tabell'!$G$4+0.2,pivå!$BV$3:$EF$1000,'lt tabell'!$K927,FALSE))</f>
        <v>#VALUE!</v>
      </c>
      <c r="S927" s="37" t="e">
        <f>IF(HLOOKUP('lt tabell'!$G$4,pivå!$EJ$3:$GT$1000,'lt tabell'!$K927,FALSE)="",#N/A,HLOOKUP('lt tabell'!$G$4,pivå!$EJ$3:$GT$1000,'lt tabell'!$K927,FALSE))</f>
        <v>#VALUE!</v>
      </c>
      <c r="T927" s="37" t="e">
        <f>IF(HLOOKUP('lt tabell'!$G$4+0.1,pivå!$EJ$3:$GT$1000,'lt tabell'!$K927,FALSE)="",#N/A,HLOOKUP('lt tabell'!$G$4+0.1,pivå!$EJ$3:$GT$1000,'lt tabell'!$K927,FALSE))</f>
        <v>#VALUE!</v>
      </c>
      <c r="U927" s="37" t="e">
        <f>IF(HLOOKUP('lt tabell'!$G$4+0.2,pivå!$EJ$3:$GT$1000,'lt tabell'!$K927,FALSE)="",#N/A,HLOOKUP('lt tabell'!$G$4+0.2,pivå!$EJ$3:$GT$1000,'lt tabell'!$K927,FALSE))</f>
        <v>#VALUE!</v>
      </c>
    </row>
    <row r="928" spans="7:21" x14ac:dyDescent="0.25">
      <c r="G928" s="25" t="e">
        <f>IF(HLOOKUP('lt tabell'!$G$4,pivå!$F$3:$BS$1000,'lt tabell'!$K928,FALSE)="",#N/A,HLOOKUP('lt tabell'!$G$4,pivå!$F$3:$BS$1000,'lt tabell'!$K928,FALSE))</f>
        <v>#VALUE!</v>
      </c>
      <c r="H928" s="25" t="e">
        <f>IF(HLOOKUP('lt tabell'!$G$4+0.1,pivå!$F$3:$BS$1000,'lt tabell'!$K928,FALSE)="",#N/A,HLOOKUP('lt tabell'!$G$4+0.1,pivå!$F$3:$BS$1000,'lt tabell'!$K928,FALSE))</f>
        <v>#VALUE!</v>
      </c>
      <c r="I928" s="25" t="e">
        <f>IF(HLOOKUP('lt tabell'!$G$4+0.2,pivå!$F$3:$BS$1000,'lt tabell'!$K928,FALSE)="",#N/A,HLOOKUP('lt tabell'!$G$4+0.2,pivå!$F$3:$BS$1000,'lt tabell'!$K928,FALSE))</f>
        <v>#VALUE!</v>
      </c>
      <c r="J928" s="25"/>
      <c r="K928" s="26" t="e">
        <f>IF(pivå!BS930="",#N/A,pivå!BS930)</f>
        <v>#N/A</v>
      </c>
      <c r="L928" s="26" t="e">
        <f>IF(pivå!BT930="",#N/A,pivå!BT930)</f>
        <v>#N/A</v>
      </c>
      <c r="M928" s="26" t="e">
        <f>IF(pivå!BU930="",#N/A,pivå!BU930)</f>
        <v>#N/A</v>
      </c>
      <c r="O928" s="37" t="e">
        <f>IF(HLOOKUP('lt tabell'!$G$4,pivå!$BV$3:$EF$1000,'lt tabell'!$K928,FALSE)="",#N/A,HLOOKUP('lt tabell'!$G$4,pivå!$BV$3:$EF$1000,'lt tabell'!$K928,FALSE))</f>
        <v>#VALUE!</v>
      </c>
      <c r="P928" s="37" t="e">
        <f>IF(HLOOKUP('lt tabell'!$G$4+0.1,pivå!$BV$3:$EF$1000,'lt tabell'!$K928,FALSE)="",#N/A,HLOOKUP('lt tabell'!$G$4+0.1,pivå!$BV$3:$EF$1000,'lt tabell'!$K928,FALSE))</f>
        <v>#VALUE!</v>
      </c>
      <c r="Q928" s="37" t="e">
        <f>IF(HLOOKUP('lt tabell'!$G$4+0.2,pivå!$BV$3:$EF$1000,'lt tabell'!$K928,FALSE)="",#N/A,HLOOKUP('lt tabell'!$G$4+0.2,pivå!$BV$3:$EF$1000,'lt tabell'!$K928,FALSE))</f>
        <v>#VALUE!</v>
      </c>
      <c r="S928" s="37" t="e">
        <f>IF(HLOOKUP('lt tabell'!$G$4,pivå!$EJ$3:$GT$1000,'lt tabell'!$K928,FALSE)="",#N/A,HLOOKUP('lt tabell'!$G$4,pivå!$EJ$3:$GT$1000,'lt tabell'!$K928,FALSE))</f>
        <v>#VALUE!</v>
      </c>
      <c r="T928" s="37" t="e">
        <f>IF(HLOOKUP('lt tabell'!$G$4+0.1,pivå!$EJ$3:$GT$1000,'lt tabell'!$K928,FALSE)="",#N/A,HLOOKUP('lt tabell'!$G$4+0.1,pivå!$EJ$3:$GT$1000,'lt tabell'!$K928,FALSE))</f>
        <v>#VALUE!</v>
      </c>
      <c r="U928" s="37" t="e">
        <f>IF(HLOOKUP('lt tabell'!$G$4+0.2,pivå!$EJ$3:$GT$1000,'lt tabell'!$K928,FALSE)="",#N/A,HLOOKUP('lt tabell'!$G$4+0.2,pivå!$EJ$3:$GT$1000,'lt tabell'!$K928,FALSE))</f>
        <v>#VALUE!</v>
      </c>
    </row>
    <row r="929" spans="7:21" x14ac:dyDescent="0.25">
      <c r="G929" s="25" t="e">
        <f>IF(HLOOKUP('lt tabell'!$G$4,pivå!$F$3:$BS$1000,'lt tabell'!$K929,FALSE)="",#N/A,HLOOKUP('lt tabell'!$G$4,pivå!$F$3:$BS$1000,'lt tabell'!$K929,FALSE))</f>
        <v>#VALUE!</v>
      </c>
      <c r="H929" s="25" t="e">
        <f>IF(HLOOKUP('lt tabell'!$G$4+0.1,pivå!$F$3:$BS$1000,'lt tabell'!$K929,FALSE)="",#N/A,HLOOKUP('lt tabell'!$G$4+0.1,pivå!$F$3:$BS$1000,'lt tabell'!$K929,FALSE))</f>
        <v>#VALUE!</v>
      </c>
      <c r="I929" s="25" t="e">
        <f>IF(HLOOKUP('lt tabell'!$G$4+0.2,pivå!$F$3:$BS$1000,'lt tabell'!$K929,FALSE)="",#N/A,HLOOKUP('lt tabell'!$G$4+0.2,pivå!$F$3:$BS$1000,'lt tabell'!$K929,FALSE))</f>
        <v>#VALUE!</v>
      </c>
      <c r="J929" s="25"/>
      <c r="K929" s="26" t="e">
        <f>IF(pivå!BS931="",#N/A,pivå!BS931)</f>
        <v>#N/A</v>
      </c>
      <c r="L929" s="26" t="e">
        <f>IF(pivå!BT931="",#N/A,pivå!BT931)</f>
        <v>#N/A</v>
      </c>
      <c r="M929" s="26" t="e">
        <f>IF(pivå!BU931="",#N/A,pivå!BU931)</f>
        <v>#N/A</v>
      </c>
      <c r="O929" s="37" t="e">
        <f>IF(HLOOKUP('lt tabell'!$G$4,pivå!$BV$3:$EF$1000,'lt tabell'!$K929,FALSE)="",#N/A,HLOOKUP('lt tabell'!$G$4,pivå!$BV$3:$EF$1000,'lt tabell'!$K929,FALSE))</f>
        <v>#VALUE!</v>
      </c>
      <c r="P929" s="37" t="e">
        <f>IF(HLOOKUP('lt tabell'!$G$4+0.1,pivå!$BV$3:$EF$1000,'lt tabell'!$K929,FALSE)="",#N/A,HLOOKUP('lt tabell'!$G$4+0.1,pivå!$BV$3:$EF$1000,'lt tabell'!$K929,FALSE))</f>
        <v>#VALUE!</v>
      </c>
      <c r="Q929" s="37" t="e">
        <f>IF(HLOOKUP('lt tabell'!$G$4+0.2,pivå!$BV$3:$EF$1000,'lt tabell'!$K929,FALSE)="",#N/A,HLOOKUP('lt tabell'!$G$4+0.2,pivå!$BV$3:$EF$1000,'lt tabell'!$K929,FALSE))</f>
        <v>#VALUE!</v>
      </c>
      <c r="S929" s="37" t="e">
        <f>IF(HLOOKUP('lt tabell'!$G$4,pivå!$EJ$3:$GT$1000,'lt tabell'!$K929,FALSE)="",#N/A,HLOOKUP('lt tabell'!$G$4,pivå!$EJ$3:$GT$1000,'lt tabell'!$K929,FALSE))</f>
        <v>#VALUE!</v>
      </c>
      <c r="T929" s="37" t="e">
        <f>IF(HLOOKUP('lt tabell'!$G$4+0.1,pivå!$EJ$3:$GT$1000,'lt tabell'!$K929,FALSE)="",#N/A,HLOOKUP('lt tabell'!$G$4+0.1,pivå!$EJ$3:$GT$1000,'lt tabell'!$K929,FALSE))</f>
        <v>#VALUE!</v>
      </c>
      <c r="U929" s="37" t="e">
        <f>IF(HLOOKUP('lt tabell'!$G$4+0.2,pivå!$EJ$3:$GT$1000,'lt tabell'!$K929,FALSE)="",#N/A,HLOOKUP('lt tabell'!$G$4+0.2,pivå!$EJ$3:$GT$1000,'lt tabell'!$K929,FALSE))</f>
        <v>#VALUE!</v>
      </c>
    </row>
    <row r="930" spans="7:21" x14ac:dyDescent="0.25">
      <c r="G930" s="25" t="e">
        <f>IF(HLOOKUP('lt tabell'!$G$4,pivå!$F$3:$BS$1000,'lt tabell'!$K930,FALSE)="",#N/A,HLOOKUP('lt tabell'!$G$4,pivå!$F$3:$BS$1000,'lt tabell'!$K930,FALSE))</f>
        <v>#VALUE!</v>
      </c>
      <c r="H930" s="25" t="e">
        <f>IF(HLOOKUP('lt tabell'!$G$4+0.1,pivå!$F$3:$BS$1000,'lt tabell'!$K930,FALSE)="",#N/A,HLOOKUP('lt tabell'!$G$4+0.1,pivå!$F$3:$BS$1000,'lt tabell'!$K930,FALSE))</f>
        <v>#VALUE!</v>
      </c>
      <c r="I930" s="25" t="e">
        <f>IF(HLOOKUP('lt tabell'!$G$4+0.2,pivå!$F$3:$BS$1000,'lt tabell'!$K930,FALSE)="",#N/A,HLOOKUP('lt tabell'!$G$4+0.2,pivå!$F$3:$BS$1000,'lt tabell'!$K930,FALSE))</f>
        <v>#VALUE!</v>
      </c>
      <c r="J930" s="25"/>
      <c r="K930" s="26" t="e">
        <f>IF(pivå!BS932="",#N/A,pivå!BS932)</f>
        <v>#N/A</v>
      </c>
      <c r="L930" s="26" t="e">
        <f>IF(pivå!BT932="",#N/A,pivå!BT932)</f>
        <v>#N/A</v>
      </c>
      <c r="M930" s="26" t="e">
        <f>IF(pivå!BU932="",#N/A,pivå!BU932)</f>
        <v>#N/A</v>
      </c>
      <c r="O930" s="37" t="e">
        <f>IF(HLOOKUP('lt tabell'!$G$4,pivå!$BV$3:$EF$1000,'lt tabell'!$K930,FALSE)="",#N/A,HLOOKUP('lt tabell'!$G$4,pivå!$BV$3:$EF$1000,'lt tabell'!$K930,FALSE))</f>
        <v>#VALUE!</v>
      </c>
      <c r="P930" s="37" t="e">
        <f>IF(HLOOKUP('lt tabell'!$G$4+0.1,pivå!$BV$3:$EF$1000,'lt tabell'!$K930,FALSE)="",#N/A,HLOOKUP('lt tabell'!$G$4+0.1,pivå!$BV$3:$EF$1000,'lt tabell'!$K930,FALSE))</f>
        <v>#VALUE!</v>
      </c>
      <c r="Q930" s="37" t="e">
        <f>IF(HLOOKUP('lt tabell'!$G$4+0.2,pivå!$BV$3:$EF$1000,'lt tabell'!$K930,FALSE)="",#N/A,HLOOKUP('lt tabell'!$G$4+0.2,pivå!$BV$3:$EF$1000,'lt tabell'!$K930,FALSE))</f>
        <v>#VALUE!</v>
      </c>
      <c r="S930" s="37" t="e">
        <f>IF(HLOOKUP('lt tabell'!$G$4,pivå!$EJ$3:$GT$1000,'lt tabell'!$K930,FALSE)="",#N/A,HLOOKUP('lt tabell'!$G$4,pivå!$EJ$3:$GT$1000,'lt tabell'!$K930,FALSE))</f>
        <v>#VALUE!</v>
      </c>
      <c r="T930" s="37" t="e">
        <f>IF(HLOOKUP('lt tabell'!$G$4+0.1,pivå!$EJ$3:$GT$1000,'lt tabell'!$K930,FALSE)="",#N/A,HLOOKUP('lt tabell'!$G$4+0.1,pivå!$EJ$3:$GT$1000,'lt tabell'!$K930,FALSE))</f>
        <v>#VALUE!</v>
      </c>
      <c r="U930" s="37" t="e">
        <f>IF(HLOOKUP('lt tabell'!$G$4+0.2,pivå!$EJ$3:$GT$1000,'lt tabell'!$K930,FALSE)="",#N/A,HLOOKUP('lt tabell'!$G$4+0.2,pivå!$EJ$3:$GT$1000,'lt tabell'!$K930,FALSE))</f>
        <v>#VALUE!</v>
      </c>
    </row>
    <row r="931" spans="7:21" x14ac:dyDescent="0.25">
      <c r="G931" s="25" t="e">
        <f>IF(HLOOKUP('lt tabell'!$G$4,pivå!$F$3:$BS$1000,'lt tabell'!$K931,FALSE)="",#N/A,HLOOKUP('lt tabell'!$G$4,pivå!$F$3:$BS$1000,'lt tabell'!$K931,FALSE))</f>
        <v>#VALUE!</v>
      </c>
      <c r="H931" s="25" t="e">
        <f>IF(HLOOKUP('lt tabell'!$G$4+0.1,pivå!$F$3:$BS$1000,'lt tabell'!$K931,FALSE)="",#N/A,HLOOKUP('lt tabell'!$G$4+0.1,pivå!$F$3:$BS$1000,'lt tabell'!$K931,FALSE))</f>
        <v>#VALUE!</v>
      </c>
      <c r="I931" s="25" t="e">
        <f>IF(HLOOKUP('lt tabell'!$G$4+0.2,pivå!$F$3:$BS$1000,'lt tabell'!$K931,FALSE)="",#N/A,HLOOKUP('lt tabell'!$G$4+0.2,pivå!$F$3:$BS$1000,'lt tabell'!$K931,FALSE))</f>
        <v>#VALUE!</v>
      </c>
      <c r="J931" s="25"/>
      <c r="K931" s="26" t="e">
        <f>IF(pivå!BS933="",#N/A,pivå!BS933)</f>
        <v>#N/A</v>
      </c>
      <c r="L931" s="26" t="e">
        <f>IF(pivå!BT933="",#N/A,pivå!BT933)</f>
        <v>#N/A</v>
      </c>
      <c r="M931" s="26" t="e">
        <f>IF(pivå!BU933="",#N/A,pivå!BU933)</f>
        <v>#N/A</v>
      </c>
      <c r="O931" s="37" t="e">
        <f>IF(HLOOKUP('lt tabell'!$G$4,pivå!$BV$3:$EF$1000,'lt tabell'!$K931,FALSE)="",#N/A,HLOOKUP('lt tabell'!$G$4,pivå!$BV$3:$EF$1000,'lt tabell'!$K931,FALSE))</f>
        <v>#VALUE!</v>
      </c>
      <c r="P931" s="37" t="e">
        <f>IF(HLOOKUP('lt tabell'!$G$4+0.1,pivå!$BV$3:$EF$1000,'lt tabell'!$K931,FALSE)="",#N/A,HLOOKUP('lt tabell'!$G$4+0.1,pivå!$BV$3:$EF$1000,'lt tabell'!$K931,FALSE))</f>
        <v>#VALUE!</v>
      </c>
      <c r="Q931" s="37" t="e">
        <f>IF(HLOOKUP('lt tabell'!$G$4+0.2,pivå!$BV$3:$EF$1000,'lt tabell'!$K931,FALSE)="",#N/A,HLOOKUP('lt tabell'!$G$4+0.2,pivå!$BV$3:$EF$1000,'lt tabell'!$K931,FALSE))</f>
        <v>#VALUE!</v>
      </c>
      <c r="S931" s="37" t="e">
        <f>IF(HLOOKUP('lt tabell'!$G$4,pivå!$EJ$3:$GT$1000,'lt tabell'!$K931,FALSE)="",#N/A,HLOOKUP('lt tabell'!$G$4,pivå!$EJ$3:$GT$1000,'lt tabell'!$K931,FALSE))</f>
        <v>#VALUE!</v>
      </c>
      <c r="T931" s="37" t="e">
        <f>IF(HLOOKUP('lt tabell'!$G$4+0.1,pivå!$EJ$3:$GT$1000,'lt tabell'!$K931,FALSE)="",#N/A,HLOOKUP('lt tabell'!$G$4+0.1,pivå!$EJ$3:$GT$1000,'lt tabell'!$K931,FALSE))</f>
        <v>#VALUE!</v>
      </c>
      <c r="U931" s="37" t="e">
        <f>IF(HLOOKUP('lt tabell'!$G$4+0.2,pivå!$EJ$3:$GT$1000,'lt tabell'!$K931,FALSE)="",#N/A,HLOOKUP('lt tabell'!$G$4+0.2,pivå!$EJ$3:$GT$1000,'lt tabell'!$K931,FALSE))</f>
        <v>#VALUE!</v>
      </c>
    </row>
    <row r="932" spans="7:21" x14ac:dyDescent="0.25">
      <c r="G932" s="25" t="e">
        <f>IF(HLOOKUP('lt tabell'!$G$4,pivå!$F$3:$BS$1000,'lt tabell'!$K932,FALSE)="",#N/A,HLOOKUP('lt tabell'!$G$4,pivå!$F$3:$BS$1000,'lt tabell'!$K932,FALSE))</f>
        <v>#VALUE!</v>
      </c>
      <c r="H932" s="25" t="e">
        <f>IF(HLOOKUP('lt tabell'!$G$4+0.1,pivå!$F$3:$BS$1000,'lt tabell'!$K932,FALSE)="",#N/A,HLOOKUP('lt tabell'!$G$4+0.1,pivå!$F$3:$BS$1000,'lt tabell'!$K932,FALSE))</f>
        <v>#VALUE!</v>
      </c>
      <c r="I932" s="25" t="e">
        <f>IF(HLOOKUP('lt tabell'!$G$4+0.2,pivå!$F$3:$BS$1000,'lt tabell'!$K932,FALSE)="",#N/A,HLOOKUP('lt tabell'!$G$4+0.2,pivå!$F$3:$BS$1000,'lt tabell'!$K932,FALSE))</f>
        <v>#VALUE!</v>
      </c>
      <c r="J932" s="25"/>
      <c r="K932" s="26" t="e">
        <f>IF(pivå!BS934="",#N/A,pivå!BS934)</f>
        <v>#N/A</v>
      </c>
      <c r="L932" s="26" t="e">
        <f>IF(pivå!BT934="",#N/A,pivå!BT934)</f>
        <v>#N/A</v>
      </c>
      <c r="M932" s="26" t="e">
        <f>IF(pivå!BU934="",#N/A,pivå!BU934)</f>
        <v>#N/A</v>
      </c>
      <c r="O932" s="37" t="e">
        <f>IF(HLOOKUP('lt tabell'!$G$4,pivå!$BV$3:$EF$1000,'lt tabell'!$K932,FALSE)="",#N/A,HLOOKUP('lt tabell'!$G$4,pivå!$BV$3:$EF$1000,'lt tabell'!$K932,FALSE))</f>
        <v>#VALUE!</v>
      </c>
      <c r="P932" s="37" t="e">
        <f>IF(HLOOKUP('lt tabell'!$G$4+0.1,pivå!$BV$3:$EF$1000,'lt tabell'!$K932,FALSE)="",#N/A,HLOOKUP('lt tabell'!$G$4+0.1,pivå!$BV$3:$EF$1000,'lt tabell'!$K932,FALSE))</f>
        <v>#VALUE!</v>
      </c>
      <c r="Q932" s="37" t="e">
        <f>IF(HLOOKUP('lt tabell'!$G$4+0.2,pivå!$BV$3:$EF$1000,'lt tabell'!$K932,FALSE)="",#N/A,HLOOKUP('lt tabell'!$G$4+0.2,pivå!$BV$3:$EF$1000,'lt tabell'!$K932,FALSE))</f>
        <v>#VALUE!</v>
      </c>
      <c r="S932" s="37" t="e">
        <f>IF(HLOOKUP('lt tabell'!$G$4,pivå!$EJ$3:$GT$1000,'lt tabell'!$K932,FALSE)="",#N/A,HLOOKUP('lt tabell'!$G$4,pivå!$EJ$3:$GT$1000,'lt tabell'!$K932,FALSE))</f>
        <v>#VALUE!</v>
      </c>
      <c r="T932" s="37" t="e">
        <f>IF(HLOOKUP('lt tabell'!$G$4+0.1,pivå!$EJ$3:$GT$1000,'lt tabell'!$K932,FALSE)="",#N/A,HLOOKUP('lt tabell'!$G$4+0.1,pivå!$EJ$3:$GT$1000,'lt tabell'!$K932,FALSE))</f>
        <v>#VALUE!</v>
      </c>
      <c r="U932" s="37" t="e">
        <f>IF(HLOOKUP('lt tabell'!$G$4+0.2,pivå!$EJ$3:$GT$1000,'lt tabell'!$K932,FALSE)="",#N/A,HLOOKUP('lt tabell'!$G$4+0.2,pivå!$EJ$3:$GT$1000,'lt tabell'!$K932,FALSE))</f>
        <v>#VALUE!</v>
      </c>
    </row>
    <row r="933" spans="7:21" x14ac:dyDescent="0.25">
      <c r="G933" s="25" t="e">
        <f>IF(HLOOKUP('lt tabell'!$G$4,pivå!$F$3:$BS$1000,'lt tabell'!$K933,FALSE)="",#N/A,HLOOKUP('lt tabell'!$G$4,pivå!$F$3:$BS$1000,'lt tabell'!$K933,FALSE))</f>
        <v>#VALUE!</v>
      </c>
      <c r="H933" s="25" t="e">
        <f>IF(HLOOKUP('lt tabell'!$G$4+0.1,pivå!$F$3:$BS$1000,'lt tabell'!$K933,FALSE)="",#N/A,HLOOKUP('lt tabell'!$G$4+0.1,pivå!$F$3:$BS$1000,'lt tabell'!$K933,FALSE))</f>
        <v>#VALUE!</v>
      </c>
      <c r="I933" s="25" t="e">
        <f>IF(HLOOKUP('lt tabell'!$G$4+0.2,pivå!$F$3:$BS$1000,'lt tabell'!$K933,FALSE)="",#N/A,HLOOKUP('lt tabell'!$G$4+0.2,pivå!$F$3:$BS$1000,'lt tabell'!$K933,FALSE))</f>
        <v>#VALUE!</v>
      </c>
      <c r="J933" s="25"/>
      <c r="K933" s="26" t="e">
        <f>IF(pivå!BS935="",#N/A,pivå!BS935)</f>
        <v>#N/A</v>
      </c>
      <c r="L933" s="26" t="e">
        <f>IF(pivå!BT935="",#N/A,pivå!BT935)</f>
        <v>#N/A</v>
      </c>
      <c r="M933" s="26" t="e">
        <f>IF(pivå!BU935="",#N/A,pivå!BU935)</f>
        <v>#N/A</v>
      </c>
      <c r="O933" s="37" t="e">
        <f>IF(HLOOKUP('lt tabell'!$G$4,pivå!$BV$3:$EF$1000,'lt tabell'!$K933,FALSE)="",#N/A,HLOOKUP('lt tabell'!$G$4,pivå!$BV$3:$EF$1000,'lt tabell'!$K933,FALSE))</f>
        <v>#VALUE!</v>
      </c>
      <c r="P933" s="37" t="e">
        <f>IF(HLOOKUP('lt tabell'!$G$4+0.1,pivå!$BV$3:$EF$1000,'lt tabell'!$K933,FALSE)="",#N/A,HLOOKUP('lt tabell'!$G$4+0.1,pivå!$BV$3:$EF$1000,'lt tabell'!$K933,FALSE))</f>
        <v>#VALUE!</v>
      </c>
      <c r="Q933" s="37" t="e">
        <f>IF(HLOOKUP('lt tabell'!$G$4+0.2,pivå!$BV$3:$EF$1000,'lt tabell'!$K933,FALSE)="",#N/A,HLOOKUP('lt tabell'!$G$4+0.2,pivå!$BV$3:$EF$1000,'lt tabell'!$K933,FALSE))</f>
        <v>#VALUE!</v>
      </c>
      <c r="S933" s="37" t="e">
        <f>IF(HLOOKUP('lt tabell'!$G$4,pivå!$EJ$3:$GT$1000,'lt tabell'!$K933,FALSE)="",#N/A,HLOOKUP('lt tabell'!$G$4,pivå!$EJ$3:$GT$1000,'lt tabell'!$K933,FALSE))</f>
        <v>#VALUE!</v>
      </c>
      <c r="T933" s="37" t="e">
        <f>IF(HLOOKUP('lt tabell'!$G$4+0.1,pivå!$EJ$3:$GT$1000,'lt tabell'!$K933,FALSE)="",#N/A,HLOOKUP('lt tabell'!$G$4+0.1,pivå!$EJ$3:$GT$1000,'lt tabell'!$K933,FALSE))</f>
        <v>#VALUE!</v>
      </c>
      <c r="U933" s="37" t="e">
        <f>IF(HLOOKUP('lt tabell'!$G$4+0.2,pivå!$EJ$3:$GT$1000,'lt tabell'!$K933,FALSE)="",#N/A,HLOOKUP('lt tabell'!$G$4+0.2,pivå!$EJ$3:$GT$1000,'lt tabell'!$K933,FALSE))</f>
        <v>#VALUE!</v>
      </c>
    </row>
    <row r="934" spans="7:21" x14ac:dyDescent="0.25">
      <c r="G934" s="25" t="e">
        <f>IF(HLOOKUP('lt tabell'!$G$4,pivå!$F$3:$BS$1000,'lt tabell'!$K934,FALSE)="",#N/A,HLOOKUP('lt tabell'!$G$4,pivå!$F$3:$BS$1000,'lt tabell'!$K934,FALSE))</f>
        <v>#VALUE!</v>
      </c>
      <c r="H934" s="25" t="e">
        <f>IF(HLOOKUP('lt tabell'!$G$4+0.1,pivå!$F$3:$BS$1000,'lt tabell'!$K934,FALSE)="",#N/A,HLOOKUP('lt tabell'!$G$4+0.1,pivå!$F$3:$BS$1000,'lt tabell'!$K934,FALSE))</f>
        <v>#VALUE!</v>
      </c>
      <c r="I934" s="25" t="e">
        <f>IF(HLOOKUP('lt tabell'!$G$4+0.2,pivå!$F$3:$BS$1000,'lt tabell'!$K934,FALSE)="",#N/A,HLOOKUP('lt tabell'!$G$4+0.2,pivå!$F$3:$BS$1000,'lt tabell'!$K934,FALSE))</f>
        <v>#VALUE!</v>
      </c>
      <c r="J934" s="25"/>
      <c r="K934" s="26" t="e">
        <f>IF(pivå!BS936="",#N/A,pivå!BS936)</f>
        <v>#N/A</v>
      </c>
      <c r="L934" s="26" t="e">
        <f>IF(pivå!BT936="",#N/A,pivå!BT936)</f>
        <v>#N/A</v>
      </c>
      <c r="M934" s="26" t="e">
        <f>IF(pivå!BU936="",#N/A,pivå!BU936)</f>
        <v>#N/A</v>
      </c>
      <c r="O934" s="37" t="e">
        <f>IF(HLOOKUP('lt tabell'!$G$4,pivå!$BV$3:$EF$1000,'lt tabell'!$K934,FALSE)="",#N/A,HLOOKUP('lt tabell'!$G$4,pivå!$BV$3:$EF$1000,'lt tabell'!$K934,FALSE))</f>
        <v>#VALUE!</v>
      </c>
      <c r="P934" s="37" t="e">
        <f>IF(HLOOKUP('lt tabell'!$G$4+0.1,pivå!$BV$3:$EF$1000,'lt tabell'!$K934,FALSE)="",#N/A,HLOOKUP('lt tabell'!$G$4+0.1,pivå!$BV$3:$EF$1000,'lt tabell'!$K934,FALSE))</f>
        <v>#VALUE!</v>
      </c>
      <c r="Q934" s="37" t="e">
        <f>IF(HLOOKUP('lt tabell'!$G$4+0.2,pivå!$BV$3:$EF$1000,'lt tabell'!$K934,FALSE)="",#N/A,HLOOKUP('lt tabell'!$G$4+0.2,pivå!$BV$3:$EF$1000,'lt tabell'!$K934,FALSE))</f>
        <v>#VALUE!</v>
      </c>
      <c r="S934" s="37" t="e">
        <f>IF(HLOOKUP('lt tabell'!$G$4,pivå!$EJ$3:$GT$1000,'lt tabell'!$K934,FALSE)="",#N/A,HLOOKUP('lt tabell'!$G$4,pivå!$EJ$3:$GT$1000,'lt tabell'!$K934,FALSE))</f>
        <v>#VALUE!</v>
      </c>
      <c r="T934" s="37" t="e">
        <f>IF(HLOOKUP('lt tabell'!$G$4+0.1,pivå!$EJ$3:$GT$1000,'lt tabell'!$K934,FALSE)="",#N/A,HLOOKUP('lt tabell'!$G$4+0.1,pivå!$EJ$3:$GT$1000,'lt tabell'!$K934,FALSE))</f>
        <v>#VALUE!</v>
      </c>
      <c r="U934" s="37" t="e">
        <f>IF(HLOOKUP('lt tabell'!$G$4+0.2,pivå!$EJ$3:$GT$1000,'lt tabell'!$K934,FALSE)="",#N/A,HLOOKUP('lt tabell'!$G$4+0.2,pivå!$EJ$3:$GT$1000,'lt tabell'!$K934,FALSE))</f>
        <v>#VALUE!</v>
      </c>
    </row>
    <row r="935" spans="7:21" x14ac:dyDescent="0.25">
      <c r="G935" s="25" t="e">
        <f>IF(HLOOKUP('lt tabell'!$G$4,pivå!$F$3:$BS$1000,'lt tabell'!$K935,FALSE)="",#N/A,HLOOKUP('lt tabell'!$G$4,pivå!$F$3:$BS$1000,'lt tabell'!$K935,FALSE))</f>
        <v>#VALUE!</v>
      </c>
      <c r="H935" s="25" t="e">
        <f>IF(HLOOKUP('lt tabell'!$G$4+0.1,pivå!$F$3:$BS$1000,'lt tabell'!$K935,FALSE)="",#N/A,HLOOKUP('lt tabell'!$G$4+0.1,pivå!$F$3:$BS$1000,'lt tabell'!$K935,FALSE))</f>
        <v>#VALUE!</v>
      </c>
      <c r="I935" s="25" t="e">
        <f>IF(HLOOKUP('lt tabell'!$G$4+0.2,pivå!$F$3:$BS$1000,'lt tabell'!$K935,FALSE)="",#N/A,HLOOKUP('lt tabell'!$G$4+0.2,pivå!$F$3:$BS$1000,'lt tabell'!$K935,FALSE))</f>
        <v>#VALUE!</v>
      </c>
      <c r="J935" s="25"/>
      <c r="K935" s="26" t="e">
        <f>IF(pivå!BS937="",#N/A,pivå!BS937)</f>
        <v>#N/A</v>
      </c>
      <c r="L935" s="26" t="e">
        <f>IF(pivå!BT937="",#N/A,pivå!BT937)</f>
        <v>#N/A</v>
      </c>
      <c r="M935" s="26" t="e">
        <f>IF(pivå!BU937="",#N/A,pivå!BU937)</f>
        <v>#N/A</v>
      </c>
      <c r="O935" s="37" t="e">
        <f>IF(HLOOKUP('lt tabell'!$G$4,pivå!$BV$3:$EF$1000,'lt tabell'!$K935,FALSE)="",#N/A,HLOOKUP('lt tabell'!$G$4,pivå!$BV$3:$EF$1000,'lt tabell'!$K935,FALSE))</f>
        <v>#VALUE!</v>
      </c>
      <c r="P935" s="37" t="e">
        <f>IF(HLOOKUP('lt tabell'!$G$4+0.1,pivå!$BV$3:$EF$1000,'lt tabell'!$K935,FALSE)="",#N/A,HLOOKUP('lt tabell'!$G$4+0.1,pivå!$BV$3:$EF$1000,'lt tabell'!$K935,FALSE))</f>
        <v>#VALUE!</v>
      </c>
      <c r="Q935" s="37" t="e">
        <f>IF(HLOOKUP('lt tabell'!$G$4+0.2,pivå!$BV$3:$EF$1000,'lt tabell'!$K935,FALSE)="",#N/A,HLOOKUP('lt tabell'!$G$4+0.2,pivå!$BV$3:$EF$1000,'lt tabell'!$K935,FALSE))</f>
        <v>#VALUE!</v>
      </c>
      <c r="S935" s="37" t="e">
        <f>IF(HLOOKUP('lt tabell'!$G$4,pivå!$EJ$3:$GT$1000,'lt tabell'!$K935,FALSE)="",#N/A,HLOOKUP('lt tabell'!$G$4,pivå!$EJ$3:$GT$1000,'lt tabell'!$K935,FALSE))</f>
        <v>#VALUE!</v>
      </c>
      <c r="T935" s="37" t="e">
        <f>IF(HLOOKUP('lt tabell'!$G$4+0.1,pivå!$EJ$3:$GT$1000,'lt tabell'!$K935,FALSE)="",#N/A,HLOOKUP('lt tabell'!$G$4+0.1,pivå!$EJ$3:$GT$1000,'lt tabell'!$K935,FALSE))</f>
        <v>#VALUE!</v>
      </c>
      <c r="U935" s="37" t="e">
        <f>IF(HLOOKUP('lt tabell'!$G$4+0.2,pivå!$EJ$3:$GT$1000,'lt tabell'!$K935,FALSE)="",#N/A,HLOOKUP('lt tabell'!$G$4+0.2,pivå!$EJ$3:$GT$1000,'lt tabell'!$K935,FALSE))</f>
        <v>#VALUE!</v>
      </c>
    </row>
    <row r="936" spans="7:21" x14ac:dyDescent="0.25">
      <c r="G936" s="25" t="e">
        <f>IF(HLOOKUP('lt tabell'!$G$4,pivå!$F$3:$BS$1000,'lt tabell'!$K936,FALSE)="",#N/A,HLOOKUP('lt tabell'!$G$4,pivå!$F$3:$BS$1000,'lt tabell'!$K936,FALSE))</f>
        <v>#VALUE!</v>
      </c>
      <c r="H936" s="25" t="e">
        <f>IF(HLOOKUP('lt tabell'!$G$4+0.1,pivå!$F$3:$BS$1000,'lt tabell'!$K936,FALSE)="",#N/A,HLOOKUP('lt tabell'!$G$4+0.1,pivå!$F$3:$BS$1000,'lt tabell'!$K936,FALSE))</f>
        <v>#VALUE!</v>
      </c>
      <c r="I936" s="25" t="e">
        <f>IF(HLOOKUP('lt tabell'!$G$4+0.2,pivå!$F$3:$BS$1000,'lt tabell'!$K936,FALSE)="",#N/A,HLOOKUP('lt tabell'!$G$4+0.2,pivå!$F$3:$BS$1000,'lt tabell'!$K936,FALSE))</f>
        <v>#VALUE!</v>
      </c>
      <c r="J936" s="25"/>
      <c r="K936" s="26" t="e">
        <f>IF(pivå!BS938="",#N/A,pivå!BS938)</f>
        <v>#N/A</v>
      </c>
      <c r="L936" s="26" t="e">
        <f>IF(pivå!BT938="",#N/A,pivå!BT938)</f>
        <v>#N/A</v>
      </c>
      <c r="M936" s="26" t="e">
        <f>IF(pivå!BU938="",#N/A,pivå!BU938)</f>
        <v>#N/A</v>
      </c>
      <c r="O936" s="37" t="e">
        <f>IF(HLOOKUP('lt tabell'!$G$4,pivå!$BV$3:$EF$1000,'lt tabell'!$K936,FALSE)="",#N/A,HLOOKUP('lt tabell'!$G$4,pivå!$BV$3:$EF$1000,'lt tabell'!$K936,FALSE))</f>
        <v>#VALUE!</v>
      </c>
      <c r="P936" s="37" t="e">
        <f>IF(HLOOKUP('lt tabell'!$G$4+0.1,pivå!$BV$3:$EF$1000,'lt tabell'!$K936,FALSE)="",#N/A,HLOOKUP('lt tabell'!$G$4+0.1,pivå!$BV$3:$EF$1000,'lt tabell'!$K936,FALSE))</f>
        <v>#VALUE!</v>
      </c>
      <c r="Q936" s="37" t="e">
        <f>IF(HLOOKUP('lt tabell'!$G$4+0.2,pivå!$BV$3:$EF$1000,'lt tabell'!$K936,FALSE)="",#N/A,HLOOKUP('lt tabell'!$G$4+0.2,pivå!$BV$3:$EF$1000,'lt tabell'!$K936,FALSE))</f>
        <v>#VALUE!</v>
      </c>
      <c r="S936" s="37" t="e">
        <f>IF(HLOOKUP('lt tabell'!$G$4,pivå!$EJ$3:$GT$1000,'lt tabell'!$K936,FALSE)="",#N/A,HLOOKUP('lt tabell'!$G$4,pivå!$EJ$3:$GT$1000,'lt tabell'!$K936,FALSE))</f>
        <v>#VALUE!</v>
      </c>
      <c r="T936" s="37" t="e">
        <f>IF(HLOOKUP('lt tabell'!$G$4+0.1,pivå!$EJ$3:$GT$1000,'lt tabell'!$K936,FALSE)="",#N/A,HLOOKUP('lt tabell'!$G$4+0.1,pivå!$EJ$3:$GT$1000,'lt tabell'!$K936,FALSE))</f>
        <v>#VALUE!</v>
      </c>
      <c r="U936" s="37" t="e">
        <f>IF(HLOOKUP('lt tabell'!$G$4+0.2,pivå!$EJ$3:$GT$1000,'lt tabell'!$K936,FALSE)="",#N/A,HLOOKUP('lt tabell'!$G$4+0.2,pivå!$EJ$3:$GT$1000,'lt tabell'!$K936,FALSE))</f>
        <v>#VALUE!</v>
      </c>
    </row>
    <row r="937" spans="7:21" x14ac:dyDescent="0.25">
      <c r="G937" s="25" t="e">
        <f>IF(HLOOKUP('lt tabell'!$G$4,pivå!$F$3:$BS$1000,'lt tabell'!$K937,FALSE)="",#N/A,HLOOKUP('lt tabell'!$G$4,pivå!$F$3:$BS$1000,'lt tabell'!$K937,FALSE))</f>
        <v>#VALUE!</v>
      </c>
      <c r="H937" s="25" t="e">
        <f>IF(HLOOKUP('lt tabell'!$G$4+0.1,pivå!$F$3:$BS$1000,'lt tabell'!$K937,FALSE)="",#N/A,HLOOKUP('lt tabell'!$G$4+0.1,pivå!$F$3:$BS$1000,'lt tabell'!$K937,FALSE))</f>
        <v>#VALUE!</v>
      </c>
      <c r="I937" s="25" t="e">
        <f>IF(HLOOKUP('lt tabell'!$G$4+0.2,pivå!$F$3:$BS$1000,'lt tabell'!$K937,FALSE)="",#N/A,HLOOKUP('lt tabell'!$G$4+0.2,pivå!$F$3:$BS$1000,'lt tabell'!$K937,FALSE))</f>
        <v>#VALUE!</v>
      </c>
      <c r="J937" s="25"/>
      <c r="K937" s="26" t="e">
        <f>IF(pivå!BS939="",#N/A,pivå!BS939)</f>
        <v>#N/A</v>
      </c>
      <c r="L937" s="26" t="e">
        <f>IF(pivå!BT939="",#N/A,pivå!BT939)</f>
        <v>#N/A</v>
      </c>
      <c r="M937" s="26" t="e">
        <f>IF(pivå!BU939="",#N/A,pivå!BU939)</f>
        <v>#N/A</v>
      </c>
      <c r="O937" s="37" t="e">
        <f>IF(HLOOKUP('lt tabell'!$G$4,pivå!$BV$3:$EF$1000,'lt tabell'!$K937,FALSE)="",#N/A,HLOOKUP('lt tabell'!$G$4,pivå!$BV$3:$EF$1000,'lt tabell'!$K937,FALSE))</f>
        <v>#VALUE!</v>
      </c>
      <c r="P937" s="37" t="e">
        <f>IF(HLOOKUP('lt tabell'!$G$4+0.1,pivå!$BV$3:$EF$1000,'lt tabell'!$K937,FALSE)="",#N/A,HLOOKUP('lt tabell'!$G$4+0.1,pivå!$BV$3:$EF$1000,'lt tabell'!$K937,FALSE))</f>
        <v>#VALUE!</v>
      </c>
      <c r="Q937" s="37" t="e">
        <f>IF(HLOOKUP('lt tabell'!$G$4+0.2,pivå!$BV$3:$EF$1000,'lt tabell'!$K937,FALSE)="",#N/A,HLOOKUP('lt tabell'!$G$4+0.2,pivå!$BV$3:$EF$1000,'lt tabell'!$K937,FALSE))</f>
        <v>#VALUE!</v>
      </c>
      <c r="S937" s="37" t="e">
        <f>IF(HLOOKUP('lt tabell'!$G$4,pivå!$EJ$3:$GT$1000,'lt tabell'!$K937,FALSE)="",#N/A,HLOOKUP('lt tabell'!$G$4,pivå!$EJ$3:$GT$1000,'lt tabell'!$K937,FALSE))</f>
        <v>#VALUE!</v>
      </c>
      <c r="T937" s="37" t="e">
        <f>IF(HLOOKUP('lt tabell'!$G$4+0.1,pivå!$EJ$3:$GT$1000,'lt tabell'!$K937,FALSE)="",#N/A,HLOOKUP('lt tabell'!$G$4+0.1,pivå!$EJ$3:$GT$1000,'lt tabell'!$K937,FALSE))</f>
        <v>#VALUE!</v>
      </c>
      <c r="U937" s="37" t="e">
        <f>IF(HLOOKUP('lt tabell'!$G$4+0.2,pivå!$EJ$3:$GT$1000,'lt tabell'!$K937,FALSE)="",#N/A,HLOOKUP('lt tabell'!$G$4+0.2,pivå!$EJ$3:$GT$1000,'lt tabell'!$K937,FALSE))</f>
        <v>#VALUE!</v>
      </c>
    </row>
    <row r="938" spans="7:21" x14ac:dyDescent="0.25">
      <c r="G938" s="25" t="e">
        <f>IF(HLOOKUP('lt tabell'!$G$4,pivå!$F$3:$BS$1000,'lt tabell'!$K938,FALSE)="",#N/A,HLOOKUP('lt tabell'!$G$4,pivå!$F$3:$BS$1000,'lt tabell'!$K938,FALSE))</f>
        <v>#VALUE!</v>
      </c>
      <c r="H938" s="25" t="e">
        <f>IF(HLOOKUP('lt tabell'!$G$4+0.1,pivå!$F$3:$BS$1000,'lt tabell'!$K938,FALSE)="",#N/A,HLOOKUP('lt tabell'!$G$4+0.1,pivå!$F$3:$BS$1000,'lt tabell'!$K938,FALSE))</f>
        <v>#VALUE!</v>
      </c>
      <c r="I938" s="25" t="e">
        <f>IF(HLOOKUP('lt tabell'!$G$4+0.2,pivå!$F$3:$BS$1000,'lt tabell'!$K938,FALSE)="",#N/A,HLOOKUP('lt tabell'!$G$4+0.2,pivå!$F$3:$BS$1000,'lt tabell'!$K938,FALSE))</f>
        <v>#VALUE!</v>
      </c>
      <c r="J938" s="25"/>
      <c r="K938" s="26" t="e">
        <f>IF(pivå!BS940="",#N/A,pivå!BS940)</f>
        <v>#N/A</v>
      </c>
      <c r="L938" s="26" t="e">
        <f>IF(pivå!BT940="",#N/A,pivå!BT940)</f>
        <v>#N/A</v>
      </c>
      <c r="M938" s="26" t="e">
        <f>IF(pivå!BU940="",#N/A,pivå!BU940)</f>
        <v>#N/A</v>
      </c>
      <c r="O938" s="37" t="e">
        <f>IF(HLOOKUP('lt tabell'!$G$4,pivå!$BV$3:$EF$1000,'lt tabell'!$K938,FALSE)="",#N/A,HLOOKUP('lt tabell'!$G$4,pivå!$BV$3:$EF$1000,'lt tabell'!$K938,FALSE))</f>
        <v>#VALUE!</v>
      </c>
      <c r="P938" s="37" t="e">
        <f>IF(HLOOKUP('lt tabell'!$G$4+0.1,pivå!$BV$3:$EF$1000,'lt tabell'!$K938,FALSE)="",#N/A,HLOOKUP('lt tabell'!$G$4+0.1,pivå!$BV$3:$EF$1000,'lt tabell'!$K938,FALSE))</f>
        <v>#VALUE!</v>
      </c>
      <c r="Q938" s="37" t="e">
        <f>IF(HLOOKUP('lt tabell'!$G$4+0.2,pivå!$BV$3:$EF$1000,'lt tabell'!$K938,FALSE)="",#N/A,HLOOKUP('lt tabell'!$G$4+0.2,pivå!$BV$3:$EF$1000,'lt tabell'!$K938,FALSE))</f>
        <v>#VALUE!</v>
      </c>
      <c r="S938" s="37" t="e">
        <f>IF(HLOOKUP('lt tabell'!$G$4,pivå!$EJ$3:$GT$1000,'lt tabell'!$K938,FALSE)="",#N/A,HLOOKUP('lt tabell'!$G$4,pivå!$EJ$3:$GT$1000,'lt tabell'!$K938,FALSE))</f>
        <v>#VALUE!</v>
      </c>
      <c r="T938" s="37" t="e">
        <f>IF(HLOOKUP('lt tabell'!$G$4+0.1,pivå!$EJ$3:$GT$1000,'lt tabell'!$K938,FALSE)="",#N/A,HLOOKUP('lt tabell'!$G$4+0.1,pivå!$EJ$3:$GT$1000,'lt tabell'!$K938,FALSE))</f>
        <v>#VALUE!</v>
      </c>
      <c r="U938" s="37" t="e">
        <f>IF(HLOOKUP('lt tabell'!$G$4+0.2,pivå!$EJ$3:$GT$1000,'lt tabell'!$K938,FALSE)="",#N/A,HLOOKUP('lt tabell'!$G$4+0.2,pivå!$EJ$3:$GT$1000,'lt tabell'!$K938,FALSE))</f>
        <v>#VALUE!</v>
      </c>
    </row>
    <row r="939" spans="7:21" x14ac:dyDescent="0.25">
      <c r="G939" s="25" t="e">
        <f>IF(HLOOKUP('lt tabell'!$G$4,pivå!$F$3:$BS$1000,'lt tabell'!$K939,FALSE)="",#N/A,HLOOKUP('lt tabell'!$G$4,pivå!$F$3:$BS$1000,'lt tabell'!$K939,FALSE))</f>
        <v>#VALUE!</v>
      </c>
      <c r="H939" s="25" t="e">
        <f>IF(HLOOKUP('lt tabell'!$G$4+0.1,pivå!$F$3:$BS$1000,'lt tabell'!$K939,FALSE)="",#N/A,HLOOKUP('lt tabell'!$G$4+0.1,pivå!$F$3:$BS$1000,'lt tabell'!$K939,FALSE))</f>
        <v>#VALUE!</v>
      </c>
      <c r="I939" s="25" t="e">
        <f>IF(HLOOKUP('lt tabell'!$G$4+0.2,pivå!$F$3:$BS$1000,'lt tabell'!$K939,FALSE)="",#N/A,HLOOKUP('lt tabell'!$G$4+0.2,pivå!$F$3:$BS$1000,'lt tabell'!$K939,FALSE))</f>
        <v>#VALUE!</v>
      </c>
      <c r="J939" s="25"/>
      <c r="K939" s="26" t="e">
        <f>IF(pivå!BS941="",#N/A,pivå!BS941)</f>
        <v>#N/A</v>
      </c>
      <c r="L939" s="26" t="e">
        <f>IF(pivå!BT941="",#N/A,pivå!BT941)</f>
        <v>#N/A</v>
      </c>
      <c r="M939" s="26" t="e">
        <f>IF(pivå!BU941="",#N/A,pivå!BU941)</f>
        <v>#N/A</v>
      </c>
      <c r="O939" s="37" t="e">
        <f>IF(HLOOKUP('lt tabell'!$G$4,pivå!$BV$3:$EF$1000,'lt tabell'!$K939,FALSE)="",#N/A,HLOOKUP('lt tabell'!$G$4,pivå!$BV$3:$EF$1000,'lt tabell'!$K939,FALSE))</f>
        <v>#VALUE!</v>
      </c>
      <c r="P939" s="37" t="e">
        <f>IF(HLOOKUP('lt tabell'!$G$4+0.1,pivå!$BV$3:$EF$1000,'lt tabell'!$K939,FALSE)="",#N/A,HLOOKUP('lt tabell'!$G$4+0.1,pivå!$BV$3:$EF$1000,'lt tabell'!$K939,FALSE))</f>
        <v>#VALUE!</v>
      </c>
      <c r="Q939" s="37" t="e">
        <f>IF(HLOOKUP('lt tabell'!$G$4+0.2,pivå!$BV$3:$EF$1000,'lt tabell'!$K939,FALSE)="",#N/A,HLOOKUP('lt tabell'!$G$4+0.2,pivå!$BV$3:$EF$1000,'lt tabell'!$K939,FALSE))</f>
        <v>#VALUE!</v>
      </c>
      <c r="S939" s="37" t="e">
        <f>IF(HLOOKUP('lt tabell'!$G$4,pivå!$EJ$3:$GT$1000,'lt tabell'!$K939,FALSE)="",#N/A,HLOOKUP('lt tabell'!$G$4,pivå!$EJ$3:$GT$1000,'lt tabell'!$K939,FALSE))</f>
        <v>#VALUE!</v>
      </c>
      <c r="T939" s="37" t="e">
        <f>IF(HLOOKUP('lt tabell'!$G$4+0.1,pivå!$EJ$3:$GT$1000,'lt tabell'!$K939,FALSE)="",#N/A,HLOOKUP('lt tabell'!$G$4+0.1,pivå!$EJ$3:$GT$1000,'lt tabell'!$K939,FALSE))</f>
        <v>#VALUE!</v>
      </c>
      <c r="U939" s="37" t="e">
        <f>IF(HLOOKUP('lt tabell'!$G$4+0.2,pivå!$EJ$3:$GT$1000,'lt tabell'!$K939,FALSE)="",#N/A,HLOOKUP('lt tabell'!$G$4+0.2,pivå!$EJ$3:$GT$1000,'lt tabell'!$K939,FALSE))</f>
        <v>#VALUE!</v>
      </c>
    </row>
    <row r="940" spans="7:21" x14ac:dyDescent="0.25">
      <c r="G940" s="25" t="e">
        <f>IF(HLOOKUP('lt tabell'!$G$4,pivå!$F$3:$BS$1000,'lt tabell'!$K940,FALSE)="",#N/A,HLOOKUP('lt tabell'!$G$4,pivå!$F$3:$BS$1000,'lt tabell'!$K940,FALSE))</f>
        <v>#VALUE!</v>
      </c>
      <c r="H940" s="25" t="e">
        <f>IF(HLOOKUP('lt tabell'!$G$4+0.1,pivå!$F$3:$BS$1000,'lt tabell'!$K940,FALSE)="",#N/A,HLOOKUP('lt tabell'!$G$4+0.1,pivå!$F$3:$BS$1000,'lt tabell'!$K940,FALSE))</f>
        <v>#VALUE!</v>
      </c>
      <c r="I940" s="25" t="e">
        <f>IF(HLOOKUP('lt tabell'!$G$4+0.2,pivå!$F$3:$BS$1000,'lt tabell'!$K940,FALSE)="",#N/A,HLOOKUP('lt tabell'!$G$4+0.2,pivå!$F$3:$BS$1000,'lt tabell'!$K940,FALSE))</f>
        <v>#VALUE!</v>
      </c>
      <c r="J940" s="25"/>
      <c r="K940" s="26" t="e">
        <f>IF(pivå!BS942="",#N/A,pivå!BS942)</f>
        <v>#N/A</v>
      </c>
      <c r="L940" s="26" t="e">
        <f>IF(pivå!BT942="",#N/A,pivå!BT942)</f>
        <v>#N/A</v>
      </c>
      <c r="M940" s="26" t="e">
        <f>IF(pivå!BU942="",#N/A,pivå!BU942)</f>
        <v>#N/A</v>
      </c>
      <c r="O940" s="37" t="e">
        <f>IF(HLOOKUP('lt tabell'!$G$4,pivå!$BV$3:$EF$1000,'lt tabell'!$K940,FALSE)="",#N/A,HLOOKUP('lt tabell'!$G$4,pivå!$BV$3:$EF$1000,'lt tabell'!$K940,FALSE))</f>
        <v>#VALUE!</v>
      </c>
      <c r="P940" s="37" t="e">
        <f>IF(HLOOKUP('lt tabell'!$G$4+0.1,pivå!$BV$3:$EF$1000,'lt tabell'!$K940,FALSE)="",#N/A,HLOOKUP('lt tabell'!$G$4+0.1,pivå!$BV$3:$EF$1000,'lt tabell'!$K940,FALSE))</f>
        <v>#VALUE!</v>
      </c>
      <c r="Q940" s="37" t="e">
        <f>IF(HLOOKUP('lt tabell'!$G$4+0.2,pivå!$BV$3:$EF$1000,'lt tabell'!$K940,FALSE)="",#N/A,HLOOKUP('lt tabell'!$G$4+0.2,pivå!$BV$3:$EF$1000,'lt tabell'!$K940,FALSE))</f>
        <v>#VALUE!</v>
      </c>
      <c r="S940" s="37" t="e">
        <f>IF(HLOOKUP('lt tabell'!$G$4,pivå!$EJ$3:$GT$1000,'lt tabell'!$K940,FALSE)="",#N/A,HLOOKUP('lt tabell'!$G$4,pivå!$EJ$3:$GT$1000,'lt tabell'!$K940,FALSE))</f>
        <v>#VALUE!</v>
      </c>
      <c r="T940" s="37" t="e">
        <f>IF(HLOOKUP('lt tabell'!$G$4+0.1,pivå!$EJ$3:$GT$1000,'lt tabell'!$K940,FALSE)="",#N/A,HLOOKUP('lt tabell'!$G$4+0.1,pivå!$EJ$3:$GT$1000,'lt tabell'!$K940,FALSE))</f>
        <v>#VALUE!</v>
      </c>
      <c r="U940" s="37" t="e">
        <f>IF(HLOOKUP('lt tabell'!$G$4+0.2,pivå!$EJ$3:$GT$1000,'lt tabell'!$K940,FALSE)="",#N/A,HLOOKUP('lt tabell'!$G$4+0.2,pivå!$EJ$3:$GT$1000,'lt tabell'!$K940,FALSE))</f>
        <v>#VALUE!</v>
      </c>
    </row>
    <row r="941" spans="7:21" x14ac:dyDescent="0.25">
      <c r="G941" s="25" t="e">
        <f>IF(HLOOKUP('lt tabell'!$G$4,pivå!$F$3:$BS$1000,'lt tabell'!$K941,FALSE)="",#N/A,HLOOKUP('lt tabell'!$G$4,pivå!$F$3:$BS$1000,'lt tabell'!$K941,FALSE))</f>
        <v>#VALUE!</v>
      </c>
      <c r="H941" s="25" t="e">
        <f>IF(HLOOKUP('lt tabell'!$G$4+0.1,pivå!$F$3:$BS$1000,'lt tabell'!$K941,FALSE)="",#N/A,HLOOKUP('lt tabell'!$G$4+0.1,pivå!$F$3:$BS$1000,'lt tabell'!$K941,FALSE))</f>
        <v>#VALUE!</v>
      </c>
      <c r="I941" s="25" t="e">
        <f>IF(HLOOKUP('lt tabell'!$G$4+0.2,pivå!$F$3:$BS$1000,'lt tabell'!$K941,FALSE)="",#N/A,HLOOKUP('lt tabell'!$G$4+0.2,pivå!$F$3:$BS$1000,'lt tabell'!$K941,FALSE))</f>
        <v>#VALUE!</v>
      </c>
      <c r="J941" s="25"/>
      <c r="K941" s="26" t="e">
        <f>IF(pivå!BS943="",#N/A,pivå!BS943)</f>
        <v>#N/A</v>
      </c>
      <c r="L941" s="26" t="e">
        <f>IF(pivå!BT943="",#N/A,pivå!BT943)</f>
        <v>#N/A</v>
      </c>
      <c r="M941" s="26" t="e">
        <f>IF(pivå!BU943="",#N/A,pivå!BU943)</f>
        <v>#N/A</v>
      </c>
      <c r="O941" s="37" t="e">
        <f>IF(HLOOKUP('lt tabell'!$G$4,pivå!$BV$3:$EF$1000,'lt tabell'!$K941,FALSE)="",#N/A,HLOOKUP('lt tabell'!$G$4,pivå!$BV$3:$EF$1000,'lt tabell'!$K941,FALSE))</f>
        <v>#VALUE!</v>
      </c>
      <c r="P941" s="37" t="e">
        <f>IF(HLOOKUP('lt tabell'!$G$4+0.1,pivå!$BV$3:$EF$1000,'lt tabell'!$K941,FALSE)="",#N/A,HLOOKUP('lt tabell'!$G$4+0.1,pivå!$BV$3:$EF$1000,'lt tabell'!$K941,FALSE))</f>
        <v>#VALUE!</v>
      </c>
      <c r="Q941" s="37" t="e">
        <f>IF(HLOOKUP('lt tabell'!$G$4+0.2,pivå!$BV$3:$EF$1000,'lt tabell'!$K941,FALSE)="",#N/A,HLOOKUP('lt tabell'!$G$4+0.2,pivå!$BV$3:$EF$1000,'lt tabell'!$K941,FALSE))</f>
        <v>#VALUE!</v>
      </c>
      <c r="S941" s="37" t="e">
        <f>IF(HLOOKUP('lt tabell'!$G$4,pivå!$EJ$3:$GT$1000,'lt tabell'!$K941,FALSE)="",#N/A,HLOOKUP('lt tabell'!$G$4,pivå!$EJ$3:$GT$1000,'lt tabell'!$K941,FALSE))</f>
        <v>#VALUE!</v>
      </c>
      <c r="T941" s="37" t="e">
        <f>IF(HLOOKUP('lt tabell'!$G$4+0.1,pivå!$EJ$3:$GT$1000,'lt tabell'!$K941,FALSE)="",#N/A,HLOOKUP('lt tabell'!$G$4+0.1,pivå!$EJ$3:$GT$1000,'lt tabell'!$K941,FALSE))</f>
        <v>#VALUE!</v>
      </c>
      <c r="U941" s="37" t="e">
        <f>IF(HLOOKUP('lt tabell'!$G$4+0.2,pivå!$EJ$3:$GT$1000,'lt tabell'!$K941,FALSE)="",#N/A,HLOOKUP('lt tabell'!$G$4+0.2,pivå!$EJ$3:$GT$1000,'lt tabell'!$K941,FALSE))</f>
        <v>#VALUE!</v>
      </c>
    </row>
    <row r="942" spans="7:21" x14ac:dyDescent="0.25">
      <c r="G942" s="25" t="e">
        <f>IF(HLOOKUP('lt tabell'!$G$4,pivå!$F$3:$BS$1000,'lt tabell'!$K942,FALSE)="",#N/A,HLOOKUP('lt tabell'!$G$4,pivå!$F$3:$BS$1000,'lt tabell'!$K942,FALSE))</f>
        <v>#VALUE!</v>
      </c>
      <c r="H942" s="25" t="e">
        <f>IF(HLOOKUP('lt tabell'!$G$4+0.1,pivå!$F$3:$BS$1000,'lt tabell'!$K942,FALSE)="",#N/A,HLOOKUP('lt tabell'!$G$4+0.1,pivå!$F$3:$BS$1000,'lt tabell'!$K942,FALSE))</f>
        <v>#VALUE!</v>
      </c>
      <c r="I942" s="25" t="e">
        <f>IF(HLOOKUP('lt tabell'!$G$4+0.2,pivå!$F$3:$BS$1000,'lt tabell'!$K942,FALSE)="",#N/A,HLOOKUP('lt tabell'!$G$4+0.2,pivå!$F$3:$BS$1000,'lt tabell'!$K942,FALSE))</f>
        <v>#VALUE!</v>
      </c>
      <c r="J942" s="25"/>
      <c r="K942" s="26" t="e">
        <f>IF(pivå!BS944="",#N/A,pivå!BS944)</f>
        <v>#N/A</v>
      </c>
      <c r="L942" s="26" t="e">
        <f>IF(pivå!BT944="",#N/A,pivå!BT944)</f>
        <v>#N/A</v>
      </c>
      <c r="M942" s="26" t="e">
        <f>IF(pivå!BU944="",#N/A,pivå!BU944)</f>
        <v>#N/A</v>
      </c>
      <c r="O942" s="37" t="e">
        <f>IF(HLOOKUP('lt tabell'!$G$4,pivå!$BV$3:$EF$1000,'lt tabell'!$K942,FALSE)="",#N/A,HLOOKUP('lt tabell'!$G$4,pivå!$BV$3:$EF$1000,'lt tabell'!$K942,FALSE))</f>
        <v>#VALUE!</v>
      </c>
      <c r="P942" s="37" t="e">
        <f>IF(HLOOKUP('lt tabell'!$G$4+0.1,pivå!$BV$3:$EF$1000,'lt tabell'!$K942,FALSE)="",#N/A,HLOOKUP('lt tabell'!$G$4+0.1,pivå!$BV$3:$EF$1000,'lt tabell'!$K942,FALSE))</f>
        <v>#VALUE!</v>
      </c>
      <c r="Q942" s="37" t="e">
        <f>IF(HLOOKUP('lt tabell'!$G$4+0.2,pivå!$BV$3:$EF$1000,'lt tabell'!$K942,FALSE)="",#N/A,HLOOKUP('lt tabell'!$G$4+0.2,pivå!$BV$3:$EF$1000,'lt tabell'!$K942,FALSE))</f>
        <v>#VALUE!</v>
      </c>
      <c r="S942" s="37" t="e">
        <f>IF(HLOOKUP('lt tabell'!$G$4,pivå!$EJ$3:$GT$1000,'lt tabell'!$K942,FALSE)="",#N/A,HLOOKUP('lt tabell'!$G$4,pivå!$EJ$3:$GT$1000,'lt tabell'!$K942,FALSE))</f>
        <v>#VALUE!</v>
      </c>
      <c r="T942" s="37" t="e">
        <f>IF(HLOOKUP('lt tabell'!$G$4+0.1,pivå!$EJ$3:$GT$1000,'lt tabell'!$K942,FALSE)="",#N/A,HLOOKUP('lt tabell'!$G$4+0.1,pivå!$EJ$3:$GT$1000,'lt tabell'!$K942,FALSE))</f>
        <v>#VALUE!</v>
      </c>
      <c r="U942" s="37" t="e">
        <f>IF(HLOOKUP('lt tabell'!$G$4+0.2,pivå!$EJ$3:$GT$1000,'lt tabell'!$K942,FALSE)="",#N/A,HLOOKUP('lt tabell'!$G$4+0.2,pivå!$EJ$3:$GT$1000,'lt tabell'!$K942,FALSE))</f>
        <v>#VALUE!</v>
      </c>
    </row>
    <row r="943" spans="7:21" x14ac:dyDescent="0.25">
      <c r="G943" s="25" t="e">
        <f>IF(HLOOKUP('lt tabell'!$G$4,pivå!$F$3:$BS$1000,'lt tabell'!$K943,FALSE)="",#N/A,HLOOKUP('lt tabell'!$G$4,pivå!$F$3:$BS$1000,'lt tabell'!$K943,FALSE))</f>
        <v>#VALUE!</v>
      </c>
      <c r="H943" s="25" t="e">
        <f>IF(HLOOKUP('lt tabell'!$G$4+0.1,pivå!$F$3:$BS$1000,'lt tabell'!$K943,FALSE)="",#N/A,HLOOKUP('lt tabell'!$G$4+0.1,pivå!$F$3:$BS$1000,'lt tabell'!$K943,FALSE))</f>
        <v>#VALUE!</v>
      </c>
      <c r="I943" s="25" t="e">
        <f>IF(HLOOKUP('lt tabell'!$G$4+0.2,pivå!$F$3:$BS$1000,'lt tabell'!$K943,FALSE)="",#N/A,HLOOKUP('lt tabell'!$G$4+0.2,pivå!$F$3:$BS$1000,'lt tabell'!$K943,FALSE))</f>
        <v>#VALUE!</v>
      </c>
      <c r="J943" s="25"/>
      <c r="K943" s="26" t="e">
        <f>IF(pivå!BS945="",#N/A,pivå!BS945)</f>
        <v>#N/A</v>
      </c>
      <c r="L943" s="26" t="e">
        <f>IF(pivå!BT945="",#N/A,pivå!BT945)</f>
        <v>#N/A</v>
      </c>
      <c r="M943" s="26" t="e">
        <f>IF(pivå!BU945="",#N/A,pivå!BU945)</f>
        <v>#N/A</v>
      </c>
      <c r="O943" s="37" t="e">
        <f>IF(HLOOKUP('lt tabell'!$G$4,pivå!$BV$3:$EF$1000,'lt tabell'!$K943,FALSE)="",#N/A,HLOOKUP('lt tabell'!$G$4,pivå!$BV$3:$EF$1000,'lt tabell'!$K943,FALSE))</f>
        <v>#VALUE!</v>
      </c>
      <c r="P943" s="37" t="e">
        <f>IF(HLOOKUP('lt tabell'!$G$4+0.1,pivå!$BV$3:$EF$1000,'lt tabell'!$K943,FALSE)="",#N/A,HLOOKUP('lt tabell'!$G$4+0.1,pivå!$BV$3:$EF$1000,'lt tabell'!$K943,FALSE))</f>
        <v>#VALUE!</v>
      </c>
      <c r="Q943" s="37" t="e">
        <f>IF(HLOOKUP('lt tabell'!$G$4+0.2,pivå!$BV$3:$EF$1000,'lt tabell'!$K943,FALSE)="",#N/A,HLOOKUP('lt tabell'!$G$4+0.2,pivå!$BV$3:$EF$1000,'lt tabell'!$K943,FALSE))</f>
        <v>#VALUE!</v>
      </c>
      <c r="S943" s="37" t="e">
        <f>IF(HLOOKUP('lt tabell'!$G$4,pivå!$EJ$3:$GT$1000,'lt tabell'!$K943,FALSE)="",#N/A,HLOOKUP('lt tabell'!$G$4,pivå!$EJ$3:$GT$1000,'lt tabell'!$K943,FALSE))</f>
        <v>#VALUE!</v>
      </c>
      <c r="T943" s="37" t="e">
        <f>IF(HLOOKUP('lt tabell'!$G$4+0.1,pivå!$EJ$3:$GT$1000,'lt tabell'!$K943,FALSE)="",#N/A,HLOOKUP('lt tabell'!$G$4+0.1,pivå!$EJ$3:$GT$1000,'lt tabell'!$K943,FALSE))</f>
        <v>#VALUE!</v>
      </c>
      <c r="U943" s="37" t="e">
        <f>IF(HLOOKUP('lt tabell'!$G$4+0.2,pivå!$EJ$3:$GT$1000,'lt tabell'!$K943,FALSE)="",#N/A,HLOOKUP('lt tabell'!$G$4+0.2,pivå!$EJ$3:$GT$1000,'lt tabell'!$K943,FALSE))</f>
        <v>#VALUE!</v>
      </c>
    </row>
    <row r="944" spans="7:21" x14ac:dyDescent="0.25">
      <c r="G944" s="25" t="e">
        <f>IF(HLOOKUP('lt tabell'!$G$4,pivå!$F$3:$BS$1000,'lt tabell'!$K944,FALSE)="",#N/A,HLOOKUP('lt tabell'!$G$4,pivå!$F$3:$BS$1000,'lt tabell'!$K944,FALSE))</f>
        <v>#VALUE!</v>
      </c>
      <c r="H944" s="25" t="e">
        <f>IF(HLOOKUP('lt tabell'!$G$4+0.1,pivå!$F$3:$BS$1000,'lt tabell'!$K944,FALSE)="",#N/A,HLOOKUP('lt tabell'!$G$4+0.1,pivå!$F$3:$BS$1000,'lt tabell'!$K944,FALSE))</f>
        <v>#VALUE!</v>
      </c>
      <c r="I944" s="25" t="e">
        <f>IF(HLOOKUP('lt tabell'!$G$4+0.2,pivå!$F$3:$BS$1000,'lt tabell'!$K944,FALSE)="",#N/A,HLOOKUP('lt tabell'!$G$4+0.2,pivå!$F$3:$BS$1000,'lt tabell'!$K944,FALSE))</f>
        <v>#VALUE!</v>
      </c>
      <c r="J944" s="25"/>
      <c r="K944" s="26" t="e">
        <f>IF(pivå!BS946="",#N/A,pivå!BS946)</f>
        <v>#N/A</v>
      </c>
      <c r="L944" s="26" t="e">
        <f>IF(pivå!BT946="",#N/A,pivå!BT946)</f>
        <v>#N/A</v>
      </c>
      <c r="M944" s="26" t="e">
        <f>IF(pivå!BU946="",#N/A,pivå!BU946)</f>
        <v>#N/A</v>
      </c>
      <c r="O944" s="37" t="e">
        <f>IF(HLOOKUP('lt tabell'!$G$4,pivå!$BV$3:$EF$1000,'lt tabell'!$K944,FALSE)="",#N/A,HLOOKUP('lt tabell'!$G$4,pivå!$BV$3:$EF$1000,'lt tabell'!$K944,FALSE))</f>
        <v>#VALUE!</v>
      </c>
      <c r="P944" s="37" t="e">
        <f>IF(HLOOKUP('lt tabell'!$G$4+0.1,pivå!$BV$3:$EF$1000,'lt tabell'!$K944,FALSE)="",#N/A,HLOOKUP('lt tabell'!$G$4+0.1,pivå!$BV$3:$EF$1000,'lt tabell'!$K944,FALSE))</f>
        <v>#VALUE!</v>
      </c>
      <c r="Q944" s="37" t="e">
        <f>IF(HLOOKUP('lt tabell'!$G$4+0.2,pivå!$BV$3:$EF$1000,'lt tabell'!$K944,FALSE)="",#N/A,HLOOKUP('lt tabell'!$G$4+0.2,pivå!$BV$3:$EF$1000,'lt tabell'!$K944,FALSE))</f>
        <v>#VALUE!</v>
      </c>
      <c r="S944" s="37" t="e">
        <f>IF(HLOOKUP('lt tabell'!$G$4,pivå!$EJ$3:$GT$1000,'lt tabell'!$K944,FALSE)="",#N/A,HLOOKUP('lt tabell'!$G$4,pivå!$EJ$3:$GT$1000,'lt tabell'!$K944,FALSE))</f>
        <v>#VALUE!</v>
      </c>
      <c r="T944" s="37" t="e">
        <f>IF(HLOOKUP('lt tabell'!$G$4+0.1,pivå!$EJ$3:$GT$1000,'lt tabell'!$K944,FALSE)="",#N/A,HLOOKUP('lt tabell'!$G$4+0.1,pivå!$EJ$3:$GT$1000,'lt tabell'!$K944,FALSE))</f>
        <v>#VALUE!</v>
      </c>
      <c r="U944" s="37" t="e">
        <f>IF(HLOOKUP('lt tabell'!$G$4+0.2,pivå!$EJ$3:$GT$1000,'lt tabell'!$K944,FALSE)="",#N/A,HLOOKUP('lt tabell'!$G$4+0.2,pivå!$EJ$3:$GT$1000,'lt tabell'!$K944,FALSE))</f>
        <v>#VALUE!</v>
      </c>
    </row>
    <row r="945" spans="7:21" x14ac:dyDescent="0.25">
      <c r="G945" s="25" t="e">
        <f>IF(HLOOKUP('lt tabell'!$G$4,pivå!$F$3:$BS$1000,'lt tabell'!$K945,FALSE)="",#N/A,HLOOKUP('lt tabell'!$G$4,pivå!$F$3:$BS$1000,'lt tabell'!$K945,FALSE))</f>
        <v>#VALUE!</v>
      </c>
      <c r="H945" s="25" t="e">
        <f>IF(HLOOKUP('lt tabell'!$G$4+0.1,pivå!$F$3:$BS$1000,'lt tabell'!$K945,FALSE)="",#N/A,HLOOKUP('lt tabell'!$G$4+0.1,pivå!$F$3:$BS$1000,'lt tabell'!$K945,FALSE))</f>
        <v>#VALUE!</v>
      </c>
      <c r="I945" s="25" t="e">
        <f>IF(HLOOKUP('lt tabell'!$G$4+0.2,pivå!$F$3:$BS$1000,'lt tabell'!$K945,FALSE)="",#N/A,HLOOKUP('lt tabell'!$G$4+0.2,pivå!$F$3:$BS$1000,'lt tabell'!$K945,FALSE))</f>
        <v>#VALUE!</v>
      </c>
      <c r="J945" s="25"/>
      <c r="K945" s="26" t="e">
        <f>IF(pivå!BS947="",#N/A,pivå!BS947)</f>
        <v>#N/A</v>
      </c>
      <c r="L945" s="26" t="e">
        <f>IF(pivå!BT947="",#N/A,pivå!BT947)</f>
        <v>#N/A</v>
      </c>
      <c r="M945" s="26" t="e">
        <f>IF(pivå!BU947="",#N/A,pivå!BU947)</f>
        <v>#N/A</v>
      </c>
      <c r="O945" s="37" t="e">
        <f>IF(HLOOKUP('lt tabell'!$G$4,pivå!$BV$3:$EF$1000,'lt tabell'!$K945,FALSE)="",#N/A,HLOOKUP('lt tabell'!$G$4,pivå!$BV$3:$EF$1000,'lt tabell'!$K945,FALSE))</f>
        <v>#VALUE!</v>
      </c>
      <c r="P945" s="37" t="e">
        <f>IF(HLOOKUP('lt tabell'!$G$4+0.1,pivå!$BV$3:$EF$1000,'lt tabell'!$K945,FALSE)="",#N/A,HLOOKUP('lt tabell'!$G$4+0.1,pivå!$BV$3:$EF$1000,'lt tabell'!$K945,FALSE))</f>
        <v>#VALUE!</v>
      </c>
      <c r="Q945" s="37" t="e">
        <f>IF(HLOOKUP('lt tabell'!$G$4+0.2,pivå!$BV$3:$EF$1000,'lt tabell'!$K945,FALSE)="",#N/A,HLOOKUP('lt tabell'!$G$4+0.2,pivå!$BV$3:$EF$1000,'lt tabell'!$K945,FALSE))</f>
        <v>#VALUE!</v>
      </c>
      <c r="S945" s="37" t="e">
        <f>IF(HLOOKUP('lt tabell'!$G$4,pivå!$EJ$3:$GT$1000,'lt tabell'!$K945,FALSE)="",#N/A,HLOOKUP('lt tabell'!$G$4,pivå!$EJ$3:$GT$1000,'lt tabell'!$K945,FALSE))</f>
        <v>#VALUE!</v>
      </c>
      <c r="T945" s="37" t="e">
        <f>IF(HLOOKUP('lt tabell'!$G$4+0.1,pivå!$EJ$3:$GT$1000,'lt tabell'!$K945,FALSE)="",#N/A,HLOOKUP('lt tabell'!$G$4+0.1,pivå!$EJ$3:$GT$1000,'lt tabell'!$K945,FALSE))</f>
        <v>#VALUE!</v>
      </c>
      <c r="U945" s="37" t="e">
        <f>IF(HLOOKUP('lt tabell'!$G$4+0.2,pivå!$EJ$3:$GT$1000,'lt tabell'!$K945,FALSE)="",#N/A,HLOOKUP('lt tabell'!$G$4+0.2,pivå!$EJ$3:$GT$1000,'lt tabell'!$K945,FALSE))</f>
        <v>#VALUE!</v>
      </c>
    </row>
    <row r="946" spans="7:21" x14ac:dyDescent="0.25">
      <c r="G946" s="25" t="e">
        <f>IF(HLOOKUP('lt tabell'!$G$4,pivå!$F$3:$BS$1000,'lt tabell'!$K946,FALSE)="",#N/A,HLOOKUP('lt tabell'!$G$4,pivå!$F$3:$BS$1000,'lt tabell'!$K946,FALSE))</f>
        <v>#VALUE!</v>
      </c>
      <c r="H946" s="25" t="e">
        <f>IF(HLOOKUP('lt tabell'!$G$4+0.1,pivå!$F$3:$BS$1000,'lt tabell'!$K946,FALSE)="",#N/A,HLOOKUP('lt tabell'!$G$4+0.1,pivå!$F$3:$BS$1000,'lt tabell'!$K946,FALSE))</f>
        <v>#VALUE!</v>
      </c>
      <c r="I946" s="25" t="e">
        <f>IF(HLOOKUP('lt tabell'!$G$4+0.2,pivå!$F$3:$BS$1000,'lt tabell'!$K946,FALSE)="",#N/A,HLOOKUP('lt tabell'!$G$4+0.2,pivå!$F$3:$BS$1000,'lt tabell'!$K946,FALSE))</f>
        <v>#VALUE!</v>
      </c>
      <c r="J946" s="25"/>
      <c r="K946" s="26" t="e">
        <f>IF(pivå!BS948="",#N/A,pivå!BS948)</f>
        <v>#N/A</v>
      </c>
      <c r="L946" s="26" t="e">
        <f>IF(pivå!BT948="",#N/A,pivå!BT948)</f>
        <v>#N/A</v>
      </c>
      <c r="M946" s="26" t="e">
        <f>IF(pivå!BU948="",#N/A,pivå!BU948)</f>
        <v>#N/A</v>
      </c>
      <c r="O946" s="37" t="e">
        <f>IF(HLOOKUP('lt tabell'!$G$4,pivå!$BV$3:$EF$1000,'lt tabell'!$K946,FALSE)="",#N/A,HLOOKUP('lt tabell'!$G$4,pivå!$BV$3:$EF$1000,'lt tabell'!$K946,FALSE))</f>
        <v>#VALUE!</v>
      </c>
      <c r="P946" s="37" t="e">
        <f>IF(HLOOKUP('lt tabell'!$G$4+0.1,pivå!$BV$3:$EF$1000,'lt tabell'!$K946,FALSE)="",#N/A,HLOOKUP('lt tabell'!$G$4+0.1,pivå!$BV$3:$EF$1000,'lt tabell'!$K946,FALSE))</f>
        <v>#VALUE!</v>
      </c>
      <c r="Q946" s="37" t="e">
        <f>IF(HLOOKUP('lt tabell'!$G$4+0.2,pivå!$BV$3:$EF$1000,'lt tabell'!$K946,FALSE)="",#N/A,HLOOKUP('lt tabell'!$G$4+0.2,pivå!$BV$3:$EF$1000,'lt tabell'!$K946,FALSE))</f>
        <v>#VALUE!</v>
      </c>
      <c r="S946" s="37" t="e">
        <f>IF(HLOOKUP('lt tabell'!$G$4,pivå!$EJ$3:$GT$1000,'lt tabell'!$K946,FALSE)="",#N/A,HLOOKUP('lt tabell'!$G$4,pivå!$EJ$3:$GT$1000,'lt tabell'!$K946,FALSE))</f>
        <v>#VALUE!</v>
      </c>
      <c r="T946" s="37" t="e">
        <f>IF(HLOOKUP('lt tabell'!$G$4+0.1,pivå!$EJ$3:$GT$1000,'lt tabell'!$K946,FALSE)="",#N/A,HLOOKUP('lt tabell'!$G$4+0.1,pivå!$EJ$3:$GT$1000,'lt tabell'!$K946,FALSE))</f>
        <v>#VALUE!</v>
      </c>
      <c r="U946" s="37" t="e">
        <f>IF(HLOOKUP('lt tabell'!$G$4+0.2,pivå!$EJ$3:$GT$1000,'lt tabell'!$K946,FALSE)="",#N/A,HLOOKUP('lt tabell'!$G$4+0.2,pivå!$EJ$3:$GT$1000,'lt tabell'!$K946,FALSE))</f>
        <v>#VALUE!</v>
      </c>
    </row>
    <row r="947" spans="7:21" x14ac:dyDescent="0.25">
      <c r="G947" s="25" t="e">
        <f>IF(HLOOKUP('lt tabell'!$G$4,pivå!$F$3:$BS$1000,'lt tabell'!$K947,FALSE)="",#N/A,HLOOKUP('lt tabell'!$G$4,pivå!$F$3:$BS$1000,'lt tabell'!$K947,FALSE))</f>
        <v>#VALUE!</v>
      </c>
      <c r="H947" s="25" t="e">
        <f>IF(HLOOKUP('lt tabell'!$G$4+0.1,pivå!$F$3:$BS$1000,'lt tabell'!$K947,FALSE)="",#N/A,HLOOKUP('lt tabell'!$G$4+0.1,pivå!$F$3:$BS$1000,'lt tabell'!$K947,FALSE))</f>
        <v>#VALUE!</v>
      </c>
      <c r="I947" s="25" t="e">
        <f>IF(HLOOKUP('lt tabell'!$G$4+0.2,pivå!$F$3:$BS$1000,'lt tabell'!$K947,FALSE)="",#N/A,HLOOKUP('lt tabell'!$G$4+0.2,pivå!$F$3:$BS$1000,'lt tabell'!$K947,FALSE))</f>
        <v>#VALUE!</v>
      </c>
      <c r="J947" s="25"/>
      <c r="K947" s="26" t="e">
        <f>IF(pivå!BS949="",#N/A,pivå!BS949)</f>
        <v>#N/A</v>
      </c>
      <c r="L947" s="26" t="e">
        <f>IF(pivå!BT949="",#N/A,pivå!BT949)</f>
        <v>#N/A</v>
      </c>
      <c r="M947" s="26" t="e">
        <f>IF(pivå!BU949="",#N/A,pivå!BU949)</f>
        <v>#N/A</v>
      </c>
      <c r="O947" s="37" t="e">
        <f>IF(HLOOKUP('lt tabell'!$G$4,pivå!$BV$3:$EF$1000,'lt tabell'!$K947,FALSE)="",#N/A,HLOOKUP('lt tabell'!$G$4,pivå!$BV$3:$EF$1000,'lt tabell'!$K947,FALSE))</f>
        <v>#VALUE!</v>
      </c>
      <c r="P947" s="37" t="e">
        <f>IF(HLOOKUP('lt tabell'!$G$4+0.1,pivå!$BV$3:$EF$1000,'lt tabell'!$K947,FALSE)="",#N/A,HLOOKUP('lt tabell'!$G$4+0.1,pivå!$BV$3:$EF$1000,'lt tabell'!$K947,FALSE))</f>
        <v>#VALUE!</v>
      </c>
      <c r="Q947" s="37" t="e">
        <f>IF(HLOOKUP('lt tabell'!$G$4+0.2,pivå!$BV$3:$EF$1000,'lt tabell'!$K947,FALSE)="",#N/A,HLOOKUP('lt tabell'!$G$4+0.2,pivå!$BV$3:$EF$1000,'lt tabell'!$K947,FALSE))</f>
        <v>#VALUE!</v>
      </c>
      <c r="S947" s="37" t="e">
        <f>IF(HLOOKUP('lt tabell'!$G$4,pivå!$EJ$3:$GT$1000,'lt tabell'!$K947,FALSE)="",#N/A,HLOOKUP('lt tabell'!$G$4,pivå!$EJ$3:$GT$1000,'lt tabell'!$K947,FALSE))</f>
        <v>#VALUE!</v>
      </c>
      <c r="T947" s="37" t="e">
        <f>IF(HLOOKUP('lt tabell'!$G$4+0.1,pivå!$EJ$3:$GT$1000,'lt tabell'!$K947,FALSE)="",#N/A,HLOOKUP('lt tabell'!$G$4+0.1,pivå!$EJ$3:$GT$1000,'lt tabell'!$K947,FALSE))</f>
        <v>#VALUE!</v>
      </c>
      <c r="U947" s="37" t="e">
        <f>IF(HLOOKUP('lt tabell'!$G$4+0.2,pivå!$EJ$3:$GT$1000,'lt tabell'!$K947,FALSE)="",#N/A,HLOOKUP('lt tabell'!$G$4+0.2,pivå!$EJ$3:$GT$1000,'lt tabell'!$K947,FALSE))</f>
        <v>#VALUE!</v>
      </c>
    </row>
    <row r="948" spans="7:21" x14ac:dyDescent="0.25">
      <c r="G948" s="25" t="e">
        <f>IF(HLOOKUP('lt tabell'!$G$4,pivå!$F$3:$BS$1000,'lt tabell'!$K948,FALSE)="",#N/A,HLOOKUP('lt tabell'!$G$4,pivå!$F$3:$BS$1000,'lt tabell'!$K948,FALSE))</f>
        <v>#VALUE!</v>
      </c>
      <c r="H948" s="25" t="e">
        <f>IF(HLOOKUP('lt tabell'!$G$4+0.1,pivå!$F$3:$BS$1000,'lt tabell'!$K948,FALSE)="",#N/A,HLOOKUP('lt tabell'!$G$4+0.1,pivå!$F$3:$BS$1000,'lt tabell'!$K948,FALSE))</f>
        <v>#VALUE!</v>
      </c>
      <c r="I948" s="25" t="e">
        <f>IF(HLOOKUP('lt tabell'!$G$4+0.2,pivå!$F$3:$BS$1000,'lt tabell'!$K948,FALSE)="",#N/A,HLOOKUP('lt tabell'!$G$4+0.2,pivå!$F$3:$BS$1000,'lt tabell'!$K948,FALSE))</f>
        <v>#VALUE!</v>
      </c>
      <c r="J948" s="25"/>
      <c r="K948" s="26" t="e">
        <f>IF(pivå!BS950="",#N/A,pivå!BS950)</f>
        <v>#N/A</v>
      </c>
      <c r="L948" s="26" t="e">
        <f>IF(pivå!BT950="",#N/A,pivå!BT950)</f>
        <v>#N/A</v>
      </c>
      <c r="M948" s="26" t="e">
        <f>IF(pivå!BU950="",#N/A,pivå!BU950)</f>
        <v>#N/A</v>
      </c>
      <c r="O948" s="37" t="e">
        <f>IF(HLOOKUP('lt tabell'!$G$4,pivå!$BV$3:$EF$1000,'lt tabell'!$K948,FALSE)="",#N/A,HLOOKUP('lt tabell'!$G$4,pivå!$BV$3:$EF$1000,'lt tabell'!$K948,FALSE))</f>
        <v>#VALUE!</v>
      </c>
      <c r="P948" s="37" t="e">
        <f>IF(HLOOKUP('lt tabell'!$G$4+0.1,pivå!$BV$3:$EF$1000,'lt tabell'!$K948,FALSE)="",#N/A,HLOOKUP('lt tabell'!$G$4+0.1,pivå!$BV$3:$EF$1000,'lt tabell'!$K948,FALSE))</f>
        <v>#VALUE!</v>
      </c>
      <c r="Q948" s="37" t="e">
        <f>IF(HLOOKUP('lt tabell'!$G$4+0.2,pivå!$BV$3:$EF$1000,'lt tabell'!$K948,FALSE)="",#N/A,HLOOKUP('lt tabell'!$G$4+0.2,pivå!$BV$3:$EF$1000,'lt tabell'!$K948,FALSE))</f>
        <v>#VALUE!</v>
      </c>
      <c r="S948" s="37" t="e">
        <f>IF(HLOOKUP('lt tabell'!$G$4,pivå!$EJ$3:$GT$1000,'lt tabell'!$K948,FALSE)="",#N/A,HLOOKUP('lt tabell'!$G$4,pivå!$EJ$3:$GT$1000,'lt tabell'!$K948,FALSE))</f>
        <v>#VALUE!</v>
      </c>
      <c r="T948" s="37" t="e">
        <f>IF(HLOOKUP('lt tabell'!$G$4+0.1,pivå!$EJ$3:$GT$1000,'lt tabell'!$K948,FALSE)="",#N/A,HLOOKUP('lt tabell'!$G$4+0.1,pivå!$EJ$3:$GT$1000,'lt tabell'!$K948,FALSE))</f>
        <v>#VALUE!</v>
      </c>
      <c r="U948" s="37" t="e">
        <f>IF(HLOOKUP('lt tabell'!$G$4+0.2,pivå!$EJ$3:$GT$1000,'lt tabell'!$K948,FALSE)="",#N/A,HLOOKUP('lt tabell'!$G$4+0.2,pivå!$EJ$3:$GT$1000,'lt tabell'!$K948,FALSE))</f>
        <v>#VALUE!</v>
      </c>
    </row>
    <row r="949" spans="7:21" x14ac:dyDescent="0.25">
      <c r="G949" s="25" t="e">
        <f>IF(HLOOKUP('lt tabell'!$G$4,pivå!$F$3:$BS$1000,'lt tabell'!$K949,FALSE)="",#N/A,HLOOKUP('lt tabell'!$G$4,pivå!$F$3:$BS$1000,'lt tabell'!$K949,FALSE))</f>
        <v>#VALUE!</v>
      </c>
      <c r="H949" s="25" t="e">
        <f>IF(HLOOKUP('lt tabell'!$G$4+0.1,pivå!$F$3:$BS$1000,'lt tabell'!$K949,FALSE)="",#N/A,HLOOKUP('lt tabell'!$G$4+0.1,pivå!$F$3:$BS$1000,'lt tabell'!$K949,FALSE))</f>
        <v>#VALUE!</v>
      </c>
      <c r="I949" s="25" t="e">
        <f>IF(HLOOKUP('lt tabell'!$G$4+0.2,pivå!$F$3:$BS$1000,'lt tabell'!$K949,FALSE)="",#N/A,HLOOKUP('lt tabell'!$G$4+0.2,pivå!$F$3:$BS$1000,'lt tabell'!$K949,FALSE))</f>
        <v>#VALUE!</v>
      </c>
      <c r="J949" s="25"/>
      <c r="K949" s="26" t="e">
        <f>IF(pivå!BS951="",#N/A,pivå!BS951)</f>
        <v>#N/A</v>
      </c>
      <c r="L949" s="26" t="e">
        <f>IF(pivå!BT951="",#N/A,pivå!BT951)</f>
        <v>#N/A</v>
      </c>
      <c r="M949" s="26" t="e">
        <f>IF(pivå!BU951="",#N/A,pivå!BU951)</f>
        <v>#N/A</v>
      </c>
      <c r="O949" s="37" t="e">
        <f>IF(HLOOKUP('lt tabell'!$G$4,pivå!$BV$3:$EF$1000,'lt tabell'!$K949,FALSE)="",#N/A,HLOOKUP('lt tabell'!$G$4,pivå!$BV$3:$EF$1000,'lt tabell'!$K949,FALSE))</f>
        <v>#VALUE!</v>
      </c>
      <c r="P949" s="37" t="e">
        <f>IF(HLOOKUP('lt tabell'!$G$4+0.1,pivå!$BV$3:$EF$1000,'lt tabell'!$K949,FALSE)="",#N/A,HLOOKUP('lt tabell'!$G$4+0.1,pivå!$BV$3:$EF$1000,'lt tabell'!$K949,FALSE))</f>
        <v>#VALUE!</v>
      </c>
      <c r="Q949" s="37" t="e">
        <f>IF(HLOOKUP('lt tabell'!$G$4+0.2,pivå!$BV$3:$EF$1000,'lt tabell'!$K949,FALSE)="",#N/A,HLOOKUP('lt tabell'!$G$4+0.2,pivå!$BV$3:$EF$1000,'lt tabell'!$K949,FALSE))</f>
        <v>#VALUE!</v>
      </c>
      <c r="S949" s="37" t="e">
        <f>IF(HLOOKUP('lt tabell'!$G$4,pivå!$EJ$3:$GT$1000,'lt tabell'!$K949,FALSE)="",#N/A,HLOOKUP('lt tabell'!$G$4,pivå!$EJ$3:$GT$1000,'lt tabell'!$K949,FALSE))</f>
        <v>#VALUE!</v>
      </c>
      <c r="T949" s="37" t="e">
        <f>IF(HLOOKUP('lt tabell'!$G$4+0.1,pivå!$EJ$3:$GT$1000,'lt tabell'!$K949,FALSE)="",#N/A,HLOOKUP('lt tabell'!$G$4+0.1,pivå!$EJ$3:$GT$1000,'lt tabell'!$K949,FALSE))</f>
        <v>#VALUE!</v>
      </c>
      <c r="U949" s="37" t="e">
        <f>IF(HLOOKUP('lt tabell'!$G$4+0.2,pivå!$EJ$3:$GT$1000,'lt tabell'!$K949,FALSE)="",#N/A,HLOOKUP('lt tabell'!$G$4+0.2,pivå!$EJ$3:$GT$1000,'lt tabell'!$K949,FALSE))</f>
        <v>#VALUE!</v>
      </c>
    </row>
    <row r="950" spans="7:21" x14ac:dyDescent="0.25">
      <c r="G950" s="25" t="e">
        <f>IF(HLOOKUP('lt tabell'!$G$4,pivå!$F$3:$BS$1000,'lt tabell'!$K950,FALSE)="",#N/A,HLOOKUP('lt tabell'!$G$4,pivå!$F$3:$BS$1000,'lt tabell'!$K950,FALSE))</f>
        <v>#VALUE!</v>
      </c>
      <c r="H950" s="25" t="e">
        <f>IF(HLOOKUP('lt tabell'!$G$4+0.1,pivå!$F$3:$BS$1000,'lt tabell'!$K950,FALSE)="",#N/A,HLOOKUP('lt tabell'!$G$4+0.1,pivå!$F$3:$BS$1000,'lt tabell'!$K950,FALSE))</f>
        <v>#VALUE!</v>
      </c>
      <c r="I950" s="25" t="e">
        <f>IF(HLOOKUP('lt tabell'!$G$4+0.2,pivå!$F$3:$BS$1000,'lt tabell'!$K950,FALSE)="",#N/A,HLOOKUP('lt tabell'!$G$4+0.2,pivå!$F$3:$BS$1000,'lt tabell'!$K950,FALSE))</f>
        <v>#VALUE!</v>
      </c>
      <c r="J950" s="25"/>
      <c r="K950" s="26" t="e">
        <f>IF(pivå!BS952="",#N/A,pivå!BS952)</f>
        <v>#N/A</v>
      </c>
      <c r="L950" s="26" t="e">
        <f>IF(pivå!BT952="",#N/A,pivå!BT952)</f>
        <v>#N/A</v>
      </c>
      <c r="M950" s="26" t="e">
        <f>IF(pivå!BU952="",#N/A,pivå!BU952)</f>
        <v>#N/A</v>
      </c>
      <c r="O950" s="37" t="e">
        <f>IF(HLOOKUP('lt tabell'!$G$4,pivå!$BV$3:$EF$1000,'lt tabell'!$K950,FALSE)="",#N/A,HLOOKUP('lt tabell'!$G$4,pivå!$BV$3:$EF$1000,'lt tabell'!$K950,FALSE))</f>
        <v>#VALUE!</v>
      </c>
      <c r="P950" s="37" t="e">
        <f>IF(HLOOKUP('lt tabell'!$G$4+0.1,pivå!$BV$3:$EF$1000,'lt tabell'!$K950,FALSE)="",#N/A,HLOOKUP('lt tabell'!$G$4+0.1,pivå!$BV$3:$EF$1000,'lt tabell'!$K950,FALSE))</f>
        <v>#VALUE!</v>
      </c>
      <c r="Q950" s="37" t="e">
        <f>IF(HLOOKUP('lt tabell'!$G$4+0.2,pivå!$BV$3:$EF$1000,'lt tabell'!$K950,FALSE)="",#N/A,HLOOKUP('lt tabell'!$G$4+0.2,pivå!$BV$3:$EF$1000,'lt tabell'!$K950,FALSE))</f>
        <v>#VALUE!</v>
      </c>
      <c r="S950" s="37" t="e">
        <f>IF(HLOOKUP('lt tabell'!$G$4,pivå!$EJ$3:$GT$1000,'lt tabell'!$K950,FALSE)="",#N/A,HLOOKUP('lt tabell'!$G$4,pivå!$EJ$3:$GT$1000,'lt tabell'!$K950,FALSE))</f>
        <v>#VALUE!</v>
      </c>
      <c r="T950" s="37" t="e">
        <f>IF(HLOOKUP('lt tabell'!$G$4+0.1,pivå!$EJ$3:$GT$1000,'lt tabell'!$K950,FALSE)="",#N/A,HLOOKUP('lt tabell'!$G$4+0.1,pivå!$EJ$3:$GT$1000,'lt tabell'!$K950,FALSE))</f>
        <v>#VALUE!</v>
      </c>
      <c r="U950" s="37" t="e">
        <f>IF(HLOOKUP('lt tabell'!$G$4+0.2,pivå!$EJ$3:$GT$1000,'lt tabell'!$K950,FALSE)="",#N/A,HLOOKUP('lt tabell'!$G$4+0.2,pivå!$EJ$3:$GT$1000,'lt tabell'!$K950,FALSE))</f>
        <v>#VALUE!</v>
      </c>
    </row>
    <row r="951" spans="7:21" x14ac:dyDescent="0.25">
      <c r="G951" s="25" t="e">
        <f>IF(HLOOKUP('lt tabell'!$G$4,pivå!$F$3:$BS$1000,'lt tabell'!$K951,FALSE)="",#N/A,HLOOKUP('lt tabell'!$G$4,pivå!$F$3:$BS$1000,'lt tabell'!$K951,FALSE))</f>
        <v>#VALUE!</v>
      </c>
      <c r="H951" s="25" t="e">
        <f>IF(HLOOKUP('lt tabell'!$G$4+0.1,pivå!$F$3:$BS$1000,'lt tabell'!$K951,FALSE)="",#N/A,HLOOKUP('lt tabell'!$G$4+0.1,pivå!$F$3:$BS$1000,'lt tabell'!$K951,FALSE))</f>
        <v>#VALUE!</v>
      </c>
      <c r="I951" s="25" t="e">
        <f>IF(HLOOKUP('lt tabell'!$G$4+0.2,pivå!$F$3:$BS$1000,'lt tabell'!$K951,FALSE)="",#N/A,HLOOKUP('lt tabell'!$G$4+0.2,pivå!$F$3:$BS$1000,'lt tabell'!$K951,FALSE))</f>
        <v>#VALUE!</v>
      </c>
      <c r="J951" s="25"/>
      <c r="K951" s="26" t="e">
        <f>IF(pivå!BS953="",#N/A,pivå!BS953)</f>
        <v>#N/A</v>
      </c>
      <c r="L951" s="26" t="e">
        <f>IF(pivå!BT953="",#N/A,pivå!BT953)</f>
        <v>#N/A</v>
      </c>
      <c r="M951" s="26" t="e">
        <f>IF(pivå!BU953="",#N/A,pivå!BU953)</f>
        <v>#N/A</v>
      </c>
      <c r="O951" s="37" t="e">
        <f>IF(HLOOKUP('lt tabell'!$G$4,pivå!$BV$3:$EF$1000,'lt tabell'!$K951,FALSE)="",#N/A,HLOOKUP('lt tabell'!$G$4,pivå!$BV$3:$EF$1000,'lt tabell'!$K951,FALSE))</f>
        <v>#VALUE!</v>
      </c>
      <c r="P951" s="37" t="e">
        <f>IF(HLOOKUP('lt tabell'!$G$4+0.1,pivå!$BV$3:$EF$1000,'lt tabell'!$K951,FALSE)="",#N/A,HLOOKUP('lt tabell'!$G$4+0.1,pivå!$BV$3:$EF$1000,'lt tabell'!$K951,FALSE))</f>
        <v>#VALUE!</v>
      </c>
      <c r="Q951" s="37" t="e">
        <f>IF(HLOOKUP('lt tabell'!$G$4+0.2,pivå!$BV$3:$EF$1000,'lt tabell'!$K951,FALSE)="",#N/A,HLOOKUP('lt tabell'!$G$4+0.2,pivå!$BV$3:$EF$1000,'lt tabell'!$K951,FALSE))</f>
        <v>#VALUE!</v>
      </c>
      <c r="S951" s="37" t="e">
        <f>IF(HLOOKUP('lt tabell'!$G$4,pivå!$EJ$3:$GT$1000,'lt tabell'!$K951,FALSE)="",#N/A,HLOOKUP('lt tabell'!$G$4,pivå!$EJ$3:$GT$1000,'lt tabell'!$K951,FALSE))</f>
        <v>#VALUE!</v>
      </c>
      <c r="T951" s="37" t="e">
        <f>IF(HLOOKUP('lt tabell'!$G$4+0.1,pivå!$EJ$3:$GT$1000,'lt tabell'!$K951,FALSE)="",#N/A,HLOOKUP('lt tabell'!$G$4+0.1,pivå!$EJ$3:$GT$1000,'lt tabell'!$K951,FALSE))</f>
        <v>#VALUE!</v>
      </c>
      <c r="U951" s="37" t="e">
        <f>IF(HLOOKUP('lt tabell'!$G$4+0.2,pivå!$EJ$3:$GT$1000,'lt tabell'!$K951,FALSE)="",#N/A,HLOOKUP('lt tabell'!$G$4+0.2,pivå!$EJ$3:$GT$1000,'lt tabell'!$K951,FALSE))</f>
        <v>#VALUE!</v>
      </c>
    </row>
    <row r="952" spans="7:21" x14ac:dyDescent="0.25">
      <c r="G952" s="25" t="e">
        <f>IF(HLOOKUP('lt tabell'!$G$4,pivå!$F$3:$BS$1000,'lt tabell'!$K952,FALSE)="",#N/A,HLOOKUP('lt tabell'!$G$4,pivå!$F$3:$BS$1000,'lt tabell'!$K952,FALSE))</f>
        <v>#VALUE!</v>
      </c>
      <c r="H952" s="25" t="e">
        <f>IF(HLOOKUP('lt tabell'!$G$4+0.1,pivå!$F$3:$BS$1000,'lt tabell'!$K952,FALSE)="",#N/A,HLOOKUP('lt tabell'!$G$4+0.1,pivå!$F$3:$BS$1000,'lt tabell'!$K952,FALSE))</f>
        <v>#VALUE!</v>
      </c>
      <c r="I952" s="25" t="e">
        <f>IF(HLOOKUP('lt tabell'!$G$4+0.2,pivå!$F$3:$BS$1000,'lt tabell'!$K952,FALSE)="",#N/A,HLOOKUP('lt tabell'!$G$4+0.2,pivå!$F$3:$BS$1000,'lt tabell'!$K952,FALSE))</f>
        <v>#VALUE!</v>
      </c>
      <c r="J952" s="25"/>
      <c r="K952" s="26" t="e">
        <f>IF(pivå!BS954="",#N/A,pivå!BS954)</f>
        <v>#N/A</v>
      </c>
      <c r="L952" s="26" t="e">
        <f>IF(pivå!BT954="",#N/A,pivå!BT954)</f>
        <v>#N/A</v>
      </c>
      <c r="M952" s="26" t="e">
        <f>IF(pivå!BU954="",#N/A,pivå!BU954)</f>
        <v>#N/A</v>
      </c>
      <c r="O952" s="37" t="e">
        <f>IF(HLOOKUP('lt tabell'!$G$4,pivå!$BV$3:$EF$1000,'lt tabell'!$K952,FALSE)="",#N/A,HLOOKUP('lt tabell'!$G$4,pivå!$BV$3:$EF$1000,'lt tabell'!$K952,FALSE))</f>
        <v>#VALUE!</v>
      </c>
      <c r="P952" s="37" t="e">
        <f>IF(HLOOKUP('lt tabell'!$G$4+0.1,pivå!$BV$3:$EF$1000,'lt tabell'!$K952,FALSE)="",#N/A,HLOOKUP('lt tabell'!$G$4+0.1,pivå!$BV$3:$EF$1000,'lt tabell'!$K952,FALSE))</f>
        <v>#VALUE!</v>
      </c>
      <c r="Q952" s="37" t="e">
        <f>IF(HLOOKUP('lt tabell'!$G$4+0.2,pivå!$BV$3:$EF$1000,'lt tabell'!$K952,FALSE)="",#N/A,HLOOKUP('lt tabell'!$G$4+0.2,pivå!$BV$3:$EF$1000,'lt tabell'!$K952,FALSE))</f>
        <v>#VALUE!</v>
      </c>
      <c r="S952" s="37" t="e">
        <f>IF(HLOOKUP('lt tabell'!$G$4,pivå!$EJ$3:$GT$1000,'lt tabell'!$K952,FALSE)="",#N/A,HLOOKUP('lt tabell'!$G$4,pivå!$EJ$3:$GT$1000,'lt tabell'!$K952,FALSE))</f>
        <v>#VALUE!</v>
      </c>
      <c r="T952" s="37" t="e">
        <f>IF(HLOOKUP('lt tabell'!$G$4+0.1,pivå!$EJ$3:$GT$1000,'lt tabell'!$K952,FALSE)="",#N/A,HLOOKUP('lt tabell'!$G$4+0.1,pivå!$EJ$3:$GT$1000,'lt tabell'!$K952,FALSE))</f>
        <v>#VALUE!</v>
      </c>
      <c r="U952" s="37" t="e">
        <f>IF(HLOOKUP('lt tabell'!$G$4+0.2,pivå!$EJ$3:$GT$1000,'lt tabell'!$K952,FALSE)="",#N/A,HLOOKUP('lt tabell'!$G$4+0.2,pivå!$EJ$3:$GT$1000,'lt tabell'!$K952,FALSE))</f>
        <v>#VALUE!</v>
      </c>
    </row>
    <row r="953" spans="7:21" x14ac:dyDescent="0.25">
      <c r="G953" s="25" t="e">
        <f>IF(HLOOKUP('lt tabell'!$G$4,pivå!$F$3:$BS$1000,'lt tabell'!$K953,FALSE)="",#N/A,HLOOKUP('lt tabell'!$G$4,pivå!$F$3:$BS$1000,'lt tabell'!$K953,FALSE))</f>
        <v>#VALUE!</v>
      </c>
      <c r="H953" s="25" t="e">
        <f>IF(HLOOKUP('lt tabell'!$G$4+0.1,pivå!$F$3:$BS$1000,'lt tabell'!$K953,FALSE)="",#N/A,HLOOKUP('lt tabell'!$G$4+0.1,pivå!$F$3:$BS$1000,'lt tabell'!$K953,FALSE))</f>
        <v>#VALUE!</v>
      </c>
      <c r="I953" s="25" t="e">
        <f>IF(HLOOKUP('lt tabell'!$G$4+0.2,pivå!$F$3:$BS$1000,'lt tabell'!$K953,FALSE)="",#N/A,HLOOKUP('lt tabell'!$G$4+0.2,pivå!$F$3:$BS$1000,'lt tabell'!$K953,FALSE))</f>
        <v>#VALUE!</v>
      </c>
      <c r="J953" s="25"/>
      <c r="K953" s="26" t="e">
        <f>IF(pivå!BS955="",#N/A,pivå!BS955)</f>
        <v>#N/A</v>
      </c>
      <c r="L953" s="26" t="e">
        <f>IF(pivå!BT955="",#N/A,pivå!BT955)</f>
        <v>#N/A</v>
      </c>
      <c r="M953" s="26" t="e">
        <f>IF(pivå!BU955="",#N/A,pivå!BU955)</f>
        <v>#N/A</v>
      </c>
      <c r="O953" s="37" t="e">
        <f>IF(HLOOKUP('lt tabell'!$G$4,pivå!$BV$3:$EF$1000,'lt tabell'!$K953,FALSE)="",#N/A,HLOOKUP('lt tabell'!$G$4,pivå!$BV$3:$EF$1000,'lt tabell'!$K953,FALSE))</f>
        <v>#VALUE!</v>
      </c>
      <c r="P953" s="37" t="e">
        <f>IF(HLOOKUP('lt tabell'!$G$4+0.1,pivå!$BV$3:$EF$1000,'lt tabell'!$K953,FALSE)="",#N/A,HLOOKUP('lt tabell'!$G$4+0.1,pivå!$BV$3:$EF$1000,'lt tabell'!$K953,FALSE))</f>
        <v>#VALUE!</v>
      </c>
      <c r="Q953" s="37" t="e">
        <f>IF(HLOOKUP('lt tabell'!$G$4+0.2,pivå!$BV$3:$EF$1000,'lt tabell'!$K953,FALSE)="",#N/A,HLOOKUP('lt tabell'!$G$4+0.2,pivå!$BV$3:$EF$1000,'lt tabell'!$K953,FALSE))</f>
        <v>#VALUE!</v>
      </c>
      <c r="S953" s="37" t="e">
        <f>IF(HLOOKUP('lt tabell'!$G$4,pivå!$EJ$3:$GT$1000,'lt tabell'!$K953,FALSE)="",#N/A,HLOOKUP('lt tabell'!$G$4,pivå!$EJ$3:$GT$1000,'lt tabell'!$K953,FALSE))</f>
        <v>#VALUE!</v>
      </c>
      <c r="T953" s="37" t="e">
        <f>IF(HLOOKUP('lt tabell'!$G$4+0.1,pivå!$EJ$3:$GT$1000,'lt tabell'!$K953,FALSE)="",#N/A,HLOOKUP('lt tabell'!$G$4+0.1,pivå!$EJ$3:$GT$1000,'lt tabell'!$K953,FALSE))</f>
        <v>#VALUE!</v>
      </c>
      <c r="U953" s="37" t="e">
        <f>IF(HLOOKUP('lt tabell'!$G$4+0.2,pivå!$EJ$3:$GT$1000,'lt tabell'!$K953,FALSE)="",#N/A,HLOOKUP('lt tabell'!$G$4+0.2,pivå!$EJ$3:$GT$1000,'lt tabell'!$K953,FALSE))</f>
        <v>#VALUE!</v>
      </c>
    </row>
    <row r="954" spans="7:21" x14ac:dyDescent="0.25">
      <c r="G954" s="25" t="e">
        <f>IF(HLOOKUP('lt tabell'!$G$4,pivå!$F$3:$BS$1000,'lt tabell'!$K954,FALSE)="",#N/A,HLOOKUP('lt tabell'!$G$4,pivå!$F$3:$BS$1000,'lt tabell'!$K954,FALSE))</f>
        <v>#VALUE!</v>
      </c>
      <c r="H954" s="25" t="e">
        <f>IF(HLOOKUP('lt tabell'!$G$4+0.1,pivå!$F$3:$BS$1000,'lt tabell'!$K954,FALSE)="",#N/A,HLOOKUP('lt tabell'!$G$4+0.1,pivå!$F$3:$BS$1000,'lt tabell'!$K954,FALSE))</f>
        <v>#VALUE!</v>
      </c>
      <c r="I954" s="25" t="e">
        <f>IF(HLOOKUP('lt tabell'!$G$4+0.2,pivå!$F$3:$BS$1000,'lt tabell'!$K954,FALSE)="",#N/A,HLOOKUP('lt tabell'!$G$4+0.2,pivå!$F$3:$BS$1000,'lt tabell'!$K954,FALSE))</f>
        <v>#VALUE!</v>
      </c>
      <c r="J954" s="25"/>
      <c r="K954" s="26" t="e">
        <f>IF(pivå!BS956="",#N/A,pivå!BS956)</f>
        <v>#N/A</v>
      </c>
      <c r="L954" s="26" t="e">
        <f>IF(pivå!BT956="",#N/A,pivå!BT956)</f>
        <v>#N/A</v>
      </c>
      <c r="M954" s="26" t="e">
        <f>IF(pivå!BU956="",#N/A,pivå!BU956)</f>
        <v>#N/A</v>
      </c>
      <c r="O954" s="37" t="e">
        <f>IF(HLOOKUP('lt tabell'!$G$4,pivå!$BV$3:$EF$1000,'lt tabell'!$K954,FALSE)="",#N/A,HLOOKUP('lt tabell'!$G$4,pivå!$BV$3:$EF$1000,'lt tabell'!$K954,FALSE))</f>
        <v>#VALUE!</v>
      </c>
      <c r="P954" s="37" t="e">
        <f>IF(HLOOKUP('lt tabell'!$G$4+0.1,pivå!$BV$3:$EF$1000,'lt tabell'!$K954,FALSE)="",#N/A,HLOOKUP('lt tabell'!$G$4+0.1,pivå!$BV$3:$EF$1000,'lt tabell'!$K954,FALSE))</f>
        <v>#VALUE!</v>
      </c>
      <c r="Q954" s="37" t="e">
        <f>IF(HLOOKUP('lt tabell'!$G$4+0.2,pivå!$BV$3:$EF$1000,'lt tabell'!$K954,FALSE)="",#N/A,HLOOKUP('lt tabell'!$G$4+0.2,pivå!$BV$3:$EF$1000,'lt tabell'!$K954,FALSE))</f>
        <v>#VALUE!</v>
      </c>
      <c r="S954" s="37" t="e">
        <f>IF(HLOOKUP('lt tabell'!$G$4,pivå!$EJ$3:$GT$1000,'lt tabell'!$K954,FALSE)="",#N/A,HLOOKUP('lt tabell'!$G$4,pivå!$EJ$3:$GT$1000,'lt tabell'!$K954,FALSE))</f>
        <v>#VALUE!</v>
      </c>
      <c r="T954" s="37" t="e">
        <f>IF(HLOOKUP('lt tabell'!$G$4+0.1,pivå!$EJ$3:$GT$1000,'lt tabell'!$K954,FALSE)="",#N/A,HLOOKUP('lt tabell'!$G$4+0.1,pivå!$EJ$3:$GT$1000,'lt tabell'!$K954,FALSE))</f>
        <v>#VALUE!</v>
      </c>
      <c r="U954" s="37" t="e">
        <f>IF(HLOOKUP('lt tabell'!$G$4+0.2,pivå!$EJ$3:$GT$1000,'lt tabell'!$K954,FALSE)="",#N/A,HLOOKUP('lt tabell'!$G$4+0.2,pivå!$EJ$3:$GT$1000,'lt tabell'!$K954,FALSE))</f>
        <v>#VALUE!</v>
      </c>
    </row>
    <row r="955" spans="7:21" x14ac:dyDescent="0.25">
      <c r="G955" s="25" t="e">
        <f>IF(HLOOKUP('lt tabell'!$G$4,pivå!$F$3:$BS$1000,'lt tabell'!$K955,FALSE)="",#N/A,HLOOKUP('lt tabell'!$G$4,pivå!$F$3:$BS$1000,'lt tabell'!$K955,FALSE))</f>
        <v>#VALUE!</v>
      </c>
      <c r="H955" s="25" t="e">
        <f>IF(HLOOKUP('lt tabell'!$G$4+0.1,pivå!$F$3:$BS$1000,'lt tabell'!$K955,FALSE)="",#N/A,HLOOKUP('lt tabell'!$G$4+0.1,pivå!$F$3:$BS$1000,'lt tabell'!$K955,FALSE))</f>
        <v>#VALUE!</v>
      </c>
      <c r="I955" s="25" t="e">
        <f>IF(HLOOKUP('lt tabell'!$G$4+0.2,pivå!$F$3:$BS$1000,'lt tabell'!$K955,FALSE)="",#N/A,HLOOKUP('lt tabell'!$G$4+0.2,pivå!$F$3:$BS$1000,'lt tabell'!$K955,FALSE))</f>
        <v>#VALUE!</v>
      </c>
      <c r="J955" s="25"/>
      <c r="K955" s="26" t="e">
        <f>IF(pivå!BS957="",#N/A,pivå!BS957)</f>
        <v>#N/A</v>
      </c>
      <c r="L955" s="26" t="e">
        <f>IF(pivå!BT957="",#N/A,pivå!BT957)</f>
        <v>#N/A</v>
      </c>
      <c r="M955" s="26" t="e">
        <f>IF(pivå!BU957="",#N/A,pivå!BU957)</f>
        <v>#N/A</v>
      </c>
      <c r="O955" s="37" t="e">
        <f>IF(HLOOKUP('lt tabell'!$G$4,pivå!$BV$3:$EF$1000,'lt tabell'!$K955,FALSE)="",#N/A,HLOOKUP('lt tabell'!$G$4,pivå!$BV$3:$EF$1000,'lt tabell'!$K955,FALSE))</f>
        <v>#VALUE!</v>
      </c>
      <c r="P955" s="37" t="e">
        <f>IF(HLOOKUP('lt tabell'!$G$4+0.1,pivå!$BV$3:$EF$1000,'lt tabell'!$K955,FALSE)="",#N/A,HLOOKUP('lt tabell'!$G$4+0.1,pivå!$BV$3:$EF$1000,'lt tabell'!$K955,FALSE))</f>
        <v>#VALUE!</v>
      </c>
      <c r="Q955" s="37" t="e">
        <f>IF(HLOOKUP('lt tabell'!$G$4+0.2,pivå!$BV$3:$EF$1000,'lt tabell'!$K955,FALSE)="",#N/A,HLOOKUP('lt tabell'!$G$4+0.2,pivå!$BV$3:$EF$1000,'lt tabell'!$K955,FALSE))</f>
        <v>#VALUE!</v>
      </c>
      <c r="S955" s="37" t="e">
        <f>IF(HLOOKUP('lt tabell'!$G$4,pivå!$EJ$3:$GT$1000,'lt tabell'!$K955,FALSE)="",#N/A,HLOOKUP('lt tabell'!$G$4,pivå!$EJ$3:$GT$1000,'lt tabell'!$K955,FALSE))</f>
        <v>#VALUE!</v>
      </c>
      <c r="T955" s="37" t="e">
        <f>IF(HLOOKUP('lt tabell'!$G$4+0.1,pivå!$EJ$3:$GT$1000,'lt tabell'!$K955,FALSE)="",#N/A,HLOOKUP('lt tabell'!$G$4+0.1,pivå!$EJ$3:$GT$1000,'lt tabell'!$K955,FALSE))</f>
        <v>#VALUE!</v>
      </c>
      <c r="U955" s="37" t="e">
        <f>IF(HLOOKUP('lt tabell'!$G$4+0.2,pivå!$EJ$3:$GT$1000,'lt tabell'!$K955,FALSE)="",#N/A,HLOOKUP('lt tabell'!$G$4+0.2,pivå!$EJ$3:$GT$1000,'lt tabell'!$K955,FALSE))</f>
        <v>#VALUE!</v>
      </c>
    </row>
    <row r="956" spans="7:21" x14ac:dyDescent="0.25">
      <c r="G956" s="25" t="e">
        <f>IF(HLOOKUP('lt tabell'!$G$4,pivå!$F$3:$BS$1000,'lt tabell'!$K956,FALSE)="",#N/A,HLOOKUP('lt tabell'!$G$4,pivå!$F$3:$BS$1000,'lt tabell'!$K956,FALSE))</f>
        <v>#VALUE!</v>
      </c>
      <c r="H956" s="25" t="e">
        <f>IF(HLOOKUP('lt tabell'!$G$4+0.1,pivå!$F$3:$BS$1000,'lt tabell'!$K956,FALSE)="",#N/A,HLOOKUP('lt tabell'!$G$4+0.1,pivå!$F$3:$BS$1000,'lt tabell'!$K956,FALSE))</f>
        <v>#VALUE!</v>
      </c>
      <c r="I956" s="25" t="e">
        <f>IF(HLOOKUP('lt tabell'!$G$4+0.2,pivå!$F$3:$BS$1000,'lt tabell'!$K956,FALSE)="",#N/A,HLOOKUP('lt tabell'!$G$4+0.2,pivå!$F$3:$BS$1000,'lt tabell'!$K956,FALSE))</f>
        <v>#VALUE!</v>
      </c>
      <c r="J956" s="25"/>
      <c r="K956" s="26" t="e">
        <f>IF(pivå!BS958="",#N/A,pivå!BS958)</f>
        <v>#N/A</v>
      </c>
      <c r="L956" s="26" t="e">
        <f>IF(pivå!BT958="",#N/A,pivå!BT958)</f>
        <v>#N/A</v>
      </c>
      <c r="M956" s="26" t="e">
        <f>IF(pivå!BU958="",#N/A,pivå!BU958)</f>
        <v>#N/A</v>
      </c>
      <c r="O956" s="37" t="e">
        <f>IF(HLOOKUP('lt tabell'!$G$4,pivå!$BV$3:$EF$1000,'lt tabell'!$K956,FALSE)="",#N/A,HLOOKUP('lt tabell'!$G$4,pivå!$BV$3:$EF$1000,'lt tabell'!$K956,FALSE))</f>
        <v>#VALUE!</v>
      </c>
      <c r="P956" s="37" t="e">
        <f>IF(HLOOKUP('lt tabell'!$G$4+0.1,pivå!$BV$3:$EF$1000,'lt tabell'!$K956,FALSE)="",#N/A,HLOOKUP('lt tabell'!$G$4+0.1,pivå!$BV$3:$EF$1000,'lt tabell'!$K956,FALSE))</f>
        <v>#VALUE!</v>
      </c>
      <c r="Q956" s="37" t="e">
        <f>IF(HLOOKUP('lt tabell'!$G$4+0.2,pivå!$BV$3:$EF$1000,'lt tabell'!$K956,FALSE)="",#N/A,HLOOKUP('lt tabell'!$G$4+0.2,pivå!$BV$3:$EF$1000,'lt tabell'!$K956,FALSE))</f>
        <v>#VALUE!</v>
      </c>
      <c r="S956" s="37" t="e">
        <f>IF(HLOOKUP('lt tabell'!$G$4,pivå!$EJ$3:$GT$1000,'lt tabell'!$K956,FALSE)="",#N/A,HLOOKUP('lt tabell'!$G$4,pivå!$EJ$3:$GT$1000,'lt tabell'!$K956,FALSE))</f>
        <v>#VALUE!</v>
      </c>
      <c r="T956" s="37" t="e">
        <f>IF(HLOOKUP('lt tabell'!$G$4+0.1,pivå!$EJ$3:$GT$1000,'lt tabell'!$K956,FALSE)="",#N/A,HLOOKUP('lt tabell'!$G$4+0.1,pivå!$EJ$3:$GT$1000,'lt tabell'!$K956,FALSE))</f>
        <v>#VALUE!</v>
      </c>
      <c r="U956" s="37" t="e">
        <f>IF(HLOOKUP('lt tabell'!$G$4+0.2,pivå!$EJ$3:$GT$1000,'lt tabell'!$K956,FALSE)="",#N/A,HLOOKUP('lt tabell'!$G$4+0.2,pivå!$EJ$3:$GT$1000,'lt tabell'!$K956,FALSE))</f>
        <v>#VALUE!</v>
      </c>
    </row>
    <row r="957" spans="7:21" x14ac:dyDescent="0.25">
      <c r="G957" s="25" t="e">
        <f>IF(HLOOKUP('lt tabell'!$G$4,pivå!$F$3:$BS$1000,'lt tabell'!$K957,FALSE)="",#N/A,HLOOKUP('lt tabell'!$G$4,pivå!$F$3:$BS$1000,'lt tabell'!$K957,FALSE))</f>
        <v>#VALUE!</v>
      </c>
      <c r="H957" s="25" t="e">
        <f>IF(HLOOKUP('lt tabell'!$G$4+0.1,pivå!$F$3:$BS$1000,'lt tabell'!$K957,FALSE)="",#N/A,HLOOKUP('lt tabell'!$G$4+0.1,pivå!$F$3:$BS$1000,'lt tabell'!$K957,FALSE))</f>
        <v>#VALUE!</v>
      </c>
      <c r="I957" s="25" t="e">
        <f>IF(HLOOKUP('lt tabell'!$G$4+0.2,pivå!$F$3:$BS$1000,'lt tabell'!$K957,FALSE)="",#N/A,HLOOKUP('lt tabell'!$G$4+0.2,pivå!$F$3:$BS$1000,'lt tabell'!$K957,FALSE))</f>
        <v>#VALUE!</v>
      </c>
      <c r="J957" s="25"/>
      <c r="K957" s="26" t="e">
        <f>IF(pivå!BS959="",#N/A,pivå!BS959)</f>
        <v>#N/A</v>
      </c>
      <c r="L957" s="26" t="e">
        <f>IF(pivå!BT959="",#N/A,pivå!BT959)</f>
        <v>#N/A</v>
      </c>
      <c r="M957" s="26" t="e">
        <f>IF(pivå!BU959="",#N/A,pivå!BU959)</f>
        <v>#N/A</v>
      </c>
      <c r="O957" s="37" t="e">
        <f>IF(HLOOKUP('lt tabell'!$G$4,pivå!$BV$3:$EF$1000,'lt tabell'!$K957,FALSE)="",#N/A,HLOOKUP('lt tabell'!$G$4,pivå!$BV$3:$EF$1000,'lt tabell'!$K957,FALSE))</f>
        <v>#VALUE!</v>
      </c>
      <c r="P957" s="37" t="e">
        <f>IF(HLOOKUP('lt tabell'!$G$4+0.1,pivå!$BV$3:$EF$1000,'lt tabell'!$K957,FALSE)="",#N/A,HLOOKUP('lt tabell'!$G$4+0.1,pivå!$BV$3:$EF$1000,'lt tabell'!$K957,FALSE))</f>
        <v>#VALUE!</v>
      </c>
      <c r="Q957" s="37" t="e">
        <f>IF(HLOOKUP('lt tabell'!$G$4+0.2,pivå!$BV$3:$EF$1000,'lt tabell'!$K957,FALSE)="",#N/A,HLOOKUP('lt tabell'!$G$4+0.2,pivå!$BV$3:$EF$1000,'lt tabell'!$K957,FALSE))</f>
        <v>#VALUE!</v>
      </c>
      <c r="S957" s="37" t="e">
        <f>IF(HLOOKUP('lt tabell'!$G$4,pivå!$EJ$3:$GT$1000,'lt tabell'!$K957,FALSE)="",#N/A,HLOOKUP('lt tabell'!$G$4,pivå!$EJ$3:$GT$1000,'lt tabell'!$K957,FALSE))</f>
        <v>#VALUE!</v>
      </c>
      <c r="T957" s="37" t="e">
        <f>IF(HLOOKUP('lt tabell'!$G$4+0.1,pivå!$EJ$3:$GT$1000,'lt tabell'!$K957,FALSE)="",#N/A,HLOOKUP('lt tabell'!$G$4+0.1,pivå!$EJ$3:$GT$1000,'lt tabell'!$K957,FALSE))</f>
        <v>#VALUE!</v>
      </c>
      <c r="U957" s="37" t="e">
        <f>IF(HLOOKUP('lt tabell'!$G$4+0.2,pivå!$EJ$3:$GT$1000,'lt tabell'!$K957,FALSE)="",#N/A,HLOOKUP('lt tabell'!$G$4+0.2,pivå!$EJ$3:$GT$1000,'lt tabell'!$K957,FALSE))</f>
        <v>#VALUE!</v>
      </c>
    </row>
    <row r="958" spans="7:21" x14ac:dyDescent="0.25">
      <c r="G958" s="25" t="e">
        <f>IF(HLOOKUP('lt tabell'!$G$4,pivå!$F$3:$BS$1000,'lt tabell'!$K958,FALSE)="",#N/A,HLOOKUP('lt tabell'!$G$4,pivå!$F$3:$BS$1000,'lt tabell'!$K958,FALSE))</f>
        <v>#VALUE!</v>
      </c>
      <c r="H958" s="25" t="e">
        <f>IF(HLOOKUP('lt tabell'!$G$4+0.1,pivå!$F$3:$BS$1000,'lt tabell'!$K958,FALSE)="",#N/A,HLOOKUP('lt tabell'!$G$4+0.1,pivå!$F$3:$BS$1000,'lt tabell'!$K958,FALSE))</f>
        <v>#VALUE!</v>
      </c>
      <c r="I958" s="25" t="e">
        <f>IF(HLOOKUP('lt tabell'!$G$4+0.2,pivå!$F$3:$BS$1000,'lt tabell'!$K958,FALSE)="",#N/A,HLOOKUP('lt tabell'!$G$4+0.2,pivå!$F$3:$BS$1000,'lt tabell'!$K958,FALSE))</f>
        <v>#VALUE!</v>
      </c>
      <c r="J958" s="25"/>
      <c r="K958" s="26" t="e">
        <f>IF(pivå!BS960="",#N/A,pivå!BS960)</f>
        <v>#N/A</v>
      </c>
      <c r="L958" s="26" t="e">
        <f>IF(pivå!BT960="",#N/A,pivå!BT960)</f>
        <v>#N/A</v>
      </c>
      <c r="M958" s="26" t="e">
        <f>IF(pivå!BU960="",#N/A,pivå!BU960)</f>
        <v>#N/A</v>
      </c>
      <c r="O958" s="37" t="e">
        <f>IF(HLOOKUP('lt tabell'!$G$4,pivå!$BV$3:$EF$1000,'lt tabell'!$K958,FALSE)="",#N/A,HLOOKUP('lt tabell'!$G$4,pivå!$BV$3:$EF$1000,'lt tabell'!$K958,FALSE))</f>
        <v>#VALUE!</v>
      </c>
      <c r="P958" s="37" t="e">
        <f>IF(HLOOKUP('lt tabell'!$G$4+0.1,pivå!$BV$3:$EF$1000,'lt tabell'!$K958,FALSE)="",#N/A,HLOOKUP('lt tabell'!$G$4+0.1,pivå!$BV$3:$EF$1000,'lt tabell'!$K958,FALSE))</f>
        <v>#VALUE!</v>
      </c>
      <c r="Q958" s="37" t="e">
        <f>IF(HLOOKUP('lt tabell'!$G$4+0.2,pivå!$BV$3:$EF$1000,'lt tabell'!$K958,FALSE)="",#N/A,HLOOKUP('lt tabell'!$G$4+0.2,pivå!$BV$3:$EF$1000,'lt tabell'!$K958,FALSE))</f>
        <v>#VALUE!</v>
      </c>
      <c r="S958" s="37" t="e">
        <f>IF(HLOOKUP('lt tabell'!$G$4,pivå!$EJ$3:$GT$1000,'lt tabell'!$K958,FALSE)="",#N/A,HLOOKUP('lt tabell'!$G$4,pivå!$EJ$3:$GT$1000,'lt tabell'!$K958,FALSE))</f>
        <v>#VALUE!</v>
      </c>
      <c r="T958" s="37" t="e">
        <f>IF(HLOOKUP('lt tabell'!$G$4+0.1,pivå!$EJ$3:$GT$1000,'lt tabell'!$K958,FALSE)="",#N/A,HLOOKUP('lt tabell'!$G$4+0.1,pivå!$EJ$3:$GT$1000,'lt tabell'!$K958,FALSE))</f>
        <v>#VALUE!</v>
      </c>
      <c r="U958" s="37" t="e">
        <f>IF(HLOOKUP('lt tabell'!$G$4+0.2,pivå!$EJ$3:$GT$1000,'lt tabell'!$K958,FALSE)="",#N/A,HLOOKUP('lt tabell'!$G$4+0.2,pivå!$EJ$3:$GT$1000,'lt tabell'!$K958,FALSE))</f>
        <v>#VALUE!</v>
      </c>
    </row>
    <row r="959" spans="7:21" x14ac:dyDescent="0.25">
      <c r="G959" s="25" t="e">
        <f>IF(HLOOKUP('lt tabell'!$G$4,pivå!$F$3:$BS$1000,'lt tabell'!$K959,FALSE)="",#N/A,HLOOKUP('lt tabell'!$G$4,pivå!$F$3:$BS$1000,'lt tabell'!$K959,FALSE))</f>
        <v>#VALUE!</v>
      </c>
      <c r="H959" s="25" t="e">
        <f>IF(HLOOKUP('lt tabell'!$G$4+0.1,pivå!$F$3:$BS$1000,'lt tabell'!$K959,FALSE)="",#N/A,HLOOKUP('lt tabell'!$G$4+0.1,pivå!$F$3:$BS$1000,'lt tabell'!$K959,FALSE))</f>
        <v>#VALUE!</v>
      </c>
      <c r="I959" s="25" t="e">
        <f>IF(HLOOKUP('lt tabell'!$G$4+0.2,pivå!$F$3:$BS$1000,'lt tabell'!$K959,FALSE)="",#N/A,HLOOKUP('lt tabell'!$G$4+0.2,pivå!$F$3:$BS$1000,'lt tabell'!$K959,FALSE))</f>
        <v>#VALUE!</v>
      </c>
      <c r="J959" s="25"/>
      <c r="K959" s="26" t="e">
        <f>IF(pivå!BS961="",#N/A,pivå!BS961)</f>
        <v>#N/A</v>
      </c>
      <c r="L959" s="26" t="e">
        <f>IF(pivå!BT961="",#N/A,pivå!BT961)</f>
        <v>#N/A</v>
      </c>
      <c r="M959" s="26" t="e">
        <f>IF(pivå!BU961="",#N/A,pivå!BU961)</f>
        <v>#N/A</v>
      </c>
      <c r="O959" s="37" t="e">
        <f>IF(HLOOKUP('lt tabell'!$G$4,pivå!$BV$3:$EF$1000,'lt tabell'!$K959,FALSE)="",#N/A,HLOOKUP('lt tabell'!$G$4,pivå!$BV$3:$EF$1000,'lt tabell'!$K959,FALSE))</f>
        <v>#VALUE!</v>
      </c>
      <c r="P959" s="37" t="e">
        <f>IF(HLOOKUP('lt tabell'!$G$4+0.1,pivå!$BV$3:$EF$1000,'lt tabell'!$K959,FALSE)="",#N/A,HLOOKUP('lt tabell'!$G$4+0.1,pivå!$BV$3:$EF$1000,'lt tabell'!$K959,FALSE))</f>
        <v>#VALUE!</v>
      </c>
      <c r="Q959" s="37" t="e">
        <f>IF(HLOOKUP('lt tabell'!$G$4+0.2,pivå!$BV$3:$EF$1000,'lt tabell'!$K959,FALSE)="",#N/A,HLOOKUP('lt tabell'!$G$4+0.2,pivå!$BV$3:$EF$1000,'lt tabell'!$K959,FALSE))</f>
        <v>#VALUE!</v>
      </c>
      <c r="S959" s="37" t="e">
        <f>IF(HLOOKUP('lt tabell'!$G$4,pivå!$EJ$3:$GT$1000,'lt tabell'!$K959,FALSE)="",#N/A,HLOOKUP('lt tabell'!$G$4,pivå!$EJ$3:$GT$1000,'lt tabell'!$K959,FALSE))</f>
        <v>#VALUE!</v>
      </c>
      <c r="T959" s="37" t="e">
        <f>IF(HLOOKUP('lt tabell'!$G$4+0.1,pivå!$EJ$3:$GT$1000,'lt tabell'!$K959,FALSE)="",#N/A,HLOOKUP('lt tabell'!$G$4+0.1,pivå!$EJ$3:$GT$1000,'lt tabell'!$K959,FALSE))</f>
        <v>#VALUE!</v>
      </c>
      <c r="U959" s="37" t="e">
        <f>IF(HLOOKUP('lt tabell'!$G$4+0.2,pivå!$EJ$3:$GT$1000,'lt tabell'!$K959,FALSE)="",#N/A,HLOOKUP('lt tabell'!$G$4+0.2,pivå!$EJ$3:$GT$1000,'lt tabell'!$K959,FALSE))</f>
        <v>#VALUE!</v>
      </c>
    </row>
    <row r="960" spans="7:21" x14ac:dyDescent="0.25">
      <c r="G960" s="25" t="e">
        <f>IF(HLOOKUP('lt tabell'!$G$4,pivå!$F$3:$BS$1000,'lt tabell'!$K960,FALSE)="",#N/A,HLOOKUP('lt tabell'!$G$4,pivå!$F$3:$BS$1000,'lt tabell'!$K960,FALSE))</f>
        <v>#VALUE!</v>
      </c>
      <c r="H960" s="25" t="e">
        <f>IF(HLOOKUP('lt tabell'!$G$4+0.1,pivå!$F$3:$BS$1000,'lt tabell'!$K960,FALSE)="",#N/A,HLOOKUP('lt tabell'!$G$4+0.1,pivå!$F$3:$BS$1000,'lt tabell'!$K960,FALSE))</f>
        <v>#VALUE!</v>
      </c>
      <c r="I960" s="25" t="e">
        <f>IF(HLOOKUP('lt tabell'!$G$4+0.2,pivå!$F$3:$BS$1000,'lt tabell'!$K960,FALSE)="",#N/A,HLOOKUP('lt tabell'!$G$4+0.2,pivå!$F$3:$BS$1000,'lt tabell'!$K960,FALSE))</f>
        <v>#VALUE!</v>
      </c>
      <c r="J960" s="25"/>
      <c r="K960" s="26" t="e">
        <f>IF(pivå!BS962="",#N/A,pivå!BS962)</f>
        <v>#N/A</v>
      </c>
      <c r="L960" s="26" t="e">
        <f>IF(pivå!BT962="",#N/A,pivå!BT962)</f>
        <v>#N/A</v>
      </c>
      <c r="M960" s="26" t="e">
        <f>IF(pivå!BU962="",#N/A,pivå!BU962)</f>
        <v>#N/A</v>
      </c>
      <c r="O960" s="37" t="e">
        <f>IF(HLOOKUP('lt tabell'!$G$4,pivå!$BV$3:$EF$1000,'lt tabell'!$K960,FALSE)="",#N/A,HLOOKUP('lt tabell'!$G$4,pivå!$BV$3:$EF$1000,'lt tabell'!$K960,FALSE))</f>
        <v>#VALUE!</v>
      </c>
      <c r="P960" s="37" t="e">
        <f>IF(HLOOKUP('lt tabell'!$G$4+0.1,pivå!$BV$3:$EF$1000,'lt tabell'!$K960,FALSE)="",#N/A,HLOOKUP('lt tabell'!$G$4+0.1,pivå!$BV$3:$EF$1000,'lt tabell'!$K960,FALSE))</f>
        <v>#VALUE!</v>
      </c>
      <c r="Q960" s="37" t="e">
        <f>IF(HLOOKUP('lt tabell'!$G$4+0.2,pivå!$BV$3:$EF$1000,'lt tabell'!$K960,FALSE)="",#N/A,HLOOKUP('lt tabell'!$G$4+0.2,pivå!$BV$3:$EF$1000,'lt tabell'!$K960,FALSE))</f>
        <v>#VALUE!</v>
      </c>
      <c r="S960" s="37" t="e">
        <f>IF(HLOOKUP('lt tabell'!$G$4,pivå!$EJ$3:$GT$1000,'lt tabell'!$K960,FALSE)="",#N/A,HLOOKUP('lt tabell'!$G$4,pivå!$EJ$3:$GT$1000,'lt tabell'!$K960,FALSE))</f>
        <v>#VALUE!</v>
      </c>
      <c r="T960" s="37" t="e">
        <f>IF(HLOOKUP('lt tabell'!$G$4+0.1,pivå!$EJ$3:$GT$1000,'lt tabell'!$K960,FALSE)="",#N/A,HLOOKUP('lt tabell'!$G$4+0.1,pivå!$EJ$3:$GT$1000,'lt tabell'!$K960,FALSE))</f>
        <v>#VALUE!</v>
      </c>
      <c r="U960" s="37" t="e">
        <f>IF(HLOOKUP('lt tabell'!$G$4+0.2,pivå!$EJ$3:$GT$1000,'lt tabell'!$K960,FALSE)="",#N/A,HLOOKUP('lt tabell'!$G$4+0.2,pivå!$EJ$3:$GT$1000,'lt tabell'!$K960,FALSE))</f>
        <v>#VALUE!</v>
      </c>
    </row>
    <row r="961" spans="7:21" x14ac:dyDescent="0.25">
      <c r="G961" s="25" t="e">
        <f>IF(HLOOKUP('lt tabell'!$G$4,pivå!$F$3:$BS$1000,'lt tabell'!$K961,FALSE)="",#N/A,HLOOKUP('lt tabell'!$G$4,pivå!$F$3:$BS$1000,'lt tabell'!$K961,FALSE))</f>
        <v>#VALUE!</v>
      </c>
      <c r="H961" s="25" t="e">
        <f>IF(HLOOKUP('lt tabell'!$G$4+0.1,pivå!$F$3:$BS$1000,'lt tabell'!$K961,FALSE)="",#N/A,HLOOKUP('lt tabell'!$G$4+0.1,pivå!$F$3:$BS$1000,'lt tabell'!$K961,FALSE))</f>
        <v>#VALUE!</v>
      </c>
      <c r="I961" s="25" t="e">
        <f>IF(HLOOKUP('lt tabell'!$G$4+0.2,pivå!$F$3:$BS$1000,'lt tabell'!$K961,FALSE)="",#N/A,HLOOKUP('lt tabell'!$G$4+0.2,pivå!$F$3:$BS$1000,'lt tabell'!$K961,FALSE))</f>
        <v>#VALUE!</v>
      </c>
      <c r="J961" s="25"/>
      <c r="K961" s="26" t="e">
        <f>IF(pivå!BS963="",#N/A,pivå!BS963)</f>
        <v>#N/A</v>
      </c>
      <c r="L961" s="26" t="e">
        <f>IF(pivå!BT963="",#N/A,pivå!BT963)</f>
        <v>#N/A</v>
      </c>
      <c r="M961" s="26" t="e">
        <f>IF(pivå!BU963="",#N/A,pivå!BU963)</f>
        <v>#N/A</v>
      </c>
      <c r="O961" s="37" t="e">
        <f>IF(HLOOKUP('lt tabell'!$G$4,pivå!$BV$3:$EF$1000,'lt tabell'!$K961,FALSE)="",#N/A,HLOOKUP('lt tabell'!$G$4,pivå!$BV$3:$EF$1000,'lt tabell'!$K961,FALSE))</f>
        <v>#VALUE!</v>
      </c>
      <c r="P961" s="37" t="e">
        <f>IF(HLOOKUP('lt tabell'!$G$4+0.1,pivå!$BV$3:$EF$1000,'lt tabell'!$K961,FALSE)="",#N/A,HLOOKUP('lt tabell'!$G$4+0.1,pivå!$BV$3:$EF$1000,'lt tabell'!$K961,FALSE))</f>
        <v>#VALUE!</v>
      </c>
      <c r="Q961" s="37" t="e">
        <f>IF(HLOOKUP('lt tabell'!$G$4+0.2,pivå!$BV$3:$EF$1000,'lt tabell'!$K961,FALSE)="",#N/A,HLOOKUP('lt tabell'!$G$4+0.2,pivå!$BV$3:$EF$1000,'lt tabell'!$K961,FALSE))</f>
        <v>#VALUE!</v>
      </c>
      <c r="S961" s="37" t="e">
        <f>IF(HLOOKUP('lt tabell'!$G$4,pivå!$EJ$3:$GT$1000,'lt tabell'!$K961,FALSE)="",#N/A,HLOOKUP('lt tabell'!$G$4,pivå!$EJ$3:$GT$1000,'lt tabell'!$K961,FALSE))</f>
        <v>#VALUE!</v>
      </c>
      <c r="T961" s="37" t="e">
        <f>IF(HLOOKUP('lt tabell'!$G$4+0.1,pivå!$EJ$3:$GT$1000,'lt tabell'!$K961,FALSE)="",#N/A,HLOOKUP('lt tabell'!$G$4+0.1,pivå!$EJ$3:$GT$1000,'lt tabell'!$K961,FALSE))</f>
        <v>#VALUE!</v>
      </c>
      <c r="U961" s="37" t="e">
        <f>IF(HLOOKUP('lt tabell'!$G$4+0.2,pivå!$EJ$3:$GT$1000,'lt tabell'!$K961,FALSE)="",#N/A,HLOOKUP('lt tabell'!$G$4+0.2,pivå!$EJ$3:$GT$1000,'lt tabell'!$K961,FALSE))</f>
        <v>#VALUE!</v>
      </c>
    </row>
    <row r="962" spans="7:21" x14ac:dyDescent="0.25">
      <c r="G962" s="25" t="e">
        <f>IF(HLOOKUP('lt tabell'!$G$4,pivå!$F$3:$BS$1000,'lt tabell'!$K962,FALSE)="",#N/A,HLOOKUP('lt tabell'!$G$4,pivå!$F$3:$BS$1000,'lt tabell'!$K962,FALSE))</f>
        <v>#VALUE!</v>
      </c>
      <c r="H962" s="25" t="e">
        <f>IF(HLOOKUP('lt tabell'!$G$4+0.1,pivå!$F$3:$BS$1000,'lt tabell'!$K962,FALSE)="",#N/A,HLOOKUP('lt tabell'!$G$4+0.1,pivå!$F$3:$BS$1000,'lt tabell'!$K962,FALSE))</f>
        <v>#VALUE!</v>
      </c>
      <c r="I962" s="25" t="e">
        <f>IF(HLOOKUP('lt tabell'!$G$4+0.2,pivå!$F$3:$BS$1000,'lt tabell'!$K962,FALSE)="",#N/A,HLOOKUP('lt tabell'!$G$4+0.2,pivå!$F$3:$BS$1000,'lt tabell'!$K962,FALSE))</f>
        <v>#VALUE!</v>
      </c>
      <c r="J962" s="25"/>
      <c r="K962" s="26" t="e">
        <f>IF(pivå!BS964="",#N/A,pivå!BS964)</f>
        <v>#N/A</v>
      </c>
      <c r="L962" s="26" t="e">
        <f>IF(pivå!BT964="",#N/A,pivå!BT964)</f>
        <v>#N/A</v>
      </c>
      <c r="M962" s="26" t="e">
        <f>IF(pivå!BU964="",#N/A,pivå!BU964)</f>
        <v>#N/A</v>
      </c>
      <c r="O962" s="37" t="e">
        <f>IF(HLOOKUP('lt tabell'!$G$4,pivå!$BV$3:$EF$1000,'lt tabell'!$K962,FALSE)="",#N/A,HLOOKUP('lt tabell'!$G$4,pivå!$BV$3:$EF$1000,'lt tabell'!$K962,FALSE))</f>
        <v>#VALUE!</v>
      </c>
      <c r="P962" s="37" t="e">
        <f>IF(HLOOKUP('lt tabell'!$G$4+0.1,pivå!$BV$3:$EF$1000,'lt tabell'!$K962,FALSE)="",#N/A,HLOOKUP('lt tabell'!$G$4+0.1,pivå!$BV$3:$EF$1000,'lt tabell'!$K962,FALSE))</f>
        <v>#VALUE!</v>
      </c>
      <c r="Q962" s="37" t="e">
        <f>IF(HLOOKUP('lt tabell'!$G$4+0.2,pivå!$BV$3:$EF$1000,'lt tabell'!$K962,FALSE)="",#N/A,HLOOKUP('lt tabell'!$G$4+0.2,pivå!$BV$3:$EF$1000,'lt tabell'!$K962,FALSE))</f>
        <v>#VALUE!</v>
      </c>
      <c r="S962" s="37" t="e">
        <f>IF(HLOOKUP('lt tabell'!$G$4,pivå!$EJ$3:$GT$1000,'lt tabell'!$K962,FALSE)="",#N/A,HLOOKUP('lt tabell'!$G$4,pivå!$EJ$3:$GT$1000,'lt tabell'!$K962,FALSE))</f>
        <v>#VALUE!</v>
      </c>
      <c r="T962" s="37" t="e">
        <f>IF(HLOOKUP('lt tabell'!$G$4+0.1,pivå!$EJ$3:$GT$1000,'lt tabell'!$K962,FALSE)="",#N/A,HLOOKUP('lt tabell'!$G$4+0.1,pivå!$EJ$3:$GT$1000,'lt tabell'!$K962,FALSE))</f>
        <v>#VALUE!</v>
      </c>
      <c r="U962" s="37" t="e">
        <f>IF(HLOOKUP('lt tabell'!$G$4+0.2,pivå!$EJ$3:$GT$1000,'lt tabell'!$K962,FALSE)="",#N/A,HLOOKUP('lt tabell'!$G$4+0.2,pivå!$EJ$3:$GT$1000,'lt tabell'!$K962,FALSE))</f>
        <v>#VALUE!</v>
      </c>
    </row>
    <row r="963" spans="7:21" x14ac:dyDescent="0.25">
      <c r="G963" s="25" t="e">
        <f>IF(HLOOKUP('lt tabell'!$G$4,pivå!$F$3:$BS$1000,'lt tabell'!$K963,FALSE)="",#N/A,HLOOKUP('lt tabell'!$G$4,pivå!$F$3:$BS$1000,'lt tabell'!$K963,FALSE))</f>
        <v>#VALUE!</v>
      </c>
      <c r="H963" s="25" t="e">
        <f>IF(HLOOKUP('lt tabell'!$G$4+0.1,pivå!$F$3:$BS$1000,'lt tabell'!$K963,FALSE)="",#N/A,HLOOKUP('lt tabell'!$G$4+0.1,pivå!$F$3:$BS$1000,'lt tabell'!$K963,FALSE))</f>
        <v>#VALUE!</v>
      </c>
      <c r="I963" s="25" t="e">
        <f>IF(HLOOKUP('lt tabell'!$G$4+0.2,pivå!$F$3:$BS$1000,'lt tabell'!$K963,FALSE)="",#N/A,HLOOKUP('lt tabell'!$G$4+0.2,pivå!$F$3:$BS$1000,'lt tabell'!$K963,FALSE))</f>
        <v>#VALUE!</v>
      </c>
      <c r="J963" s="25"/>
      <c r="K963" s="26" t="e">
        <f>IF(pivå!BS965="",#N/A,pivå!BS965)</f>
        <v>#N/A</v>
      </c>
      <c r="L963" s="26" t="e">
        <f>IF(pivå!BT965="",#N/A,pivå!BT965)</f>
        <v>#N/A</v>
      </c>
      <c r="M963" s="26" t="e">
        <f>IF(pivå!BU965="",#N/A,pivå!BU965)</f>
        <v>#N/A</v>
      </c>
      <c r="O963" s="37" t="e">
        <f>IF(HLOOKUP('lt tabell'!$G$4,pivå!$BV$3:$EF$1000,'lt tabell'!$K963,FALSE)="",#N/A,HLOOKUP('lt tabell'!$G$4,pivå!$BV$3:$EF$1000,'lt tabell'!$K963,FALSE))</f>
        <v>#VALUE!</v>
      </c>
      <c r="P963" s="37" t="e">
        <f>IF(HLOOKUP('lt tabell'!$G$4+0.1,pivå!$BV$3:$EF$1000,'lt tabell'!$K963,FALSE)="",#N/A,HLOOKUP('lt tabell'!$G$4+0.1,pivå!$BV$3:$EF$1000,'lt tabell'!$K963,FALSE))</f>
        <v>#VALUE!</v>
      </c>
      <c r="Q963" s="37" t="e">
        <f>IF(HLOOKUP('lt tabell'!$G$4+0.2,pivå!$BV$3:$EF$1000,'lt tabell'!$K963,FALSE)="",#N/A,HLOOKUP('lt tabell'!$G$4+0.2,pivå!$BV$3:$EF$1000,'lt tabell'!$K963,FALSE))</f>
        <v>#VALUE!</v>
      </c>
      <c r="S963" s="37" t="e">
        <f>IF(HLOOKUP('lt tabell'!$G$4,pivå!$EJ$3:$GT$1000,'lt tabell'!$K963,FALSE)="",#N/A,HLOOKUP('lt tabell'!$G$4,pivå!$EJ$3:$GT$1000,'lt tabell'!$K963,FALSE))</f>
        <v>#VALUE!</v>
      </c>
      <c r="T963" s="37" t="e">
        <f>IF(HLOOKUP('lt tabell'!$G$4+0.1,pivå!$EJ$3:$GT$1000,'lt tabell'!$K963,FALSE)="",#N/A,HLOOKUP('lt tabell'!$G$4+0.1,pivå!$EJ$3:$GT$1000,'lt tabell'!$K963,FALSE))</f>
        <v>#VALUE!</v>
      </c>
      <c r="U963" s="37" t="e">
        <f>IF(HLOOKUP('lt tabell'!$G$4+0.2,pivå!$EJ$3:$GT$1000,'lt tabell'!$K963,FALSE)="",#N/A,HLOOKUP('lt tabell'!$G$4+0.2,pivå!$EJ$3:$GT$1000,'lt tabell'!$K963,FALSE))</f>
        <v>#VALUE!</v>
      </c>
    </row>
    <row r="964" spans="7:21" x14ac:dyDescent="0.25">
      <c r="G964" s="25" t="e">
        <f>IF(HLOOKUP('lt tabell'!$G$4,pivå!$F$3:$BS$1000,'lt tabell'!$K964,FALSE)="",#N/A,HLOOKUP('lt tabell'!$G$4,pivå!$F$3:$BS$1000,'lt tabell'!$K964,FALSE))</f>
        <v>#VALUE!</v>
      </c>
      <c r="H964" s="25" t="e">
        <f>IF(HLOOKUP('lt tabell'!$G$4+0.1,pivå!$F$3:$BS$1000,'lt tabell'!$K964,FALSE)="",#N/A,HLOOKUP('lt tabell'!$G$4+0.1,pivå!$F$3:$BS$1000,'lt tabell'!$K964,FALSE))</f>
        <v>#VALUE!</v>
      </c>
      <c r="I964" s="25" t="e">
        <f>IF(HLOOKUP('lt tabell'!$G$4+0.2,pivå!$F$3:$BS$1000,'lt tabell'!$K964,FALSE)="",#N/A,HLOOKUP('lt tabell'!$G$4+0.2,pivå!$F$3:$BS$1000,'lt tabell'!$K964,FALSE))</f>
        <v>#VALUE!</v>
      </c>
      <c r="J964" s="25"/>
      <c r="K964" s="26" t="e">
        <f>IF(pivå!BS966="",#N/A,pivå!BS966)</f>
        <v>#N/A</v>
      </c>
      <c r="L964" s="26" t="e">
        <f>IF(pivå!BT966="",#N/A,pivå!BT966)</f>
        <v>#N/A</v>
      </c>
      <c r="M964" s="26" t="e">
        <f>IF(pivå!BU966="",#N/A,pivå!BU966)</f>
        <v>#N/A</v>
      </c>
      <c r="O964" s="37" t="e">
        <f>IF(HLOOKUP('lt tabell'!$G$4,pivå!$BV$3:$EF$1000,'lt tabell'!$K964,FALSE)="",#N/A,HLOOKUP('lt tabell'!$G$4,pivå!$BV$3:$EF$1000,'lt tabell'!$K964,FALSE))</f>
        <v>#VALUE!</v>
      </c>
      <c r="P964" s="37" t="e">
        <f>IF(HLOOKUP('lt tabell'!$G$4+0.1,pivå!$BV$3:$EF$1000,'lt tabell'!$K964,FALSE)="",#N/A,HLOOKUP('lt tabell'!$G$4+0.1,pivå!$BV$3:$EF$1000,'lt tabell'!$K964,FALSE))</f>
        <v>#VALUE!</v>
      </c>
      <c r="Q964" s="37" t="e">
        <f>IF(HLOOKUP('lt tabell'!$G$4+0.2,pivå!$BV$3:$EF$1000,'lt tabell'!$K964,FALSE)="",#N/A,HLOOKUP('lt tabell'!$G$4+0.2,pivå!$BV$3:$EF$1000,'lt tabell'!$K964,FALSE))</f>
        <v>#VALUE!</v>
      </c>
      <c r="S964" s="37" t="e">
        <f>IF(HLOOKUP('lt tabell'!$G$4,pivå!$EJ$3:$GT$1000,'lt tabell'!$K964,FALSE)="",#N/A,HLOOKUP('lt tabell'!$G$4,pivå!$EJ$3:$GT$1000,'lt tabell'!$K964,FALSE))</f>
        <v>#VALUE!</v>
      </c>
      <c r="T964" s="37" t="e">
        <f>IF(HLOOKUP('lt tabell'!$G$4+0.1,pivå!$EJ$3:$GT$1000,'lt tabell'!$K964,FALSE)="",#N/A,HLOOKUP('lt tabell'!$G$4+0.1,pivå!$EJ$3:$GT$1000,'lt tabell'!$K964,FALSE))</f>
        <v>#VALUE!</v>
      </c>
      <c r="U964" s="37" t="e">
        <f>IF(HLOOKUP('lt tabell'!$G$4+0.2,pivå!$EJ$3:$GT$1000,'lt tabell'!$K964,FALSE)="",#N/A,HLOOKUP('lt tabell'!$G$4+0.2,pivå!$EJ$3:$GT$1000,'lt tabell'!$K964,FALSE))</f>
        <v>#VALUE!</v>
      </c>
    </row>
    <row r="965" spans="7:21" x14ac:dyDescent="0.25">
      <c r="G965" s="25" t="e">
        <f>IF(HLOOKUP('lt tabell'!$G$4,pivå!$F$3:$BS$1000,'lt tabell'!$K965,FALSE)="",#N/A,HLOOKUP('lt tabell'!$G$4,pivå!$F$3:$BS$1000,'lt tabell'!$K965,FALSE))</f>
        <v>#VALUE!</v>
      </c>
      <c r="H965" s="25" t="e">
        <f>IF(HLOOKUP('lt tabell'!$G$4+0.1,pivå!$F$3:$BS$1000,'lt tabell'!$K965,FALSE)="",#N/A,HLOOKUP('lt tabell'!$G$4+0.1,pivå!$F$3:$BS$1000,'lt tabell'!$K965,FALSE))</f>
        <v>#VALUE!</v>
      </c>
      <c r="I965" s="25" t="e">
        <f>IF(HLOOKUP('lt tabell'!$G$4+0.2,pivå!$F$3:$BS$1000,'lt tabell'!$K965,FALSE)="",#N/A,HLOOKUP('lt tabell'!$G$4+0.2,pivå!$F$3:$BS$1000,'lt tabell'!$K965,FALSE))</f>
        <v>#VALUE!</v>
      </c>
      <c r="J965" s="25"/>
      <c r="K965" s="26" t="e">
        <f>IF(pivå!BS967="",#N/A,pivå!BS967)</f>
        <v>#N/A</v>
      </c>
      <c r="L965" s="26" t="e">
        <f>IF(pivå!BT967="",#N/A,pivå!BT967)</f>
        <v>#N/A</v>
      </c>
      <c r="M965" s="26" t="e">
        <f>IF(pivå!BU967="",#N/A,pivå!BU967)</f>
        <v>#N/A</v>
      </c>
      <c r="O965" s="37" t="e">
        <f>IF(HLOOKUP('lt tabell'!$G$4,pivå!$BV$3:$EF$1000,'lt tabell'!$K965,FALSE)="",#N/A,HLOOKUP('lt tabell'!$G$4,pivå!$BV$3:$EF$1000,'lt tabell'!$K965,FALSE))</f>
        <v>#VALUE!</v>
      </c>
      <c r="P965" s="37" t="e">
        <f>IF(HLOOKUP('lt tabell'!$G$4+0.1,pivå!$BV$3:$EF$1000,'lt tabell'!$K965,FALSE)="",#N/A,HLOOKUP('lt tabell'!$G$4+0.1,pivå!$BV$3:$EF$1000,'lt tabell'!$K965,FALSE))</f>
        <v>#VALUE!</v>
      </c>
      <c r="Q965" s="37" t="e">
        <f>IF(HLOOKUP('lt tabell'!$G$4+0.2,pivå!$BV$3:$EF$1000,'lt tabell'!$K965,FALSE)="",#N/A,HLOOKUP('lt tabell'!$G$4+0.2,pivå!$BV$3:$EF$1000,'lt tabell'!$K965,FALSE))</f>
        <v>#VALUE!</v>
      </c>
      <c r="S965" s="37" t="e">
        <f>IF(HLOOKUP('lt tabell'!$G$4,pivå!$EJ$3:$GT$1000,'lt tabell'!$K965,FALSE)="",#N/A,HLOOKUP('lt tabell'!$G$4,pivå!$EJ$3:$GT$1000,'lt tabell'!$K965,FALSE))</f>
        <v>#VALUE!</v>
      </c>
      <c r="T965" s="37" t="e">
        <f>IF(HLOOKUP('lt tabell'!$G$4+0.1,pivå!$EJ$3:$GT$1000,'lt tabell'!$K965,FALSE)="",#N/A,HLOOKUP('lt tabell'!$G$4+0.1,pivå!$EJ$3:$GT$1000,'lt tabell'!$K965,FALSE))</f>
        <v>#VALUE!</v>
      </c>
      <c r="U965" s="37" t="e">
        <f>IF(HLOOKUP('lt tabell'!$G$4+0.2,pivå!$EJ$3:$GT$1000,'lt tabell'!$K965,FALSE)="",#N/A,HLOOKUP('lt tabell'!$G$4+0.2,pivå!$EJ$3:$GT$1000,'lt tabell'!$K965,FALSE))</f>
        <v>#VALUE!</v>
      </c>
    </row>
    <row r="966" spans="7:21" x14ac:dyDescent="0.25">
      <c r="G966" s="25" t="e">
        <f>IF(HLOOKUP('lt tabell'!$G$4,pivå!$F$3:$BS$1000,'lt tabell'!$K966,FALSE)="",#N/A,HLOOKUP('lt tabell'!$G$4,pivå!$F$3:$BS$1000,'lt tabell'!$K966,FALSE))</f>
        <v>#VALUE!</v>
      </c>
      <c r="H966" s="25" t="e">
        <f>IF(HLOOKUP('lt tabell'!$G$4+0.1,pivå!$F$3:$BS$1000,'lt tabell'!$K966,FALSE)="",#N/A,HLOOKUP('lt tabell'!$G$4+0.1,pivå!$F$3:$BS$1000,'lt tabell'!$K966,FALSE))</f>
        <v>#VALUE!</v>
      </c>
      <c r="I966" s="25" t="e">
        <f>IF(HLOOKUP('lt tabell'!$G$4+0.2,pivå!$F$3:$BS$1000,'lt tabell'!$K966,FALSE)="",#N/A,HLOOKUP('lt tabell'!$G$4+0.2,pivå!$F$3:$BS$1000,'lt tabell'!$K966,FALSE))</f>
        <v>#VALUE!</v>
      </c>
      <c r="J966" s="25"/>
      <c r="K966" s="26" t="e">
        <f>IF(pivå!BS968="",#N/A,pivå!BS968)</f>
        <v>#N/A</v>
      </c>
      <c r="L966" s="26" t="e">
        <f>IF(pivå!BT968="",#N/A,pivå!BT968)</f>
        <v>#N/A</v>
      </c>
      <c r="M966" s="26" t="e">
        <f>IF(pivå!BU968="",#N/A,pivå!BU968)</f>
        <v>#N/A</v>
      </c>
      <c r="O966" s="37" t="e">
        <f>IF(HLOOKUP('lt tabell'!$G$4,pivå!$BV$3:$EF$1000,'lt tabell'!$K966,FALSE)="",#N/A,HLOOKUP('lt tabell'!$G$4,pivå!$BV$3:$EF$1000,'lt tabell'!$K966,FALSE))</f>
        <v>#VALUE!</v>
      </c>
      <c r="P966" s="37" t="e">
        <f>IF(HLOOKUP('lt tabell'!$G$4+0.1,pivå!$BV$3:$EF$1000,'lt tabell'!$K966,FALSE)="",#N/A,HLOOKUP('lt tabell'!$G$4+0.1,pivå!$BV$3:$EF$1000,'lt tabell'!$K966,FALSE))</f>
        <v>#VALUE!</v>
      </c>
      <c r="Q966" s="37" t="e">
        <f>IF(HLOOKUP('lt tabell'!$G$4+0.2,pivå!$BV$3:$EF$1000,'lt tabell'!$K966,FALSE)="",#N/A,HLOOKUP('lt tabell'!$G$4+0.2,pivå!$BV$3:$EF$1000,'lt tabell'!$K966,FALSE))</f>
        <v>#VALUE!</v>
      </c>
      <c r="S966" s="37" t="e">
        <f>IF(HLOOKUP('lt tabell'!$G$4,pivå!$EJ$3:$GT$1000,'lt tabell'!$K966,FALSE)="",#N/A,HLOOKUP('lt tabell'!$G$4,pivå!$EJ$3:$GT$1000,'lt tabell'!$K966,FALSE))</f>
        <v>#VALUE!</v>
      </c>
      <c r="T966" s="37" t="e">
        <f>IF(HLOOKUP('lt tabell'!$G$4+0.1,pivå!$EJ$3:$GT$1000,'lt tabell'!$K966,FALSE)="",#N/A,HLOOKUP('lt tabell'!$G$4+0.1,pivå!$EJ$3:$GT$1000,'lt tabell'!$K966,FALSE))</f>
        <v>#VALUE!</v>
      </c>
      <c r="U966" s="37" t="e">
        <f>IF(HLOOKUP('lt tabell'!$G$4+0.2,pivå!$EJ$3:$GT$1000,'lt tabell'!$K966,FALSE)="",#N/A,HLOOKUP('lt tabell'!$G$4+0.2,pivå!$EJ$3:$GT$1000,'lt tabell'!$K966,FALSE))</f>
        <v>#VALUE!</v>
      </c>
    </row>
    <row r="967" spans="7:21" x14ac:dyDescent="0.25">
      <c r="G967" s="25" t="e">
        <f>IF(HLOOKUP('lt tabell'!$G$4,pivå!$F$3:$BS$1000,'lt tabell'!$K967,FALSE)="",#N/A,HLOOKUP('lt tabell'!$G$4,pivå!$F$3:$BS$1000,'lt tabell'!$K967,FALSE))</f>
        <v>#VALUE!</v>
      </c>
      <c r="H967" s="25" t="e">
        <f>IF(HLOOKUP('lt tabell'!$G$4+0.1,pivå!$F$3:$BS$1000,'lt tabell'!$K967,FALSE)="",#N/A,HLOOKUP('lt tabell'!$G$4+0.1,pivå!$F$3:$BS$1000,'lt tabell'!$K967,FALSE))</f>
        <v>#VALUE!</v>
      </c>
      <c r="I967" s="25" t="e">
        <f>IF(HLOOKUP('lt tabell'!$G$4+0.2,pivå!$F$3:$BS$1000,'lt tabell'!$K967,FALSE)="",#N/A,HLOOKUP('lt tabell'!$G$4+0.2,pivå!$F$3:$BS$1000,'lt tabell'!$K967,FALSE))</f>
        <v>#VALUE!</v>
      </c>
      <c r="J967" s="25"/>
      <c r="K967" s="26" t="e">
        <f>IF(pivå!BS969="",#N/A,pivå!BS969)</f>
        <v>#N/A</v>
      </c>
      <c r="L967" s="26" t="e">
        <f>IF(pivå!BT969="",#N/A,pivå!BT969)</f>
        <v>#N/A</v>
      </c>
      <c r="M967" s="26" t="e">
        <f>IF(pivå!BU969="",#N/A,pivå!BU969)</f>
        <v>#N/A</v>
      </c>
      <c r="O967" s="37" t="e">
        <f>IF(HLOOKUP('lt tabell'!$G$4,pivå!$BV$3:$EF$1000,'lt tabell'!$K967,FALSE)="",#N/A,HLOOKUP('lt tabell'!$G$4,pivå!$BV$3:$EF$1000,'lt tabell'!$K967,FALSE))</f>
        <v>#VALUE!</v>
      </c>
      <c r="P967" s="37" t="e">
        <f>IF(HLOOKUP('lt tabell'!$G$4+0.1,pivå!$BV$3:$EF$1000,'lt tabell'!$K967,FALSE)="",#N/A,HLOOKUP('lt tabell'!$G$4+0.1,pivå!$BV$3:$EF$1000,'lt tabell'!$K967,FALSE))</f>
        <v>#VALUE!</v>
      </c>
      <c r="Q967" s="37" t="e">
        <f>IF(HLOOKUP('lt tabell'!$G$4+0.2,pivå!$BV$3:$EF$1000,'lt tabell'!$K967,FALSE)="",#N/A,HLOOKUP('lt tabell'!$G$4+0.2,pivå!$BV$3:$EF$1000,'lt tabell'!$K967,FALSE))</f>
        <v>#VALUE!</v>
      </c>
      <c r="S967" s="37" t="e">
        <f>IF(HLOOKUP('lt tabell'!$G$4,pivå!$EJ$3:$GT$1000,'lt tabell'!$K967,FALSE)="",#N/A,HLOOKUP('lt tabell'!$G$4,pivå!$EJ$3:$GT$1000,'lt tabell'!$K967,FALSE))</f>
        <v>#VALUE!</v>
      </c>
      <c r="T967" s="37" t="e">
        <f>IF(HLOOKUP('lt tabell'!$G$4+0.1,pivå!$EJ$3:$GT$1000,'lt tabell'!$K967,FALSE)="",#N/A,HLOOKUP('lt tabell'!$G$4+0.1,pivå!$EJ$3:$GT$1000,'lt tabell'!$K967,FALSE))</f>
        <v>#VALUE!</v>
      </c>
      <c r="U967" s="37" t="e">
        <f>IF(HLOOKUP('lt tabell'!$G$4+0.2,pivå!$EJ$3:$GT$1000,'lt tabell'!$K967,FALSE)="",#N/A,HLOOKUP('lt tabell'!$G$4+0.2,pivå!$EJ$3:$GT$1000,'lt tabell'!$K967,FALSE))</f>
        <v>#VALUE!</v>
      </c>
    </row>
    <row r="968" spans="7:21" x14ac:dyDescent="0.25">
      <c r="G968" s="25" t="e">
        <f>IF(HLOOKUP('lt tabell'!$G$4,pivå!$F$3:$BS$1000,'lt tabell'!$K968,FALSE)="",#N/A,HLOOKUP('lt tabell'!$G$4,pivå!$F$3:$BS$1000,'lt tabell'!$K968,FALSE))</f>
        <v>#VALUE!</v>
      </c>
      <c r="H968" s="25" t="e">
        <f>IF(HLOOKUP('lt tabell'!$G$4+0.1,pivå!$F$3:$BS$1000,'lt tabell'!$K968,FALSE)="",#N/A,HLOOKUP('lt tabell'!$G$4+0.1,pivå!$F$3:$BS$1000,'lt tabell'!$K968,FALSE))</f>
        <v>#VALUE!</v>
      </c>
      <c r="I968" s="25" t="e">
        <f>IF(HLOOKUP('lt tabell'!$G$4+0.2,pivå!$F$3:$BS$1000,'lt tabell'!$K968,FALSE)="",#N/A,HLOOKUP('lt tabell'!$G$4+0.2,pivå!$F$3:$BS$1000,'lt tabell'!$K968,FALSE))</f>
        <v>#VALUE!</v>
      </c>
      <c r="J968" s="25"/>
      <c r="K968" s="26" t="e">
        <f>IF(pivå!BS970="",#N/A,pivå!BS970)</f>
        <v>#N/A</v>
      </c>
      <c r="L968" s="26" t="e">
        <f>IF(pivå!BT970="",#N/A,pivå!BT970)</f>
        <v>#N/A</v>
      </c>
      <c r="M968" s="26" t="e">
        <f>IF(pivå!BU970="",#N/A,pivå!BU970)</f>
        <v>#N/A</v>
      </c>
      <c r="O968" s="37" t="e">
        <f>IF(HLOOKUP('lt tabell'!$G$4,pivå!$BV$3:$EF$1000,'lt tabell'!$K968,FALSE)="",#N/A,HLOOKUP('lt tabell'!$G$4,pivå!$BV$3:$EF$1000,'lt tabell'!$K968,FALSE))</f>
        <v>#VALUE!</v>
      </c>
      <c r="P968" s="37" t="e">
        <f>IF(HLOOKUP('lt tabell'!$G$4+0.1,pivå!$BV$3:$EF$1000,'lt tabell'!$K968,FALSE)="",#N/A,HLOOKUP('lt tabell'!$G$4+0.1,pivå!$BV$3:$EF$1000,'lt tabell'!$K968,FALSE))</f>
        <v>#VALUE!</v>
      </c>
      <c r="Q968" s="37" t="e">
        <f>IF(HLOOKUP('lt tabell'!$G$4+0.2,pivå!$BV$3:$EF$1000,'lt tabell'!$K968,FALSE)="",#N/A,HLOOKUP('lt tabell'!$G$4+0.2,pivå!$BV$3:$EF$1000,'lt tabell'!$K968,FALSE))</f>
        <v>#VALUE!</v>
      </c>
      <c r="S968" s="37" t="e">
        <f>IF(HLOOKUP('lt tabell'!$G$4,pivå!$EJ$3:$GT$1000,'lt tabell'!$K968,FALSE)="",#N/A,HLOOKUP('lt tabell'!$G$4,pivå!$EJ$3:$GT$1000,'lt tabell'!$K968,FALSE))</f>
        <v>#VALUE!</v>
      </c>
      <c r="T968" s="37" t="e">
        <f>IF(HLOOKUP('lt tabell'!$G$4+0.1,pivå!$EJ$3:$GT$1000,'lt tabell'!$K968,FALSE)="",#N/A,HLOOKUP('lt tabell'!$G$4+0.1,pivå!$EJ$3:$GT$1000,'lt tabell'!$K968,FALSE))</f>
        <v>#VALUE!</v>
      </c>
      <c r="U968" s="37" t="e">
        <f>IF(HLOOKUP('lt tabell'!$G$4+0.2,pivå!$EJ$3:$GT$1000,'lt tabell'!$K968,FALSE)="",#N/A,HLOOKUP('lt tabell'!$G$4+0.2,pivå!$EJ$3:$GT$1000,'lt tabell'!$K968,FALSE))</f>
        <v>#VALUE!</v>
      </c>
    </row>
    <row r="969" spans="7:21" x14ac:dyDescent="0.25">
      <c r="G969" s="25" t="e">
        <f>IF(HLOOKUP('lt tabell'!$G$4,pivå!$F$3:$BS$1000,'lt tabell'!$K969,FALSE)="",#N/A,HLOOKUP('lt tabell'!$G$4,pivå!$F$3:$BS$1000,'lt tabell'!$K969,FALSE))</f>
        <v>#VALUE!</v>
      </c>
      <c r="H969" s="25" t="e">
        <f>IF(HLOOKUP('lt tabell'!$G$4+0.1,pivå!$F$3:$BS$1000,'lt tabell'!$K969,FALSE)="",#N/A,HLOOKUP('lt tabell'!$G$4+0.1,pivå!$F$3:$BS$1000,'lt tabell'!$K969,FALSE))</f>
        <v>#VALUE!</v>
      </c>
      <c r="I969" s="25" t="e">
        <f>IF(HLOOKUP('lt tabell'!$G$4+0.2,pivå!$F$3:$BS$1000,'lt tabell'!$K969,FALSE)="",#N/A,HLOOKUP('lt tabell'!$G$4+0.2,pivå!$F$3:$BS$1000,'lt tabell'!$K969,FALSE))</f>
        <v>#VALUE!</v>
      </c>
      <c r="J969" s="25"/>
      <c r="K969" s="26" t="e">
        <f>IF(pivå!BS971="",#N/A,pivå!BS971)</f>
        <v>#N/A</v>
      </c>
      <c r="L969" s="26" t="e">
        <f>IF(pivå!BT971="",#N/A,pivå!BT971)</f>
        <v>#N/A</v>
      </c>
      <c r="M969" s="26" t="e">
        <f>IF(pivå!BU971="",#N/A,pivå!BU971)</f>
        <v>#N/A</v>
      </c>
      <c r="O969" s="37" t="e">
        <f>IF(HLOOKUP('lt tabell'!$G$4,pivå!$BV$3:$EF$1000,'lt tabell'!$K969,FALSE)="",#N/A,HLOOKUP('lt tabell'!$G$4,pivå!$BV$3:$EF$1000,'lt tabell'!$K969,FALSE))</f>
        <v>#VALUE!</v>
      </c>
      <c r="P969" s="37" t="e">
        <f>IF(HLOOKUP('lt tabell'!$G$4+0.1,pivå!$BV$3:$EF$1000,'lt tabell'!$K969,FALSE)="",#N/A,HLOOKUP('lt tabell'!$G$4+0.1,pivå!$BV$3:$EF$1000,'lt tabell'!$K969,FALSE))</f>
        <v>#VALUE!</v>
      </c>
      <c r="Q969" s="37" t="e">
        <f>IF(HLOOKUP('lt tabell'!$G$4+0.2,pivå!$BV$3:$EF$1000,'lt tabell'!$K969,FALSE)="",#N/A,HLOOKUP('lt tabell'!$G$4+0.2,pivå!$BV$3:$EF$1000,'lt tabell'!$K969,FALSE))</f>
        <v>#VALUE!</v>
      </c>
      <c r="S969" s="37" t="e">
        <f>IF(HLOOKUP('lt tabell'!$G$4,pivå!$EJ$3:$GT$1000,'lt tabell'!$K969,FALSE)="",#N/A,HLOOKUP('lt tabell'!$G$4,pivå!$EJ$3:$GT$1000,'lt tabell'!$K969,FALSE))</f>
        <v>#VALUE!</v>
      </c>
      <c r="T969" s="37" t="e">
        <f>IF(HLOOKUP('lt tabell'!$G$4+0.1,pivå!$EJ$3:$GT$1000,'lt tabell'!$K969,FALSE)="",#N/A,HLOOKUP('lt tabell'!$G$4+0.1,pivå!$EJ$3:$GT$1000,'lt tabell'!$K969,FALSE))</f>
        <v>#VALUE!</v>
      </c>
      <c r="U969" s="37" t="e">
        <f>IF(HLOOKUP('lt tabell'!$G$4+0.2,pivå!$EJ$3:$GT$1000,'lt tabell'!$K969,FALSE)="",#N/A,HLOOKUP('lt tabell'!$G$4+0.2,pivå!$EJ$3:$GT$1000,'lt tabell'!$K969,FALSE))</f>
        <v>#VALUE!</v>
      </c>
    </row>
    <row r="970" spans="7:21" x14ac:dyDescent="0.25">
      <c r="G970" s="25" t="e">
        <f>IF(HLOOKUP('lt tabell'!$G$4,pivå!$F$3:$BS$1000,'lt tabell'!$K970,FALSE)="",#N/A,HLOOKUP('lt tabell'!$G$4,pivå!$F$3:$BS$1000,'lt tabell'!$K970,FALSE))</f>
        <v>#VALUE!</v>
      </c>
      <c r="H970" s="25" t="e">
        <f>IF(HLOOKUP('lt tabell'!$G$4+0.1,pivå!$F$3:$BS$1000,'lt tabell'!$K970,FALSE)="",#N/A,HLOOKUP('lt tabell'!$G$4+0.1,pivå!$F$3:$BS$1000,'lt tabell'!$K970,FALSE))</f>
        <v>#VALUE!</v>
      </c>
      <c r="I970" s="25" t="e">
        <f>IF(HLOOKUP('lt tabell'!$G$4+0.2,pivå!$F$3:$BS$1000,'lt tabell'!$K970,FALSE)="",#N/A,HLOOKUP('lt tabell'!$G$4+0.2,pivå!$F$3:$BS$1000,'lt tabell'!$K970,FALSE))</f>
        <v>#VALUE!</v>
      </c>
      <c r="J970" s="25"/>
      <c r="K970" s="26" t="e">
        <f>IF(pivå!BS972="",#N/A,pivå!BS972)</f>
        <v>#N/A</v>
      </c>
      <c r="L970" s="26" t="e">
        <f>IF(pivå!BT972="",#N/A,pivå!BT972)</f>
        <v>#N/A</v>
      </c>
      <c r="M970" s="26" t="e">
        <f>IF(pivå!BU972="",#N/A,pivå!BU972)</f>
        <v>#N/A</v>
      </c>
      <c r="O970" s="37" t="e">
        <f>IF(HLOOKUP('lt tabell'!$G$4,pivå!$BV$3:$EF$1000,'lt tabell'!$K970,FALSE)="",#N/A,HLOOKUP('lt tabell'!$G$4,pivå!$BV$3:$EF$1000,'lt tabell'!$K970,FALSE))</f>
        <v>#VALUE!</v>
      </c>
      <c r="P970" s="37" t="e">
        <f>IF(HLOOKUP('lt tabell'!$G$4+0.1,pivå!$BV$3:$EF$1000,'lt tabell'!$K970,FALSE)="",#N/A,HLOOKUP('lt tabell'!$G$4+0.1,pivå!$BV$3:$EF$1000,'lt tabell'!$K970,FALSE))</f>
        <v>#VALUE!</v>
      </c>
      <c r="Q970" s="37" t="e">
        <f>IF(HLOOKUP('lt tabell'!$G$4+0.2,pivå!$BV$3:$EF$1000,'lt tabell'!$K970,FALSE)="",#N/A,HLOOKUP('lt tabell'!$G$4+0.2,pivå!$BV$3:$EF$1000,'lt tabell'!$K970,FALSE))</f>
        <v>#VALUE!</v>
      </c>
      <c r="S970" s="37" t="e">
        <f>IF(HLOOKUP('lt tabell'!$G$4,pivå!$EJ$3:$GT$1000,'lt tabell'!$K970,FALSE)="",#N/A,HLOOKUP('lt tabell'!$G$4,pivå!$EJ$3:$GT$1000,'lt tabell'!$K970,FALSE))</f>
        <v>#VALUE!</v>
      </c>
      <c r="T970" s="37" t="e">
        <f>IF(HLOOKUP('lt tabell'!$G$4+0.1,pivå!$EJ$3:$GT$1000,'lt tabell'!$K970,FALSE)="",#N/A,HLOOKUP('lt tabell'!$G$4+0.1,pivå!$EJ$3:$GT$1000,'lt tabell'!$K970,FALSE))</f>
        <v>#VALUE!</v>
      </c>
      <c r="U970" s="37" t="e">
        <f>IF(HLOOKUP('lt tabell'!$G$4+0.2,pivå!$EJ$3:$GT$1000,'lt tabell'!$K970,FALSE)="",#N/A,HLOOKUP('lt tabell'!$G$4+0.2,pivå!$EJ$3:$GT$1000,'lt tabell'!$K970,FALSE))</f>
        <v>#VALUE!</v>
      </c>
    </row>
    <row r="971" spans="7:21" x14ac:dyDescent="0.25">
      <c r="G971" s="25" t="e">
        <f>IF(HLOOKUP('lt tabell'!$G$4,pivå!$F$3:$BS$1000,'lt tabell'!$K971,FALSE)="",#N/A,HLOOKUP('lt tabell'!$G$4,pivå!$F$3:$BS$1000,'lt tabell'!$K971,FALSE))</f>
        <v>#VALUE!</v>
      </c>
      <c r="H971" s="25" t="e">
        <f>IF(HLOOKUP('lt tabell'!$G$4+0.1,pivå!$F$3:$BS$1000,'lt tabell'!$K971,FALSE)="",#N/A,HLOOKUP('lt tabell'!$G$4+0.1,pivå!$F$3:$BS$1000,'lt tabell'!$K971,FALSE))</f>
        <v>#VALUE!</v>
      </c>
      <c r="I971" s="25" t="e">
        <f>IF(HLOOKUP('lt tabell'!$G$4+0.2,pivå!$F$3:$BS$1000,'lt tabell'!$K971,FALSE)="",#N/A,HLOOKUP('lt tabell'!$G$4+0.2,pivå!$F$3:$BS$1000,'lt tabell'!$K971,FALSE))</f>
        <v>#VALUE!</v>
      </c>
      <c r="J971" s="25"/>
      <c r="K971" s="26" t="e">
        <f>IF(pivå!BS973="",#N/A,pivå!BS973)</f>
        <v>#N/A</v>
      </c>
      <c r="L971" s="26" t="e">
        <f>IF(pivå!BT973="",#N/A,pivå!BT973)</f>
        <v>#N/A</v>
      </c>
      <c r="M971" s="26" t="e">
        <f>IF(pivå!BU973="",#N/A,pivå!BU973)</f>
        <v>#N/A</v>
      </c>
      <c r="O971" s="37" t="e">
        <f>IF(HLOOKUP('lt tabell'!$G$4,pivå!$BV$3:$EF$1000,'lt tabell'!$K971,FALSE)="",#N/A,HLOOKUP('lt tabell'!$G$4,pivå!$BV$3:$EF$1000,'lt tabell'!$K971,FALSE))</f>
        <v>#VALUE!</v>
      </c>
      <c r="P971" s="37" t="e">
        <f>IF(HLOOKUP('lt tabell'!$G$4+0.1,pivå!$BV$3:$EF$1000,'lt tabell'!$K971,FALSE)="",#N/A,HLOOKUP('lt tabell'!$G$4+0.1,pivå!$BV$3:$EF$1000,'lt tabell'!$K971,FALSE))</f>
        <v>#VALUE!</v>
      </c>
      <c r="Q971" s="37" t="e">
        <f>IF(HLOOKUP('lt tabell'!$G$4+0.2,pivå!$BV$3:$EF$1000,'lt tabell'!$K971,FALSE)="",#N/A,HLOOKUP('lt tabell'!$G$4+0.2,pivå!$BV$3:$EF$1000,'lt tabell'!$K971,FALSE))</f>
        <v>#VALUE!</v>
      </c>
      <c r="S971" s="37" t="e">
        <f>IF(HLOOKUP('lt tabell'!$G$4,pivå!$EJ$3:$GT$1000,'lt tabell'!$K971,FALSE)="",#N/A,HLOOKUP('lt tabell'!$G$4,pivå!$EJ$3:$GT$1000,'lt tabell'!$K971,FALSE))</f>
        <v>#VALUE!</v>
      </c>
      <c r="T971" s="37" t="e">
        <f>IF(HLOOKUP('lt tabell'!$G$4+0.1,pivå!$EJ$3:$GT$1000,'lt tabell'!$K971,FALSE)="",#N/A,HLOOKUP('lt tabell'!$G$4+0.1,pivå!$EJ$3:$GT$1000,'lt tabell'!$K971,FALSE))</f>
        <v>#VALUE!</v>
      </c>
      <c r="U971" s="37" t="e">
        <f>IF(HLOOKUP('lt tabell'!$G$4+0.2,pivå!$EJ$3:$GT$1000,'lt tabell'!$K971,FALSE)="",#N/A,HLOOKUP('lt tabell'!$G$4+0.2,pivå!$EJ$3:$GT$1000,'lt tabell'!$K971,FALSE))</f>
        <v>#VALUE!</v>
      </c>
    </row>
    <row r="972" spans="7:21" x14ac:dyDescent="0.25">
      <c r="G972" s="25" t="e">
        <f>IF(HLOOKUP('lt tabell'!$G$4,pivå!$F$3:$BS$1000,'lt tabell'!$K972,FALSE)="",#N/A,HLOOKUP('lt tabell'!$G$4,pivå!$F$3:$BS$1000,'lt tabell'!$K972,FALSE))</f>
        <v>#VALUE!</v>
      </c>
      <c r="H972" s="25" t="e">
        <f>IF(HLOOKUP('lt tabell'!$G$4+0.1,pivå!$F$3:$BS$1000,'lt tabell'!$K972,FALSE)="",#N/A,HLOOKUP('lt tabell'!$G$4+0.1,pivå!$F$3:$BS$1000,'lt tabell'!$K972,FALSE))</f>
        <v>#VALUE!</v>
      </c>
      <c r="I972" s="25" t="e">
        <f>IF(HLOOKUP('lt tabell'!$G$4+0.2,pivå!$F$3:$BS$1000,'lt tabell'!$K972,FALSE)="",#N/A,HLOOKUP('lt tabell'!$G$4+0.2,pivå!$F$3:$BS$1000,'lt tabell'!$K972,FALSE))</f>
        <v>#VALUE!</v>
      </c>
      <c r="J972" s="25"/>
      <c r="K972" s="26" t="e">
        <f>IF(pivå!BS974="",#N/A,pivå!BS974)</f>
        <v>#N/A</v>
      </c>
      <c r="L972" s="26" t="e">
        <f>IF(pivå!BT974="",#N/A,pivå!BT974)</f>
        <v>#N/A</v>
      </c>
      <c r="M972" s="26" t="e">
        <f>IF(pivå!BU974="",#N/A,pivå!BU974)</f>
        <v>#N/A</v>
      </c>
      <c r="O972" s="37" t="e">
        <f>IF(HLOOKUP('lt tabell'!$G$4,pivå!$BV$3:$EF$1000,'lt tabell'!$K972,FALSE)="",#N/A,HLOOKUP('lt tabell'!$G$4,pivå!$BV$3:$EF$1000,'lt tabell'!$K972,FALSE))</f>
        <v>#VALUE!</v>
      </c>
      <c r="P972" s="37" t="e">
        <f>IF(HLOOKUP('lt tabell'!$G$4+0.1,pivå!$BV$3:$EF$1000,'lt tabell'!$K972,FALSE)="",#N/A,HLOOKUP('lt tabell'!$G$4+0.1,pivå!$BV$3:$EF$1000,'lt tabell'!$K972,FALSE))</f>
        <v>#VALUE!</v>
      </c>
      <c r="Q972" s="37" t="e">
        <f>IF(HLOOKUP('lt tabell'!$G$4+0.2,pivå!$BV$3:$EF$1000,'lt tabell'!$K972,FALSE)="",#N/A,HLOOKUP('lt tabell'!$G$4+0.2,pivå!$BV$3:$EF$1000,'lt tabell'!$K972,FALSE))</f>
        <v>#VALUE!</v>
      </c>
      <c r="S972" s="37" t="e">
        <f>IF(HLOOKUP('lt tabell'!$G$4,pivå!$EJ$3:$GT$1000,'lt tabell'!$K972,FALSE)="",#N/A,HLOOKUP('lt tabell'!$G$4,pivå!$EJ$3:$GT$1000,'lt tabell'!$K972,FALSE))</f>
        <v>#VALUE!</v>
      </c>
      <c r="T972" s="37" t="e">
        <f>IF(HLOOKUP('lt tabell'!$G$4+0.1,pivå!$EJ$3:$GT$1000,'lt tabell'!$K972,FALSE)="",#N/A,HLOOKUP('lt tabell'!$G$4+0.1,pivå!$EJ$3:$GT$1000,'lt tabell'!$K972,FALSE))</f>
        <v>#VALUE!</v>
      </c>
      <c r="U972" s="37" t="e">
        <f>IF(HLOOKUP('lt tabell'!$G$4+0.2,pivå!$EJ$3:$GT$1000,'lt tabell'!$K972,FALSE)="",#N/A,HLOOKUP('lt tabell'!$G$4+0.2,pivå!$EJ$3:$GT$1000,'lt tabell'!$K972,FALSE))</f>
        <v>#VALUE!</v>
      </c>
    </row>
    <row r="973" spans="7:21" x14ac:dyDescent="0.25">
      <c r="G973" s="25" t="e">
        <f>IF(HLOOKUP('lt tabell'!$G$4,pivå!$F$3:$BS$1000,'lt tabell'!$K973,FALSE)="",#N/A,HLOOKUP('lt tabell'!$G$4,pivå!$F$3:$BS$1000,'lt tabell'!$K973,FALSE))</f>
        <v>#VALUE!</v>
      </c>
      <c r="H973" s="25" t="e">
        <f>IF(HLOOKUP('lt tabell'!$G$4+0.1,pivå!$F$3:$BS$1000,'lt tabell'!$K973,FALSE)="",#N/A,HLOOKUP('lt tabell'!$G$4+0.1,pivå!$F$3:$BS$1000,'lt tabell'!$K973,FALSE))</f>
        <v>#VALUE!</v>
      </c>
      <c r="I973" s="25" t="e">
        <f>IF(HLOOKUP('lt tabell'!$G$4+0.2,pivå!$F$3:$BS$1000,'lt tabell'!$K973,FALSE)="",#N/A,HLOOKUP('lt tabell'!$G$4+0.2,pivå!$F$3:$BS$1000,'lt tabell'!$K973,FALSE))</f>
        <v>#VALUE!</v>
      </c>
      <c r="J973" s="25"/>
      <c r="K973" s="26" t="e">
        <f>IF(pivå!BS975="",#N/A,pivå!BS975)</f>
        <v>#N/A</v>
      </c>
      <c r="L973" s="26" t="e">
        <f>IF(pivå!BT975="",#N/A,pivå!BT975)</f>
        <v>#N/A</v>
      </c>
      <c r="M973" s="26" t="e">
        <f>IF(pivå!BU975="",#N/A,pivå!BU975)</f>
        <v>#N/A</v>
      </c>
      <c r="O973" s="37" t="e">
        <f>IF(HLOOKUP('lt tabell'!$G$4,pivå!$BV$3:$EF$1000,'lt tabell'!$K973,FALSE)="",#N/A,HLOOKUP('lt tabell'!$G$4,pivå!$BV$3:$EF$1000,'lt tabell'!$K973,FALSE))</f>
        <v>#VALUE!</v>
      </c>
      <c r="P973" s="37" t="e">
        <f>IF(HLOOKUP('lt tabell'!$G$4+0.1,pivå!$BV$3:$EF$1000,'lt tabell'!$K973,FALSE)="",#N/A,HLOOKUP('lt tabell'!$G$4+0.1,pivå!$BV$3:$EF$1000,'lt tabell'!$K973,FALSE))</f>
        <v>#VALUE!</v>
      </c>
      <c r="Q973" s="37" t="e">
        <f>IF(HLOOKUP('lt tabell'!$G$4+0.2,pivå!$BV$3:$EF$1000,'lt tabell'!$K973,FALSE)="",#N/A,HLOOKUP('lt tabell'!$G$4+0.2,pivå!$BV$3:$EF$1000,'lt tabell'!$K973,FALSE))</f>
        <v>#VALUE!</v>
      </c>
      <c r="S973" s="37" t="e">
        <f>IF(HLOOKUP('lt tabell'!$G$4,pivå!$EJ$3:$GT$1000,'lt tabell'!$K973,FALSE)="",#N/A,HLOOKUP('lt tabell'!$G$4,pivå!$EJ$3:$GT$1000,'lt tabell'!$K973,FALSE))</f>
        <v>#VALUE!</v>
      </c>
      <c r="T973" s="37" t="e">
        <f>IF(HLOOKUP('lt tabell'!$G$4+0.1,pivå!$EJ$3:$GT$1000,'lt tabell'!$K973,FALSE)="",#N/A,HLOOKUP('lt tabell'!$G$4+0.1,pivå!$EJ$3:$GT$1000,'lt tabell'!$K973,FALSE))</f>
        <v>#VALUE!</v>
      </c>
      <c r="U973" s="37" t="e">
        <f>IF(HLOOKUP('lt tabell'!$G$4+0.2,pivå!$EJ$3:$GT$1000,'lt tabell'!$K973,FALSE)="",#N/A,HLOOKUP('lt tabell'!$G$4+0.2,pivå!$EJ$3:$GT$1000,'lt tabell'!$K973,FALSE))</f>
        <v>#VALUE!</v>
      </c>
    </row>
    <row r="974" spans="7:21" x14ac:dyDescent="0.25">
      <c r="G974" s="25" t="e">
        <f>IF(HLOOKUP('lt tabell'!$G$4,pivå!$F$3:$BS$1000,'lt tabell'!$K974,FALSE)="",#N/A,HLOOKUP('lt tabell'!$G$4,pivå!$F$3:$BS$1000,'lt tabell'!$K974,FALSE))</f>
        <v>#VALUE!</v>
      </c>
      <c r="H974" s="25" t="e">
        <f>IF(HLOOKUP('lt tabell'!$G$4+0.1,pivå!$F$3:$BS$1000,'lt tabell'!$K974,FALSE)="",#N/A,HLOOKUP('lt tabell'!$G$4+0.1,pivå!$F$3:$BS$1000,'lt tabell'!$K974,FALSE))</f>
        <v>#VALUE!</v>
      </c>
      <c r="I974" s="25" t="e">
        <f>IF(HLOOKUP('lt tabell'!$G$4+0.2,pivå!$F$3:$BS$1000,'lt tabell'!$K974,FALSE)="",#N/A,HLOOKUP('lt tabell'!$G$4+0.2,pivå!$F$3:$BS$1000,'lt tabell'!$K974,FALSE))</f>
        <v>#VALUE!</v>
      </c>
      <c r="J974" s="25"/>
      <c r="K974" s="26" t="e">
        <f>IF(pivå!BS976="",#N/A,pivå!BS976)</f>
        <v>#N/A</v>
      </c>
      <c r="L974" s="26" t="e">
        <f>IF(pivå!BT976="",#N/A,pivå!BT976)</f>
        <v>#N/A</v>
      </c>
      <c r="M974" s="26" t="e">
        <f>IF(pivå!BU976="",#N/A,pivå!BU976)</f>
        <v>#N/A</v>
      </c>
      <c r="O974" s="37" t="e">
        <f>IF(HLOOKUP('lt tabell'!$G$4,pivå!$BV$3:$EF$1000,'lt tabell'!$K974,FALSE)="",#N/A,HLOOKUP('lt tabell'!$G$4,pivå!$BV$3:$EF$1000,'lt tabell'!$K974,FALSE))</f>
        <v>#VALUE!</v>
      </c>
      <c r="P974" s="37" t="e">
        <f>IF(HLOOKUP('lt tabell'!$G$4+0.1,pivå!$BV$3:$EF$1000,'lt tabell'!$K974,FALSE)="",#N/A,HLOOKUP('lt tabell'!$G$4+0.1,pivå!$BV$3:$EF$1000,'lt tabell'!$K974,FALSE))</f>
        <v>#VALUE!</v>
      </c>
      <c r="Q974" s="37" t="e">
        <f>IF(HLOOKUP('lt tabell'!$G$4+0.2,pivå!$BV$3:$EF$1000,'lt tabell'!$K974,FALSE)="",#N/A,HLOOKUP('lt tabell'!$G$4+0.2,pivå!$BV$3:$EF$1000,'lt tabell'!$K974,FALSE))</f>
        <v>#VALUE!</v>
      </c>
      <c r="S974" s="37" t="e">
        <f>IF(HLOOKUP('lt tabell'!$G$4,pivå!$EJ$3:$GT$1000,'lt tabell'!$K974,FALSE)="",#N/A,HLOOKUP('lt tabell'!$G$4,pivå!$EJ$3:$GT$1000,'lt tabell'!$K974,FALSE))</f>
        <v>#VALUE!</v>
      </c>
      <c r="T974" s="37" t="e">
        <f>IF(HLOOKUP('lt tabell'!$G$4+0.1,pivå!$EJ$3:$GT$1000,'lt tabell'!$K974,FALSE)="",#N/A,HLOOKUP('lt tabell'!$G$4+0.1,pivå!$EJ$3:$GT$1000,'lt tabell'!$K974,FALSE))</f>
        <v>#VALUE!</v>
      </c>
      <c r="U974" s="37" t="e">
        <f>IF(HLOOKUP('lt tabell'!$G$4+0.2,pivå!$EJ$3:$GT$1000,'lt tabell'!$K974,FALSE)="",#N/A,HLOOKUP('lt tabell'!$G$4+0.2,pivå!$EJ$3:$GT$1000,'lt tabell'!$K974,FALSE))</f>
        <v>#VALUE!</v>
      </c>
    </row>
    <row r="975" spans="7:21" x14ac:dyDescent="0.25">
      <c r="G975" s="25" t="e">
        <f>IF(HLOOKUP('lt tabell'!$G$4,pivå!$F$3:$BS$1000,'lt tabell'!$K975,FALSE)="",#N/A,HLOOKUP('lt tabell'!$G$4,pivå!$F$3:$BS$1000,'lt tabell'!$K975,FALSE))</f>
        <v>#VALUE!</v>
      </c>
      <c r="H975" s="25" t="e">
        <f>IF(HLOOKUP('lt tabell'!$G$4+0.1,pivå!$F$3:$BS$1000,'lt tabell'!$K975,FALSE)="",#N/A,HLOOKUP('lt tabell'!$G$4+0.1,pivå!$F$3:$BS$1000,'lt tabell'!$K975,FALSE))</f>
        <v>#VALUE!</v>
      </c>
      <c r="I975" s="25" t="e">
        <f>IF(HLOOKUP('lt tabell'!$G$4+0.2,pivå!$F$3:$BS$1000,'lt tabell'!$K975,FALSE)="",#N/A,HLOOKUP('lt tabell'!$G$4+0.2,pivå!$F$3:$BS$1000,'lt tabell'!$K975,FALSE))</f>
        <v>#VALUE!</v>
      </c>
      <c r="J975" s="25"/>
      <c r="K975" s="26" t="e">
        <f>IF(pivå!BS977="",#N/A,pivå!BS977)</f>
        <v>#N/A</v>
      </c>
      <c r="L975" s="26" t="e">
        <f>IF(pivå!BT977="",#N/A,pivå!BT977)</f>
        <v>#N/A</v>
      </c>
      <c r="M975" s="26" t="e">
        <f>IF(pivå!BU977="",#N/A,pivå!BU977)</f>
        <v>#N/A</v>
      </c>
      <c r="O975" s="37" t="e">
        <f>IF(HLOOKUP('lt tabell'!$G$4,pivå!$BV$3:$EF$1000,'lt tabell'!$K975,FALSE)="",#N/A,HLOOKUP('lt tabell'!$G$4,pivå!$BV$3:$EF$1000,'lt tabell'!$K975,FALSE))</f>
        <v>#VALUE!</v>
      </c>
      <c r="P975" s="37" t="e">
        <f>IF(HLOOKUP('lt tabell'!$G$4+0.1,pivå!$BV$3:$EF$1000,'lt tabell'!$K975,FALSE)="",#N/A,HLOOKUP('lt tabell'!$G$4+0.1,pivå!$BV$3:$EF$1000,'lt tabell'!$K975,FALSE))</f>
        <v>#VALUE!</v>
      </c>
      <c r="Q975" s="37" t="e">
        <f>IF(HLOOKUP('lt tabell'!$G$4+0.2,pivå!$BV$3:$EF$1000,'lt tabell'!$K975,FALSE)="",#N/A,HLOOKUP('lt tabell'!$G$4+0.2,pivå!$BV$3:$EF$1000,'lt tabell'!$K975,FALSE))</f>
        <v>#VALUE!</v>
      </c>
      <c r="S975" s="37" t="e">
        <f>IF(HLOOKUP('lt tabell'!$G$4,pivå!$EJ$3:$GT$1000,'lt tabell'!$K975,FALSE)="",#N/A,HLOOKUP('lt tabell'!$G$4,pivå!$EJ$3:$GT$1000,'lt tabell'!$K975,FALSE))</f>
        <v>#VALUE!</v>
      </c>
      <c r="T975" s="37" t="e">
        <f>IF(HLOOKUP('lt tabell'!$G$4+0.1,pivå!$EJ$3:$GT$1000,'lt tabell'!$K975,FALSE)="",#N/A,HLOOKUP('lt tabell'!$G$4+0.1,pivå!$EJ$3:$GT$1000,'lt tabell'!$K975,FALSE))</f>
        <v>#VALUE!</v>
      </c>
      <c r="U975" s="37" t="e">
        <f>IF(HLOOKUP('lt tabell'!$G$4+0.2,pivå!$EJ$3:$GT$1000,'lt tabell'!$K975,FALSE)="",#N/A,HLOOKUP('lt tabell'!$G$4+0.2,pivå!$EJ$3:$GT$1000,'lt tabell'!$K975,FALSE))</f>
        <v>#VALUE!</v>
      </c>
    </row>
    <row r="976" spans="7:21" x14ac:dyDescent="0.25">
      <c r="G976" s="25" t="e">
        <f>IF(HLOOKUP('lt tabell'!$G$4,pivå!$F$3:$BS$1000,'lt tabell'!$K976,FALSE)="",#N/A,HLOOKUP('lt tabell'!$G$4,pivå!$F$3:$BS$1000,'lt tabell'!$K976,FALSE))</f>
        <v>#VALUE!</v>
      </c>
      <c r="H976" s="25" t="e">
        <f>IF(HLOOKUP('lt tabell'!$G$4+0.1,pivå!$F$3:$BS$1000,'lt tabell'!$K976,FALSE)="",#N/A,HLOOKUP('lt tabell'!$G$4+0.1,pivå!$F$3:$BS$1000,'lt tabell'!$K976,FALSE))</f>
        <v>#VALUE!</v>
      </c>
      <c r="I976" s="25" t="e">
        <f>IF(HLOOKUP('lt tabell'!$G$4+0.2,pivå!$F$3:$BS$1000,'lt tabell'!$K976,FALSE)="",#N/A,HLOOKUP('lt tabell'!$G$4+0.2,pivå!$F$3:$BS$1000,'lt tabell'!$K976,FALSE))</f>
        <v>#VALUE!</v>
      </c>
      <c r="J976" s="25"/>
      <c r="K976" s="26" t="e">
        <f>IF(pivå!BS978="",#N/A,pivå!BS978)</f>
        <v>#N/A</v>
      </c>
      <c r="L976" s="26" t="e">
        <f>IF(pivå!BT978="",#N/A,pivå!BT978)</f>
        <v>#N/A</v>
      </c>
      <c r="M976" s="26" t="e">
        <f>IF(pivå!BU978="",#N/A,pivå!BU978)</f>
        <v>#N/A</v>
      </c>
      <c r="O976" s="37" t="e">
        <f>IF(HLOOKUP('lt tabell'!$G$4,pivå!$BV$3:$EF$1000,'lt tabell'!$K976,FALSE)="",#N/A,HLOOKUP('lt tabell'!$G$4,pivå!$BV$3:$EF$1000,'lt tabell'!$K976,FALSE))</f>
        <v>#VALUE!</v>
      </c>
      <c r="P976" s="37" t="e">
        <f>IF(HLOOKUP('lt tabell'!$G$4+0.1,pivå!$BV$3:$EF$1000,'lt tabell'!$K976,FALSE)="",#N/A,HLOOKUP('lt tabell'!$G$4+0.1,pivå!$BV$3:$EF$1000,'lt tabell'!$K976,FALSE))</f>
        <v>#VALUE!</v>
      </c>
      <c r="Q976" s="37" t="e">
        <f>IF(HLOOKUP('lt tabell'!$G$4+0.2,pivå!$BV$3:$EF$1000,'lt tabell'!$K976,FALSE)="",#N/A,HLOOKUP('lt tabell'!$G$4+0.2,pivå!$BV$3:$EF$1000,'lt tabell'!$K976,FALSE))</f>
        <v>#VALUE!</v>
      </c>
      <c r="S976" s="37" t="e">
        <f>IF(HLOOKUP('lt tabell'!$G$4,pivå!$EJ$3:$GT$1000,'lt tabell'!$K976,FALSE)="",#N/A,HLOOKUP('lt tabell'!$G$4,pivå!$EJ$3:$GT$1000,'lt tabell'!$K976,FALSE))</f>
        <v>#VALUE!</v>
      </c>
      <c r="T976" s="37" t="e">
        <f>IF(HLOOKUP('lt tabell'!$G$4+0.1,pivå!$EJ$3:$GT$1000,'lt tabell'!$K976,FALSE)="",#N/A,HLOOKUP('lt tabell'!$G$4+0.1,pivå!$EJ$3:$GT$1000,'lt tabell'!$K976,FALSE))</f>
        <v>#VALUE!</v>
      </c>
      <c r="U976" s="37" t="e">
        <f>IF(HLOOKUP('lt tabell'!$G$4+0.2,pivå!$EJ$3:$GT$1000,'lt tabell'!$K976,FALSE)="",#N/A,HLOOKUP('lt tabell'!$G$4+0.2,pivå!$EJ$3:$GT$1000,'lt tabell'!$K976,FALSE))</f>
        <v>#VALUE!</v>
      </c>
    </row>
    <row r="977" spans="7:21" x14ac:dyDescent="0.25">
      <c r="G977" s="25" t="e">
        <f>IF(HLOOKUP('lt tabell'!$G$4,pivå!$F$3:$BS$1000,'lt tabell'!$K977,FALSE)="",#N/A,HLOOKUP('lt tabell'!$G$4,pivå!$F$3:$BS$1000,'lt tabell'!$K977,FALSE))</f>
        <v>#VALUE!</v>
      </c>
      <c r="H977" s="25" t="e">
        <f>IF(HLOOKUP('lt tabell'!$G$4+0.1,pivå!$F$3:$BS$1000,'lt tabell'!$K977,FALSE)="",#N/A,HLOOKUP('lt tabell'!$G$4+0.1,pivå!$F$3:$BS$1000,'lt tabell'!$K977,FALSE))</f>
        <v>#VALUE!</v>
      </c>
      <c r="I977" s="25" t="e">
        <f>IF(HLOOKUP('lt tabell'!$G$4+0.2,pivå!$F$3:$BS$1000,'lt tabell'!$K977,FALSE)="",#N/A,HLOOKUP('lt tabell'!$G$4+0.2,pivå!$F$3:$BS$1000,'lt tabell'!$K977,FALSE))</f>
        <v>#VALUE!</v>
      </c>
      <c r="J977" s="25"/>
      <c r="K977" s="26" t="e">
        <f>IF(pivå!BS979="",#N/A,pivå!BS979)</f>
        <v>#N/A</v>
      </c>
      <c r="L977" s="26" t="e">
        <f>IF(pivå!BT979="",#N/A,pivå!BT979)</f>
        <v>#N/A</v>
      </c>
      <c r="M977" s="26" t="e">
        <f>IF(pivå!BU979="",#N/A,pivå!BU979)</f>
        <v>#N/A</v>
      </c>
      <c r="O977" s="37" t="e">
        <f>IF(HLOOKUP('lt tabell'!$G$4,pivå!$BV$3:$EF$1000,'lt tabell'!$K977,FALSE)="",#N/A,HLOOKUP('lt tabell'!$G$4,pivå!$BV$3:$EF$1000,'lt tabell'!$K977,FALSE))</f>
        <v>#VALUE!</v>
      </c>
      <c r="P977" s="37" t="e">
        <f>IF(HLOOKUP('lt tabell'!$G$4+0.1,pivå!$BV$3:$EF$1000,'lt tabell'!$K977,FALSE)="",#N/A,HLOOKUP('lt tabell'!$G$4+0.1,pivå!$BV$3:$EF$1000,'lt tabell'!$K977,FALSE))</f>
        <v>#VALUE!</v>
      </c>
      <c r="Q977" s="37" t="e">
        <f>IF(HLOOKUP('lt tabell'!$G$4+0.2,pivå!$BV$3:$EF$1000,'lt tabell'!$K977,FALSE)="",#N/A,HLOOKUP('lt tabell'!$G$4+0.2,pivå!$BV$3:$EF$1000,'lt tabell'!$K977,FALSE))</f>
        <v>#VALUE!</v>
      </c>
      <c r="S977" s="37" t="e">
        <f>IF(HLOOKUP('lt tabell'!$G$4,pivå!$EJ$3:$GT$1000,'lt tabell'!$K977,FALSE)="",#N/A,HLOOKUP('lt tabell'!$G$4,pivå!$EJ$3:$GT$1000,'lt tabell'!$K977,FALSE))</f>
        <v>#VALUE!</v>
      </c>
      <c r="T977" s="37" t="e">
        <f>IF(HLOOKUP('lt tabell'!$G$4+0.1,pivå!$EJ$3:$GT$1000,'lt tabell'!$K977,FALSE)="",#N/A,HLOOKUP('lt tabell'!$G$4+0.1,pivå!$EJ$3:$GT$1000,'lt tabell'!$K977,FALSE))</f>
        <v>#VALUE!</v>
      </c>
      <c r="U977" s="37" t="e">
        <f>IF(HLOOKUP('lt tabell'!$G$4+0.2,pivå!$EJ$3:$GT$1000,'lt tabell'!$K977,FALSE)="",#N/A,HLOOKUP('lt tabell'!$G$4+0.2,pivå!$EJ$3:$GT$1000,'lt tabell'!$K977,FALSE))</f>
        <v>#VALUE!</v>
      </c>
    </row>
    <row r="978" spans="7:21" x14ac:dyDescent="0.25">
      <c r="G978" s="25" t="e">
        <f>IF(HLOOKUP('lt tabell'!$G$4,pivå!$F$3:$BS$1000,'lt tabell'!$K978,FALSE)="",#N/A,HLOOKUP('lt tabell'!$G$4,pivå!$F$3:$BS$1000,'lt tabell'!$K978,FALSE))</f>
        <v>#VALUE!</v>
      </c>
      <c r="H978" s="25" t="e">
        <f>IF(HLOOKUP('lt tabell'!$G$4+0.1,pivå!$F$3:$BS$1000,'lt tabell'!$K978,FALSE)="",#N/A,HLOOKUP('lt tabell'!$G$4+0.1,pivå!$F$3:$BS$1000,'lt tabell'!$K978,FALSE))</f>
        <v>#VALUE!</v>
      </c>
      <c r="I978" s="25" t="e">
        <f>IF(HLOOKUP('lt tabell'!$G$4+0.2,pivå!$F$3:$BS$1000,'lt tabell'!$K978,FALSE)="",#N/A,HLOOKUP('lt tabell'!$G$4+0.2,pivå!$F$3:$BS$1000,'lt tabell'!$K978,FALSE))</f>
        <v>#VALUE!</v>
      </c>
      <c r="J978" s="25"/>
      <c r="K978" s="26" t="e">
        <f>IF(pivå!BS980="",#N/A,pivå!BS980)</f>
        <v>#N/A</v>
      </c>
      <c r="L978" s="26" t="e">
        <f>IF(pivå!BT980="",#N/A,pivå!BT980)</f>
        <v>#N/A</v>
      </c>
      <c r="M978" s="26" t="e">
        <f>IF(pivå!BU980="",#N/A,pivå!BU980)</f>
        <v>#N/A</v>
      </c>
      <c r="O978" s="37" t="e">
        <f>IF(HLOOKUP('lt tabell'!$G$4,pivå!$BV$3:$EF$1000,'lt tabell'!$K978,FALSE)="",#N/A,HLOOKUP('lt tabell'!$G$4,pivå!$BV$3:$EF$1000,'lt tabell'!$K978,FALSE))</f>
        <v>#VALUE!</v>
      </c>
      <c r="P978" s="37" t="e">
        <f>IF(HLOOKUP('lt tabell'!$G$4+0.1,pivå!$BV$3:$EF$1000,'lt tabell'!$K978,FALSE)="",#N/A,HLOOKUP('lt tabell'!$G$4+0.1,pivå!$BV$3:$EF$1000,'lt tabell'!$K978,FALSE))</f>
        <v>#VALUE!</v>
      </c>
      <c r="Q978" s="37" t="e">
        <f>IF(HLOOKUP('lt tabell'!$G$4+0.2,pivå!$BV$3:$EF$1000,'lt tabell'!$K978,FALSE)="",#N/A,HLOOKUP('lt tabell'!$G$4+0.2,pivå!$BV$3:$EF$1000,'lt tabell'!$K978,FALSE))</f>
        <v>#VALUE!</v>
      </c>
      <c r="S978" s="37" t="e">
        <f>IF(HLOOKUP('lt tabell'!$G$4,pivå!$EJ$3:$GT$1000,'lt tabell'!$K978,FALSE)="",#N/A,HLOOKUP('lt tabell'!$G$4,pivå!$EJ$3:$GT$1000,'lt tabell'!$K978,FALSE))</f>
        <v>#VALUE!</v>
      </c>
      <c r="T978" s="37" t="e">
        <f>IF(HLOOKUP('lt tabell'!$G$4+0.1,pivå!$EJ$3:$GT$1000,'lt tabell'!$K978,FALSE)="",#N/A,HLOOKUP('lt tabell'!$G$4+0.1,pivå!$EJ$3:$GT$1000,'lt tabell'!$K978,FALSE))</f>
        <v>#VALUE!</v>
      </c>
      <c r="U978" s="37" t="e">
        <f>IF(HLOOKUP('lt tabell'!$G$4+0.2,pivå!$EJ$3:$GT$1000,'lt tabell'!$K978,FALSE)="",#N/A,HLOOKUP('lt tabell'!$G$4+0.2,pivå!$EJ$3:$GT$1000,'lt tabell'!$K978,FALSE))</f>
        <v>#VALUE!</v>
      </c>
    </row>
    <row r="979" spans="7:21" x14ac:dyDescent="0.25">
      <c r="G979" s="25" t="e">
        <f>IF(HLOOKUP('lt tabell'!$G$4,pivå!$F$3:$BS$1000,'lt tabell'!$K979,FALSE)="",#N/A,HLOOKUP('lt tabell'!$G$4,pivå!$F$3:$BS$1000,'lt tabell'!$K979,FALSE))</f>
        <v>#VALUE!</v>
      </c>
      <c r="H979" s="25" t="e">
        <f>IF(HLOOKUP('lt tabell'!$G$4+0.1,pivå!$F$3:$BS$1000,'lt tabell'!$K979,FALSE)="",#N/A,HLOOKUP('lt tabell'!$G$4+0.1,pivå!$F$3:$BS$1000,'lt tabell'!$K979,FALSE))</f>
        <v>#VALUE!</v>
      </c>
      <c r="I979" s="25" t="e">
        <f>IF(HLOOKUP('lt tabell'!$G$4+0.2,pivå!$F$3:$BS$1000,'lt tabell'!$K979,FALSE)="",#N/A,HLOOKUP('lt tabell'!$G$4+0.2,pivå!$F$3:$BS$1000,'lt tabell'!$K979,FALSE))</f>
        <v>#VALUE!</v>
      </c>
      <c r="J979" s="25"/>
      <c r="K979" s="26" t="e">
        <f>IF(pivå!BS981="",#N/A,pivå!BS981)</f>
        <v>#N/A</v>
      </c>
      <c r="L979" s="26" t="e">
        <f>IF(pivå!BT981="",#N/A,pivå!BT981)</f>
        <v>#N/A</v>
      </c>
      <c r="M979" s="26" t="e">
        <f>IF(pivå!BU981="",#N/A,pivå!BU981)</f>
        <v>#N/A</v>
      </c>
      <c r="O979" s="37" t="e">
        <f>IF(HLOOKUP('lt tabell'!$G$4,pivå!$BV$3:$EF$1000,'lt tabell'!$K979,FALSE)="",#N/A,HLOOKUP('lt tabell'!$G$4,pivå!$BV$3:$EF$1000,'lt tabell'!$K979,FALSE))</f>
        <v>#VALUE!</v>
      </c>
      <c r="P979" s="37" t="e">
        <f>IF(HLOOKUP('lt tabell'!$G$4+0.1,pivå!$BV$3:$EF$1000,'lt tabell'!$K979,FALSE)="",#N/A,HLOOKUP('lt tabell'!$G$4+0.1,pivå!$BV$3:$EF$1000,'lt tabell'!$K979,FALSE))</f>
        <v>#VALUE!</v>
      </c>
      <c r="Q979" s="37" t="e">
        <f>IF(HLOOKUP('lt tabell'!$G$4+0.2,pivå!$BV$3:$EF$1000,'lt tabell'!$K979,FALSE)="",#N/A,HLOOKUP('lt tabell'!$G$4+0.2,pivå!$BV$3:$EF$1000,'lt tabell'!$K979,FALSE))</f>
        <v>#VALUE!</v>
      </c>
      <c r="S979" s="37" t="e">
        <f>IF(HLOOKUP('lt tabell'!$G$4,pivå!$EJ$3:$GT$1000,'lt tabell'!$K979,FALSE)="",#N/A,HLOOKUP('lt tabell'!$G$4,pivå!$EJ$3:$GT$1000,'lt tabell'!$K979,FALSE))</f>
        <v>#VALUE!</v>
      </c>
      <c r="T979" s="37" t="e">
        <f>IF(HLOOKUP('lt tabell'!$G$4+0.1,pivå!$EJ$3:$GT$1000,'lt tabell'!$K979,FALSE)="",#N/A,HLOOKUP('lt tabell'!$G$4+0.1,pivå!$EJ$3:$GT$1000,'lt tabell'!$K979,FALSE))</f>
        <v>#VALUE!</v>
      </c>
      <c r="U979" s="37" t="e">
        <f>IF(HLOOKUP('lt tabell'!$G$4+0.2,pivå!$EJ$3:$GT$1000,'lt tabell'!$K979,FALSE)="",#N/A,HLOOKUP('lt tabell'!$G$4+0.2,pivå!$EJ$3:$GT$1000,'lt tabell'!$K979,FALSE))</f>
        <v>#VALUE!</v>
      </c>
    </row>
    <row r="980" spans="7:21" x14ac:dyDescent="0.25">
      <c r="G980" s="25" t="e">
        <f>IF(HLOOKUP('lt tabell'!$G$4,pivå!$F$3:$BS$1000,'lt tabell'!$K980,FALSE)="",#N/A,HLOOKUP('lt tabell'!$G$4,pivå!$F$3:$BS$1000,'lt tabell'!$K980,FALSE))</f>
        <v>#VALUE!</v>
      </c>
      <c r="H980" s="25" t="e">
        <f>IF(HLOOKUP('lt tabell'!$G$4+0.1,pivå!$F$3:$BS$1000,'lt tabell'!$K980,FALSE)="",#N/A,HLOOKUP('lt tabell'!$G$4+0.1,pivå!$F$3:$BS$1000,'lt tabell'!$K980,FALSE))</f>
        <v>#VALUE!</v>
      </c>
      <c r="I980" s="25" t="e">
        <f>IF(HLOOKUP('lt tabell'!$G$4+0.2,pivå!$F$3:$BS$1000,'lt tabell'!$K980,FALSE)="",#N/A,HLOOKUP('lt tabell'!$G$4+0.2,pivå!$F$3:$BS$1000,'lt tabell'!$K980,FALSE))</f>
        <v>#VALUE!</v>
      </c>
      <c r="J980" s="25"/>
      <c r="K980" s="26" t="e">
        <f>IF(pivå!BS982="",#N/A,pivå!BS982)</f>
        <v>#N/A</v>
      </c>
      <c r="L980" s="26" t="e">
        <f>IF(pivå!BT982="",#N/A,pivå!BT982)</f>
        <v>#N/A</v>
      </c>
      <c r="M980" s="26" t="e">
        <f>IF(pivå!BU982="",#N/A,pivå!BU982)</f>
        <v>#N/A</v>
      </c>
      <c r="O980" s="37" t="e">
        <f>IF(HLOOKUP('lt tabell'!$G$4,pivå!$BV$3:$EF$1000,'lt tabell'!$K980,FALSE)="",#N/A,HLOOKUP('lt tabell'!$G$4,pivå!$BV$3:$EF$1000,'lt tabell'!$K980,FALSE))</f>
        <v>#VALUE!</v>
      </c>
      <c r="P980" s="37" t="e">
        <f>IF(HLOOKUP('lt tabell'!$G$4+0.1,pivå!$BV$3:$EF$1000,'lt tabell'!$K980,FALSE)="",#N/A,HLOOKUP('lt tabell'!$G$4+0.1,pivå!$BV$3:$EF$1000,'lt tabell'!$K980,FALSE))</f>
        <v>#VALUE!</v>
      </c>
      <c r="Q980" s="37" t="e">
        <f>IF(HLOOKUP('lt tabell'!$G$4+0.2,pivå!$BV$3:$EF$1000,'lt tabell'!$K980,FALSE)="",#N/A,HLOOKUP('lt tabell'!$G$4+0.2,pivå!$BV$3:$EF$1000,'lt tabell'!$K980,FALSE))</f>
        <v>#VALUE!</v>
      </c>
      <c r="S980" s="37" t="e">
        <f>IF(HLOOKUP('lt tabell'!$G$4,pivå!$EJ$3:$GT$1000,'lt tabell'!$K980,FALSE)="",#N/A,HLOOKUP('lt tabell'!$G$4,pivå!$EJ$3:$GT$1000,'lt tabell'!$K980,FALSE))</f>
        <v>#VALUE!</v>
      </c>
      <c r="T980" s="37" t="e">
        <f>IF(HLOOKUP('lt tabell'!$G$4+0.1,pivå!$EJ$3:$GT$1000,'lt tabell'!$K980,FALSE)="",#N/A,HLOOKUP('lt tabell'!$G$4+0.1,pivå!$EJ$3:$GT$1000,'lt tabell'!$K980,FALSE))</f>
        <v>#VALUE!</v>
      </c>
      <c r="U980" s="37" t="e">
        <f>IF(HLOOKUP('lt tabell'!$G$4+0.2,pivå!$EJ$3:$GT$1000,'lt tabell'!$K980,FALSE)="",#N/A,HLOOKUP('lt tabell'!$G$4+0.2,pivå!$EJ$3:$GT$1000,'lt tabell'!$K980,FALSE))</f>
        <v>#VALUE!</v>
      </c>
    </row>
    <row r="981" spans="7:21" x14ac:dyDescent="0.25">
      <c r="G981" s="25" t="e">
        <f>IF(HLOOKUP('lt tabell'!$G$4,pivå!$F$3:$BS$1000,'lt tabell'!$K981,FALSE)="",#N/A,HLOOKUP('lt tabell'!$G$4,pivå!$F$3:$BS$1000,'lt tabell'!$K981,FALSE))</f>
        <v>#VALUE!</v>
      </c>
      <c r="H981" s="25" t="e">
        <f>IF(HLOOKUP('lt tabell'!$G$4+0.1,pivå!$F$3:$BS$1000,'lt tabell'!$K981,FALSE)="",#N/A,HLOOKUP('lt tabell'!$G$4+0.1,pivå!$F$3:$BS$1000,'lt tabell'!$K981,FALSE))</f>
        <v>#VALUE!</v>
      </c>
      <c r="I981" s="25" t="e">
        <f>IF(HLOOKUP('lt tabell'!$G$4+0.2,pivå!$F$3:$BS$1000,'lt tabell'!$K981,FALSE)="",#N/A,HLOOKUP('lt tabell'!$G$4+0.2,pivå!$F$3:$BS$1000,'lt tabell'!$K981,FALSE))</f>
        <v>#VALUE!</v>
      </c>
      <c r="J981" s="25"/>
      <c r="K981" s="26" t="e">
        <f>IF(pivå!BS983="",#N/A,pivå!BS983)</f>
        <v>#N/A</v>
      </c>
      <c r="L981" s="26" t="e">
        <f>IF(pivå!BT983="",#N/A,pivå!BT983)</f>
        <v>#N/A</v>
      </c>
      <c r="M981" s="26" t="e">
        <f>IF(pivå!BU983="",#N/A,pivå!BU983)</f>
        <v>#N/A</v>
      </c>
      <c r="O981" s="37" t="e">
        <f>IF(HLOOKUP('lt tabell'!$G$4,pivå!$BV$3:$EF$1000,'lt tabell'!$K981,FALSE)="",#N/A,HLOOKUP('lt tabell'!$G$4,pivå!$BV$3:$EF$1000,'lt tabell'!$K981,FALSE))</f>
        <v>#VALUE!</v>
      </c>
      <c r="P981" s="37" t="e">
        <f>IF(HLOOKUP('lt tabell'!$G$4+0.1,pivå!$BV$3:$EF$1000,'lt tabell'!$K981,FALSE)="",#N/A,HLOOKUP('lt tabell'!$G$4+0.1,pivå!$BV$3:$EF$1000,'lt tabell'!$K981,FALSE))</f>
        <v>#VALUE!</v>
      </c>
      <c r="Q981" s="37" t="e">
        <f>IF(HLOOKUP('lt tabell'!$G$4+0.2,pivå!$BV$3:$EF$1000,'lt tabell'!$K981,FALSE)="",#N/A,HLOOKUP('lt tabell'!$G$4+0.2,pivå!$BV$3:$EF$1000,'lt tabell'!$K981,FALSE))</f>
        <v>#VALUE!</v>
      </c>
      <c r="S981" s="37" t="e">
        <f>IF(HLOOKUP('lt tabell'!$G$4,pivå!$EJ$3:$GT$1000,'lt tabell'!$K981,FALSE)="",#N/A,HLOOKUP('lt tabell'!$G$4,pivå!$EJ$3:$GT$1000,'lt tabell'!$K981,FALSE))</f>
        <v>#VALUE!</v>
      </c>
      <c r="T981" s="37" t="e">
        <f>IF(HLOOKUP('lt tabell'!$G$4+0.1,pivå!$EJ$3:$GT$1000,'lt tabell'!$K981,FALSE)="",#N/A,HLOOKUP('lt tabell'!$G$4+0.1,pivå!$EJ$3:$GT$1000,'lt tabell'!$K981,FALSE))</f>
        <v>#VALUE!</v>
      </c>
      <c r="U981" s="37" t="e">
        <f>IF(HLOOKUP('lt tabell'!$G$4+0.2,pivå!$EJ$3:$GT$1000,'lt tabell'!$K981,FALSE)="",#N/A,HLOOKUP('lt tabell'!$G$4+0.2,pivå!$EJ$3:$GT$1000,'lt tabell'!$K981,FALSE))</f>
        <v>#VALUE!</v>
      </c>
    </row>
    <row r="982" spans="7:21" x14ac:dyDescent="0.25">
      <c r="G982" s="25" t="e">
        <f>IF(HLOOKUP('lt tabell'!$G$4,pivå!$F$3:$BS$1000,'lt tabell'!$K982,FALSE)="",#N/A,HLOOKUP('lt tabell'!$G$4,pivå!$F$3:$BS$1000,'lt tabell'!$K982,FALSE))</f>
        <v>#VALUE!</v>
      </c>
      <c r="H982" s="25" t="e">
        <f>IF(HLOOKUP('lt tabell'!$G$4+0.1,pivå!$F$3:$BS$1000,'lt tabell'!$K982,FALSE)="",#N/A,HLOOKUP('lt tabell'!$G$4+0.1,pivå!$F$3:$BS$1000,'lt tabell'!$K982,FALSE))</f>
        <v>#VALUE!</v>
      </c>
      <c r="I982" s="25" t="e">
        <f>IF(HLOOKUP('lt tabell'!$G$4+0.2,pivå!$F$3:$BS$1000,'lt tabell'!$K982,FALSE)="",#N/A,HLOOKUP('lt tabell'!$G$4+0.2,pivå!$F$3:$BS$1000,'lt tabell'!$K982,FALSE))</f>
        <v>#VALUE!</v>
      </c>
      <c r="J982" s="25"/>
      <c r="K982" s="26" t="e">
        <f>IF(pivå!BS984="",#N/A,pivå!BS984)</f>
        <v>#N/A</v>
      </c>
      <c r="L982" s="26" t="e">
        <f>IF(pivå!BT984="",#N/A,pivå!BT984)</f>
        <v>#N/A</v>
      </c>
      <c r="M982" s="26" t="e">
        <f>IF(pivå!BU984="",#N/A,pivå!BU984)</f>
        <v>#N/A</v>
      </c>
      <c r="O982" s="37" t="e">
        <f>IF(HLOOKUP('lt tabell'!$G$4,pivå!$BV$3:$EF$1000,'lt tabell'!$K982,FALSE)="",#N/A,HLOOKUP('lt tabell'!$G$4,pivå!$BV$3:$EF$1000,'lt tabell'!$K982,FALSE))</f>
        <v>#VALUE!</v>
      </c>
      <c r="P982" s="37" t="e">
        <f>IF(HLOOKUP('lt tabell'!$G$4+0.1,pivå!$BV$3:$EF$1000,'lt tabell'!$K982,FALSE)="",#N/A,HLOOKUP('lt tabell'!$G$4+0.1,pivå!$BV$3:$EF$1000,'lt tabell'!$K982,FALSE))</f>
        <v>#VALUE!</v>
      </c>
      <c r="Q982" s="37" t="e">
        <f>IF(HLOOKUP('lt tabell'!$G$4+0.2,pivå!$BV$3:$EF$1000,'lt tabell'!$K982,FALSE)="",#N/A,HLOOKUP('lt tabell'!$G$4+0.2,pivå!$BV$3:$EF$1000,'lt tabell'!$K982,FALSE))</f>
        <v>#VALUE!</v>
      </c>
      <c r="S982" s="37" t="e">
        <f>IF(HLOOKUP('lt tabell'!$G$4,pivå!$EJ$3:$GT$1000,'lt tabell'!$K982,FALSE)="",#N/A,HLOOKUP('lt tabell'!$G$4,pivå!$EJ$3:$GT$1000,'lt tabell'!$K982,FALSE))</f>
        <v>#VALUE!</v>
      </c>
      <c r="T982" s="37" t="e">
        <f>IF(HLOOKUP('lt tabell'!$G$4+0.1,pivå!$EJ$3:$GT$1000,'lt tabell'!$K982,FALSE)="",#N/A,HLOOKUP('lt tabell'!$G$4+0.1,pivå!$EJ$3:$GT$1000,'lt tabell'!$K982,FALSE))</f>
        <v>#VALUE!</v>
      </c>
      <c r="U982" s="37" t="e">
        <f>IF(HLOOKUP('lt tabell'!$G$4+0.2,pivå!$EJ$3:$GT$1000,'lt tabell'!$K982,FALSE)="",#N/A,HLOOKUP('lt tabell'!$G$4+0.2,pivå!$EJ$3:$GT$1000,'lt tabell'!$K982,FALSE))</f>
        <v>#VALUE!</v>
      </c>
    </row>
    <row r="983" spans="7:21" x14ac:dyDescent="0.25">
      <c r="G983" s="25" t="e">
        <f>IF(HLOOKUP('lt tabell'!$G$4,pivå!$F$3:$BS$1000,'lt tabell'!$K983,FALSE)="",#N/A,HLOOKUP('lt tabell'!$G$4,pivå!$F$3:$BS$1000,'lt tabell'!$K983,FALSE))</f>
        <v>#VALUE!</v>
      </c>
      <c r="H983" s="25" t="e">
        <f>IF(HLOOKUP('lt tabell'!$G$4+0.1,pivå!$F$3:$BS$1000,'lt tabell'!$K983,FALSE)="",#N/A,HLOOKUP('lt tabell'!$G$4+0.1,pivå!$F$3:$BS$1000,'lt tabell'!$K983,FALSE))</f>
        <v>#VALUE!</v>
      </c>
      <c r="I983" s="25" t="e">
        <f>IF(HLOOKUP('lt tabell'!$G$4+0.2,pivå!$F$3:$BS$1000,'lt tabell'!$K983,FALSE)="",#N/A,HLOOKUP('lt tabell'!$G$4+0.2,pivå!$F$3:$BS$1000,'lt tabell'!$K983,FALSE))</f>
        <v>#VALUE!</v>
      </c>
      <c r="J983" s="25"/>
      <c r="K983" s="26" t="e">
        <f>IF(pivå!BS985="",#N/A,pivå!BS985)</f>
        <v>#N/A</v>
      </c>
      <c r="L983" s="26" t="e">
        <f>IF(pivå!BT985="",#N/A,pivå!BT985)</f>
        <v>#N/A</v>
      </c>
      <c r="M983" s="26" t="e">
        <f>IF(pivå!BU985="",#N/A,pivå!BU985)</f>
        <v>#N/A</v>
      </c>
      <c r="O983" s="37" t="e">
        <f>IF(HLOOKUP('lt tabell'!$G$4,pivå!$BV$3:$EF$1000,'lt tabell'!$K983,FALSE)="",#N/A,HLOOKUP('lt tabell'!$G$4,pivå!$BV$3:$EF$1000,'lt tabell'!$K983,FALSE))</f>
        <v>#VALUE!</v>
      </c>
      <c r="P983" s="37" t="e">
        <f>IF(HLOOKUP('lt tabell'!$G$4+0.1,pivå!$BV$3:$EF$1000,'lt tabell'!$K983,FALSE)="",#N/A,HLOOKUP('lt tabell'!$G$4+0.1,pivå!$BV$3:$EF$1000,'lt tabell'!$K983,FALSE))</f>
        <v>#VALUE!</v>
      </c>
      <c r="Q983" s="37" t="e">
        <f>IF(HLOOKUP('lt tabell'!$G$4+0.2,pivå!$BV$3:$EF$1000,'lt tabell'!$K983,FALSE)="",#N/A,HLOOKUP('lt tabell'!$G$4+0.2,pivå!$BV$3:$EF$1000,'lt tabell'!$K983,FALSE))</f>
        <v>#VALUE!</v>
      </c>
      <c r="S983" s="37" t="e">
        <f>IF(HLOOKUP('lt tabell'!$G$4,pivå!$EJ$3:$GT$1000,'lt tabell'!$K983,FALSE)="",#N/A,HLOOKUP('lt tabell'!$G$4,pivå!$EJ$3:$GT$1000,'lt tabell'!$K983,FALSE))</f>
        <v>#VALUE!</v>
      </c>
      <c r="T983" s="37" t="e">
        <f>IF(HLOOKUP('lt tabell'!$G$4+0.1,pivå!$EJ$3:$GT$1000,'lt tabell'!$K983,FALSE)="",#N/A,HLOOKUP('lt tabell'!$G$4+0.1,pivå!$EJ$3:$GT$1000,'lt tabell'!$K983,FALSE))</f>
        <v>#VALUE!</v>
      </c>
      <c r="U983" s="37" t="e">
        <f>IF(HLOOKUP('lt tabell'!$G$4+0.2,pivå!$EJ$3:$GT$1000,'lt tabell'!$K983,FALSE)="",#N/A,HLOOKUP('lt tabell'!$G$4+0.2,pivå!$EJ$3:$GT$1000,'lt tabell'!$K983,FALSE))</f>
        <v>#VALUE!</v>
      </c>
    </row>
    <row r="984" spans="7:21" x14ac:dyDescent="0.25">
      <c r="G984" s="25" t="e">
        <f>IF(HLOOKUP('lt tabell'!$G$4,pivå!$F$3:$BS$1000,'lt tabell'!$K984,FALSE)="",#N/A,HLOOKUP('lt tabell'!$G$4,pivå!$F$3:$BS$1000,'lt tabell'!$K984,FALSE))</f>
        <v>#VALUE!</v>
      </c>
      <c r="H984" s="25" t="e">
        <f>IF(HLOOKUP('lt tabell'!$G$4+0.1,pivå!$F$3:$BS$1000,'lt tabell'!$K984,FALSE)="",#N/A,HLOOKUP('lt tabell'!$G$4+0.1,pivå!$F$3:$BS$1000,'lt tabell'!$K984,FALSE))</f>
        <v>#VALUE!</v>
      </c>
      <c r="I984" s="25" t="e">
        <f>IF(HLOOKUP('lt tabell'!$G$4+0.2,pivå!$F$3:$BS$1000,'lt tabell'!$K984,FALSE)="",#N/A,HLOOKUP('lt tabell'!$G$4+0.2,pivå!$F$3:$BS$1000,'lt tabell'!$K984,FALSE))</f>
        <v>#VALUE!</v>
      </c>
      <c r="J984" s="25"/>
      <c r="K984" s="26" t="e">
        <f>IF(pivå!BS986="",#N/A,pivå!BS986)</f>
        <v>#N/A</v>
      </c>
      <c r="L984" s="26" t="e">
        <f>IF(pivå!BT986="",#N/A,pivå!BT986)</f>
        <v>#N/A</v>
      </c>
      <c r="M984" s="26" t="e">
        <f>IF(pivå!BU986="",#N/A,pivå!BU986)</f>
        <v>#N/A</v>
      </c>
      <c r="O984" s="37" t="e">
        <f>IF(HLOOKUP('lt tabell'!$G$4,pivå!$BV$3:$EF$1000,'lt tabell'!$K984,FALSE)="",#N/A,HLOOKUP('lt tabell'!$G$4,pivå!$BV$3:$EF$1000,'lt tabell'!$K984,FALSE))</f>
        <v>#VALUE!</v>
      </c>
      <c r="P984" s="37" t="e">
        <f>IF(HLOOKUP('lt tabell'!$G$4+0.1,pivå!$BV$3:$EF$1000,'lt tabell'!$K984,FALSE)="",#N/A,HLOOKUP('lt tabell'!$G$4+0.1,pivå!$BV$3:$EF$1000,'lt tabell'!$K984,FALSE))</f>
        <v>#VALUE!</v>
      </c>
      <c r="Q984" s="37" t="e">
        <f>IF(HLOOKUP('lt tabell'!$G$4+0.2,pivå!$BV$3:$EF$1000,'lt tabell'!$K984,FALSE)="",#N/A,HLOOKUP('lt tabell'!$G$4+0.2,pivå!$BV$3:$EF$1000,'lt tabell'!$K984,FALSE))</f>
        <v>#VALUE!</v>
      </c>
      <c r="S984" s="37" t="e">
        <f>IF(HLOOKUP('lt tabell'!$G$4,pivå!$EJ$3:$GT$1000,'lt tabell'!$K984,FALSE)="",#N/A,HLOOKUP('lt tabell'!$G$4,pivå!$EJ$3:$GT$1000,'lt tabell'!$K984,FALSE))</f>
        <v>#VALUE!</v>
      </c>
      <c r="T984" s="37" t="e">
        <f>IF(HLOOKUP('lt tabell'!$G$4+0.1,pivå!$EJ$3:$GT$1000,'lt tabell'!$K984,FALSE)="",#N/A,HLOOKUP('lt tabell'!$G$4+0.1,pivå!$EJ$3:$GT$1000,'lt tabell'!$K984,FALSE))</f>
        <v>#VALUE!</v>
      </c>
      <c r="U984" s="37" t="e">
        <f>IF(HLOOKUP('lt tabell'!$G$4+0.2,pivå!$EJ$3:$GT$1000,'lt tabell'!$K984,FALSE)="",#N/A,HLOOKUP('lt tabell'!$G$4+0.2,pivå!$EJ$3:$GT$1000,'lt tabell'!$K984,FALSE))</f>
        <v>#VALUE!</v>
      </c>
    </row>
    <row r="985" spans="7:21" x14ac:dyDescent="0.25">
      <c r="G985" s="25" t="e">
        <f>IF(HLOOKUP('lt tabell'!$G$4,pivå!$F$3:$BS$1000,'lt tabell'!$K985,FALSE)="",#N/A,HLOOKUP('lt tabell'!$G$4,pivå!$F$3:$BS$1000,'lt tabell'!$K985,FALSE))</f>
        <v>#VALUE!</v>
      </c>
      <c r="H985" s="25" t="e">
        <f>IF(HLOOKUP('lt tabell'!$G$4+0.1,pivå!$F$3:$BS$1000,'lt tabell'!$K985,FALSE)="",#N/A,HLOOKUP('lt tabell'!$G$4+0.1,pivå!$F$3:$BS$1000,'lt tabell'!$K985,FALSE))</f>
        <v>#VALUE!</v>
      </c>
      <c r="I985" s="25" t="e">
        <f>IF(HLOOKUP('lt tabell'!$G$4+0.2,pivå!$F$3:$BS$1000,'lt tabell'!$K985,FALSE)="",#N/A,HLOOKUP('lt tabell'!$G$4+0.2,pivå!$F$3:$BS$1000,'lt tabell'!$K985,FALSE))</f>
        <v>#VALUE!</v>
      </c>
      <c r="J985" s="25"/>
      <c r="K985" s="26" t="e">
        <f>IF(pivå!BS987="",#N/A,pivå!BS987)</f>
        <v>#N/A</v>
      </c>
      <c r="L985" s="26" t="e">
        <f>IF(pivå!BT987="",#N/A,pivå!BT987)</f>
        <v>#N/A</v>
      </c>
      <c r="M985" s="26" t="e">
        <f>IF(pivå!BU987="",#N/A,pivå!BU987)</f>
        <v>#N/A</v>
      </c>
      <c r="O985" s="37" t="e">
        <f>IF(HLOOKUP('lt tabell'!$G$4,pivå!$BV$3:$EF$1000,'lt tabell'!$K985,FALSE)="",#N/A,HLOOKUP('lt tabell'!$G$4,pivå!$BV$3:$EF$1000,'lt tabell'!$K985,FALSE))</f>
        <v>#VALUE!</v>
      </c>
      <c r="P985" s="37" t="e">
        <f>IF(HLOOKUP('lt tabell'!$G$4+0.1,pivå!$BV$3:$EF$1000,'lt tabell'!$K985,FALSE)="",#N/A,HLOOKUP('lt tabell'!$G$4+0.1,pivå!$BV$3:$EF$1000,'lt tabell'!$K985,FALSE))</f>
        <v>#VALUE!</v>
      </c>
      <c r="Q985" s="37" t="e">
        <f>IF(HLOOKUP('lt tabell'!$G$4+0.2,pivå!$BV$3:$EF$1000,'lt tabell'!$K985,FALSE)="",#N/A,HLOOKUP('lt tabell'!$G$4+0.2,pivå!$BV$3:$EF$1000,'lt tabell'!$K985,FALSE))</f>
        <v>#VALUE!</v>
      </c>
      <c r="S985" s="37" t="e">
        <f>IF(HLOOKUP('lt tabell'!$G$4,pivå!$EJ$3:$GT$1000,'lt tabell'!$K985,FALSE)="",#N/A,HLOOKUP('lt tabell'!$G$4,pivå!$EJ$3:$GT$1000,'lt tabell'!$K985,FALSE))</f>
        <v>#VALUE!</v>
      </c>
      <c r="T985" s="37" t="e">
        <f>IF(HLOOKUP('lt tabell'!$G$4+0.1,pivå!$EJ$3:$GT$1000,'lt tabell'!$K985,FALSE)="",#N/A,HLOOKUP('lt tabell'!$G$4+0.1,pivå!$EJ$3:$GT$1000,'lt tabell'!$K985,FALSE))</f>
        <v>#VALUE!</v>
      </c>
      <c r="U985" s="37" t="e">
        <f>IF(HLOOKUP('lt tabell'!$G$4+0.2,pivå!$EJ$3:$GT$1000,'lt tabell'!$K985,FALSE)="",#N/A,HLOOKUP('lt tabell'!$G$4+0.2,pivå!$EJ$3:$GT$1000,'lt tabell'!$K985,FALSE))</f>
        <v>#VALUE!</v>
      </c>
    </row>
    <row r="986" spans="7:21" x14ac:dyDescent="0.25">
      <c r="G986" s="25" t="e">
        <f>IF(HLOOKUP('lt tabell'!$G$4,pivå!$F$3:$BS$1000,'lt tabell'!$K986,FALSE)="",#N/A,HLOOKUP('lt tabell'!$G$4,pivå!$F$3:$BS$1000,'lt tabell'!$K986,FALSE))</f>
        <v>#VALUE!</v>
      </c>
      <c r="H986" s="25" t="e">
        <f>IF(HLOOKUP('lt tabell'!$G$4+0.1,pivå!$F$3:$BS$1000,'lt tabell'!$K986,FALSE)="",#N/A,HLOOKUP('lt tabell'!$G$4+0.1,pivå!$F$3:$BS$1000,'lt tabell'!$K986,FALSE))</f>
        <v>#VALUE!</v>
      </c>
      <c r="I986" s="25" t="e">
        <f>IF(HLOOKUP('lt tabell'!$G$4+0.2,pivå!$F$3:$BS$1000,'lt tabell'!$K986,FALSE)="",#N/A,HLOOKUP('lt tabell'!$G$4+0.2,pivå!$F$3:$BS$1000,'lt tabell'!$K986,FALSE))</f>
        <v>#VALUE!</v>
      </c>
      <c r="J986" s="25"/>
      <c r="K986" s="26" t="e">
        <f>IF(pivå!BS988="",#N/A,pivå!BS988)</f>
        <v>#N/A</v>
      </c>
      <c r="L986" s="26" t="e">
        <f>IF(pivå!BT988="",#N/A,pivå!BT988)</f>
        <v>#N/A</v>
      </c>
      <c r="M986" s="26" t="e">
        <f>IF(pivå!BU988="",#N/A,pivå!BU988)</f>
        <v>#N/A</v>
      </c>
      <c r="O986" s="37" t="e">
        <f>IF(HLOOKUP('lt tabell'!$G$4,pivå!$BV$3:$EF$1000,'lt tabell'!$K986,FALSE)="",#N/A,HLOOKUP('lt tabell'!$G$4,pivå!$BV$3:$EF$1000,'lt tabell'!$K986,FALSE))</f>
        <v>#VALUE!</v>
      </c>
      <c r="P986" s="37" t="e">
        <f>IF(HLOOKUP('lt tabell'!$G$4+0.1,pivå!$BV$3:$EF$1000,'lt tabell'!$K986,FALSE)="",#N/A,HLOOKUP('lt tabell'!$G$4+0.1,pivå!$BV$3:$EF$1000,'lt tabell'!$K986,FALSE))</f>
        <v>#VALUE!</v>
      </c>
      <c r="Q986" s="37" t="e">
        <f>IF(HLOOKUP('lt tabell'!$G$4+0.2,pivå!$BV$3:$EF$1000,'lt tabell'!$K986,FALSE)="",#N/A,HLOOKUP('lt tabell'!$G$4+0.2,pivå!$BV$3:$EF$1000,'lt tabell'!$K986,FALSE))</f>
        <v>#VALUE!</v>
      </c>
      <c r="S986" s="37" t="e">
        <f>IF(HLOOKUP('lt tabell'!$G$4,pivå!$EJ$3:$GT$1000,'lt tabell'!$K986,FALSE)="",#N/A,HLOOKUP('lt tabell'!$G$4,pivå!$EJ$3:$GT$1000,'lt tabell'!$K986,FALSE))</f>
        <v>#VALUE!</v>
      </c>
      <c r="T986" s="37" t="e">
        <f>IF(HLOOKUP('lt tabell'!$G$4+0.1,pivå!$EJ$3:$GT$1000,'lt tabell'!$K986,FALSE)="",#N/A,HLOOKUP('lt tabell'!$G$4+0.1,pivå!$EJ$3:$GT$1000,'lt tabell'!$K986,FALSE))</f>
        <v>#VALUE!</v>
      </c>
      <c r="U986" s="37" t="e">
        <f>IF(HLOOKUP('lt tabell'!$G$4+0.2,pivå!$EJ$3:$GT$1000,'lt tabell'!$K986,FALSE)="",#N/A,HLOOKUP('lt tabell'!$G$4+0.2,pivå!$EJ$3:$GT$1000,'lt tabell'!$K986,FALSE))</f>
        <v>#VALUE!</v>
      </c>
    </row>
    <row r="987" spans="7:21" x14ac:dyDescent="0.25">
      <c r="G987" s="25" t="e">
        <f>IF(HLOOKUP('lt tabell'!$G$4,pivå!$F$3:$BS$1000,'lt tabell'!$K987,FALSE)="",#N/A,HLOOKUP('lt tabell'!$G$4,pivå!$F$3:$BS$1000,'lt tabell'!$K987,FALSE))</f>
        <v>#VALUE!</v>
      </c>
      <c r="H987" s="25" t="e">
        <f>IF(HLOOKUP('lt tabell'!$G$4+0.1,pivå!$F$3:$BS$1000,'lt tabell'!$K987,FALSE)="",#N/A,HLOOKUP('lt tabell'!$G$4+0.1,pivå!$F$3:$BS$1000,'lt tabell'!$K987,FALSE))</f>
        <v>#VALUE!</v>
      </c>
      <c r="I987" s="25" t="e">
        <f>IF(HLOOKUP('lt tabell'!$G$4+0.2,pivå!$F$3:$BS$1000,'lt tabell'!$K987,FALSE)="",#N/A,HLOOKUP('lt tabell'!$G$4+0.2,pivå!$F$3:$BS$1000,'lt tabell'!$K987,FALSE))</f>
        <v>#VALUE!</v>
      </c>
      <c r="J987" s="25"/>
      <c r="K987" s="26" t="e">
        <f>IF(pivå!BS989="",#N/A,pivå!BS989)</f>
        <v>#N/A</v>
      </c>
      <c r="L987" s="26" t="e">
        <f>IF(pivå!BT989="",#N/A,pivå!BT989)</f>
        <v>#N/A</v>
      </c>
      <c r="M987" s="26" t="e">
        <f>IF(pivå!BU989="",#N/A,pivå!BU989)</f>
        <v>#N/A</v>
      </c>
      <c r="O987" s="37" t="e">
        <f>IF(HLOOKUP('lt tabell'!$G$4,pivå!$BV$3:$EF$1000,'lt tabell'!$K987,FALSE)="",#N/A,HLOOKUP('lt tabell'!$G$4,pivå!$BV$3:$EF$1000,'lt tabell'!$K987,FALSE))</f>
        <v>#VALUE!</v>
      </c>
      <c r="P987" s="37" t="e">
        <f>IF(HLOOKUP('lt tabell'!$G$4+0.1,pivå!$BV$3:$EF$1000,'lt tabell'!$K987,FALSE)="",#N/A,HLOOKUP('lt tabell'!$G$4+0.1,pivå!$BV$3:$EF$1000,'lt tabell'!$K987,FALSE))</f>
        <v>#VALUE!</v>
      </c>
      <c r="Q987" s="37" t="e">
        <f>IF(HLOOKUP('lt tabell'!$G$4+0.2,pivå!$BV$3:$EF$1000,'lt tabell'!$K987,FALSE)="",#N/A,HLOOKUP('lt tabell'!$G$4+0.2,pivå!$BV$3:$EF$1000,'lt tabell'!$K987,FALSE))</f>
        <v>#VALUE!</v>
      </c>
      <c r="S987" s="37" t="e">
        <f>IF(HLOOKUP('lt tabell'!$G$4,pivå!$EJ$3:$GT$1000,'lt tabell'!$K987,FALSE)="",#N/A,HLOOKUP('lt tabell'!$G$4,pivå!$EJ$3:$GT$1000,'lt tabell'!$K987,FALSE))</f>
        <v>#VALUE!</v>
      </c>
      <c r="T987" s="37" t="e">
        <f>IF(HLOOKUP('lt tabell'!$G$4+0.1,pivå!$EJ$3:$GT$1000,'lt tabell'!$K987,FALSE)="",#N/A,HLOOKUP('lt tabell'!$G$4+0.1,pivå!$EJ$3:$GT$1000,'lt tabell'!$K987,FALSE))</f>
        <v>#VALUE!</v>
      </c>
      <c r="U987" s="37" t="e">
        <f>IF(HLOOKUP('lt tabell'!$G$4+0.2,pivå!$EJ$3:$GT$1000,'lt tabell'!$K987,FALSE)="",#N/A,HLOOKUP('lt tabell'!$G$4+0.2,pivå!$EJ$3:$GT$1000,'lt tabell'!$K987,FALSE))</f>
        <v>#VALUE!</v>
      </c>
    </row>
    <row r="988" spans="7:21" x14ac:dyDescent="0.25">
      <c r="G988" s="25" t="e">
        <f>IF(HLOOKUP('lt tabell'!$G$4,pivå!$F$3:$BS$1000,'lt tabell'!$K988,FALSE)="",#N/A,HLOOKUP('lt tabell'!$G$4,pivå!$F$3:$BS$1000,'lt tabell'!$K988,FALSE))</f>
        <v>#VALUE!</v>
      </c>
      <c r="H988" s="25" t="e">
        <f>IF(HLOOKUP('lt tabell'!$G$4+0.1,pivå!$F$3:$BS$1000,'lt tabell'!$K988,FALSE)="",#N/A,HLOOKUP('lt tabell'!$G$4+0.1,pivå!$F$3:$BS$1000,'lt tabell'!$K988,FALSE))</f>
        <v>#VALUE!</v>
      </c>
      <c r="I988" s="25" t="e">
        <f>IF(HLOOKUP('lt tabell'!$G$4+0.2,pivå!$F$3:$BS$1000,'lt tabell'!$K988,FALSE)="",#N/A,HLOOKUP('lt tabell'!$G$4+0.2,pivå!$F$3:$BS$1000,'lt tabell'!$K988,FALSE))</f>
        <v>#VALUE!</v>
      </c>
      <c r="J988" s="25"/>
      <c r="K988" s="26" t="e">
        <f>IF(pivå!BS990="",#N/A,pivå!BS990)</f>
        <v>#N/A</v>
      </c>
      <c r="L988" s="26" t="e">
        <f>IF(pivå!BT990="",#N/A,pivå!BT990)</f>
        <v>#N/A</v>
      </c>
      <c r="M988" s="26" t="e">
        <f>IF(pivå!BU990="",#N/A,pivå!BU990)</f>
        <v>#N/A</v>
      </c>
      <c r="O988" s="37" t="e">
        <f>IF(HLOOKUP('lt tabell'!$G$4,pivå!$BV$3:$EF$1000,'lt tabell'!$K988,FALSE)="",#N/A,HLOOKUP('lt tabell'!$G$4,pivå!$BV$3:$EF$1000,'lt tabell'!$K988,FALSE))</f>
        <v>#VALUE!</v>
      </c>
      <c r="P988" s="37" t="e">
        <f>IF(HLOOKUP('lt tabell'!$G$4+0.1,pivå!$BV$3:$EF$1000,'lt tabell'!$K988,FALSE)="",#N/A,HLOOKUP('lt tabell'!$G$4+0.1,pivå!$BV$3:$EF$1000,'lt tabell'!$K988,FALSE))</f>
        <v>#VALUE!</v>
      </c>
      <c r="Q988" s="37" t="e">
        <f>IF(HLOOKUP('lt tabell'!$G$4+0.2,pivå!$BV$3:$EF$1000,'lt tabell'!$K988,FALSE)="",#N/A,HLOOKUP('lt tabell'!$G$4+0.2,pivå!$BV$3:$EF$1000,'lt tabell'!$K988,FALSE))</f>
        <v>#VALUE!</v>
      </c>
      <c r="S988" s="37" t="e">
        <f>IF(HLOOKUP('lt tabell'!$G$4,pivå!$EJ$3:$GT$1000,'lt tabell'!$K988,FALSE)="",#N/A,HLOOKUP('lt tabell'!$G$4,pivå!$EJ$3:$GT$1000,'lt tabell'!$K988,FALSE))</f>
        <v>#VALUE!</v>
      </c>
      <c r="T988" s="37" t="e">
        <f>IF(HLOOKUP('lt tabell'!$G$4+0.1,pivå!$EJ$3:$GT$1000,'lt tabell'!$K988,FALSE)="",#N/A,HLOOKUP('lt tabell'!$G$4+0.1,pivå!$EJ$3:$GT$1000,'lt tabell'!$K988,FALSE))</f>
        <v>#VALUE!</v>
      </c>
      <c r="U988" s="37" t="e">
        <f>IF(HLOOKUP('lt tabell'!$G$4+0.2,pivå!$EJ$3:$GT$1000,'lt tabell'!$K988,FALSE)="",#N/A,HLOOKUP('lt tabell'!$G$4+0.2,pivå!$EJ$3:$GT$1000,'lt tabell'!$K988,FALSE))</f>
        <v>#VALUE!</v>
      </c>
    </row>
    <row r="989" spans="7:21" x14ac:dyDescent="0.25">
      <c r="G989" s="25" t="e">
        <f>IF(HLOOKUP('lt tabell'!$G$4,pivå!$F$3:$BS$1000,'lt tabell'!$K989,FALSE)="",#N/A,HLOOKUP('lt tabell'!$G$4,pivå!$F$3:$BS$1000,'lt tabell'!$K989,FALSE))</f>
        <v>#VALUE!</v>
      </c>
      <c r="H989" s="25" t="e">
        <f>IF(HLOOKUP('lt tabell'!$G$4+0.1,pivå!$F$3:$BS$1000,'lt tabell'!$K989,FALSE)="",#N/A,HLOOKUP('lt tabell'!$G$4+0.1,pivå!$F$3:$BS$1000,'lt tabell'!$K989,FALSE))</f>
        <v>#VALUE!</v>
      </c>
      <c r="I989" s="25" t="e">
        <f>IF(HLOOKUP('lt tabell'!$G$4+0.2,pivå!$F$3:$BS$1000,'lt tabell'!$K989,FALSE)="",#N/A,HLOOKUP('lt tabell'!$G$4+0.2,pivå!$F$3:$BS$1000,'lt tabell'!$K989,FALSE))</f>
        <v>#VALUE!</v>
      </c>
      <c r="J989" s="25"/>
      <c r="K989" s="26" t="e">
        <f>IF(pivå!BS991="",#N/A,pivå!BS991)</f>
        <v>#N/A</v>
      </c>
      <c r="L989" s="26" t="e">
        <f>IF(pivå!BT991="",#N/A,pivå!BT991)</f>
        <v>#N/A</v>
      </c>
      <c r="M989" s="26" t="e">
        <f>IF(pivå!BU991="",#N/A,pivå!BU991)</f>
        <v>#N/A</v>
      </c>
      <c r="O989" s="37" t="e">
        <f>IF(HLOOKUP('lt tabell'!$G$4,pivå!$BV$3:$EF$1000,'lt tabell'!$K989,FALSE)="",#N/A,HLOOKUP('lt tabell'!$G$4,pivå!$BV$3:$EF$1000,'lt tabell'!$K989,FALSE))</f>
        <v>#VALUE!</v>
      </c>
      <c r="P989" s="37" t="e">
        <f>IF(HLOOKUP('lt tabell'!$G$4+0.1,pivå!$BV$3:$EF$1000,'lt tabell'!$K989,FALSE)="",#N/A,HLOOKUP('lt tabell'!$G$4+0.1,pivå!$BV$3:$EF$1000,'lt tabell'!$K989,FALSE))</f>
        <v>#VALUE!</v>
      </c>
      <c r="Q989" s="37" t="e">
        <f>IF(HLOOKUP('lt tabell'!$G$4+0.2,pivå!$BV$3:$EF$1000,'lt tabell'!$K989,FALSE)="",#N/A,HLOOKUP('lt tabell'!$G$4+0.2,pivå!$BV$3:$EF$1000,'lt tabell'!$K989,FALSE))</f>
        <v>#VALUE!</v>
      </c>
      <c r="S989" s="37" t="e">
        <f>IF(HLOOKUP('lt tabell'!$G$4,pivå!$EJ$3:$GT$1000,'lt tabell'!$K989,FALSE)="",#N/A,HLOOKUP('lt tabell'!$G$4,pivå!$EJ$3:$GT$1000,'lt tabell'!$K989,FALSE))</f>
        <v>#VALUE!</v>
      </c>
      <c r="T989" s="37" t="e">
        <f>IF(HLOOKUP('lt tabell'!$G$4+0.1,pivå!$EJ$3:$GT$1000,'lt tabell'!$K989,FALSE)="",#N/A,HLOOKUP('lt tabell'!$G$4+0.1,pivå!$EJ$3:$GT$1000,'lt tabell'!$K989,FALSE))</f>
        <v>#VALUE!</v>
      </c>
      <c r="U989" s="37" t="e">
        <f>IF(HLOOKUP('lt tabell'!$G$4+0.2,pivå!$EJ$3:$GT$1000,'lt tabell'!$K989,FALSE)="",#N/A,HLOOKUP('lt tabell'!$G$4+0.2,pivå!$EJ$3:$GT$1000,'lt tabell'!$K989,FALSE))</f>
        <v>#VALUE!</v>
      </c>
    </row>
    <row r="990" spans="7:21" x14ac:dyDescent="0.25">
      <c r="G990" s="25" t="e">
        <f>IF(HLOOKUP('lt tabell'!$G$4,pivå!$F$3:$BS$1000,'lt tabell'!$K990,FALSE)="",#N/A,HLOOKUP('lt tabell'!$G$4,pivå!$F$3:$BS$1000,'lt tabell'!$K990,FALSE))</f>
        <v>#VALUE!</v>
      </c>
      <c r="H990" s="25" t="e">
        <f>IF(HLOOKUP('lt tabell'!$G$4+0.1,pivå!$F$3:$BS$1000,'lt tabell'!$K990,FALSE)="",#N/A,HLOOKUP('lt tabell'!$G$4+0.1,pivå!$F$3:$BS$1000,'lt tabell'!$K990,FALSE))</f>
        <v>#VALUE!</v>
      </c>
      <c r="I990" s="25" t="e">
        <f>IF(HLOOKUP('lt tabell'!$G$4+0.2,pivå!$F$3:$BS$1000,'lt tabell'!$K990,FALSE)="",#N/A,HLOOKUP('lt tabell'!$G$4+0.2,pivå!$F$3:$BS$1000,'lt tabell'!$K990,FALSE))</f>
        <v>#VALUE!</v>
      </c>
      <c r="J990" s="25"/>
      <c r="K990" s="26" t="e">
        <f>IF(pivå!BS992="",#N/A,pivå!BS992)</f>
        <v>#N/A</v>
      </c>
      <c r="L990" s="26" t="e">
        <f>IF(pivå!BT992="",#N/A,pivå!BT992)</f>
        <v>#N/A</v>
      </c>
      <c r="M990" s="26" t="e">
        <f>IF(pivå!BU992="",#N/A,pivå!BU992)</f>
        <v>#N/A</v>
      </c>
      <c r="O990" s="37" t="e">
        <f>IF(HLOOKUP('lt tabell'!$G$4,pivå!$BV$3:$EF$1000,'lt tabell'!$K990,FALSE)="",#N/A,HLOOKUP('lt tabell'!$G$4,pivå!$BV$3:$EF$1000,'lt tabell'!$K990,FALSE))</f>
        <v>#VALUE!</v>
      </c>
      <c r="P990" s="37" t="e">
        <f>IF(HLOOKUP('lt tabell'!$G$4+0.1,pivå!$BV$3:$EF$1000,'lt tabell'!$K990,FALSE)="",#N/A,HLOOKUP('lt tabell'!$G$4+0.1,pivå!$BV$3:$EF$1000,'lt tabell'!$K990,FALSE))</f>
        <v>#VALUE!</v>
      </c>
      <c r="Q990" s="37" t="e">
        <f>IF(HLOOKUP('lt tabell'!$G$4+0.2,pivå!$BV$3:$EF$1000,'lt tabell'!$K990,FALSE)="",#N/A,HLOOKUP('lt tabell'!$G$4+0.2,pivå!$BV$3:$EF$1000,'lt tabell'!$K990,FALSE))</f>
        <v>#VALUE!</v>
      </c>
      <c r="S990" s="37" t="e">
        <f>IF(HLOOKUP('lt tabell'!$G$4,pivå!$EJ$3:$GT$1000,'lt tabell'!$K990,FALSE)="",#N/A,HLOOKUP('lt tabell'!$G$4,pivå!$EJ$3:$GT$1000,'lt tabell'!$K990,FALSE))</f>
        <v>#VALUE!</v>
      </c>
      <c r="T990" s="37" t="e">
        <f>IF(HLOOKUP('lt tabell'!$G$4+0.1,pivå!$EJ$3:$GT$1000,'lt tabell'!$K990,FALSE)="",#N/A,HLOOKUP('lt tabell'!$G$4+0.1,pivå!$EJ$3:$GT$1000,'lt tabell'!$K990,FALSE))</f>
        <v>#VALUE!</v>
      </c>
      <c r="U990" s="37" t="e">
        <f>IF(HLOOKUP('lt tabell'!$G$4+0.2,pivå!$EJ$3:$GT$1000,'lt tabell'!$K990,FALSE)="",#N/A,HLOOKUP('lt tabell'!$G$4+0.2,pivå!$EJ$3:$GT$1000,'lt tabell'!$K990,FALSE))</f>
        <v>#VALUE!</v>
      </c>
    </row>
    <row r="991" spans="7:21" x14ac:dyDescent="0.25">
      <c r="G991" s="25" t="e">
        <f>IF(HLOOKUP('lt tabell'!$G$4,pivå!$F$3:$BS$1000,'lt tabell'!$K991,FALSE)="",#N/A,HLOOKUP('lt tabell'!$G$4,pivå!$F$3:$BS$1000,'lt tabell'!$K991,FALSE))</f>
        <v>#VALUE!</v>
      </c>
      <c r="H991" s="25" t="e">
        <f>IF(HLOOKUP('lt tabell'!$G$4+0.1,pivå!$F$3:$BS$1000,'lt tabell'!$K991,FALSE)="",#N/A,HLOOKUP('lt tabell'!$G$4+0.1,pivå!$F$3:$BS$1000,'lt tabell'!$K991,FALSE))</f>
        <v>#VALUE!</v>
      </c>
      <c r="I991" s="25" t="e">
        <f>IF(HLOOKUP('lt tabell'!$G$4+0.2,pivå!$F$3:$BS$1000,'lt tabell'!$K991,FALSE)="",#N/A,HLOOKUP('lt tabell'!$G$4+0.2,pivå!$F$3:$BS$1000,'lt tabell'!$K991,FALSE))</f>
        <v>#VALUE!</v>
      </c>
      <c r="J991" s="25"/>
      <c r="K991" s="26" t="e">
        <f>IF(pivå!BS993="",#N/A,pivå!BS993)</f>
        <v>#N/A</v>
      </c>
      <c r="L991" s="26" t="e">
        <f>IF(pivå!BT993="",#N/A,pivå!BT993)</f>
        <v>#N/A</v>
      </c>
      <c r="M991" s="26" t="e">
        <f>IF(pivå!BU993="",#N/A,pivå!BU993)</f>
        <v>#N/A</v>
      </c>
      <c r="O991" s="37" t="e">
        <f>IF(HLOOKUP('lt tabell'!$G$4,pivå!$BV$3:$EF$1000,'lt tabell'!$K991,FALSE)="",#N/A,HLOOKUP('lt tabell'!$G$4,pivå!$BV$3:$EF$1000,'lt tabell'!$K991,FALSE))</f>
        <v>#VALUE!</v>
      </c>
      <c r="P991" s="37" t="e">
        <f>IF(HLOOKUP('lt tabell'!$G$4+0.1,pivå!$BV$3:$EF$1000,'lt tabell'!$K991,FALSE)="",#N/A,HLOOKUP('lt tabell'!$G$4+0.1,pivå!$BV$3:$EF$1000,'lt tabell'!$K991,FALSE))</f>
        <v>#VALUE!</v>
      </c>
      <c r="Q991" s="37" t="e">
        <f>IF(HLOOKUP('lt tabell'!$G$4+0.2,pivå!$BV$3:$EF$1000,'lt tabell'!$K991,FALSE)="",#N/A,HLOOKUP('lt tabell'!$G$4+0.2,pivå!$BV$3:$EF$1000,'lt tabell'!$K991,FALSE))</f>
        <v>#VALUE!</v>
      </c>
      <c r="S991" s="37" t="e">
        <f>IF(HLOOKUP('lt tabell'!$G$4,pivå!$EJ$3:$GT$1000,'lt tabell'!$K991,FALSE)="",#N/A,HLOOKUP('lt tabell'!$G$4,pivå!$EJ$3:$GT$1000,'lt tabell'!$K991,FALSE))</f>
        <v>#VALUE!</v>
      </c>
      <c r="T991" s="37" t="e">
        <f>IF(HLOOKUP('lt tabell'!$G$4+0.1,pivå!$EJ$3:$GT$1000,'lt tabell'!$K991,FALSE)="",#N/A,HLOOKUP('lt tabell'!$G$4+0.1,pivå!$EJ$3:$GT$1000,'lt tabell'!$K991,FALSE))</f>
        <v>#VALUE!</v>
      </c>
      <c r="U991" s="37" t="e">
        <f>IF(HLOOKUP('lt tabell'!$G$4+0.2,pivå!$EJ$3:$GT$1000,'lt tabell'!$K991,FALSE)="",#N/A,HLOOKUP('lt tabell'!$G$4+0.2,pivå!$EJ$3:$GT$1000,'lt tabell'!$K991,FALSE))</f>
        <v>#VALUE!</v>
      </c>
    </row>
    <row r="992" spans="7:21" x14ac:dyDescent="0.25">
      <c r="G992" s="25" t="e">
        <f>IF(HLOOKUP('lt tabell'!$G$4,pivå!$F$3:$BS$1000,'lt tabell'!$K992,FALSE)="",#N/A,HLOOKUP('lt tabell'!$G$4,pivå!$F$3:$BS$1000,'lt tabell'!$K992,FALSE))</f>
        <v>#VALUE!</v>
      </c>
      <c r="H992" s="25" t="e">
        <f>IF(HLOOKUP('lt tabell'!$G$4+0.1,pivå!$F$3:$BS$1000,'lt tabell'!$K992,FALSE)="",#N/A,HLOOKUP('lt tabell'!$G$4+0.1,pivå!$F$3:$BS$1000,'lt tabell'!$K992,FALSE))</f>
        <v>#VALUE!</v>
      </c>
      <c r="I992" s="25" t="e">
        <f>IF(HLOOKUP('lt tabell'!$G$4+0.2,pivå!$F$3:$BS$1000,'lt tabell'!$K992,FALSE)="",#N/A,HLOOKUP('lt tabell'!$G$4+0.2,pivå!$F$3:$BS$1000,'lt tabell'!$K992,FALSE))</f>
        <v>#VALUE!</v>
      </c>
      <c r="J992" s="25"/>
      <c r="K992" s="26" t="e">
        <f>IF(pivå!BS994="",#N/A,pivå!BS994)</f>
        <v>#N/A</v>
      </c>
      <c r="L992" s="26" t="e">
        <f>IF(pivå!BT994="",#N/A,pivå!BT994)</f>
        <v>#N/A</v>
      </c>
      <c r="M992" s="26" t="e">
        <f>IF(pivå!BU994="",#N/A,pivå!BU994)</f>
        <v>#N/A</v>
      </c>
      <c r="O992" s="37" t="e">
        <f>IF(HLOOKUP('lt tabell'!$G$4,pivå!$BV$3:$EF$1000,'lt tabell'!$K992,FALSE)="",#N/A,HLOOKUP('lt tabell'!$G$4,pivå!$BV$3:$EF$1000,'lt tabell'!$K992,FALSE))</f>
        <v>#VALUE!</v>
      </c>
      <c r="P992" s="37" t="e">
        <f>IF(HLOOKUP('lt tabell'!$G$4+0.1,pivå!$BV$3:$EF$1000,'lt tabell'!$K992,FALSE)="",#N/A,HLOOKUP('lt tabell'!$G$4+0.1,pivå!$BV$3:$EF$1000,'lt tabell'!$K992,FALSE))</f>
        <v>#VALUE!</v>
      </c>
      <c r="Q992" s="37" t="e">
        <f>IF(HLOOKUP('lt tabell'!$G$4+0.2,pivå!$BV$3:$EF$1000,'lt tabell'!$K992,FALSE)="",#N/A,HLOOKUP('lt tabell'!$G$4+0.2,pivå!$BV$3:$EF$1000,'lt tabell'!$K992,FALSE))</f>
        <v>#VALUE!</v>
      </c>
      <c r="S992" s="37" t="e">
        <f>IF(HLOOKUP('lt tabell'!$G$4,pivå!$EJ$3:$GT$1000,'lt tabell'!$K992,FALSE)="",#N/A,HLOOKUP('lt tabell'!$G$4,pivå!$EJ$3:$GT$1000,'lt tabell'!$K992,FALSE))</f>
        <v>#VALUE!</v>
      </c>
      <c r="T992" s="37" t="e">
        <f>IF(HLOOKUP('lt tabell'!$G$4+0.1,pivå!$EJ$3:$GT$1000,'lt tabell'!$K992,FALSE)="",#N/A,HLOOKUP('lt tabell'!$G$4+0.1,pivå!$EJ$3:$GT$1000,'lt tabell'!$K992,FALSE))</f>
        <v>#VALUE!</v>
      </c>
      <c r="U992" s="37" t="e">
        <f>IF(HLOOKUP('lt tabell'!$G$4+0.2,pivå!$EJ$3:$GT$1000,'lt tabell'!$K992,FALSE)="",#N/A,HLOOKUP('lt tabell'!$G$4+0.2,pivå!$EJ$3:$GT$1000,'lt tabell'!$K992,FALSE))</f>
        <v>#VALUE!</v>
      </c>
    </row>
    <row r="993" spans="7:21" x14ac:dyDescent="0.25">
      <c r="G993" s="25" t="e">
        <f>IF(HLOOKUP('lt tabell'!$G$4,pivå!$F$3:$BS$1000,'lt tabell'!$K993,FALSE)="",#N/A,HLOOKUP('lt tabell'!$G$4,pivå!$F$3:$BS$1000,'lt tabell'!$K993,FALSE))</f>
        <v>#VALUE!</v>
      </c>
      <c r="H993" s="25" t="e">
        <f>IF(HLOOKUP('lt tabell'!$G$4+0.1,pivå!$F$3:$BS$1000,'lt tabell'!$K993,FALSE)="",#N/A,HLOOKUP('lt tabell'!$G$4+0.1,pivå!$F$3:$BS$1000,'lt tabell'!$K993,FALSE))</f>
        <v>#VALUE!</v>
      </c>
      <c r="I993" s="25" t="e">
        <f>IF(HLOOKUP('lt tabell'!$G$4+0.2,pivå!$F$3:$BS$1000,'lt tabell'!$K993,FALSE)="",#N/A,HLOOKUP('lt tabell'!$G$4+0.2,pivå!$F$3:$BS$1000,'lt tabell'!$K993,FALSE))</f>
        <v>#VALUE!</v>
      </c>
      <c r="J993" s="25"/>
      <c r="K993" s="26" t="e">
        <f>IF(pivå!BS995="",#N/A,pivå!BS995)</f>
        <v>#N/A</v>
      </c>
      <c r="L993" s="26" t="e">
        <f>IF(pivå!BT995="",#N/A,pivå!BT995)</f>
        <v>#N/A</v>
      </c>
      <c r="M993" s="26" t="e">
        <f>IF(pivå!BU995="",#N/A,pivå!BU995)</f>
        <v>#N/A</v>
      </c>
      <c r="O993" s="37" t="e">
        <f>IF(HLOOKUP('lt tabell'!$G$4,pivå!$BV$3:$EF$1000,'lt tabell'!$K993,FALSE)="",#N/A,HLOOKUP('lt tabell'!$G$4,pivå!$BV$3:$EF$1000,'lt tabell'!$K993,FALSE))</f>
        <v>#VALUE!</v>
      </c>
      <c r="P993" s="37" t="e">
        <f>IF(HLOOKUP('lt tabell'!$G$4+0.1,pivå!$BV$3:$EF$1000,'lt tabell'!$K993,FALSE)="",#N/A,HLOOKUP('lt tabell'!$G$4+0.1,pivå!$BV$3:$EF$1000,'lt tabell'!$K993,FALSE))</f>
        <v>#VALUE!</v>
      </c>
      <c r="Q993" s="37" t="e">
        <f>IF(HLOOKUP('lt tabell'!$G$4+0.2,pivå!$BV$3:$EF$1000,'lt tabell'!$K993,FALSE)="",#N/A,HLOOKUP('lt tabell'!$G$4+0.2,pivå!$BV$3:$EF$1000,'lt tabell'!$K993,FALSE))</f>
        <v>#VALUE!</v>
      </c>
      <c r="S993" s="37" t="e">
        <f>IF(HLOOKUP('lt tabell'!$G$4,pivå!$EJ$3:$GT$1000,'lt tabell'!$K993,FALSE)="",#N/A,HLOOKUP('lt tabell'!$G$4,pivå!$EJ$3:$GT$1000,'lt tabell'!$K993,FALSE))</f>
        <v>#VALUE!</v>
      </c>
      <c r="T993" s="37" t="e">
        <f>IF(HLOOKUP('lt tabell'!$G$4+0.1,pivå!$EJ$3:$GT$1000,'lt tabell'!$K993,FALSE)="",#N/A,HLOOKUP('lt tabell'!$G$4+0.1,pivå!$EJ$3:$GT$1000,'lt tabell'!$K993,FALSE))</f>
        <v>#VALUE!</v>
      </c>
      <c r="U993" s="37" t="e">
        <f>IF(HLOOKUP('lt tabell'!$G$4+0.2,pivå!$EJ$3:$GT$1000,'lt tabell'!$K993,FALSE)="",#N/A,HLOOKUP('lt tabell'!$G$4+0.2,pivå!$EJ$3:$GT$1000,'lt tabell'!$K993,FALSE))</f>
        <v>#VALUE!</v>
      </c>
    </row>
    <row r="994" spans="7:21" x14ac:dyDescent="0.25">
      <c r="G994" s="25" t="e">
        <f>IF(HLOOKUP('lt tabell'!$G$4,pivå!$F$3:$BS$1000,'lt tabell'!$K994,FALSE)="",#N/A,HLOOKUP('lt tabell'!$G$4,pivå!$F$3:$BS$1000,'lt tabell'!$K994,FALSE))</f>
        <v>#VALUE!</v>
      </c>
      <c r="H994" s="25" t="e">
        <f>IF(HLOOKUP('lt tabell'!$G$4+0.1,pivå!$F$3:$BS$1000,'lt tabell'!$K994,FALSE)="",#N/A,HLOOKUP('lt tabell'!$G$4+0.1,pivå!$F$3:$BS$1000,'lt tabell'!$K994,FALSE))</f>
        <v>#VALUE!</v>
      </c>
      <c r="I994" s="25" t="e">
        <f>IF(HLOOKUP('lt tabell'!$G$4+0.2,pivå!$F$3:$BS$1000,'lt tabell'!$K994,FALSE)="",#N/A,HLOOKUP('lt tabell'!$G$4+0.2,pivå!$F$3:$BS$1000,'lt tabell'!$K994,FALSE))</f>
        <v>#VALUE!</v>
      </c>
      <c r="J994" s="25"/>
      <c r="K994" s="26" t="e">
        <f>IF(pivå!BS996="",#N/A,pivå!BS996)</f>
        <v>#N/A</v>
      </c>
      <c r="L994" s="26" t="e">
        <f>IF(pivå!BT996="",#N/A,pivå!BT996)</f>
        <v>#N/A</v>
      </c>
      <c r="M994" s="26" t="e">
        <f>IF(pivå!BU996="",#N/A,pivå!BU996)</f>
        <v>#N/A</v>
      </c>
      <c r="O994" s="37" t="e">
        <f>IF(HLOOKUP('lt tabell'!$G$4,pivå!$BV$3:$EF$1000,'lt tabell'!$K994,FALSE)="",#N/A,HLOOKUP('lt tabell'!$G$4,pivå!$BV$3:$EF$1000,'lt tabell'!$K994,FALSE))</f>
        <v>#VALUE!</v>
      </c>
      <c r="P994" s="37" t="e">
        <f>IF(HLOOKUP('lt tabell'!$G$4+0.1,pivå!$BV$3:$EF$1000,'lt tabell'!$K994,FALSE)="",#N/A,HLOOKUP('lt tabell'!$G$4+0.1,pivå!$BV$3:$EF$1000,'lt tabell'!$K994,FALSE))</f>
        <v>#VALUE!</v>
      </c>
      <c r="Q994" s="37" t="e">
        <f>IF(HLOOKUP('lt tabell'!$G$4+0.2,pivå!$BV$3:$EF$1000,'lt tabell'!$K994,FALSE)="",#N/A,HLOOKUP('lt tabell'!$G$4+0.2,pivå!$BV$3:$EF$1000,'lt tabell'!$K994,FALSE))</f>
        <v>#VALUE!</v>
      </c>
      <c r="S994" s="37" t="e">
        <f>IF(HLOOKUP('lt tabell'!$G$4,pivå!$EJ$3:$GT$1000,'lt tabell'!$K994,FALSE)="",#N/A,HLOOKUP('lt tabell'!$G$4,pivå!$EJ$3:$GT$1000,'lt tabell'!$K994,FALSE))</f>
        <v>#VALUE!</v>
      </c>
      <c r="T994" s="37" t="e">
        <f>IF(HLOOKUP('lt tabell'!$G$4+0.1,pivå!$EJ$3:$GT$1000,'lt tabell'!$K994,FALSE)="",#N/A,HLOOKUP('lt tabell'!$G$4+0.1,pivå!$EJ$3:$GT$1000,'lt tabell'!$K994,FALSE))</f>
        <v>#VALUE!</v>
      </c>
      <c r="U994" s="37" t="e">
        <f>IF(HLOOKUP('lt tabell'!$G$4+0.2,pivå!$EJ$3:$GT$1000,'lt tabell'!$K994,FALSE)="",#N/A,HLOOKUP('lt tabell'!$G$4+0.2,pivå!$EJ$3:$GT$1000,'lt tabell'!$K994,FALSE))</f>
        <v>#VALUE!</v>
      </c>
    </row>
    <row r="995" spans="7:21" x14ac:dyDescent="0.25">
      <c r="G995" s="25" t="e">
        <f>IF(HLOOKUP('lt tabell'!$G$4,pivå!$F$3:$BS$1000,'lt tabell'!$K995,FALSE)="",#N/A,HLOOKUP('lt tabell'!$G$4,pivå!$F$3:$BS$1000,'lt tabell'!$K995,FALSE))</f>
        <v>#VALUE!</v>
      </c>
      <c r="H995" s="25" t="e">
        <f>IF(HLOOKUP('lt tabell'!$G$4+0.1,pivå!$F$3:$BS$1000,'lt tabell'!$K995,FALSE)="",#N/A,HLOOKUP('lt tabell'!$G$4+0.1,pivå!$F$3:$BS$1000,'lt tabell'!$K995,FALSE))</f>
        <v>#VALUE!</v>
      </c>
      <c r="I995" s="25" t="e">
        <f>IF(HLOOKUP('lt tabell'!$G$4+0.2,pivå!$F$3:$BS$1000,'lt tabell'!$K995,FALSE)="",#N/A,HLOOKUP('lt tabell'!$G$4+0.2,pivå!$F$3:$BS$1000,'lt tabell'!$K995,FALSE))</f>
        <v>#VALUE!</v>
      </c>
      <c r="J995" s="25"/>
      <c r="K995" s="26" t="e">
        <f>IF(pivå!BS997="",#N/A,pivå!BS997)</f>
        <v>#N/A</v>
      </c>
      <c r="L995" s="26" t="e">
        <f>IF(pivå!BT997="",#N/A,pivå!BT997)</f>
        <v>#N/A</v>
      </c>
      <c r="M995" s="26" t="e">
        <f>IF(pivå!BU997="",#N/A,pivå!BU997)</f>
        <v>#N/A</v>
      </c>
      <c r="O995" s="37" t="e">
        <f>IF(HLOOKUP('lt tabell'!$G$4,pivå!$BV$3:$EF$1000,'lt tabell'!$K995,FALSE)="",#N/A,HLOOKUP('lt tabell'!$G$4,pivå!$BV$3:$EF$1000,'lt tabell'!$K995,FALSE))</f>
        <v>#VALUE!</v>
      </c>
      <c r="P995" s="37" t="e">
        <f>IF(HLOOKUP('lt tabell'!$G$4+0.1,pivå!$BV$3:$EF$1000,'lt tabell'!$K995,FALSE)="",#N/A,HLOOKUP('lt tabell'!$G$4+0.1,pivå!$BV$3:$EF$1000,'lt tabell'!$K995,FALSE))</f>
        <v>#VALUE!</v>
      </c>
      <c r="Q995" s="37" t="e">
        <f>IF(HLOOKUP('lt tabell'!$G$4+0.2,pivå!$BV$3:$EF$1000,'lt tabell'!$K995,FALSE)="",#N/A,HLOOKUP('lt tabell'!$G$4+0.2,pivå!$BV$3:$EF$1000,'lt tabell'!$K995,FALSE))</f>
        <v>#VALUE!</v>
      </c>
      <c r="S995" s="37" t="e">
        <f>IF(HLOOKUP('lt tabell'!$G$4,pivå!$EJ$3:$GT$1000,'lt tabell'!$K995,FALSE)="",#N/A,HLOOKUP('lt tabell'!$G$4,pivå!$EJ$3:$GT$1000,'lt tabell'!$K995,FALSE))</f>
        <v>#VALUE!</v>
      </c>
      <c r="T995" s="37" t="e">
        <f>IF(HLOOKUP('lt tabell'!$G$4+0.1,pivå!$EJ$3:$GT$1000,'lt tabell'!$K995,FALSE)="",#N/A,HLOOKUP('lt tabell'!$G$4+0.1,pivå!$EJ$3:$GT$1000,'lt tabell'!$K995,FALSE))</f>
        <v>#VALUE!</v>
      </c>
      <c r="U995" s="37" t="e">
        <f>IF(HLOOKUP('lt tabell'!$G$4+0.2,pivå!$EJ$3:$GT$1000,'lt tabell'!$K995,FALSE)="",#N/A,HLOOKUP('lt tabell'!$G$4+0.2,pivå!$EJ$3:$GT$1000,'lt tabell'!$K995,FALSE))</f>
        <v>#VALUE!</v>
      </c>
    </row>
    <row r="996" spans="7:21" x14ac:dyDescent="0.25">
      <c r="G996" s="25" t="e">
        <f>IF(HLOOKUP('lt tabell'!$G$4,pivå!$F$3:$BS$1000,'lt tabell'!$K996,FALSE)="",#N/A,HLOOKUP('lt tabell'!$G$4,pivå!$F$3:$BS$1000,'lt tabell'!$K996,FALSE))</f>
        <v>#VALUE!</v>
      </c>
      <c r="H996" s="25" t="e">
        <f>IF(HLOOKUP('lt tabell'!$G$4+0.1,pivå!$F$3:$BS$1000,'lt tabell'!$K996,FALSE)="",#N/A,HLOOKUP('lt tabell'!$G$4+0.1,pivå!$F$3:$BS$1000,'lt tabell'!$K996,FALSE))</f>
        <v>#VALUE!</v>
      </c>
      <c r="I996" s="25" t="e">
        <f>IF(HLOOKUP('lt tabell'!$G$4+0.2,pivå!$F$3:$BS$1000,'lt tabell'!$K996,FALSE)="",#N/A,HLOOKUP('lt tabell'!$G$4+0.2,pivå!$F$3:$BS$1000,'lt tabell'!$K996,FALSE))</f>
        <v>#VALUE!</v>
      </c>
      <c r="J996" s="25"/>
      <c r="K996" s="26" t="e">
        <f>IF(pivå!BS998="",#N/A,pivå!BS998)</f>
        <v>#N/A</v>
      </c>
      <c r="L996" s="26" t="e">
        <f>IF(pivå!BT998="",#N/A,pivå!BT998)</f>
        <v>#N/A</v>
      </c>
      <c r="M996" s="26" t="e">
        <f>IF(pivå!BU998="",#N/A,pivå!BU998)</f>
        <v>#N/A</v>
      </c>
      <c r="O996" s="37" t="e">
        <f>IF(HLOOKUP('lt tabell'!$G$4,pivå!$BV$3:$EF$1000,'lt tabell'!$K996,FALSE)="",#N/A,HLOOKUP('lt tabell'!$G$4,pivå!$BV$3:$EF$1000,'lt tabell'!$K996,FALSE))</f>
        <v>#VALUE!</v>
      </c>
      <c r="P996" s="37" t="e">
        <f>IF(HLOOKUP('lt tabell'!$G$4+0.1,pivå!$BV$3:$EF$1000,'lt tabell'!$K996,FALSE)="",#N/A,HLOOKUP('lt tabell'!$G$4+0.1,pivå!$BV$3:$EF$1000,'lt tabell'!$K996,FALSE))</f>
        <v>#VALUE!</v>
      </c>
      <c r="Q996" s="37" t="e">
        <f>IF(HLOOKUP('lt tabell'!$G$4+0.2,pivå!$BV$3:$EF$1000,'lt tabell'!$K996,FALSE)="",#N/A,HLOOKUP('lt tabell'!$G$4+0.2,pivå!$BV$3:$EF$1000,'lt tabell'!$K996,FALSE))</f>
        <v>#VALUE!</v>
      </c>
      <c r="S996" s="37" t="e">
        <f>IF(HLOOKUP('lt tabell'!$G$4,pivå!$EJ$3:$GT$1000,'lt tabell'!$K996,FALSE)="",#N/A,HLOOKUP('lt tabell'!$G$4,pivå!$EJ$3:$GT$1000,'lt tabell'!$K996,FALSE))</f>
        <v>#VALUE!</v>
      </c>
      <c r="T996" s="37" t="e">
        <f>IF(HLOOKUP('lt tabell'!$G$4+0.1,pivå!$EJ$3:$GT$1000,'lt tabell'!$K996,FALSE)="",#N/A,HLOOKUP('lt tabell'!$G$4+0.1,pivå!$EJ$3:$GT$1000,'lt tabell'!$K996,FALSE))</f>
        <v>#VALUE!</v>
      </c>
      <c r="U996" s="37" t="e">
        <f>IF(HLOOKUP('lt tabell'!$G$4+0.2,pivå!$EJ$3:$GT$1000,'lt tabell'!$K996,FALSE)="",#N/A,HLOOKUP('lt tabell'!$G$4+0.2,pivå!$EJ$3:$GT$1000,'lt tabell'!$K996,FALSE))</f>
        <v>#VALUE!</v>
      </c>
    </row>
    <row r="997" spans="7:21" x14ac:dyDescent="0.25">
      <c r="G997" s="25" t="e">
        <f>IF(HLOOKUP('lt tabell'!$G$4,pivå!$F$3:$BS$1000,'lt tabell'!$K997,FALSE)="",#N/A,HLOOKUP('lt tabell'!$G$4,pivå!$F$3:$BS$1000,'lt tabell'!$K997,FALSE))</f>
        <v>#VALUE!</v>
      </c>
      <c r="H997" s="25" t="e">
        <f>IF(HLOOKUP('lt tabell'!$G$4+0.1,pivå!$F$3:$BS$1000,'lt tabell'!$K997,FALSE)="",#N/A,HLOOKUP('lt tabell'!$G$4+0.1,pivå!$F$3:$BS$1000,'lt tabell'!$K997,FALSE))</f>
        <v>#VALUE!</v>
      </c>
      <c r="I997" s="25" t="e">
        <f>IF(HLOOKUP('lt tabell'!$G$4+0.2,pivå!$F$3:$BS$1000,'lt tabell'!$K997,FALSE)="",#N/A,HLOOKUP('lt tabell'!$G$4+0.2,pivå!$F$3:$BS$1000,'lt tabell'!$K997,FALSE))</f>
        <v>#VALUE!</v>
      </c>
      <c r="J997" s="25"/>
      <c r="K997" s="26" t="e">
        <f>IF(pivå!BS999="",#N/A,pivå!BS999)</f>
        <v>#N/A</v>
      </c>
      <c r="L997" s="26" t="e">
        <f>IF(pivå!BT999="",#N/A,pivå!BT999)</f>
        <v>#N/A</v>
      </c>
      <c r="M997" s="26" t="e">
        <f>IF(pivå!BU999="",#N/A,pivå!BU999)</f>
        <v>#N/A</v>
      </c>
      <c r="O997" s="37" t="e">
        <f>IF(HLOOKUP('lt tabell'!$G$4,pivå!$BV$3:$EF$1000,'lt tabell'!$K997,FALSE)="",#N/A,HLOOKUP('lt tabell'!$G$4,pivå!$BV$3:$EF$1000,'lt tabell'!$K997,FALSE))</f>
        <v>#VALUE!</v>
      </c>
      <c r="P997" s="37" t="e">
        <f>IF(HLOOKUP('lt tabell'!$G$4+0.1,pivå!$BV$3:$EF$1000,'lt tabell'!$K997,FALSE)="",#N/A,HLOOKUP('lt tabell'!$G$4+0.1,pivå!$BV$3:$EF$1000,'lt tabell'!$K997,FALSE))</f>
        <v>#VALUE!</v>
      </c>
      <c r="Q997" s="37" t="e">
        <f>IF(HLOOKUP('lt tabell'!$G$4+0.2,pivå!$BV$3:$EF$1000,'lt tabell'!$K997,FALSE)="",#N/A,HLOOKUP('lt tabell'!$G$4+0.2,pivå!$BV$3:$EF$1000,'lt tabell'!$K997,FALSE))</f>
        <v>#VALUE!</v>
      </c>
      <c r="S997" s="37" t="e">
        <f>IF(HLOOKUP('lt tabell'!$G$4,pivå!$EJ$3:$GT$1000,'lt tabell'!$K997,FALSE)="",#N/A,HLOOKUP('lt tabell'!$G$4,pivå!$EJ$3:$GT$1000,'lt tabell'!$K997,FALSE))</f>
        <v>#VALUE!</v>
      </c>
      <c r="T997" s="37" t="e">
        <f>IF(HLOOKUP('lt tabell'!$G$4+0.1,pivå!$EJ$3:$GT$1000,'lt tabell'!$K997,FALSE)="",#N/A,HLOOKUP('lt tabell'!$G$4+0.1,pivå!$EJ$3:$GT$1000,'lt tabell'!$K997,FALSE))</f>
        <v>#VALUE!</v>
      </c>
      <c r="U997" s="37" t="e">
        <f>IF(HLOOKUP('lt tabell'!$G$4+0.2,pivå!$EJ$3:$GT$1000,'lt tabell'!$K997,FALSE)="",#N/A,HLOOKUP('lt tabell'!$G$4+0.2,pivå!$EJ$3:$GT$1000,'lt tabell'!$K997,FALSE))</f>
        <v>#VALUE!</v>
      </c>
    </row>
    <row r="998" spans="7:21" x14ac:dyDescent="0.25">
      <c r="G998" s="25" t="e">
        <f>IF(HLOOKUP('lt tabell'!$G$4,pivå!$F$3:$BS$1000,'lt tabell'!$K998,FALSE)="",#N/A,HLOOKUP('lt tabell'!$G$4,pivå!$F$3:$BS$1000,'lt tabell'!$K998,FALSE))</f>
        <v>#VALUE!</v>
      </c>
      <c r="H998" s="25" t="e">
        <f>IF(HLOOKUP('lt tabell'!$G$4+0.1,pivå!$F$3:$BS$1000,'lt tabell'!$K998,FALSE)="",#N/A,HLOOKUP('lt tabell'!$G$4+0.1,pivå!$F$3:$BS$1000,'lt tabell'!$K998,FALSE))</f>
        <v>#VALUE!</v>
      </c>
      <c r="I998" s="25" t="e">
        <f>IF(HLOOKUP('lt tabell'!$G$4+0.2,pivå!$F$3:$BS$1000,'lt tabell'!$K998,FALSE)="",#N/A,HLOOKUP('lt tabell'!$G$4+0.2,pivå!$F$3:$BS$1000,'lt tabell'!$K998,FALSE))</f>
        <v>#VALUE!</v>
      </c>
      <c r="J998" s="25"/>
      <c r="K998" s="26" t="e">
        <f>IF(pivå!BS1000="",#N/A,pivå!BS1000)</f>
        <v>#N/A</v>
      </c>
      <c r="L998" s="26" t="e">
        <f>IF(pivå!BT1000="",#N/A,pivå!BT1000)</f>
        <v>#N/A</v>
      </c>
      <c r="M998" s="26" t="e">
        <f>IF(pivå!BU1000="",#N/A,pivå!BU1000)</f>
        <v>#N/A</v>
      </c>
      <c r="O998" s="37" t="e">
        <f>IF(HLOOKUP('lt tabell'!$G$4,pivå!$BV$3:$EF$1000,'lt tabell'!$K998,FALSE)="",#N/A,HLOOKUP('lt tabell'!$G$4,pivå!$BV$3:$EF$1000,'lt tabell'!$K998,FALSE))</f>
        <v>#VALUE!</v>
      </c>
      <c r="P998" s="37" t="e">
        <f>IF(HLOOKUP('lt tabell'!$G$4+0.1,pivå!$BV$3:$EF$1000,'lt tabell'!$K998,FALSE)="",#N/A,HLOOKUP('lt tabell'!$G$4+0.1,pivå!$BV$3:$EF$1000,'lt tabell'!$K998,FALSE))</f>
        <v>#VALUE!</v>
      </c>
      <c r="Q998" s="37" t="e">
        <f>IF(HLOOKUP('lt tabell'!$G$4+0.2,pivå!$BV$3:$EF$1000,'lt tabell'!$K998,FALSE)="",#N/A,HLOOKUP('lt tabell'!$G$4+0.2,pivå!$BV$3:$EF$1000,'lt tabell'!$K998,FALSE))</f>
        <v>#VALUE!</v>
      </c>
      <c r="S998" s="37" t="e">
        <f>IF(HLOOKUP('lt tabell'!$G$4,pivå!$EJ$3:$GT$1000,'lt tabell'!$K998,FALSE)="",#N/A,HLOOKUP('lt tabell'!$G$4,pivå!$EJ$3:$GT$1000,'lt tabell'!$K998,FALSE))</f>
        <v>#VALUE!</v>
      </c>
      <c r="T998" s="37" t="e">
        <f>IF(HLOOKUP('lt tabell'!$G$4+0.1,pivå!$EJ$3:$GT$1000,'lt tabell'!$K998,FALSE)="",#N/A,HLOOKUP('lt tabell'!$G$4+0.1,pivå!$EJ$3:$GT$1000,'lt tabell'!$K998,FALSE))</f>
        <v>#VALUE!</v>
      </c>
      <c r="U998" s="37" t="e">
        <f>IF(HLOOKUP('lt tabell'!$G$4+0.2,pivå!$EJ$3:$GT$1000,'lt tabell'!$K998,FALSE)="",#N/A,HLOOKUP('lt tabell'!$G$4+0.2,pivå!$EJ$3:$GT$1000,'lt tabell'!$K998,FALSE))</f>
        <v>#VALUE!</v>
      </c>
    </row>
  </sheetData>
  <conditionalFormatting sqref="D1:D5 D784:D1048576 B7:F783">
    <cfRule type="cellIs" dxfId="5" priority="16" operator="equal">
      <formula>0</formula>
    </cfRule>
  </conditionalFormatting>
  <conditionalFormatting sqref="D1:D5 D784:D1048576 C7:D783">
    <cfRule type="cellIs" priority="15" operator="equal">
      <formula>0</formula>
    </cfRule>
  </conditionalFormatting>
  <conditionalFormatting sqref="O7:Q183 S7:U183 S193:U385 O193:Q385 G7:M998 O484:Q998 S484:U998">
    <cfRule type="expression" dxfId="4" priority="5">
      <formula>ISERROR(G7)</formula>
    </cfRule>
  </conditionalFormatting>
  <conditionalFormatting sqref="O184:Q192 S184:U192">
    <cfRule type="expression" dxfId="3" priority="2">
      <formula>ISERROR(O184)</formula>
    </cfRule>
  </conditionalFormatting>
  <conditionalFormatting sqref="S386:U483 O386:Q483">
    <cfRule type="expression" dxfId="2" priority="1">
      <formula>ISERROR(O386)</formula>
    </cfRule>
  </conditionalFormatting>
  <printOptions headings="1"/>
  <pageMargins left="0.62992125984251968" right="0.23622047244094491" top="0.35433070866141736" bottom="0.35433070866141736" header="0.31496062992125984" footer="0.31496062992125984"/>
  <pageSetup paperSize="9" scale="73" fitToHeight="20" orientation="landscape" r:id="rId1"/>
  <rowBreaks count="7" manualBreakCount="7">
    <brk id="98" min="1" max="20" man="1"/>
    <brk id="146" min="1" max="20" man="1"/>
    <brk id="194" min="1" max="20" man="1"/>
    <brk id="243" min="1" max="20" man="1"/>
    <brk id="342" min="1" max="20" man="1"/>
    <brk id="386" min="1" max="20" man="1"/>
    <brk id="483" min="1" max="20" man="1"/>
  </rowBreaks>
  <ignoredErrors>
    <ignoredError sqref="O10:V10 O7:U9 N7:N998 O12:V1067 P11:V11 K7:M10 K26:M703 K999:N1067 G7:I106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Drop Down 5">
              <controlPr defaultSize="0" autoLine="0" autoPict="0">
                <anchor moveWithCells="1">
                  <from>
                    <xdr:col>2</xdr:col>
                    <xdr:colOff>1352550</xdr:colOff>
                    <xdr:row>0</xdr:row>
                    <xdr:rowOff>171450</xdr:rowOff>
                  </from>
                  <to>
                    <xdr:col>2</xdr:col>
                    <xdr:colOff>2543175</xdr:colOff>
                    <xdr:row>1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X845"/>
  <sheetViews>
    <sheetView workbookViewId="0">
      <pane ySplit="8" topLeftCell="A102" activePane="bottomLeft" state="frozen"/>
      <selection pane="bottomLeft" activeCell="E121" sqref="E121"/>
    </sheetView>
  </sheetViews>
  <sheetFormatPr defaultRowHeight="15" x14ac:dyDescent="0.25"/>
  <cols>
    <col min="1" max="1" width="5" customWidth="1"/>
    <col min="2" max="2" width="51.7109375" style="2" customWidth="1"/>
    <col min="3" max="3" width="33.140625" customWidth="1"/>
    <col min="4" max="4" width="34.42578125" bestFit="1" customWidth="1"/>
    <col min="5" max="5" width="19.42578125" customWidth="1"/>
    <col min="6" max="6" width="6.85546875" customWidth="1"/>
    <col min="7" max="7" width="31.28515625" customWidth="1"/>
    <col min="8" max="8" width="14.140625" customWidth="1"/>
    <col min="9" max="9" width="22.42578125" customWidth="1"/>
    <col min="10" max="10" width="22.7109375" customWidth="1"/>
    <col min="11" max="72" width="14.140625" customWidth="1"/>
    <col min="73" max="73" width="14.140625" style="30" customWidth="1"/>
    <col min="74" max="74" width="10.5703125" style="30" bestFit="1" customWidth="1"/>
  </cols>
  <sheetData>
    <row r="1" spans="1:205" ht="18.75" x14ac:dyDescent="0.3">
      <c r="B1" s="1" t="s">
        <v>252</v>
      </c>
      <c r="C1" t="s">
        <v>253</v>
      </c>
      <c r="F1" s="31">
        <v>1</v>
      </c>
    </row>
    <row r="2" spans="1:205" x14ac:dyDescent="0.25">
      <c r="B2" s="4" t="s">
        <v>96</v>
      </c>
      <c r="C2" t="s">
        <v>97</v>
      </c>
    </row>
    <row r="3" spans="1:205" x14ac:dyDescent="0.25">
      <c r="H3">
        <v>1</v>
      </c>
      <c r="I3">
        <v>1.1000000000000001</v>
      </c>
      <c r="J3">
        <v>1.2</v>
      </c>
      <c r="K3">
        <v>2</v>
      </c>
      <c r="L3">
        <v>2.1</v>
      </c>
      <c r="M3">
        <v>2.2000000000000002</v>
      </c>
      <c r="N3">
        <v>3</v>
      </c>
      <c r="O3">
        <v>3.1</v>
      </c>
      <c r="P3">
        <v>3.2</v>
      </c>
      <c r="Q3">
        <v>4</v>
      </c>
      <c r="R3">
        <v>4.0999999999999996</v>
      </c>
      <c r="S3">
        <v>4.2</v>
      </c>
      <c r="T3">
        <v>5</v>
      </c>
      <c r="U3">
        <v>5.0999999999999996</v>
      </c>
      <c r="V3">
        <v>5.2</v>
      </c>
      <c r="W3">
        <v>6</v>
      </c>
      <c r="X3">
        <v>6.1</v>
      </c>
      <c r="Y3">
        <v>6.2</v>
      </c>
      <c r="Z3">
        <v>7</v>
      </c>
      <c r="AA3">
        <v>7.1</v>
      </c>
      <c r="AB3">
        <v>7.2</v>
      </c>
      <c r="AC3">
        <v>8</v>
      </c>
      <c r="AD3">
        <v>8.1</v>
      </c>
      <c r="AE3">
        <v>8.1999999999999993</v>
      </c>
      <c r="AF3">
        <v>9</v>
      </c>
      <c r="AG3">
        <v>9.1</v>
      </c>
      <c r="AH3">
        <v>9.1999999999999993</v>
      </c>
      <c r="AI3">
        <v>10</v>
      </c>
      <c r="AJ3">
        <v>10.1</v>
      </c>
      <c r="AK3">
        <v>10.199999999999999</v>
      </c>
      <c r="AL3">
        <v>11</v>
      </c>
      <c r="AM3">
        <v>11.1</v>
      </c>
      <c r="AN3">
        <v>11.2</v>
      </c>
      <c r="AO3">
        <v>12</v>
      </c>
      <c r="AP3">
        <v>12.1</v>
      </c>
      <c r="AQ3">
        <v>12.2</v>
      </c>
      <c r="AR3">
        <v>13</v>
      </c>
      <c r="AS3">
        <v>13.1</v>
      </c>
      <c r="AT3">
        <v>13.2</v>
      </c>
      <c r="AU3">
        <v>14</v>
      </c>
      <c r="AV3">
        <v>14.1</v>
      </c>
      <c r="AW3">
        <v>14.2</v>
      </c>
      <c r="AX3">
        <v>15</v>
      </c>
      <c r="AY3">
        <v>15.1</v>
      </c>
      <c r="AZ3">
        <v>15.2</v>
      </c>
      <c r="BA3">
        <v>16</v>
      </c>
      <c r="BB3">
        <v>16.100000000000001</v>
      </c>
      <c r="BC3">
        <v>16.2</v>
      </c>
      <c r="BD3">
        <v>17</v>
      </c>
      <c r="BE3">
        <v>17.100000000000001</v>
      </c>
      <c r="BF3">
        <v>17.2</v>
      </c>
      <c r="BG3">
        <v>18</v>
      </c>
      <c r="BH3">
        <v>18.100000000000001</v>
      </c>
      <c r="BI3">
        <v>18.2</v>
      </c>
      <c r="BJ3">
        <v>19</v>
      </c>
      <c r="BK3">
        <v>19.100000000000001</v>
      </c>
      <c r="BL3">
        <v>19.2</v>
      </c>
      <c r="BM3">
        <v>20</v>
      </c>
      <c r="BN3">
        <v>20.100000000000001</v>
      </c>
      <c r="BO3">
        <v>20.2</v>
      </c>
      <c r="BP3">
        <v>21</v>
      </c>
      <c r="BQ3">
        <v>21.1</v>
      </c>
      <c r="BR3">
        <v>21.2</v>
      </c>
      <c r="BV3" s="33">
        <v>1</v>
      </c>
      <c r="BW3" s="34">
        <v>1.1000000000000001</v>
      </c>
      <c r="BX3" s="34">
        <v>1.2</v>
      </c>
      <c r="BY3" s="34">
        <v>2</v>
      </c>
      <c r="BZ3" s="34">
        <v>2.1</v>
      </c>
      <c r="CA3" s="34">
        <v>2.2000000000000002</v>
      </c>
      <c r="CB3" s="34">
        <v>3</v>
      </c>
      <c r="CC3" s="34">
        <v>3.1</v>
      </c>
      <c r="CD3" s="34">
        <v>3.2</v>
      </c>
      <c r="CE3" s="34">
        <v>4</v>
      </c>
      <c r="CF3" s="34">
        <v>4.0999999999999996</v>
      </c>
      <c r="CG3" s="34">
        <v>4.2</v>
      </c>
      <c r="CH3" s="34">
        <v>5</v>
      </c>
      <c r="CI3" s="34">
        <v>5.0999999999999996</v>
      </c>
      <c r="CJ3" s="34">
        <v>5.2</v>
      </c>
      <c r="CK3" s="34">
        <v>6</v>
      </c>
      <c r="CL3" s="34">
        <v>6.1</v>
      </c>
      <c r="CM3" s="34">
        <v>6.2</v>
      </c>
      <c r="CN3" s="34">
        <v>7</v>
      </c>
      <c r="CO3" s="34">
        <v>7.1</v>
      </c>
      <c r="CP3" s="34">
        <v>7.2</v>
      </c>
      <c r="CQ3" s="34">
        <v>8</v>
      </c>
      <c r="CR3" s="34">
        <v>8.1</v>
      </c>
      <c r="CS3" s="34">
        <v>8.1999999999999993</v>
      </c>
      <c r="CT3" s="34">
        <v>9</v>
      </c>
      <c r="CU3" s="34">
        <v>9.1</v>
      </c>
      <c r="CV3" s="34">
        <v>9.1999999999999993</v>
      </c>
      <c r="CW3" s="34">
        <v>10</v>
      </c>
      <c r="CX3" s="34">
        <v>10.1</v>
      </c>
      <c r="CY3" s="34">
        <v>10.199999999999999</v>
      </c>
      <c r="CZ3" s="34">
        <v>11</v>
      </c>
      <c r="DA3" s="34">
        <v>11.1</v>
      </c>
      <c r="DB3" s="34">
        <v>11.2</v>
      </c>
      <c r="DC3" s="34">
        <v>12</v>
      </c>
      <c r="DD3" s="34">
        <v>12.1</v>
      </c>
      <c r="DE3" s="34">
        <v>12.2</v>
      </c>
      <c r="DF3" s="34">
        <v>13</v>
      </c>
      <c r="DG3" s="34">
        <v>13.1</v>
      </c>
      <c r="DH3" s="34">
        <v>13.2</v>
      </c>
      <c r="DI3" s="34">
        <v>14</v>
      </c>
      <c r="DJ3" s="34">
        <v>14.1</v>
      </c>
      <c r="DK3" s="34">
        <v>14.2</v>
      </c>
      <c r="DL3" s="34">
        <v>15</v>
      </c>
      <c r="DM3" s="34">
        <v>15.1</v>
      </c>
      <c r="DN3" s="34">
        <v>15.2</v>
      </c>
      <c r="DO3" s="34">
        <v>16</v>
      </c>
      <c r="DP3" s="34">
        <v>16.100000000000001</v>
      </c>
      <c r="DQ3" s="34">
        <v>16.2</v>
      </c>
      <c r="DR3" s="34">
        <v>17</v>
      </c>
      <c r="DS3" s="34">
        <v>17.100000000000001</v>
      </c>
      <c r="DT3" s="34">
        <v>17.2</v>
      </c>
      <c r="DU3" s="34">
        <v>18</v>
      </c>
      <c r="DV3" s="34">
        <v>18.100000000000001</v>
      </c>
      <c r="DW3" s="34">
        <v>18.2</v>
      </c>
      <c r="DX3" s="34">
        <v>19</v>
      </c>
      <c r="DY3" s="34">
        <v>19.100000000000001</v>
      </c>
      <c r="DZ3" s="34">
        <v>19.2</v>
      </c>
      <c r="EA3" s="34">
        <v>20</v>
      </c>
      <c r="EB3" s="34">
        <v>20.100000000000001</v>
      </c>
      <c r="EC3" s="34">
        <v>20.2</v>
      </c>
      <c r="ED3" s="34">
        <v>21</v>
      </c>
      <c r="EE3" s="34">
        <v>21.1</v>
      </c>
      <c r="EF3" s="34">
        <v>21.2</v>
      </c>
      <c r="EJ3" s="35">
        <v>1</v>
      </c>
      <c r="EK3" s="35">
        <v>1.1000000000000001</v>
      </c>
      <c r="EL3" s="35">
        <v>1.2</v>
      </c>
      <c r="EM3" s="35">
        <v>2</v>
      </c>
      <c r="EN3" s="35">
        <v>2.1</v>
      </c>
      <c r="EO3" s="35">
        <v>2.2000000000000002</v>
      </c>
      <c r="EP3" s="35">
        <v>3</v>
      </c>
      <c r="EQ3" s="35">
        <v>3.1</v>
      </c>
      <c r="ER3" s="35">
        <v>3.2</v>
      </c>
      <c r="ES3" s="35">
        <v>4</v>
      </c>
      <c r="ET3" s="35">
        <v>4.0999999999999996</v>
      </c>
      <c r="EU3" s="35">
        <v>4.2</v>
      </c>
      <c r="EV3" s="35">
        <v>5</v>
      </c>
      <c r="EW3" s="35">
        <v>5.0999999999999996</v>
      </c>
      <c r="EX3" s="35">
        <v>5.2</v>
      </c>
      <c r="EY3" s="35">
        <v>6</v>
      </c>
      <c r="EZ3" s="35">
        <v>6.1</v>
      </c>
      <c r="FA3" s="35">
        <v>6.2</v>
      </c>
      <c r="FB3" s="35">
        <v>7</v>
      </c>
      <c r="FC3" s="35">
        <v>7.1</v>
      </c>
      <c r="FD3" s="35">
        <v>7.2</v>
      </c>
      <c r="FE3" s="35">
        <v>8</v>
      </c>
      <c r="FF3" s="35">
        <v>8.1</v>
      </c>
      <c r="FG3" s="35">
        <v>8.1999999999999993</v>
      </c>
      <c r="FH3" s="35">
        <v>9</v>
      </c>
      <c r="FI3" s="35">
        <v>9.1</v>
      </c>
      <c r="FJ3" s="35">
        <v>9.1999999999999993</v>
      </c>
      <c r="FK3" s="35">
        <v>10</v>
      </c>
      <c r="FL3" s="35">
        <v>10.1</v>
      </c>
      <c r="FM3" s="35">
        <v>10.199999999999999</v>
      </c>
      <c r="FN3" s="35">
        <v>11</v>
      </c>
      <c r="FO3" s="35">
        <v>11.1</v>
      </c>
      <c r="FP3" s="35">
        <v>11.2</v>
      </c>
      <c r="FQ3" s="35">
        <v>12</v>
      </c>
      <c r="FR3" s="35">
        <v>12.1</v>
      </c>
      <c r="FS3" s="35">
        <v>12.2</v>
      </c>
      <c r="FT3" s="35">
        <v>13</v>
      </c>
      <c r="FU3" s="35">
        <v>13.1</v>
      </c>
      <c r="FV3" s="35">
        <v>13.2</v>
      </c>
      <c r="FW3" s="35">
        <v>14</v>
      </c>
      <c r="FX3" s="35">
        <v>14.1</v>
      </c>
      <c r="FY3" s="35">
        <v>14.2</v>
      </c>
      <c r="FZ3" s="35">
        <v>15</v>
      </c>
      <c r="GA3" s="35">
        <v>15.1</v>
      </c>
      <c r="GB3" s="35">
        <v>15.2</v>
      </c>
      <c r="GC3" s="35">
        <v>16</v>
      </c>
      <c r="GD3" s="35">
        <v>16.100000000000001</v>
      </c>
      <c r="GE3" s="35">
        <v>16.2</v>
      </c>
      <c r="GF3" s="35">
        <v>17</v>
      </c>
      <c r="GG3" s="35">
        <v>17.100000000000001</v>
      </c>
      <c r="GH3" s="35">
        <v>17.2</v>
      </c>
      <c r="GI3" s="35">
        <v>18</v>
      </c>
      <c r="GJ3" s="35">
        <v>18.100000000000001</v>
      </c>
      <c r="GK3" s="35">
        <v>18.2</v>
      </c>
      <c r="GL3" s="35">
        <v>19</v>
      </c>
      <c r="GM3" s="35">
        <v>19.100000000000001</v>
      </c>
      <c r="GN3" s="35">
        <v>19.2</v>
      </c>
      <c r="GO3" s="35">
        <v>20</v>
      </c>
      <c r="GP3" s="35">
        <v>20.100000000000001</v>
      </c>
      <c r="GQ3" s="35">
        <v>20.2</v>
      </c>
      <c r="GR3" s="35">
        <v>21</v>
      </c>
      <c r="GS3" s="35">
        <v>21.1</v>
      </c>
      <c r="GT3" s="35">
        <v>21.2</v>
      </c>
    </row>
    <row r="4" spans="1:205" x14ac:dyDescent="0.25">
      <c r="A4" s="2"/>
      <c r="C4" s="2"/>
      <c r="D4" s="2"/>
      <c r="E4" s="2"/>
      <c r="F4" s="2"/>
      <c r="G4" s="2"/>
      <c r="H4" s="1" t="s">
        <v>249</v>
      </c>
      <c r="I4" s="1" t="s">
        <v>98</v>
      </c>
      <c r="J4" s="1" t="s">
        <v>0</v>
      </c>
      <c r="K4" s="1" t="s">
        <v>33</v>
      </c>
      <c r="BU4"/>
      <c r="BV4"/>
    </row>
    <row r="5" spans="1:205" x14ac:dyDescent="0.25">
      <c r="A5" s="2"/>
      <c r="C5" s="2"/>
      <c r="D5" s="2"/>
      <c r="E5" s="2"/>
      <c r="F5" s="2"/>
      <c r="G5" s="2"/>
      <c r="H5" t="s">
        <v>75</v>
      </c>
      <c r="BU5"/>
      <c r="BV5" t="s">
        <v>251</v>
      </c>
      <c r="EJ5" t="s">
        <v>250</v>
      </c>
    </row>
    <row r="6" spans="1:205" x14ac:dyDescent="0.25">
      <c r="A6" s="2"/>
      <c r="C6" s="2"/>
      <c r="D6" s="2"/>
      <c r="E6" s="2"/>
      <c r="F6" s="2"/>
      <c r="G6" s="2"/>
      <c r="H6" t="s">
        <v>99</v>
      </c>
      <c r="K6" t="s">
        <v>100</v>
      </c>
      <c r="N6" t="s">
        <v>101</v>
      </c>
      <c r="Q6" t="s">
        <v>102</v>
      </c>
      <c r="T6" t="s">
        <v>103</v>
      </c>
      <c r="W6" t="s">
        <v>104</v>
      </c>
      <c r="Z6" t="s">
        <v>105</v>
      </c>
      <c r="AC6" t="s">
        <v>106</v>
      </c>
      <c r="AF6" t="s">
        <v>107</v>
      </c>
      <c r="AI6" t="s">
        <v>108</v>
      </c>
      <c r="AL6" t="s">
        <v>109</v>
      </c>
      <c r="AO6" t="s">
        <v>110</v>
      </c>
      <c r="AR6" t="s">
        <v>111</v>
      </c>
      <c r="AU6" t="s">
        <v>112</v>
      </c>
      <c r="AX6" t="s">
        <v>113</v>
      </c>
      <c r="BA6" t="s">
        <v>114</v>
      </c>
      <c r="BD6" t="s">
        <v>115</v>
      </c>
      <c r="BG6" t="s">
        <v>116</v>
      </c>
      <c r="BJ6" t="s">
        <v>117</v>
      </c>
      <c r="BM6" t="s">
        <v>118</v>
      </c>
      <c r="BP6" t="s">
        <v>119</v>
      </c>
      <c r="BS6" t="s">
        <v>120</v>
      </c>
      <c r="BU6"/>
      <c r="BV6" t="s">
        <v>99</v>
      </c>
      <c r="BY6" t="s">
        <v>100</v>
      </c>
      <c r="CB6" t="s">
        <v>101</v>
      </c>
      <c r="CE6" t="s">
        <v>102</v>
      </c>
      <c r="CH6" t="s">
        <v>103</v>
      </c>
      <c r="CK6" t="s">
        <v>104</v>
      </c>
      <c r="CN6" t="s">
        <v>105</v>
      </c>
      <c r="CQ6" t="s">
        <v>106</v>
      </c>
      <c r="CT6" t="s">
        <v>107</v>
      </c>
      <c r="CW6" t="s">
        <v>108</v>
      </c>
      <c r="CZ6" t="s">
        <v>109</v>
      </c>
      <c r="DC6" t="s">
        <v>110</v>
      </c>
      <c r="DF6" t="s">
        <v>111</v>
      </c>
      <c r="DI6" t="s">
        <v>112</v>
      </c>
      <c r="DL6" t="s">
        <v>113</v>
      </c>
      <c r="DO6" t="s">
        <v>114</v>
      </c>
      <c r="DR6" t="s">
        <v>115</v>
      </c>
      <c r="DU6" t="s">
        <v>116</v>
      </c>
      <c r="DX6" t="s">
        <v>117</v>
      </c>
      <c r="EA6" t="s">
        <v>118</v>
      </c>
      <c r="ED6" t="s">
        <v>119</v>
      </c>
      <c r="EG6" t="s">
        <v>120</v>
      </c>
      <c r="EJ6" t="s">
        <v>99</v>
      </c>
      <c r="EM6" t="s">
        <v>100</v>
      </c>
      <c r="EP6" t="s">
        <v>101</v>
      </c>
      <c r="ES6" t="s">
        <v>102</v>
      </c>
      <c r="EV6" t="s">
        <v>103</v>
      </c>
      <c r="EY6" t="s">
        <v>104</v>
      </c>
      <c r="FB6" t="s">
        <v>105</v>
      </c>
      <c r="FE6" t="s">
        <v>106</v>
      </c>
      <c r="FH6" t="s">
        <v>107</v>
      </c>
      <c r="FK6" t="s">
        <v>108</v>
      </c>
      <c r="FN6" t="s">
        <v>109</v>
      </c>
      <c r="FQ6" t="s">
        <v>110</v>
      </c>
      <c r="FT6" t="s">
        <v>111</v>
      </c>
      <c r="FW6" t="s">
        <v>112</v>
      </c>
      <c r="FZ6" t="s">
        <v>113</v>
      </c>
      <c r="GC6" t="s">
        <v>114</v>
      </c>
      <c r="GF6" t="s">
        <v>115</v>
      </c>
      <c r="GI6" t="s">
        <v>116</v>
      </c>
      <c r="GL6" t="s">
        <v>117</v>
      </c>
      <c r="GO6" t="s">
        <v>118</v>
      </c>
      <c r="GR6" t="s">
        <v>119</v>
      </c>
      <c r="GU6" t="s">
        <v>120</v>
      </c>
    </row>
    <row r="7" spans="1:205" x14ac:dyDescent="0.25">
      <c r="A7" s="7"/>
      <c r="C7" s="2"/>
      <c r="D7" s="2"/>
      <c r="E7" s="2"/>
      <c r="F7" s="2"/>
      <c r="G7" s="2"/>
      <c r="H7" t="s">
        <v>86</v>
      </c>
      <c r="K7" t="s">
        <v>88</v>
      </c>
      <c r="N7" t="s">
        <v>87</v>
      </c>
      <c r="Q7" t="s">
        <v>95</v>
      </c>
      <c r="T7" t="s">
        <v>81</v>
      </c>
      <c r="W7" t="s">
        <v>83</v>
      </c>
      <c r="Z7" t="s">
        <v>82</v>
      </c>
      <c r="AC7" t="s">
        <v>77</v>
      </c>
      <c r="AF7" t="s">
        <v>1</v>
      </c>
      <c r="AI7" t="s">
        <v>85</v>
      </c>
      <c r="AL7" t="s">
        <v>79</v>
      </c>
      <c r="AO7" t="s">
        <v>93</v>
      </c>
      <c r="AR7" t="s">
        <v>89</v>
      </c>
      <c r="AU7" t="s">
        <v>94</v>
      </c>
      <c r="AX7" t="s">
        <v>92</v>
      </c>
      <c r="BA7" t="s">
        <v>76</v>
      </c>
      <c r="BD7" t="s">
        <v>78</v>
      </c>
      <c r="BG7" t="s">
        <v>91</v>
      </c>
      <c r="BJ7" t="s">
        <v>80</v>
      </c>
      <c r="BM7" t="s">
        <v>90</v>
      </c>
      <c r="BP7" t="s">
        <v>84</v>
      </c>
      <c r="BS7" t="s">
        <v>74</v>
      </c>
      <c r="BU7"/>
      <c r="BV7" t="s">
        <v>86</v>
      </c>
      <c r="BY7" t="s">
        <v>88</v>
      </c>
      <c r="CB7" t="s">
        <v>87</v>
      </c>
      <c r="CE7" t="s">
        <v>95</v>
      </c>
      <c r="CH7" t="s">
        <v>81</v>
      </c>
      <c r="CK7" t="s">
        <v>83</v>
      </c>
      <c r="CN7" t="s">
        <v>82</v>
      </c>
      <c r="CQ7" t="s">
        <v>77</v>
      </c>
      <c r="CT7" t="s">
        <v>1</v>
      </c>
      <c r="CW7" t="s">
        <v>85</v>
      </c>
      <c r="CZ7" t="s">
        <v>79</v>
      </c>
      <c r="DC7" t="s">
        <v>93</v>
      </c>
      <c r="DF7" t="s">
        <v>89</v>
      </c>
      <c r="DI7" t="s">
        <v>94</v>
      </c>
      <c r="DL7" t="s">
        <v>92</v>
      </c>
      <c r="DO7" t="s">
        <v>76</v>
      </c>
      <c r="DR7" t="s">
        <v>78</v>
      </c>
      <c r="DU7" t="s">
        <v>91</v>
      </c>
      <c r="DX7" t="s">
        <v>80</v>
      </c>
      <c r="EA7" t="s">
        <v>90</v>
      </c>
      <c r="ED7" t="s">
        <v>84</v>
      </c>
      <c r="EG7" t="s">
        <v>74</v>
      </c>
      <c r="EJ7" t="s">
        <v>86</v>
      </c>
      <c r="EM7" t="s">
        <v>88</v>
      </c>
      <c r="EP7" t="s">
        <v>87</v>
      </c>
      <c r="ES7" t="s">
        <v>95</v>
      </c>
      <c r="EV7" t="s">
        <v>81</v>
      </c>
      <c r="EY7" t="s">
        <v>83</v>
      </c>
      <c r="FB7" t="s">
        <v>82</v>
      </c>
      <c r="FE7" t="s">
        <v>77</v>
      </c>
      <c r="FH7" t="s">
        <v>1</v>
      </c>
      <c r="FK7" t="s">
        <v>85</v>
      </c>
      <c r="FN7" t="s">
        <v>79</v>
      </c>
      <c r="FQ7" t="s">
        <v>93</v>
      </c>
      <c r="FT7" t="s">
        <v>89</v>
      </c>
      <c r="FW7" t="s">
        <v>94</v>
      </c>
      <c r="FZ7" t="s">
        <v>92</v>
      </c>
      <c r="GC7" t="s">
        <v>76</v>
      </c>
      <c r="GF7" t="s">
        <v>78</v>
      </c>
      <c r="GI7" t="s">
        <v>91</v>
      </c>
      <c r="GL7" t="s">
        <v>80</v>
      </c>
      <c r="GO7" t="s">
        <v>90</v>
      </c>
      <c r="GR7" t="s">
        <v>84</v>
      </c>
      <c r="GU7" t="s">
        <v>74</v>
      </c>
    </row>
    <row r="8" spans="1:205" x14ac:dyDescent="0.25">
      <c r="B8" s="1" t="s">
        <v>161</v>
      </c>
      <c r="C8" s="1" t="s">
        <v>133</v>
      </c>
      <c r="D8" s="1" t="s">
        <v>126</v>
      </c>
      <c r="E8" s="1" t="s">
        <v>254</v>
      </c>
      <c r="F8" s="1" t="s">
        <v>34</v>
      </c>
      <c r="G8" s="1" t="s">
        <v>35</v>
      </c>
      <c r="H8" t="s">
        <v>31</v>
      </c>
      <c r="I8" t="s">
        <v>32</v>
      </c>
      <c r="J8" t="s">
        <v>30</v>
      </c>
      <c r="K8" t="s">
        <v>31</v>
      </c>
      <c r="L8" t="s">
        <v>32</v>
      </c>
      <c r="M8" t="s">
        <v>30</v>
      </c>
      <c r="N8" t="s">
        <v>31</v>
      </c>
      <c r="O8" t="s">
        <v>32</v>
      </c>
      <c r="P8" t="s">
        <v>30</v>
      </c>
      <c r="Q8" t="s">
        <v>31</v>
      </c>
      <c r="R8" t="s">
        <v>32</v>
      </c>
      <c r="S8" t="s">
        <v>30</v>
      </c>
      <c r="T8" t="s">
        <v>31</v>
      </c>
      <c r="U8" t="s">
        <v>32</v>
      </c>
      <c r="V8" t="s">
        <v>30</v>
      </c>
      <c r="W8" t="s">
        <v>31</v>
      </c>
      <c r="X8" t="s">
        <v>32</v>
      </c>
      <c r="Y8" t="s">
        <v>30</v>
      </c>
      <c r="Z8" t="s">
        <v>31</v>
      </c>
      <c r="AA8" t="s">
        <v>32</v>
      </c>
      <c r="AB8" t="s">
        <v>30</v>
      </c>
      <c r="AC8" t="s">
        <v>31</v>
      </c>
      <c r="AD8" t="s">
        <v>32</v>
      </c>
      <c r="AE8" t="s">
        <v>30</v>
      </c>
      <c r="AF8" t="s">
        <v>31</v>
      </c>
      <c r="AG8" t="s">
        <v>32</v>
      </c>
      <c r="AH8" t="s">
        <v>30</v>
      </c>
      <c r="AI8" t="s">
        <v>31</v>
      </c>
      <c r="AJ8" t="s">
        <v>32</v>
      </c>
      <c r="AK8" t="s">
        <v>30</v>
      </c>
      <c r="AL8" t="s">
        <v>31</v>
      </c>
      <c r="AM8" t="s">
        <v>32</v>
      </c>
      <c r="AN8" t="s">
        <v>30</v>
      </c>
      <c r="AO8" t="s">
        <v>31</v>
      </c>
      <c r="AP8" t="s">
        <v>32</v>
      </c>
      <c r="AQ8" t="s">
        <v>30</v>
      </c>
      <c r="AR8" t="s">
        <v>31</v>
      </c>
      <c r="AS8" t="s">
        <v>32</v>
      </c>
      <c r="AT8" t="s">
        <v>30</v>
      </c>
      <c r="AU8" t="s">
        <v>31</v>
      </c>
      <c r="AV8" t="s">
        <v>32</v>
      </c>
      <c r="AW8" t="s">
        <v>30</v>
      </c>
      <c r="AX8" t="s">
        <v>31</v>
      </c>
      <c r="AY8" t="s">
        <v>32</v>
      </c>
      <c r="AZ8" t="s">
        <v>30</v>
      </c>
      <c r="BA8" t="s">
        <v>31</v>
      </c>
      <c r="BB8" t="s">
        <v>32</v>
      </c>
      <c r="BC8" t="s">
        <v>30</v>
      </c>
      <c r="BD8" t="s">
        <v>31</v>
      </c>
      <c r="BE8" t="s">
        <v>32</v>
      </c>
      <c r="BF8" t="s">
        <v>30</v>
      </c>
      <c r="BG8" t="s">
        <v>31</v>
      </c>
      <c r="BH8" t="s">
        <v>32</v>
      </c>
      <c r="BI8" t="s">
        <v>30</v>
      </c>
      <c r="BJ8" t="s">
        <v>31</v>
      </c>
      <c r="BK8" t="s">
        <v>32</v>
      </c>
      <c r="BL8" t="s">
        <v>30</v>
      </c>
      <c r="BM8" t="s">
        <v>31</v>
      </c>
      <c r="BN8" t="s">
        <v>32</v>
      </c>
      <c r="BO8" t="s">
        <v>30</v>
      </c>
      <c r="BP8" t="s">
        <v>31</v>
      </c>
      <c r="BQ8" t="s">
        <v>32</v>
      </c>
      <c r="BR8" t="s">
        <v>30</v>
      </c>
      <c r="BS8" t="s">
        <v>31</v>
      </c>
      <c r="BT8" t="s">
        <v>32</v>
      </c>
      <c r="BU8" t="s">
        <v>30</v>
      </c>
      <c r="BV8" t="s">
        <v>31</v>
      </c>
      <c r="BW8" t="s">
        <v>32</v>
      </c>
      <c r="BX8" t="s">
        <v>30</v>
      </c>
      <c r="BY8" t="s">
        <v>31</v>
      </c>
      <c r="BZ8" t="s">
        <v>32</v>
      </c>
      <c r="CA8" t="s">
        <v>30</v>
      </c>
      <c r="CB8" t="s">
        <v>31</v>
      </c>
      <c r="CC8" t="s">
        <v>32</v>
      </c>
      <c r="CD8" t="s">
        <v>30</v>
      </c>
      <c r="CE8" t="s">
        <v>31</v>
      </c>
      <c r="CF8" t="s">
        <v>32</v>
      </c>
      <c r="CG8" t="s">
        <v>30</v>
      </c>
      <c r="CH8" t="s">
        <v>31</v>
      </c>
      <c r="CI8" t="s">
        <v>32</v>
      </c>
      <c r="CJ8" t="s">
        <v>30</v>
      </c>
      <c r="CK8" t="s">
        <v>31</v>
      </c>
      <c r="CL8" t="s">
        <v>32</v>
      </c>
      <c r="CM8" t="s">
        <v>30</v>
      </c>
      <c r="CN8" t="s">
        <v>31</v>
      </c>
      <c r="CO8" t="s">
        <v>32</v>
      </c>
      <c r="CP8" t="s">
        <v>30</v>
      </c>
      <c r="CQ8" t="s">
        <v>31</v>
      </c>
      <c r="CR8" t="s">
        <v>32</v>
      </c>
      <c r="CS8" t="s">
        <v>30</v>
      </c>
      <c r="CT8" t="s">
        <v>31</v>
      </c>
      <c r="CU8" t="s">
        <v>32</v>
      </c>
      <c r="CV8" t="s">
        <v>30</v>
      </c>
      <c r="CW8" t="s">
        <v>31</v>
      </c>
      <c r="CX8" t="s">
        <v>32</v>
      </c>
      <c r="CY8" t="s">
        <v>30</v>
      </c>
      <c r="CZ8" t="s">
        <v>31</v>
      </c>
      <c r="DA8" t="s">
        <v>32</v>
      </c>
      <c r="DB8" t="s">
        <v>30</v>
      </c>
      <c r="DC8" t="s">
        <v>31</v>
      </c>
      <c r="DD8" t="s">
        <v>32</v>
      </c>
      <c r="DE8" t="s">
        <v>30</v>
      </c>
      <c r="DF8" t="s">
        <v>31</v>
      </c>
      <c r="DG8" t="s">
        <v>32</v>
      </c>
      <c r="DH8" t="s">
        <v>30</v>
      </c>
      <c r="DI8" t="s">
        <v>31</v>
      </c>
      <c r="DJ8" t="s">
        <v>32</v>
      </c>
      <c r="DK8" t="s">
        <v>30</v>
      </c>
      <c r="DL8" t="s">
        <v>31</v>
      </c>
      <c r="DM8" t="s">
        <v>32</v>
      </c>
      <c r="DN8" t="s">
        <v>30</v>
      </c>
      <c r="DO8" t="s">
        <v>31</v>
      </c>
      <c r="DP8" t="s">
        <v>32</v>
      </c>
      <c r="DQ8" t="s">
        <v>30</v>
      </c>
      <c r="DR8" t="s">
        <v>31</v>
      </c>
      <c r="DS8" t="s">
        <v>32</v>
      </c>
      <c r="DT8" t="s">
        <v>30</v>
      </c>
      <c r="DU8" t="s">
        <v>31</v>
      </c>
      <c r="DV8" t="s">
        <v>32</v>
      </c>
      <c r="DW8" t="s">
        <v>30</v>
      </c>
      <c r="DX8" t="s">
        <v>31</v>
      </c>
      <c r="DY8" t="s">
        <v>32</v>
      </c>
      <c r="DZ8" t="s">
        <v>30</v>
      </c>
      <c r="EA8" t="s">
        <v>31</v>
      </c>
      <c r="EB8" t="s">
        <v>32</v>
      </c>
      <c r="EC8" t="s">
        <v>30</v>
      </c>
      <c r="ED8" t="s">
        <v>31</v>
      </c>
      <c r="EE8" t="s">
        <v>32</v>
      </c>
      <c r="EF8" t="s">
        <v>30</v>
      </c>
      <c r="EG8" t="s">
        <v>31</v>
      </c>
      <c r="EH8" t="s">
        <v>32</v>
      </c>
      <c r="EI8" t="s">
        <v>30</v>
      </c>
      <c r="EJ8" t="s">
        <v>31</v>
      </c>
      <c r="EK8" t="s">
        <v>32</v>
      </c>
      <c r="EL8" t="s">
        <v>30</v>
      </c>
      <c r="EM8" t="s">
        <v>31</v>
      </c>
      <c r="EN8" t="s">
        <v>32</v>
      </c>
      <c r="EO8" t="s">
        <v>30</v>
      </c>
      <c r="EP8" t="s">
        <v>31</v>
      </c>
      <c r="EQ8" t="s">
        <v>32</v>
      </c>
      <c r="ER8" t="s">
        <v>30</v>
      </c>
      <c r="ES8" t="s">
        <v>31</v>
      </c>
      <c r="ET8" t="s">
        <v>32</v>
      </c>
      <c r="EU8" t="s">
        <v>30</v>
      </c>
      <c r="EV8" t="s">
        <v>31</v>
      </c>
      <c r="EW8" t="s">
        <v>32</v>
      </c>
      <c r="EX8" t="s">
        <v>30</v>
      </c>
      <c r="EY8" t="s">
        <v>31</v>
      </c>
      <c r="EZ8" t="s">
        <v>32</v>
      </c>
      <c r="FA8" t="s">
        <v>30</v>
      </c>
      <c r="FB8" t="s">
        <v>31</v>
      </c>
      <c r="FC8" t="s">
        <v>32</v>
      </c>
      <c r="FD8" t="s">
        <v>30</v>
      </c>
      <c r="FE8" t="s">
        <v>31</v>
      </c>
      <c r="FF8" t="s">
        <v>32</v>
      </c>
      <c r="FG8" t="s">
        <v>30</v>
      </c>
      <c r="FH8" t="s">
        <v>31</v>
      </c>
      <c r="FI8" t="s">
        <v>32</v>
      </c>
      <c r="FJ8" t="s">
        <v>30</v>
      </c>
      <c r="FK8" t="s">
        <v>31</v>
      </c>
      <c r="FL8" t="s">
        <v>32</v>
      </c>
      <c r="FM8" t="s">
        <v>30</v>
      </c>
      <c r="FN8" t="s">
        <v>31</v>
      </c>
      <c r="FO8" t="s">
        <v>32</v>
      </c>
      <c r="FP8" t="s">
        <v>30</v>
      </c>
      <c r="FQ8" t="s">
        <v>31</v>
      </c>
      <c r="FR8" t="s">
        <v>32</v>
      </c>
      <c r="FS8" t="s">
        <v>30</v>
      </c>
      <c r="FT8" t="s">
        <v>31</v>
      </c>
      <c r="FU8" t="s">
        <v>32</v>
      </c>
      <c r="FV8" t="s">
        <v>30</v>
      </c>
      <c r="FW8" t="s">
        <v>31</v>
      </c>
      <c r="FX8" t="s">
        <v>32</v>
      </c>
      <c r="FY8" t="s">
        <v>30</v>
      </c>
      <c r="FZ8" t="s">
        <v>31</v>
      </c>
      <c r="GA8" t="s">
        <v>32</v>
      </c>
      <c r="GB8" t="s">
        <v>30</v>
      </c>
      <c r="GC8" t="s">
        <v>31</v>
      </c>
      <c r="GD8" t="s">
        <v>32</v>
      </c>
      <c r="GE8" t="s">
        <v>30</v>
      </c>
      <c r="GF8" t="s">
        <v>31</v>
      </c>
      <c r="GG8" t="s">
        <v>32</v>
      </c>
      <c r="GH8" t="s">
        <v>30</v>
      </c>
      <c r="GI8" t="s">
        <v>31</v>
      </c>
      <c r="GJ8" t="s">
        <v>32</v>
      </c>
      <c r="GK8" t="s">
        <v>30</v>
      </c>
      <c r="GL8" t="s">
        <v>31</v>
      </c>
      <c r="GM8" t="s">
        <v>32</v>
      </c>
      <c r="GN8" t="s">
        <v>30</v>
      </c>
      <c r="GO8" t="s">
        <v>31</v>
      </c>
      <c r="GP8" t="s">
        <v>32</v>
      </c>
      <c r="GQ8" t="s">
        <v>30</v>
      </c>
      <c r="GR8" t="s">
        <v>31</v>
      </c>
      <c r="GS8" t="s">
        <v>32</v>
      </c>
      <c r="GT8" t="s">
        <v>30</v>
      </c>
      <c r="GU8" t="s">
        <v>31</v>
      </c>
      <c r="GV8" t="s">
        <v>32</v>
      </c>
      <c r="GW8" t="s">
        <v>30</v>
      </c>
    </row>
    <row r="9" spans="1:205" x14ac:dyDescent="0.25">
      <c r="B9">
        <v>1</v>
      </c>
      <c r="C9" t="s">
        <v>162</v>
      </c>
      <c r="D9" t="s">
        <v>163</v>
      </c>
      <c r="E9" t="s">
        <v>164</v>
      </c>
      <c r="F9">
        <v>-2</v>
      </c>
      <c r="G9" t="s">
        <v>52</v>
      </c>
      <c r="H9" s="3">
        <v>83.41</v>
      </c>
      <c r="I9" s="3">
        <v>79.099999999999994</v>
      </c>
      <c r="J9" s="3"/>
      <c r="K9" s="3">
        <v>83.46</v>
      </c>
      <c r="L9" s="3">
        <v>79.97</v>
      </c>
      <c r="M9" s="3"/>
      <c r="N9" s="3">
        <v>82.42</v>
      </c>
      <c r="O9" s="3">
        <v>78.349999999999994</v>
      </c>
      <c r="P9" s="3"/>
      <c r="Q9" s="3">
        <v>82.78</v>
      </c>
      <c r="R9" s="3">
        <v>79.260000000000005</v>
      </c>
      <c r="S9" s="3"/>
      <c r="T9" s="3">
        <v>83.31</v>
      </c>
      <c r="U9" s="3">
        <v>79.41</v>
      </c>
      <c r="V9" s="3"/>
      <c r="W9" s="3">
        <v>83.6</v>
      </c>
      <c r="X9" s="3">
        <v>79.59</v>
      </c>
      <c r="Y9" s="3"/>
      <c r="Z9" s="3">
        <v>82.83</v>
      </c>
      <c r="AA9" s="3">
        <v>78.42</v>
      </c>
      <c r="AB9" s="3"/>
      <c r="AC9" s="3">
        <v>83.57</v>
      </c>
      <c r="AD9" s="3">
        <v>79.180000000000007</v>
      </c>
      <c r="AE9" s="3"/>
      <c r="AF9" s="3">
        <v>82.84</v>
      </c>
      <c r="AG9" s="3">
        <v>78.959999999999994</v>
      </c>
      <c r="AH9" s="3"/>
      <c r="AI9" s="3">
        <v>83.1</v>
      </c>
      <c r="AJ9" s="3">
        <v>79</v>
      </c>
      <c r="AK9" s="3"/>
      <c r="AL9" s="3">
        <v>84.06</v>
      </c>
      <c r="AM9" s="3">
        <v>79.89</v>
      </c>
      <c r="AN9" s="3"/>
      <c r="AO9" s="3">
        <v>83.12</v>
      </c>
      <c r="AP9" s="3">
        <v>78.91</v>
      </c>
      <c r="AQ9" s="3"/>
      <c r="AR9" s="3">
        <v>82.39</v>
      </c>
      <c r="AS9" s="3">
        <v>77.94</v>
      </c>
      <c r="AT9" s="3"/>
      <c r="AU9" s="3">
        <v>82.89</v>
      </c>
      <c r="AV9" s="3">
        <v>78.489999999999995</v>
      </c>
      <c r="AW9" s="3"/>
      <c r="AX9" s="3">
        <v>82.68</v>
      </c>
      <c r="AY9" s="3">
        <v>78.739999999999995</v>
      </c>
      <c r="AZ9" s="3"/>
      <c r="BA9" s="3">
        <v>82.82</v>
      </c>
      <c r="BB9" s="3">
        <v>78.930000000000007</v>
      </c>
      <c r="BC9" s="3"/>
      <c r="BD9" s="3">
        <v>82.01</v>
      </c>
      <c r="BE9" s="3">
        <v>78.05</v>
      </c>
      <c r="BF9" s="3"/>
      <c r="BG9" s="3">
        <v>82.39</v>
      </c>
      <c r="BH9" s="3">
        <v>77.77</v>
      </c>
      <c r="BI9" s="3"/>
      <c r="BJ9" s="3">
        <v>82.43</v>
      </c>
      <c r="BK9" s="3">
        <v>78.53</v>
      </c>
      <c r="BL9" s="3"/>
      <c r="BM9" s="3">
        <v>83.17</v>
      </c>
      <c r="BN9" s="3">
        <v>78.91</v>
      </c>
      <c r="BO9" s="3"/>
      <c r="BP9" s="3">
        <v>82.49</v>
      </c>
      <c r="BQ9" s="3">
        <v>78.069999999999993</v>
      </c>
      <c r="BR9" s="3"/>
      <c r="BS9" s="3">
        <v>83.05</v>
      </c>
      <c r="BT9" s="3">
        <v>78.91</v>
      </c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</row>
    <row r="10" spans="1:205" x14ac:dyDescent="0.25">
      <c r="B10"/>
      <c r="F10">
        <v>-1</v>
      </c>
      <c r="G10" t="s">
        <v>57</v>
      </c>
      <c r="H10" s="3">
        <v>83.5</v>
      </c>
      <c r="I10" s="3">
        <v>79.290000000000006</v>
      </c>
      <c r="J10" s="3"/>
      <c r="K10" s="3">
        <v>83.61</v>
      </c>
      <c r="L10" s="3">
        <v>80.22</v>
      </c>
      <c r="M10" s="3"/>
      <c r="N10" s="3">
        <v>82.62</v>
      </c>
      <c r="O10" s="3">
        <v>78.59</v>
      </c>
      <c r="P10" s="3"/>
      <c r="Q10" s="3">
        <v>82.95</v>
      </c>
      <c r="R10" s="3">
        <v>79.459999999999994</v>
      </c>
      <c r="S10" s="3"/>
      <c r="T10" s="3">
        <v>83.4</v>
      </c>
      <c r="U10" s="3">
        <v>79.52</v>
      </c>
      <c r="V10" s="3"/>
      <c r="W10" s="3">
        <v>83.69</v>
      </c>
      <c r="X10" s="3">
        <v>79.88</v>
      </c>
      <c r="Y10" s="3"/>
      <c r="Z10" s="3">
        <v>83.06</v>
      </c>
      <c r="AA10" s="3">
        <v>78.77</v>
      </c>
      <c r="AB10" s="3"/>
      <c r="AC10" s="3">
        <v>83.73</v>
      </c>
      <c r="AD10" s="3">
        <v>79.33</v>
      </c>
      <c r="AE10" s="3"/>
      <c r="AF10" s="3">
        <v>83.08</v>
      </c>
      <c r="AG10" s="3">
        <v>79.19</v>
      </c>
      <c r="AH10" s="3"/>
      <c r="AI10" s="3">
        <v>83.34</v>
      </c>
      <c r="AJ10" s="3">
        <v>79.11</v>
      </c>
      <c r="AK10" s="3"/>
      <c r="AL10" s="3">
        <v>84.23</v>
      </c>
      <c r="AM10" s="3">
        <v>80.23</v>
      </c>
      <c r="AN10" s="3"/>
      <c r="AO10" s="3">
        <v>83.21</v>
      </c>
      <c r="AP10" s="3">
        <v>79.150000000000006</v>
      </c>
      <c r="AQ10" s="3"/>
      <c r="AR10" s="3">
        <v>82.65</v>
      </c>
      <c r="AS10" s="3">
        <v>78.23</v>
      </c>
      <c r="AT10" s="3"/>
      <c r="AU10" s="3">
        <v>82.97</v>
      </c>
      <c r="AV10" s="3">
        <v>78.87</v>
      </c>
      <c r="AW10" s="3"/>
      <c r="AX10" s="3">
        <v>82.9</v>
      </c>
      <c r="AY10" s="3">
        <v>79.05</v>
      </c>
      <c r="AZ10" s="3"/>
      <c r="BA10" s="3">
        <v>82.85</v>
      </c>
      <c r="BB10" s="3">
        <v>79.349999999999994</v>
      </c>
      <c r="BC10" s="3"/>
      <c r="BD10" s="3">
        <v>82.21</v>
      </c>
      <c r="BE10" s="3">
        <v>78.17</v>
      </c>
      <c r="BF10" s="3"/>
      <c r="BG10" s="3">
        <v>82.57</v>
      </c>
      <c r="BH10" s="3">
        <v>77.94</v>
      </c>
      <c r="BI10" s="3"/>
      <c r="BJ10" s="3">
        <v>82.72</v>
      </c>
      <c r="BK10" s="3">
        <v>78.75</v>
      </c>
      <c r="BL10" s="3"/>
      <c r="BM10" s="3">
        <v>83.16</v>
      </c>
      <c r="BN10" s="3">
        <v>79.150000000000006</v>
      </c>
      <c r="BO10" s="3"/>
      <c r="BP10" s="3">
        <v>82.7</v>
      </c>
      <c r="BQ10" s="3">
        <v>78.2</v>
      </c>
      <c r="BR10" s="3"/>
      <c r="BS10" s="3">
        <v>83.19</v>
      </c>
      <c r="BT10" s="3">
        <v>79.13</v>
      </c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</row>
    <row r="11" spans="1:205" x14ac:dyDescent="0.25">
      <c r="B11"/>
      <c r="F11">
        <v>0</v>
      </c>
      <c r="G11" t="s">
        <v>165</v>
      </c>
      <c r="H11" s="3">
        <v>83.67</v>
      </c>
      <c r="I11" s="3">
        <v>79.59</v>
      </c>
      <c r="J11" s="3"/>
      <c r="K11" s="3">
        <v>83.71</v>
      </c>
      <c r="L11" s="3">
        <v>80.400000000000006</v>
      </c>
      <c r="M11" s="3"/>
      <c r="N11" s="3">
        <v>82.69</v>
      </c>
      <c r="O11" s="3">
        <v>78.81</v>
      </c>
      <c r="P11" s="3"/>
      <c r="Q11" s="3">
        <v>83.2</v>
      </c>
      <c r="R11" s="3">
        <v>79.63</v>
      </c>
      <c r="S11" s="3"/>
      <c r="T11" s="3">
        <v>83.65</v>
      </c>
      <c r="U11" s="3">
        <v>79.75</v>
      </c>
      <c r="V11" s="3"/>
      <c r="W11" s="3">
        <v>83.99</v>
      </c>
      <c r="X11" s="3">
        <v>80.260000000000005</v>
      </c>
      <c r="Y11" s="3"/>
      <c r="Z11" s="3">
        <v>83.03</v>
      </c>
      <c r="AA11" s="3">
        <v>78.989999999999995</v>
      </c>
      <c r="AB11" s="3"/>
      <c r="AC11" s="3">
        <v>83.74</v>
      </c>
      <c r="AD11" s="3">
        <v>79.42</v>
      </c>
      <c r="AE11" s="3"/>
      <c r="AF11" s="3">
        <v>83.44</v>
      </c>
      <c r="AG11" s="3">
        <v>79.33</v>
      </c>
      <c r="AH11" s="3"/>
      <c r="AI11" s="3">
        <v>83.51</v>
      </c>
      <c r="AJ11" s="3">
        <v>79.27</v>
      </c>
      <c r="AK11" s="3"/>
      <c r="AL11" s="3">
        <v>84.23</v>
      </c>
      <c r="AM11" s="3">
        <v>80.34</v>
      </c>
      <c r="AN11" s="3"/>
      <c r="AO11" s="3">
        <v>83.3</v>
      </c>
      <c r="AP11" s="3">
        <v>79.400000000000006</v>
      </c>
      <c r="AQ11" s="3"/>
      <c r="AR11" s="3">
        <v>82.81</v>
      </c>
      <c r="AS11" s="3">
        <v>78.58</v>
      </c>
      <c r="AT11" s="3"/>
      <c r="AU11" s="3">
        <v>83.04</v>
      </c>
      <c r="AV11" s="3">
        <v>79.010000000000005</v>
      </c>
      <c r="AW11" s="3"/>
      <c r="AX11" s="3">
        <v>83.25</v>
      </c>
      <c r="AY11" s="3">
        <v>79.25</v>
      </c>
      <c r="AZ11" s="3"/>
      <c r="BA11" s="3">
        <v>83.08</v>
      </c>
      <c r="BB11" s="3">
        <v>79.58</v>
      </c>
      <c r="BC11" s="3"/>
      <c r="BD11" s="3">
        <v>82.48</v>
      </c>
      <c r="BE11" s="3">
        <v>78.489999999999995</v>
      </c>
      <c r="BF11" s="3"/>
      <c r="BG11" s="3">
        <v>82.68</v>
      </c>
      <c r="BH11" s="3">
        <v>78.099999999999994</v>
      </c>
      <c r="BI11" s="3"/>
      <c r="BJ11" s="3">
        <v>82.98</v>
      </c>
      <c r="BK11" s="3">
        <v>78.95</v>
      </c>
      <c r="BL11" s="3"/>
      <c r="BM11" s="3">
        <v>83.26</v>
      </c>
      <c r="BN11" s="3">
        <v>79.27</v>
      </c>
      <c r="BO11" s="3"/>
      <c r="BP11" s="3">
        <v>82.83</v>
      </c>
      <c r="BQ11" s="3">
        <v>78.22</v>
      </c>
      <c r="BR11" s="3"/>
      <c r="BS11" s="3">
        <v>83.35</v>
      </c>
      <c r="BT11" s="3">
        <v>79.349999999999994</v>
      </c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</row>
    <row r="12" spans="1:205" x14ac:dyDescent="0.25">
      <c r="B12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</row>
    <row r="13" spans="1:205" x14ac:dyDescent="0.25">
      <c r="B13">
        <v>2</v>
      </c>
      <c r="C13" t="s">
        <v>134</v>
      </c>
      <c r="D13" t="s">
        <v>127</v>
      </c>
      <c r="E13" t="s">
        <v>166</v>
      </c>
      <c r="F13">
        <v>-15</v>
      </c>
      <c r="G13" t="s">
        <v>181</v>
      </c>
      <c r="H13" s="3">
        <v>35.957934139767225</v>
      </c>
      <c r="I13" s="3">
        <v>60.093549078369904</v>
      </c>
      <c r="J13" s="3">
        <v>46.993956125866092</v>
      </c>
      <c r="K13" s="3">
        <v>22.304829529594997</v>
      </c>
      <c r="L13" s="3">
        <v>54.88355904574972</v>
      </c>
      <c r="M13" s="3">
        <v>37.31318298386482</v>
      </c>
      <c r="N13" s="3">
        <v>40.029196343700001</v>
      </c>
      <c r="O13" s="3">
        <v>62.779854463430624</v>
      </c>
      <c r="P13" s="3">
        <v>51.22028235643085</v>
      </c>
      <c r="Q13" s="3">
        <v>27.946876123002564</v>
      </c>
      <c r="R13" s="3">
        <v>42.790187529391844</v>
      </c>
      <c r="S13" s="3">
        <v>34.857861740263374</v>
      </c>
      <c r="T13" s="3">
        <v>21.09104799341155</v>
      </c>
      <c r="U13" s="3">
        <v>52.711213140623585</v>
      </c>
      <c r="V13" s="3">
        <v>35.832908232419612</v>
      </c>
      <c r="W13" s="3">
        <v>24.0534249193257</v>
      </c>
      <c r="X13" s="3">
        <v>50.006104608885657</v>
      </c>
      <c r="Y13" s="3">
        <v>36.63737117316272</v>
      </c>
      <c r="Z13" s="3">
        <v>34.26917013988065</v>
      </c>
      <c r="AA13" s="3">
        <v>52.139337098206703</v>
      </c>
      <c r="AB13" s="3">
        <v>42.592524904610677</v>
      </c>
      <c r="AC13" s="3">
        <v>32.183769144012835</v>
      </c>
      <c r="AD13" s="3">
        <v>79.781934329324486</v>
      </c>
      <c r="AE13" s="3">
        <v>54.442852550775655</v>
      </c>
      <c r="AF13" s="3">
        <v>22.599173180297772</v>
      </c>
      <c r="AG13" s="3">
        <v>66.967812910463309</v>
      </c>
      <c r="AH13" s="3">
        <v>44.23157337730931</v>
      </c>
      <c r="AI13" s="3">
        <v>35.946956856408924</v>
      </c>
      <c r="AJ13" s="3">
        <v>73.968816373098946</v>
      </c>
      <c r="AK13" s="3">
        <v>53.690099532068473</v>
      </c>
      <c r="AL13" s="3">
        <v>16.078745319103032</v>
      </c>
      <c r="AM13" s="3">
        <v>63.340911044498526</v>
      </c>
      <c r="AN13" s="3">
        <v>38.826943905269431</v>
      </c>
      <c r="AO13" s="3">
        <v>28.027283781709787</v>
      </c>
      <c r="AP13" s="3">
        <v>53.070181982734873</v>
      </c>
      <c r="AQ13" s="3">
        <v>39.808831557027538</v>
      </c>
      <c r="AR13" s="3">
        <v>33.560879111025088</v>
      </c>
      <c r="AS13" s="3">
        <v>59.938163284470114</v>
      </c>
      <c r="AT13" s="3">
        <v>46.366278718089532</v>
      </c>
      <c r="AU13" s="3">
        <v>31.715834938924615</v>
      </c>
      <c r="AV13" s="3">
        <v>59.99141145883258</v>
      </c>
      <c r="AW13" s="3">
        <v>45.131630355646756</v>
      </c>
      <c r="AX13" s="3">
        <v>34.456713691924556</v>
      </c>
      <c r="AY13" s="3">
        <v>66.044914291476488</v>
      </c>
      <c r="AZ13" s="3">
        <v>48.779327410295537</v>
      </c>
      <c r="BA13" s="3">
        <v>32.32049751901922</v>
      </c>
      <c r="BB13" s="3">
        <v>40.526346701702209</v>
      </c>
      <c r="BC13" s="3">
        <v>36.092034036486488</v>
      </c>
      <c r="BD13" s="3">
        <v>35.608543818859417</v>
      </c>
      <c r="BE13" s="3">
        <v>59.932819016089262</v>
      </c>
      <c r="BF13" s="3">
        <v>47.324657255397184</v>
      </c>
      <c r="BG13" s="3">
        <v>28.367988849708823</v>
      </c>
      <c r="BH13" s="3">
        <v>49.803584785871799</v>
      </c>
      <c r="BI13" s="3">
        <v>38.359451526111457</v>
      </c>
      <c r="BJ13" s="3">
        <v>41.282708818120966</v>
      </c>
      <c r="BK13" s="3">
        <v>42.699933703760557</v>
      </c>
      <c r="BL13" s="3">
        <v>42.035312104420143</v>
      </c>
      <c r="BM13" s="3">
        <v>16.475670911574042</v>
      </c>
      <c r="BN13" s="3">
        <v>39.135675489940255</v>
      </c>
      <c r="BO13" s="3">
        <v>27.083382311813871</v>
      </c>
      <c r="BP13" s="3">
        <v>25.521112290930589</v>
      </c>
      <c r="BQ13" s="3">
        <v>52.240132925790668</v>
      </c>
      <c r="BR13" s="3">
        <v>38.368832823294333</v>
      </c>
      <c r="BS13" s="3">
        <v>30.748769553714439</v>
      </c>
      <c r="BT13" s="3">
        <v>57.408103710057247</v>
      </c>
      <c r="BU13" s="3">
        <v>43.259533273171343</v>
      </c>
      <c r="BV13" s="3">
        <v>31.813617537939741</v>
      </c>
      <c r="BW13" s="3">
        <v>54.264728945257367</v>
      </c>
      <c r="BX13" s="3">
        <v>43.521871769539345</v>
      </c>
      <c r="BY13" s="3">
        <v>14.300237919121454</v>
      </c>
      <c r="BZ13" s="3">
        <v>41.604667831338134</v>
      </c>
      <c r="CA13" s="3">
        <v>29.855181275461852</v>
      </c>
      <c r="CB13" s="3">
        <v>29.328003557774956</v>
      </c>
      <c r="CC13" s="3">
        <v>48.723869251685343</v>
      </c>
      <c r="CD13" s="3">
        <v>42.443088759484809</v>
      </c>
      <c r="CE13" s="3">
        <v>20.673206376887634</v>
      </c>
      <c r="CF13" s="3">
        <v>33.342050231876314</v>
      </c>
      <c r="CG13" s="3">
        <v>28.997588948782013</v>
      </c>
      <c r="CH13" s="3">
        <v>13.966185535011894</v>
      </c>
      <c r="CI13" s="3">
        <v>41.007722396686866</v>
      </c>
      <c r="CJ13" s="3">
        <v>29.189166023545763</v>
      </c>
      <c r="CK13" s="3">
        <v>13.733274651412128</v>
      </c>
      <c r="CL13" s="3">
        <v>34.867696405200078</v>
      </c>
      <c r="CM13" s="3">
        <v>27.581383748988003</v>
      </c>
      <c r="CN13" s="3">
        <v>23.83163866367525</v>
      </c>
      <c r="CO13" s="3">
        <v>39.035979445876059</v>
      </c>
      <c r="CP13" s="3">
        <v>34.343583290910011</v>
      </c>
      <c r="CQ13" s="3">
        <v>11.123752447021882</v>
      </c>
      <c r="CR13" s="3">
        <v>45.539425763957233</v>
      </c>
      <c r="CS13" s="3">
        <v>34.948728420517256</v>
      </c>
      <c r="CT13" s="3">
        <v>12.112707158020113</v>
      </c>
      <c r="CU13" s="3">
        <v>48.352043903945926</v>
      </c>
      <c r="CV13" s="3">
        <v>33.694271208889909</v>
      </c>
      <c r="CW13" s="3">
        <v>31.003293383540573</v>
      </c>
      <c r="CX13" s="3">
        <v>66.43735463363241</v>
      </c>
      <c r="CY13" s="3">
        <v>49.304868331795532</v>
      </c>
      <c r="CZ13" s="3">
        <v>9.3558862266943272</v>
      </c>
      <c r="DA13" s="3">
        <v>49.357336464571588</v>
      </c>
      <c r="DB13" s="3">
        <v>31.252229451673216</v>
      </c>
      <c r="DC13" s="3">
        <v>24.154784506201732</v>
      </c>
      <c r="DD13" s="3">
        <v>47.493463356090061</v>
      </c>
      <c r="DE13" s="3">
        <v>36.484454827603706</v>
      </c>
      <c r="DF13" s="3">
        <v>24.076951100673256</v>
      </c>
      <c r="DG13" s="3">
        <v>46.869034988009538</v>
      </c>
      <c r="DH13" s="3">
        <v>38.364540583044821</v>
      </c>
      <c r="DI13" s="3">
        <v>22.315481068660645</v>
      </c>
      <c r="DJ13" s="3">
        <v>46.402264554113771</v>
      </c>
      <c r="DK13" s="3">
        <v>37.015480509734516</v>
      </c>
      <c r="DL13" s="3">
        <v>24.138553481951142</v>
      </c>
      <c r="DM13" s="3">
        <v>50.948476775877651</v>
      </c>
      <c r="DN13" s="3">
        <v>39.935758225029844</v>
      </c>
      <c r="DO13" s="3">
        <v>23.099667515883937</v>
      </c>
      <c r="DP13" s="3">
        <v>29.805288181201021</v>
      </c>
      <c r="DQ13" s="3">
        <v>29.101842030405528</v>
      </c>
      <c r="DR13" s="3">
        <v>26.147617539326191</v>
      </c>
      <c r="DS13" s="3">
        <v>47.01849256130096</v>
      </c>
      <c r="DT13" s="3">
        <v>39.411965108544159</v>
      </c>
      <c r="DU13" s="3">
        <v>19.53402375556832</v>
      </c>
      <c r="DV13" s="3">
        <v>37.390943249788755</v>
      </c>
      <c r="DW13" s="3">
        <v>30.899124849303526</v>
      </c>
      <c r="DX13" s="3">
        <v>25.872872364911672</v>
      </c>
      <c r="DY13" s="3">
        <v>26.579371764322453</v>
      </c>
      <c r="DZ13" s="3">
        <v>30.890840895108425</v>
      </c>
      <c r="EA13" s="3">
        <v>9.2266538295751666</v>
      </c>
      <c r="EB13" s="3">
        <v>27.796486279924409</v>
      </c>
      <c r="EC13" s="3">
        <v>20.541738429541937</v>
      </c>
      <c r="ED13" s="3">
        <v>16.926435262183901</v>
      </c>
      <c r="EE13" s="3">
        <v>39.459725158812482</v>
      </c>
      <c r="EF13" s="3">
        <v>30.78808347008253</v>
      </c>
      <c r="EG13" s="3">
        <v>29.102266265602363</v>
      </c>
      <c r="EH13" s="3">
        <v>55.03772636989433</v>
      </c>
      <c r="EI13" s="3">
        <v>41.847760409964131</v>
      </c>
      <c r="EJ13" s="3">
        <v>40.102250741594709</v>
      </c>
      <c r="EK13" s="3">
        <v>65.922369211482447</v>
      </c>
      <c r="EL13" s="3">
        <v>50.466040482192838</v>
      </c>
      <c r="EM13" s="3">
        <v>30.30942114006854</v>
      </c>
      <c r="EN13" s="3">
        <v>68.162450260161307</v>
      </c>
      <c r="EO13" s="3">
        <v>44.771184692267788</v>
      </c>
      <c r="EP13" s="3">
        <v>50.730389129625046</v>
      </c>
      <c r="EQ13" s="3">
        <v>76.835839675175905</v>
      </c>
      <c r="ER13" s="3">
        <v>59.997475953376892</v>
      </c>
      <c r="ES13" s="3">
        <v>35.220545869117494</v>
      </c>
      <c r="ET13" s="3">
        <v>52.238324826907373</v>
      </c>
      <c r="EU13" s="3">
        <v>40.718134531744731</v>
      </c>
      <c r="EV13" s="3">
        <v>28.215910451811204</v>
      </c>
      <c r="EW13" s="3">
        <v>64.414703884560311</v>
      </c>
      <c r="EX13" s="3">
        <v>42.476650441293465</v>
      </c>
      <c r="EY13" s="3">
        <v>34.373575187239268</v>
      </c>
      <c r="EZ13" s="3">
        <v>65.144512812571236</v>
      </c>
      <c r="FA13" s="3">
        <v>45.693358597337436</v>
      </c>
      <c r="FB13" s="3">
        <v>44.70670161608605</v>
      </c>
      <c r="FC13" s="3">
        <v>65.242694750537339</v>
      </c>
      <c r="FD13" s="3">
        <v>50.841466518311343</v>
      </c>
      <c r="FE13" s="3">
        <v>53.243785841003785</v>
      </c>
      <c r="FF13" s="3">
        <v>114.02444289469173</v>
      </c>
      <c r="FG13" s="3">
        <v>73.936976681034054</v>
      </c>
      <c r="FH13" s="3">
        <v>33.085639202575429</v>
      </c>
      <c r="FI13" s="3">
        <v>85.583581916980691</v>
      </c>
      <c r="FJ13" s="3">
        <v>54.768875545728712</v>
      </c>
      <c r="FK13" s="3">
        <v>40.890620329277276</v>
      </c>
      <c r="FL13" s="3">
        <v>81.500278112565482</v>
      </c>
      <c r="FM13" s="3">
        <v>58.075330732341413</v>
      </c>
      <c r="FN13" s="3">
        <v>22.801604411511736</v>
      </c>
      <c r="FO13" s="3">
        <v>77.324485624425463</v>
      </c>
      <c r="FP13" s="3">
        <v>46.401658358865646</v>
      </c>
      <c r="FQ13" s="3">
        <v>31.899783057217842</v>
      </c>
      <c r="FR13" s="3">
        <v>58.646900609379685</v>
      </c>
      <c r="FS13" s="3">
        <v>43.133208286451371</v>
      </c>
      <c r="FT13" s="3">
        <v>43.04480712137692</v>
      </c>
      <c r="FU13" s="3">
        <v>73.007291580930683</v>
      </c>
      <c r="FV13" s="3">
        <v>54.368016853134243</v>
      </c>
      <c r="FW13" s="3">
        <v>41.116188809188586</v>
      </c>
      <c r="FX13" s="3">
        <v>73.58055836355139</v>
      </c>
      <c r="FY13" s="3">
        <v>53.247780201558996</v>
      </c>
      <c r="FZ13" s="3">
        <v>44.774873901897969</v>
      </c>
      <c r="GA13" s="3">
        <v>81.141351807075324</v>
      </c>
      <c r="GB13" s="3">
        <v>57.62289659556123</v>
      </c>
      <c r="GC13" s="3">
        <v>41.541327522154504</v>
      </c>
      <c r="GD13" s="3">
        <v>51.247405222203398</v>
      </c>
      <c r="GE13" s="3">
        <v>43.082226042567449</v>
      </c>
      <c r="GF13" s="3">
        <v>45.069470098392642</v>
      </c>
      <c r="GG13" s="3">
        <v>72.847145470877564</v>
      </c>
      <c r="GH13" s="3">
        <v>55.23734940225021</v>
      </c>
      <c r="GI13" s="3">
        <v>37.201953943849325</v>
      </c>
      <c r="GJ13" s="3">
        <v>62.216226321954842</v>
      </c>
      <c r="GK13" s="3">
        <v>45.819778202919387</v>
      </c>
      <c r="GL13" s="3">
        <v>56.69254527133026</v>
      </c>
      <c r="GM13" s="3">
        <v>58.820495643198662</v>
      </c>
      <c r="GN13" s="3">
        <v>53.179783313731861</v>
      </c>
      <c r="GO13" s="3">
        <v>23.724687993572918</v>
      </c>
      <c r="GP13" s="3">
        <v>50.4748646999561</v>
      </c>
      <c r="GQ13" s="3">
        <v>33.625026194085805</v>
      </c>
      <c r="GR13" s="3">
        <v>34.115789319677276</v>
      </c>
      <c r="GS13" s="3">
        <v>65.020540692768861</v>
      </c>
      <c r="GT13" s="3">
        <v>45.949582176506141</v>
      </c>
      <c r="GU13" s="3">
        <v>32.395272841826518</v>
      </c>
      <c r="GV13" s="3">
        <v>59.778481050220165</v>
      </c>
      <c r="GW13" s="3">
        <v>44.671306136378554</v>
      </c>
    </row>
    <row r="14" spans="1:205" x14ac:dyDescent="0.25">
      <c r="B14"/>
      <c r="F14">
        <v>-14</v>
      </c>
      <c r="G14" t="s">
        <v>53</v>
      </c>
      <c r="H14" s="3">
        <v>38.069982457205874</v>
      </c>
      <c r="I14" s="3">
        <v>63.210346477554623</v>
      </c>
      <c r="J14" s="3">
        <v>49.74320328193668</v>
      </c>
      <c r="K14" s="3">
        <v>32.373403913097455</v>
      </c>
      <c r="L14" s="3">
        <v>59.265455202333392</v>
      </c>
      <c r="M14" s="3">
        <v>44.58969657130384</v>
      </c>
      <c r="N14" s="3">
        <v>39.979669039912537</v>
      </c>
      <c r="O14" s="3">
        <v>66.8974450253573</v>
      </c>
      <c r="P14" s="3">
        <v>52.771759934153927</v>
      </c>
      <c r="Q14" s="3">
        <v>25.206051805886226</v>
      </c>
      <c r="R14" s="3">
        <v>52.844369001187331</v>
      </c>
      <c r="S14" s="3">
        <v>38.17138827722853</v>
      </c>
      <c r="T14" s="3">
        <v>24.865584540119162</v>
      </c>
      <c r="U14" s="3">
        <v>54.585325161895753</v>
      </c>
      <c r="V14" s="3">
        <v>38.595273879617174</v>
      </c>
      <c r="W14" s="3">
        <v>31.427249665304124</v>
      </c>
      <c r="X14" s="3">
        <v>41.726428713722399</v>
      </c>
      <c r="Y14" s="3">
        <v>36.337143203960522</v>
      </c>
      <c r="Z14" s="3">
        <v>31.435574210360752</v>
      </c>
      <c r="AA14" s="3">
        <v>54.81193424209863</v>
      </c>
      <c r="AB14" s="3">
        <v>42.786564021671438</v>
      </c>
      <c r="AC14" s="3">
        <v>34.326284180724471</v>
      </c>
      <c r="AD14" s="3">
        <v>59.910858105426968</v>
      </c>
      <c r="AE14" s="3">
        <v>46.849492370927798</v>
      </c>
      <c r="AF14" s="3">
        <v>29.820053710705093</v>
      </c>
      <c r="AG14" s="3">
        <v>78.684344324945684</v>
      </c>
      <c r="AH14" s="3">
        <v>52.657023056022844</v>
      </c>
      <c r="AI14" s="3">
        <v>35.176076854390793</v>
      </c>
      <c r="AJ14" s="3">
        <v>65.289180111508699</v>
      </c>
      <c r="AK14" s="3">
        <v>49.178542056755177</v>
      </c>
      <c r="AL14" s="3">
        <v>24.02907078597304</v>
      </c>
      <c r="AM14" s="3">
        <v>60.893777581693158</v>
      </c>
      <c r="AN14" s="3">
        <v>41.642814607686248</v>
      </c>
      <c r="AO14" s="3">
        <v>31.568768587365717</v>
      </c>
      <c r="AP14" s="3">
        <v>51.865969712324095</v>
      </c>
      <c r="AQ14" s="3">
        <v>41.18382038424037</v>
      </c>
      <c r="AR14" s="3">
        <v>29.628528665347041</v>
      </c>
      <c r="AS14" s="3">
        <v>50.683327538136254</v>
      </c>
      <c r="AT14" s="3">
        <v>39.892550367311898</v>
      </c>
      <c r="AU14" s="3">
        <v>34.40610083159045</v>
      </c>
      <c r="AV14" s="3">
        <v>59.054766863387776</v>
      </c>
      <c r="AW14" s="3">
        <v>45.948969539905384</v>
      </c>
      <c r="AX14" s="3">
        <v>43.13337383102197</v>
      </c>
      <c r="AY14" s="3">
        <v>62.43026073953282</v>
      </c>
      <c r="AZ14" s="3">
        <v>52.058029766109001</v>
      </c>
      <c r="BA14" s="3">
        <v>29.840582290100926</v>
      </c>
      <c r="BB14" s="3">
        <v>50.714687629877659</v>
      </c>
      <c r="BC14" s="3">
        <v>39.889191307129316</v>
      </c>
      <c r="BD14" s="3">
        <v>38.453683866580349</v>
      </c>
      <c r="BE14" s="3">
        <v>56.635848390149327</v>
      </c>
      <c r="BF14" s="3">
        <v>47.254163271747373</v>
      </c>
      <c r="BG14" s="3">
        <v>33.636333508213468</v>
      </c>
      <c r="BH14" s="3">
        <v>64.111992592966828</v>
      </c>
      <c r="BI14" s="3">
        <v>47.991383031841472</v>
      </c>
      <c r="BJ14" s="3">
        <v>23.383669284497572</v>
      </c>
      <c r="BK14" s="3">
        <v>45.264493036861509</v>
      </c>
      <c r="BL14" s="3">
        <v>34.078670264186833</v>
      </c>
      <c r="BM14" s="3">
        <v>25.962027073307393</v>
      </c>
      <c r="BN14" s="3">
        <v>43.715802958580916</v>
      </c>
      <c r="BO14" s="3">
        <v>34.399923043994761</v>
      </c>
      <c r="BP14" s="3">
        <v>35.107648527328635</v>
      </c>
      <c r="BQ14" s="3">
        <v>42.663521143155933</v>
      </c>
      <c r="BR14" s="3">
        <v>38.607793698866466</v>
      </c>
      <c r="BS14" s="3">
        <v>33.053757803737362</v>
      </c>
      <c r="BT14" s="3">
        <v>57.446756546671132</v>
      </c>
      <c r="BU14" s="3">
        <v>44.530600906856669</v>
      </c>
      <c r="BV14" s="3">
        <v>33.801526556393604</v>
      </c>
      <c r="BW14" s="3">
        <v>57.263948048521804</v>
      </c>
      <c r="BX14" s="3">
        <v>46.175118695820167</v>
      </c>
      <c r="BY14" s="3">
        <v>22.790889751530973</v>
      </c>
      <c r="BZ14" s="3">
        <v>45.315206097142614</v>
      </c>
      <c r="CA14" s="3">
        <v>36.398800222107681</v>
      </c>
      <c r="CB14" s="3">
        <v>29.290500465983904</v>
      </c>
      <c r="CC14" s="3">
        <v>52.26482735764526</v>
      </c>
      <c r="CD14" s="3">
        <v>43.850964748296946</v>
      </c>
      <c r="CE14" s="3">
        <v>18.275656265537691</v>
      </c>
      <c r="CF14" s="3">
        <v>42.351743422217098</v>
      </c>
      <c r="CG14" s="3">
        <v>32.040270268556853</v>
      </c>
      <c r="CH14" s="3">
        <v>17.121912663629946</v>
      </c>
      <c r="CI14" s="3">
        <v>42.61273644178965</v>
      </c>
      <c r="CJ14" s="3">
        <v>31.683276184989388</v>
      </c>
      <c r="CK14" s="3">
        <v>19.763985291029186</v>
      </c>
      <c r="CL14" s="3">
        <v>27.895041029208176</v>
      </c>
      <c r="CM14" s="3">
        <v>27.359117458274305</v>
      </c>
      <c r="CN14" s="3">
        <v>21.337435832410094</v>
      </c>
      <c r="CO14" s="3">
        <v>41.348760663505885</v>
      </c>
      <c r="CP14" s="3">
        <v>34.44859650721088</v>
      </c>
      <c r="CQ14" s="3">
        <v>13.028993574169125</v>
      </c>
      <c r="CR14" s="3">
        <v>30.394654184715542</v>
      </c>
      <c r="CS14" s="3">
        <v>28.799980258805849</v>
      </c>
      <c r="CT14" s="3">
        <v>17.575728692515732</v>
      </c>
      <c r="CU14" s="3">
        <v>58.341240478054495</v>
      </c>
      <c r="CV14" s="3">
        <v>41.15869401813768</v>
      </c>
      <c r="CW14" s="3">
        <v>30.294261549734706</v>
      </c>
      <c r="CX14" s="3">
        <v>58.211092607511937</v>
      </c>
      <c r="CY14" s="3">
        <v>44.986092900697201</v>
      </c>
      <c r="CZ14" s="3">
        <v>15.828147126004902</v>
      </c>
      <c r="DA14" s="3">
        <v>47.175928546281789</v>
      </c>
      <c r="DB14" s="3">
        <v>33.821476334944975</v>
      </c>
      <c r="DC14" s="3">
        <v>27.457973252675615</v>
      </c>
      <c r="DD14" s="3">
        <v>46.362584658453656</v>
      </c>
      <c r="DE14" s="3">
        <v>37.802277561302986</v>
      </c>
      <c r="DF14" s="3">
        <v>20.585576706824462</v>
      </c>
      <c r="DG14" s="3">
        <v>38.708429602668851</v>
      </c>
      <c r="DH14" s="3">
        <v>32.442639596122774</v>
      </c>
      <c r="DI14" s="3">
        <v>24.645870609160951</v>
      </c>
      <c r="DJ14" s="3">
        <v>45.562973260223373</v>
      </c>
      <c r="DK14" s="3">
        <v>37.787425713162058</v>
      </c>
      <c r="DL14" s="3">
        <v>31.607006928434718</v>
      </c>
      <c r="DM14" s="3">
        <v>47.844529818732035</v>
      </c>
      <c r="DN14" s="3">
        <v>42.921488045634078</v>
      </c>
      <c r="DO14" s="3">
        <v>20.986250448487208</v>
      </c>
      <c r="DP14" s="3">
        <v>38.623349253740244</v>
      </c>
      <c r="DQ14" s="3">
        <v>32.478088583295317</v>
      </c>
      <c r="DR14" s="3">
        <v>28.524108935273681</v>
      </c>
      <c r="DS14" s="3">
        <v>44.115182118192841</v>
      </c>
      <c r="DT14" s="3">
        <v>39.32749709311728</v>
      </c>
      <c r="DU14" s="3">
        <v>23.720844805426388</v>
      </c>
      <c r="DV14" s="3">
        <v>49.941347514447394</v>
      </c>
      <c r="DW14" s="3">
        <v>39.510396456053947</v>
      </c>
      <c r="DX14" s="3">
        <v>11.861360707691398</v>
      </c>
      <c r="DY14" s="3">
        <v>28.475122360536506</v>
      </c>
      <c r="DZ14" s="3">
        <v>23.969407528286713</v>
      </c>
      <c r="EA14" s="3">
        <v>17.073964519950067</v>
      </c>
      <c r="EB14" s="3">
        <v>31.688069856842215</v>
      </c>
      <c r="EC14" s="3">
        <v>27.037317697720095</v>
      </c>
      <c r="ED14" s="3">
        <v>25.021397250813919</v>
      </c>
      <c r="EE14" s="3">
        <v>31.118712970003759</v>
      </c>
      <c r="EF14" s="3">
        <v>31.014586757627661</v>
      </c>
      <c r="EG14" s="3">
        <v>31.346134677843661</v>
      </c>
      <c r="EH14" s="3">
        <v>55.076565303730305</v>
      </c>
      <c r="EI14" s="3">
        <v>43.098098071949856</v>
      </c>
      <c r="EJ14" s="3">
        <v>42.338438358018145</v>
      </c>
      <c r="EK14" s="3">
        <v>69.156744906587448</v>
      </c>
      <c r="EL14" s="3">
        <v>53.311287868053192</v>
      </c>
      <c r="EM14" s="3">
        <v>41.955918074663941</v>
      </c>
      <c r="EN14" s="3">
        <v>73.215704307524163</v>
      </c>
      <c r="EO14" s="3">
        <v>52.780592920499998</v>
      </c>
      <c r="EP14" s="3">
        <v>50.66883761384117</v>
      </c>
      <c r="EQ14" s="3">
        <v>81.53006269306934</v>
      </c>
      <c r="ER14" s="3">
        <v>61.692555120010908</v>
      </c>
      <c r="ES14" s="3">
        <v>32.13644734623476</v>
      </c>
      <c r="ET14" s="3">
        <v>63.336994580157565</v>
      </c>
      <c r="EU14" s="3">
        <v>44.302506285900208</v>
      </c>
      <c r="EV14" s="3">
        <v>32.609256416608375</v>
      </c>
      <c r="EW14" s="3">
        <v>66.557913882001856</v>
      </c>
      <c r="EX14" s="3">
        <v>45.50727157424496</v>
      </c>
      <c r="EY14" s="3">
        <v>43.090514039579062</v>
      </c>
      <c r="EZ14" s="3">
        <v>55.557816398236625</v>
      </c>
      <c r="FA14" s="3">
        <v>45.31516894964674</v>
      </c>
      <c r="FB14" s="3">
        <v>41.53371258831141</v>
      </c>
      <c r="FC14" s="3">
        <v>68.275107820691375</v>
      </c>
      <c r="FD14" s="3">
        <v>51.124531536131997</v>
      </c>
      <c r="FE14" s="3">
        <v>55.623574787279821</v>
      </c>
      <c r="FF14" s="3">
        <v>89.427062026138401</v>
      </c>
      <c r="FG14" s="3">
        <v>64.899004483049751</v>
      </c>
      <c r="FH14" s="3">
        <v>42.064378728894454</v>
      </c>
      <c r="FI14" s="3">
        <v>99.02744817183688</v>
      </c>
      <c r="FJ14" s="3">
        <v>64.155352093908007</v>
      </c>
      <c r="FK14" s="3">
        <v>40.057892159046879</v>
      </c>
      <c r="FL14" s="3">
        <v>72.367267615505469</v>
      </c>
      <c r="FM14" s="3">
        <v>53.370991212813152</v>
      </c>
      <c r="FN14" s="3">
        <v>32.22999444594118</v>
      </c>
      <c r="FO14" s="3">
        <v>74.61162661710452</v>
      </c>
      <c r="FP14" s="3">
        <v>49.46415288042752</v>
      </c>
      <c r="FQ14" s="3">
        <v>35.67956392205582</v>
      </c>
      <c r="FR14" s="3">
        <v>57.369354766194533</v>
      </c>
      <c r="FS14" s="3">
        <v>44.565363207177754</v>
      </c>
      <c r="FT14" s="3">
        <v>38.67148062386962</v>
      </c>
      <c r="FU14" s="3">
        <v>62.658225473603657</v>
      </c>
      <c r="FV14" s="3">
        <v>47.342461138501022</v>
      </c>
      <c r="FW14" s="3">
        <v>44.166331054019949</v>
      </c>
      <c r="FX14" s="3">
        <v>72.546560466552179</v>
      </c>
      <c r="FY14" s="3">
        <v>54.110513366648711</v>
      </c>
      <c r="FZ14" s="3">
        <v>54.659740733609226</v>
      </c>
      <c r="GA14" s="3">
        <v>77.015991660333611</v>
      </c>
      <c r="GB14" s="3">
        <v>61.194571486583925</v>
      </c>
      <c r="GC14" s="3">
        <v>38.69491413171464</v>
      </c>
      <c r="GD14" s="3">
        <v>62.806026006015074</v>
      </c>
      <c r="GE14" s="3">
        <v>47.300294030963315</v>
      </c>
      <c r="GF14" s="3">
        <v>48.383258797887017</v>
      </c>
      <c r="GG14" s="3">
        <v>69.15651466210582</v>
      </c>
      <c r="GH14" s="3">
        <v>55.180829450377466</v>
      </c>
      <c r="GI14" s="3">
        <v>43.551822211000548</v>
      </c>
      <c r="GJ14" s="3">
        <v>78.28263767148627</v>
      </c>
      <c r="GK14" s="3">
        <v>56.472369607628998</v>
      </c>
      <c r="GL14" s="3">
        <v>34.905977861303747</v>
      </c>
      <c r="GM14" s="3">
        <v>62.053863713186516</v>
      </c>
      <c r="GN14" s="3">
        <v>44.187933000086957</v>
      </c>
      <c r="GO14" s="3">
        <v>34.850089626664719</v>
      </c>
      <c r="GP14" s="3">
        <v>55.743536060319613</v>
      </c>
      <c r="GQ14" s="3">
        <v>41.762528390269424</v>
      </c>
      <c r="GR14" s="3">
        <v>45.193899803843351</v>
      </c>
      <c r="GS14" s="3">
        <v>54.208329316308109</v>
      </c>
      <c r="GT14" s="3">
        <v>46.201000640105271</v>
      </c>
      <c r="GU14" s="3">
        <v>34.761380929631066</v>
      </c>
      <c r="GV14" s="3">
        <v>59.816947789611959</v>
      </c>
      <c r="GW14" s="3">
        <v>45.963103741763483</v>
      </c>
    </row>
    <row r="15" spans="1:205" x14ac:dyDescent="0.25">
      <c r="B15"/>
      <c r="F15">
        <v>-13</v>
      </c>
      <c r="G15" t="s">
        <v>49</v>
      </c>
      <c r="H15" s="3">
        <v>40.008877174106239</v>
      </c>
      <c r="I15" s="3">
        <v>60.864586107939907</v>
      </c>
      <c r="J15" s="3">
        <v>49.554939545004764</v>
      </c>
      <c r="K15" s="3">
        <v>31.968782190664736</v>
      </c>
      <c r="L15" s="3">
        <v>51.860406031193619</v>
      </c>
      <c r="M15" s="3">
        <v>41.380216027315498</v>
      </c>
      <c r="N15" s="3">
        <v>34.083995351920443</v>
      </c>
      <c r="O15" s="3">
        <v>65.118774041076392</v>
      </c>
      <c r="P15" s="3">
        <v>48.901992285269799</v>
      </c>
      <c r="Q15" s="3">
        <v>29.501549012089409</v>
      </c>
      <c r="R15" s="3">
        <v>63.337714518762184</v>
      </c>
      <c r="S15" s="3">
        <v>44.864722741197532</v>
      </c>
      <c r="T15" s="3">
        <v>22.663083515288065</v>
      </c>
      <c r="U15" s="3">
        <v>42.048680666893524</v>
      </c>
      <c r="V15" s="3">
        <v>31.913939492561219</v>
      </c>
      <c r="W15" s="3">
        <v>19.169802093250443</v>
      </c>
      <c r="X15" s="3">
        <v>50.139292043090848</v>
      </c>
      <c r="Y15" s="3">
        <v>34.01546991442369</v>
      </c>
      <c r="Z15" s="3">
        <v>28.862611344930773</v>
      </c>
      <c r="AA15" s="3">
        <v>58.883717100043569</v>
      </c>
      <c r="AB15" s="3">
        <v>42.823757029866968</v>
      </c>
      <c r="AC15" s="3">
        <v>38.286194319973148</v>
      </c>
      <c r="AD15" s="3">
        <v>70.556917888902333</v>
      </c>
      <c r="AE15" s="3">
        <v>54.905682828904467</v>
      </c>
      <c r="AF15" s="3">
        <v>24.390285817286333</v>
      </c>
      <c r="AG15" s="3">
        <v>59.037871680011186</v>
      </c>
      <c r="AH15" s="3">
        <v>41.032498121619746</v>
      </c>
      <c r="AI15" s="3">
        <v>30.627378050692393</v>
      </c>
      <c r="AJ15" s="3">
        <v>62.990835173906881</v>
      </c>
      <c r="AK15" s="3">
        <v>45.778688775277814</v>
      </c>
      <c r="AL15" s="3">
        <v>26.326568096842898</v>
      </c>
      <c r="AM15" s="3">
        <v>50.807676668284117</v>
      </c>
      <c r="AN15" s="3">
        <v>38.004106240529609</v>
      </c>
      <c r="AO15" s="3">
        <v>30.508383142848139</v>
      </c>
      <c r="AP15" s="3">
        <v>50.929302762369673</v>
      </c>
      <c r="AQ15" s="3">
        <v>40.331075896103144</v>
      </c>
      <c r="AR15" s="3">
        <v>31.704038997132599</v>
      </c>
      <c r="AS15" s="3">
        <v>52.178844354909131</v>
      </c>
      <c r="AT15" s="3">
        <v>41.823448141676529</v>
      </c>
      <c r="AU15" s="3">
        <v>40.589783443521398</v>
      </c>
      <c r="AV15" s="3">
        <v>63.138076005086312</v>
      </c>
      <c r="AW15" s="3">
        <v>50.568169409467195</v>
      </c>
      <c r="AX15" s="3">
        <v>36.741675861389076</v>
      </c>
      <c r="AY15" s="3">
        <v>64.639257246615813</v>
      </c>
      <c r="AZ15" s="3">
        <v>49.557089509657985</v>
      </c>
      <c r="BA15" s="3">
        <v>20.492246751351193</v>
      </c>
      <c r="BB15" s="3">
        <v>56.319882520201084</v>
      </c>
      <c r="BC15" s="3">
        <v>37.455378479763617</v>
      </c>
      <c r="BD15" s="3">
        <v>33.182348685394032</v>
      </c>
      <c r="BE15" s="3">
        <v>60.684237027406411</v>
      </c>
      <c r="BF15" s="3">
        <v>46.338673109487274</v>
      </c>
      <c r="BG15" s="3">
        <v>28.401048279756129</v>
      </c>
      <c r="BH15" s="3">
        <v>50.647690789187195</v>
      </c>
      <c r="BI15" s="3">
        <v>39.424862453306822</v>
      </c>
      <c r="BJ15" s="3">
        <v>27.928222208636914</v>
      </c>
      <c r="BK15" s="3">
        <v>35.842560629759646</v>
      </c>
      <c r="BL15" s="3">
        <v>31.589985554215446</v>
      </c>
      <c r="BM15" s="3">
        <v>31.843866045644383</v>
      </c>
      <c r="BN15" s="3">
        <v>58.164937743708975</v>
      </c>
      <c r="BO15" s="3">
        <v>44.21893563321045</v>
      </c>
      <c r="BP15" s="3">
        <v>27.670683630302236</v>
      </c>
      <c r="BQ15" s="3">
        <v>50.642251436532433</v>
      </c>
      <c r="BR15" s="3">
        <v>38.647692815044557</v>
      </c>
      <c r="BS15" s="3">
        <v>31.712064855118335</v>
      </c>
      <c r="BT15" s="3">
        <v>56.658871020268997</v>
      </c>
      <c r="BU15" s="3">
        <v>43.445860862084189</v>
      </c>
      <c r="BV15" s="3">
        <v>35.631292016200867</v>
      </c>
      <c r="BW15" s="3">
        <v>54.968133354656558</v>
      </c>
      <c r="BX15" s="3">
        <v>45.977058516723268</v>
      </c>
      <c r="BY15" s="3">
        <v>22.488708457088357</v>
      </c>
      <c r="BZ15" s="3">
        <v>39.149110667690849</v>
      </c>
      <c r="CA15" s="3">
        <v>33.588165483475187</v>
      </c>
      <c r="CB15" s="3">
        <v>24.216144236332418</v>
      </c>
      <c r="CC15" s="3">
        <v>50.76259920163124</v>
      </c>
      <c r="CD15" s="3">
        <v>40.338252538772892</v>
      </c>
      <c r="CE15" s="3">
        <v>22.024599520440027</v>
      </c>
      <c r="CF15" s="3">
        <v>51.721575880779632</v>
      </c>
      <c r="CG15" s="3">
        <v>38.211612012576957</v>
      </c>
      <c r="CH15" s="3">
        <v>15.442241156824629</v>
      </c>
      <c r="CI15" s="3">
        <v>31.554787424243152</v>
      </c>
      <c r="CJ15" s="3">
        <v>25.651881554346708</v>
      </c>
      <c r="CK15" s="3">
        <v>10.028530113470977</v>
      </c>
      <c r="CL15" s="3">
        <v>34.945773729784165</v>
      </c>
      <c r="CM15" s="3">
        <v>25.324271692049848</v>
      </c>
      <c r="CN15" s="3">
        <v>19.538995334561228</v>
      </c>
      <c r="CO15" s="3">
        <v>44.733990595638552</v>
      </c>
      <c r="CP15" s="3">
        <v>34.566634670906581</v>
      </c>
      <c r="CQ15" s="3">
        <v>15.626043253106364</v>
      </c>
      <c r="CR15" s="3">
        <v>38.574962685514393</v>
      </c>
      <c r="CS15" s="3">
        <v>35.141474398665906</v>
      </c>
      <c r="CT15" s="3">
        <v>13.685457995304816</v>
      </c>
      <c r="CU15" s="3">
        <v>41.511697224698239</v>
      </c>
      <c r="CV15" s="3">
        <v>30.950111453662032</v>
      </c>
      <c r="CW15" s="3">
        <v>26.069704790144673</v>
      </c>
      <c r="CX15" s="3">
        <v>56.076711105156633</v>
      </c>
      <c r="CY15" s="3">
        <v>41.745141467521016</v>
      </c>
      <c r="CZ15" s="3">
        <v>17.717392669977272</v>
      </c>
      <c r="DA15" s="3">
        <v>38.309003862135818</v>
      </c>
      <c r="DB15" s="3">
        <v>30.543428229192411</v>
      </c>
      <c r="DC15" s="3">
        <v>26.473976672107803</v>
      </c>
      <c r="DD15" s="3">
        <v>45.502459004670939</v>
      </c>
      <c r="DE15" s="3">
        <v>36.990931186499012</v>
      </c>
      <c r="DF15" s="3">
        <v>22.57767994491757</v>
      </c>
      <c r="DG15" s="3">
        <v>40.012058454406642</v>
      </c>
      <c r="DH15" s="3">
        <v>34.249629521370679</v>
      </c>
      <c r="DI15" s="3">
        <v>29.93130064989327</v>
      </c>
      <c r="DJ15" s="3">
        <v>48.990984895891287</v>
      </c>
      <c r="DK15" s="3">
        <v>41.959927052751837</v>
      </c>
      <c r="DL15" s="3">
        <v>26.221055440798906</v>
      </c>
      <c r="DM15" s="3">
        <v>49.625865077657323</v>
      </c>
      <c r="DN15" s="3">
        <v>40.633873799186233</v>
      </c>
      <c r="DO15" s="3">
        <v>13.103708561242275</v>
      </c>
      <c r="DP15" s="3">
        <v>43.604331182869309</v>
      </c>
      <c r="DQ15" s="3">
        <v>30.300262640259007</v>
      </c>
      <c r="DR15" s="3">
        <v>23.959091663246809</v>
      </c>
      <c r="DS15" s="3">
        <v>47.65338277635761</v>
      </c>
      <c r="DT15" s="3">
        <v>38.468732750396462</v>
      </c>
      <c r="DU15" s="3">
        <v>19.431638333225898</v>
      </c>
      <c r="DV15" s="3">
        <v>38.082196742818027</v>
      </c>
      <c r="DW15" s="3">
        <v>31.736487145443633</v>
      </c>
      <c r="DX15" s="3">
        <v>15.342944461163237</v>
      </c>
      <c r="DY15" s="3">
        <v>21.172797258627</v>
      </c>
      <c r="DZ15" s="3">
        <v>22.030769555957114</v>
      </c>
      <c r="EA15" s="3">
        <v>22.077166791456282</v>
      </c>
      <c r="EB15" s="3">
        <v>44.285698445708313</v>
      </c>
      <c r="EC15" s="3">
        <v>35.904222929960397</v>
      </c>
      <c r="ED15" s="3">
        <v>18.57149159252063</v>
      </c>
      <c r="EE15" s="3">
        <v>38.142092733344434</v>
      </c>
      <c r="EF15" s="3">
        <v>31.030930178694604</v>
      </c>
      <c r="EG15" s="3">
        <v>30.04401437977198</v>
      </c>
      <c r="EH15" s="3">
        <v>54.303893785695443</v>
      </c>
      <c r="EI15" s="3">
        <v>42.032271514633777</v>
      </c>
      <c r="EJ15" s="3">
        <v>44.386462332011611</v>
      </c>
      <c r="EK15" s="3">
        <v>66.761038861223255</v>
      </c>
      <c r="EL15" s="3">
        <v>53.13282057328626</v>
      </c>
      <c r="EM15" s="3">
        <v>41.448855924241116</v>
      </c>
      <c r="EN15" s="3">
        <v>64.57170139469639</v>
      </c>
      <c r="EO15" s="3">
        <v>49.172266571155809</v>
      </c>
      <c r="EP15" s="3">
        <v>43.951846467508467</v>
      </c>
      <c r="EQ15" s="3">
        <v>79.474948880521538</v>
      </c>
      <c r="ER15" s="3">
        <v>57.465732031766706</v>
      </c>
      <c r="ES15" s="3">
        <v>36.978498503738791</v>
      </c>
      <c r="ET15" s="3">
        <v>74.953853156744728</v>
      </c>
      <c r="EU15" s="3">
        <v>51.517833469818108</v>
      </c>
      <c r="EV15" s="3">
        <v>29.883925873751501</v>
      </c>
      <c r="EW15" s="3">
        <v>52.542573909543897</v>
      </c>
      <c r="EX15" s="3">
        <v>38.17599743077573</v>
      </c>
      <c r="EY15" s="3">
        <v>28.311074073029907</v>
      </c>
      <c r="EZ15" s="3">
        <v>65.33281035639753</v>
      </c>
      <c r="FA15" s="3">
        <v>42.706668136797532</v>
      </c>
      <c r="FB15" s="3">
        <v>38.186227355300318</v>
      </c>
      <c r="FC15" s="3">
        <v>73.033443604448578</v>
      </c>
      <c r="FD15" s="3">
        <v>51.080879388827356</v>
      </c>
      <c r="FE15" s="3">
        <v>60.946345386839937</v>
      </c>
      <c r="FF15" s="3">
        <v>102.53887309229027</v>
      </c>
      <c r="FG15" s="3">
        <v>74.669891259143029</v>
      </c>
      <c r="FH15" s="3">
        <v>35.095113639267851</v>
      </c>
      <c r="FI15" s="3">
        <v>76.564046135324134</v>
      </c>
      <c r="FJ15" s="3">
        <v>51.114884789577459</v>
      </c>
      <c r="FK15" s="3">
        <v>35.185051311240109</v>
      </c>
      <c r="FL15" s="3">
        <v>69.904959242657128</v>
      </c>
      <c r="FM15" s="3">
        <v>49.812236083034612</v>
      </c>
      <c r="FN15" s="3">
        <v>34.935743523708524</v>
      </c>
      <c r="FO15" s="3">
        <v>63.306349474432416</v>
      </c>
      <c r="FP15" s="3">
        <v>45.464784251866803</v>
      </c>
      <c r="FQ15" s="3">
        <v>34.542789613588475</v>
      </c>
      <c r="FR15" s="3">
        <v>56.356146520068407</v>
      </c>
      <c r="FS15" s="3">
        <v>43.671220605707276</v>
      </c>
      <c r="FT15" s="3">
        <v>40.830398049347629</v>
      </c>
      <c r="FU15" s="3">
        <v>64.345630255411621</v>
      </c>
      <c r="FV15" s="3">
        <v>49.39726676198238</v>
      </c>
      <c r="FW15" s="3">
        <v>51.248266237149522</v>
      </c>
      <c r="FX15" s="3">
        <v>77.285167114281336</v>
      </c>
      <c r="FY15" s="3">
        <v>59.176411766182554</v>
      </c>
      <c r="FZ15" s="3">
        <v>47.262296281979246</v>
      </c>
      <c r="GA15" s="3">
        <v>79.652649415574302</v>
      </c>
      <c r="GB15" s="3">
        <v>58.480305220129736</v>
      </c>
      <c r="GC15" s="3">
        <v>27.88078494146011</v>
      </c>
      <c r="GD15" s="3">
        <v>69.035433857532865</v>
      </c>
      <c r="GE15" s="3">
        <v>44.610494319268227</v>
      </c>
      <c r="GF15" s="3">
        <v>42.405605707541255</v>
      </c>
      <c r="GG15" s="3">
        <v>73.715091278455219</v>
      </c>
      <c r="GH15" s="3">
        <v>54.208613468578086</v>
      </c>
      <c r="GI15" s="3">
        <v>37.37045822628636</v>
      </c>
      <c r="GJ15" s="3">
        <v>63.213184835556362</v>
      </c>
      <c r="GK15" s="3">
        <v>47.113237761170012</v>
      </c>
      <c r="GL15" s="3">
        <v>40.513499956110593</v>
      </c>
      <c r="GM15" s="3">
        <v>50.512324000892292</v>
      </c>
      <c r="GN15" s="3">
        <v>41.149201552473777</v>
      </c>
      <c r="GO15" s="3">
        <v>41.610565299832487</v>
      </c>
      <c r="GP15" s="3">
        <v>72.044177041709631</v>
      </c>
      <c r="GQ15" s="3">
        <v>52.533648336460502</v>
      </c>
      <c r="GR15" s="3">
        <v>36.769875668083841</v>
      </c>
      <c r="GS15" s="3">
        <v>63.142410139720432</v>
      </c>
      <c r="GT15" s="3">
        <v>46.264455451394511</v>
      </c>
      <c r="GU15" s="3">
        <v>33.38011533046469</v>
      </c>
      <c r="GV15" s="3">
        <v>59.01384825484255</v>
      </c>
      <c r="GW15" s="3">
        <v>44.8594502095346</v>
      </c>
    </row>
    <row r="16" spans="1:205" x14ac:dyDescent="0.25">
      <c r="B16"/>
      <c r="F16">
        <v>-12</v>
      </c>
      <c r="G16" t="s">
        <v>50</v>
      </c>
      <c r="H16" s="3">
        <v>36.54524993080755</v>
      </c>
      <c r="I16" s="3">
        <v>67.575036630334154</v>
      </c>
      <c r="J16" s="3">
        <v>50.736176338191378</v>
      </c>
      <c r="K16" s="3">
        <v>30.091790242834044</v>
      </c>
      <c r="L16" s="3">
        <v>53.867348093775888</v>
      </c>
      <c r="M16" s="3">
        <v>41.566424057383927</v>
      </c>
      <c r="N16" s="3">
        <v>37.061524578370914</v>
      </c>
      <c r="O16" s="3">
        <v>58.43745062193134</v>
      </c>
      <c r="P16" s="3">
        <v>46.986696945151436</v>
      </c>
      <c r="Q16" s="3">
        <v>26.653612559314062</v>
      </c>
      <c r="R16" s="3">
        <v>49.239423943422317</v>
      </c>
      <c r="S16" s="3">
        <v>37.044471506391595</v>
      </c>
      <c r="T16" s="3">
        <v>25.398999620083501</v>
      </c>
      <c r="U16" s="3">
        <v>52.588106940340154</v>
      </c>
      <c r="V16" s="3">
        <v>38.336283816115383</v>
      </c>
      <c r="W16" s="3">
        <v>22.107786498413112</v>
      </c>
      <c r="X16" s="3">
        <v>59.723878816324856</v>
      </c>
      <c r="Y16" s="3">
        <v>40.135837955304076</v>
      </c>
      <c r="Z16" s="3">
        <v>21.186332788411974</v>
      </c>
      <c r="AA16" s="3">
        <v>54.738784475186407</v>
      </c>
      <c r="AB16" s="3">
        <v>37.441868083231626</v>
      </c>
      <c r="AC16" s="3">
        <v>45.525294024308238</v>
      </c>
      <c r="AD16" s="3">
        <v>81.228089062283402</v>
      </c>
      <c r="AE16" s="3">
        <v>61.991071394766685</v>
      </c>
      <c r="AF16" s="3">
        <v>28.065056630199877</v>
      </c>
      <c r="AG16" s="3">
        <v>47.381415438186615</v>
      </c>
      <c r="AH16" s="3">
        <v>37.157555026390256</v>
      </c>
      <c r="AI16" s="3">
        <v>36.779438211513984</v>
      </c>
      <c r="AJ16" s="3">
        <v>64.598921126907669</v>
      </c>
      <c r="AK16" s="3">
        <v>49.768055447547006</v>
      </c>
      <c r="AL16" s="3">
        <v>25.839202649959716</v>
      </c>
      <c r="AM16" s="3">
        <v>50.60964940346544</v>
      </c>
      <c r="AN16" s="3">
        <v>37.663943526060152</v>
      </c>
      <c r="AO16" s="3">
        <v>28.540307118858507</v>
      </c>
      <c r="AP16" s="3">
        <v>55.108839466292387</v>
      </c>
      <c r="AQ16" s="3">
        <v>41.270294829571021</v>
      </c>
      <c r="AR16" s="3">
        <v>26.493307439884852</v>
      </c>
      <c r="AS16" s="3">
        <v>62.140296370968159</v>
      </c>
      <c r="AT16" s="3">
        <v>43.321843267121466</v>
      </c>
      <c r="AU16" s="3">
        <v>36.978498685256803</v>
      </c>
      <c r="AV16" s="3">
        <v>63.920503183103627</v>
      </c>
      <c r="AW16" s="3">
        <v>49.525524455196859</v>
      </c>
      <c r="AX16" s="3">
        <v>31.294271250297044</v>
      </c>
      <c r="AY16" s="3">
        <v>57.399016575008261</v>
      </c>
      <c r="AZ16" s="3">
        <v>43.726418528992539</v>
      </c>
      <c r="BA16" s="3">
        <v>28.572029431538915</v>
      </c>
      <c r="BB16" s="3">
        <v>59.947324964466979</v>
      </c>
      <c r="BC16" s="3">
        <v>43.24155545689073</v>
      </c>
      <c r="BD16" s="3">
        <v>36.711736334394587</v>
      </c>
      <c r="BE16" s="3">
        <v>61.91212891106089</v>
      </c>
      <c r="BF16" s="3">
        <v>48.737613743869282</v>
      </c>
      <c r="BG16" s="3">
        <v>29.683656924043483</v>
      </c>
      <c r="BH16" s="3">
        <v>60.744502911170656</v>
      </c>
      <c r="BI16" s="3">
        <v>44.585526073393993</v>
      </c>
      <c r="BJ16" s="3">
        <v>29.11579660366915</v>
      </c>
      <c r="BK16" s="3">
        <v>72.870198502298052</v>
      </c>
      <c r="BL16" s="3">
        <v>50.784931255788557</v>
      </c>
      <c r="BM16" s="3">
        <v>22.747879409152407</v>
      </c>
      <c r="BN16" s="3">
        <v>35.73696133623973</v>
      </c>
      <c r="BO16" s="3">
        <v>28.857540706329409</v>
      </c>
      <c r="BP16" s="3">
        <v>22.231185134091088</v>
      </c>
      <c r="BQ16" s="3">
        <v>47.10698432877102</v>
      </c>
      <c r="BR16" s="3">
        <v>34.508849868979269</v>
      </c>
      <c r="BS16" s="3">
        <v>31.028466816014785</v>
      </c>
      <c r="BT16" s="3">
        <v>58.636227059373809</v>
      </c>
      <c r="BU16" s="3">
        <v>44.053698005271457</v>
      </c>
      <c r="BV16" s="3">
        <v>32.370062318029511</v>
      </c>
      <c r="BW16" s="3">
        <v>61.365558473922633</v>
      </c>
      <c r="BX16" s="3">
        <v>47.123280166619033</v>
      </c>
      <c r="BY16" s="3">
        <v>20.95047678309486</v>
      </c>
      <c r="BZ16" s="3">
        <v>41.1559385936675</v>
      </c>
      <c r="CA16" s="3">
        <v>33.837925921882167</v>
      </c>
      <c r="CB16" s="3">
        <v>26.862071507442231</v>
      </c>
      <c r="CC16" s="3">
        <v>44.818479719505994</v>
      </c>
      <c r="CD16" s="3">
        <v>38.644320688431499</v>
      </c>
      <c r="CE16" s="3">
        <v>19.525601451440913</v>
      </c>
      <c r="CF16" s="3">
        <v>39.059714430295337</v>
      </c>
      <c r="CG16" s="3">
        <v>31.002131120225631</v>
      </c>
      <c r="CH16" s="3">
        <v>17.592953862955966</v>
      </c>
      <c r="CI16" s="3">
        <v>40.948035906753191</v>
      </c>
      <c r="CJ16" s="3">
        <v>31.461345851950767</v>
      </c>
      <c r="CK16" s="3">
        <v>12.402157901839686</v>
      </c>
      <c r="CL16" s="3">
        <v>43.105954028493258</v>
      </c>
      <c r="CM16" s="3">
        <v>30.717684175380789</v>
      </c>
      <c r="CN16" s="3">
        <v>13.161592359666322</v>
      </c>
      <c r="CO16" s="3">
        <v>41.353642994855448</v>
      </c>
      <c r="CP16" s="3">
        <v>29.75785203295959</v>
      </c>
      <c r="CQ16" s="3">
        <v>20.573303494913663</v>
      </c>
      <c r="CR16" s="3">
        <v>47.029553537144785</v>
      </c>
      <c r="CS16" s="3">
        <v>41.3487427436487</v>
      </c>
      <c r="CT16" s="3">
        <v>16.561928491879417</v>
      </c>
      <c r="CU16" s="3">
        <v>31.784174123931216</v>
      </c>
      <c r="CV16" s="3">
        <v>27.634104661064384</v>
      </c>
      <c r="CW16" s="3">
        <v>31.808065239819964</v>
      </c>
      <c r="CX16" s="3">
        <v>57.615532082554353</v>
      </c>
      <c r="CY16" s="3">
        <v>45.576646826873493</v>
      </c>
      <c r="CZ16" s="3">
        <v>17.38365223747968</v>
      </c>
      <c r="DA16" s="3">
        <v>38.23575171006793</v>
      </c>
      <c r="DB16" s="3">
        <v>30.298418057297571</v>
      </c>
      <c r="DC16" s="3">
        <v>24.659160779958565</v>
      </c>
      <c r="DD16" s="3">
        <v>49.454147267156735</v>
      </c>
      <c r="DE16" s="3">
        <v>37.89680280660739</v>
      </c>
      <c r="DF16" s="3">
        <v>18.122921865096707</v>
      </c>
      <c r="DG16" s="3">
        <v>48.793173576952121</v>
      </c>
      <c r="DH16" s="3">
        <v>35.629174346143984</v>
      </c>
      <c r="DI16" s="3">
        <v>26.789459526795969</v>
      </c>
      <c r="DJ16" s="3">
        <v>49.981426576669129</v>
      </c>
      <c r="DK16" s="3">
        <v>41.078394247859016</v>
      </c>
      <c r="DL16" s="3">
        <v>21.563417494732899</v>
      </c>
      <c r="DM16" s="3">
        <v>43.538057924059331</v>
      </c>
      <c r="DN16" s="3">
        <v>35.4094520141077</v>
      </c>
      <c r="DO16" s="3">
        <v>19.887119546528556</v>
      </c>
      <c r="DP16" s="3">
        <v>46.834176668371349</v>
      </c>
      <c r="DQ16" s="3">
        <v>35.575184315223552</v>
      </c>
      <c r="DR16" s="3">
        <v>26.965236491430701</v>
      </c>
      <c r="DS16" s="3">
        <v>48.680592777307673</v>
      </c>
      <c r="DT16" s="3">
        <v>40.628694426412345</v>
      </c>
      <c r="DU16" s="3">
        <v>20.276089998759286</v>
      </c>
      <c r="DV16" s="3">
        <v>46.884086012438466</v>
      </c>
      <c r="DW16" s="3">
        <v>36.331868737451259</v>
      </c>
      <c r="DX16" s="3">
        <v>16.339944628260078</v>
      </c>
      <c r="DY16" s="3">
        <v>51.477907648025734</v>
      </c>
      <c r="DZ16" s="3">
        <v>38.371526394698094</v>
      </c>
      <c r="EA16" s="3">
        <v>14.442353592114349</v>
      </c>
      <c r="EB16" s="3">
        <v>24.865538970061813</v>
      </c>
      <c r="EC16" s="3">
        <v>22.128092496137093</v>
      </c>
      <c r="ED16" s="3">
        <v>14.244903716674974</v>
      </c>
      <c r="EE16" s="3">
        <v>35.108370383677354</v>
      </c>
      <c r="EF16" s="3">
        <v>27.33820754773074</v>
      </c>
      <c r="EG16" s="3">
        <v>29.381674962855616</v>
      </c>
      <c r="EH16" s="3">
        <v>56.248848030324702</v>
      </c>
      <c r="EI16" s="3">
        <v>42.634195733558727</v>
      </c>
      <c r="EJ16" s="3">
        <v>40.720437543585589</v>
      </c>
      <c r="EK16" s="3">
        <v>73.784514786745675</v>
      </c>
      <c r="EL16" s="3">
        <v>54.349072509763722</v>
      </c>
      <c r="EM16" s="3">
        <v>39.233103702573231</v>
      </c>
      <c r="EN16" s="3">
        <v>66.578757593884276</v>
      </c>
      <c r="EO16" s="3">
        <v>49.294922192885686</v>
      </c>
      <c r="EP16" s="3">
        <v>47.260977649299598</v>
      </c>
      <c r="EQ16" s="3">
        <v>72.056421524356693</v>
      </c>
      <c r="ER16" s="3">
        <v>55.329073201871374</v>
      </c>
      <c r="ES16" s="3">
        <v>33.781623667187212</v>
      </c>
      <c r="ET16" s="3">
        <v>59.419133456549297</v>
      </c>
      <c r="EU16" s="3">
        <v>43.086811892557563</v>
      </c>
      <c r="EV16" s="3">
        <v>33.205045377211036</v>
      </c>
      <c r="EW16" s="3">
        <v>64.228177973927117</v>
      </c>
      <c r="EX16" s="3">
        <v>45.211221780279999</v>
      </c>
      <c r="EY16" s="3">
        <v>31.813415094986539</v>
      </c>
      <c r="EZ16" s="3">
        <v>76.341803604156453</v>
      </c>
      <c r="FA16" s="3">
        <v>49.553991735227363</v>
      </c>
      <c r="FB16" s="3">
        <v>29.211073217157626</v>
      </c>
      <c r="FC16" s="3">
        <v>68.123925955517365</v>
      </c>
      <c r="FD16" s="3">
        <v>45.125884133503661</v>
      </c>
      <c r="FE16" s="3">
        <v>70.477284553702816</v>
      </c>
      <c r="FF16" s="3">
        <v>115.42662458742203</v>
      </c>
      <c r="FG16" s="3">
        <v>82.63340004588467</v>
      </c>
      <c r="FH16" s="3">
        <v>39.568184768520339</v>
      </c>
      <c r="FI16" s="3">
        <v>62.978656752442014</v>
      </c>
      <c r="FJ16" s="3">
        <v>46.681005391716127</v>
      </c>
      <c r="FK16" s="3">
        <v>41.750811183208</v>
      </c>
      <c r="FL16" s="3">
        <v>71.582310171260985</v>
      </c>
      <c r="FM16" s="3">
        <v>53.95946406822052</v>
      </c>
      <c r="FN16" s="3">
        <v>34.294753062439753</v>
      </c>
      <c r="FO16" s="3">
        <v>62.983547096862949</v>
      </c>
      <c r="FP16" s="3">
        <v>45.029468994822729</v>
      </c>
      <c r="FQ16" s="3">
        <v>32.421453457758446</v>
      </c>
      <c r="FR16" s="3">
        <v>60.76353166542804</v>
      </c>
      <c r="FS16" s="3">
        <v>44.643786852534653</v>
      </c>
      <c r="FT16" s="3">
        <v>34.863693014672997</v>
      </c>
      <c r="FU16" s="3">
        <v>75.487419164984203</v>
      </c>
      <c r="FV16" s="3">
        <v>51.014512188098948</v>
      </c>
      <c r="FW16" s="3">
        <v>47.167537843717639</v>
      </c>
      <c r="FX16" s="3">
        <v>77.859579789538131</v>
      </c>
      <c r="FY16" s="3">
        <v>57.972654662534701</v>
      </c>
      <c r="FZ16" s="3">
        <v>41.025125005861184</v>
      </c>
      <c r="GA16" s="3">
        <v>71.259975225957191</v>
      </c>
      <c r="GB16" s="3">
        <v>52.043385043877379</v>
      </c>
      <c r="GC16" s="3">
        <v>37.256939316549278</v>
      </c>
      <c r="GD16" s="3">
        <v>73.060473260562617</v>
      </c>
      <c r="GE16" s="3">
        <v>50.907926598557907</v>
      </c>
      <c r="GF16" s="3">
        <v>46.458236177358472</v>
      </c>
      <c r="GG16" s="3">
        <v>75.143665044814099</v>
      </c>
      <c r="GH16" s="3">
        <v>56.84653306132622</v>
      </c>
      <c r="GI16" s="3">
        <v>39.091223849327676</v>
      </c>
      <c r="GJ16" s="3">
        <v>74.604919809902839</v>
      </c>
      <c r="GK16" s="3">
        <v>52.839183409336727</v>
      </c>
      <c r="GL16" s="3">
        <v>41.891648579078222</v>
      </c>
      <c r="GM16" s="3">
        <v>94.26248935657037</v>
      </c>
      <c r="GN16" s="3">
        <v>63.19833611687902</v>
      </c>
      <c r="GO16" s="3">
        <v>31.053405226190463</v>
      </c>
      <c r="GP16" s="3">
        <v>46.608383702417647</v>
      </c>
      <c r="GQ16" s="3">
        <v>35.586988916521726</v>
      </c>
      <c r="GR16" s="3">
        <v>30.217466551507201</v>
      </c>
      <c r="GS16" s="3">
        <v>59.105598273864686</v>
      </c>
      <c r="GT16" s="3">
        <v>41.679492190227798</v>
      </c>
      <c r="GU16" s="3">
        <v>32.675258669173957</v>
      </c>
      <c r="GV16" s="3">
        <v>61.023606088422916</v>
      </c>
      <c r="GW16" s="3">
        <v>45.473200276984187</v>
      </c>
    </row>
    <row r="17" spans="2:205" x14ac:dyDescent="0.25">
      <c r="B17"/>
      <c r="F17">
        <v>-11</v>
      </c>
      <c r="G17" t="s">
        <v>51</v>
      </c>
      <c r="H17" s="3">
        <v>38.411833097219578</v>
      </c>
      <c r="I17" s="3">
        <v>69.430059040825583</v>
      </c>
      <c r="J17" s="3">
        <v>52.608428019854983</v>
      </c>
      <c r="K17" s="3">
        <v>27.347365482067641</v>
      </c>
      <c r="L17" s="3">
        <v>50.278439133385604</v>
      </c>
      <c r="M17" s="3">
        <v>38.156405410333242</v>
      </c>
      <c r="N17" s="3">
        <v>36.62483080465168</v>
      </c>
      <c r="O17" s="3">
        <v>55.879911133979675</v>
      </c>
      <c r="P17" s="3">
        <v>45.553979076315485</v>
      </c>
      <c r="Q17" s="3">
        <v>27.189130097442099</v>
      </c>
      <c r="R17" s="3">
        <v>40.257997089336143</v>
      </c>
      <c r="S17" s="3">
        <v>33.459178718222098</v>
      </c>
      <c r="T17" s="3">
        <v>23.695061629180614</v>
      </c>
      <c r="U17" s="3">
        <v>46.181232600835941</v>
      </c>
      <c r="V17" s="3">
        <v>34.439168194235386</v>
      </c>
      <c r="W17" s="3">
        <v>36.59228504673667</v>
      </c>
      <c r="X17" s="3">
        <v>47.288954210902233</v>
      </c>
      <c r="Y17" s="3">
        <v>41.913964320090713</v>
      </c>
      <c r="Z17" s="3">
        <v>29.848580146955122</v>
      </c>
      <c r="AA17" s="3">
        <v>55.218479192511722</v>
      </c>
      <c r="AB17" s="3">
        <v>41.77057459657911</v>
      </c>
      <c r="AC17" s="3">
        <v>54.77254723334606</v>
      </c>
      <c r="AD17" s="3">
        <v>55.86157785036356</v>
      </c>
      <c r="AE17" s="3">
        <v>53.986955482884738</v>
      </c>
      <c r="AF17" s="3">
        <v>22.178200910755546</v>
      </c>
      <c r="AG17" s="3">
        <v>46.696910540076018</v>
      </c>
      <c r="AH17" s="3">
        <v>34.303087897345691</v>
      </c>
      <c r="AI17" s="3">
        <v>40.644491884433918</v>
      </c>
      <c r="AJ17" s="3">
        <v>66.492832591308542</v>
      </c>
      <c r="AK17" s="3">
        <v>52.750440891998139</v>
      </c>
      <c r="AL17" s="3">
        <v>31.600578262378693</v>
      </c>
      <c r="AM17" s="3">
        <v>61.812619793796777</v>
      </c>
      <c r="AN17" s="3">
        <v>45.763595469216241</v>
      </c>
      <c r="AO17" s="3">
        <v>30.104039489978128</v>
      </c>
      <c r="AP17" s="3">
        <v>56.054407702442283</v>
      </c>
      <c r="AQ17" s="3">
        <v>42.617661217652</v>
      </c>
      <c r="AR17" s="3">
        <v>38.339235729323171</v>
      </c>
      <c r="AS17" s="3">
        <v>40.263492266406985</v>
      </c>
      <c r="AT17" s="3">
        <v>39.08889244178409</v>
      </c>
      <c r="AU17" s="3">
        <v>39.925844510611739</v>
      </c>
      <c r="AV17" s="3">
        <v>58.965188792194269</v>
      </c>
      <c r="AW17" s="3">
        <v>48.460258302072134</v>
      </c>
      <c r="AX17" s="3">
        <v>37.678260508687735</v>
      </c>
      <c r="AY17" s="3">
        <v>55.930290772972796</v>
      </c>
      <c r="AZ17" s="3">
        <v>46.076527952658381</v>
      </c>
      <c r="BA17" s="3">
        <v>44.203272227470009</v>
      </c>
      <c r="BB17" s="3">
        <v>55.581781609085056</v>
      </c>
      <c r="BC17" s="3">
        <v>49.905855480085435</v>
      </c>
      <c r="BD17" s="3">
        <v>37.111942014393591</v>
      </c>
      <c r="BE17" s="3">
        <v>55.875535803411815</v>
      </c>
      <c r="BF17" s="3">
        <v>46.43001975660318</v>
      </c>
      <c r="BG17" s="3">
        <v>29.363797357745529</v>
      </c>
      <c r="BH17" s="3">
        <v>58.439707850036825</v>
      </c>
      <c r="BI17" s="3">
        <v>43.237678375404712</v>
      </c>
      <c r="BJ17" s="3">
        <v>33.348374587283026</v>
      </c>
      <c r="BK17" s="3">
        <v>53.133210425794019</v>
      </c>
      <c r="BL17" s="3">
        <v>42.509600322758047</v>
      </c>
      <c r="BM17" s="3">
        <v>21.466187176521181</v>
      </c>
      <c r="BN17" s="3">
        <v>40.153739984136919</v>
      </c>
      <c r="BO17" s="3">
        <v>30.339028063152043</v>
      </c>
      <c r="BP17" s="3">
        <v>30.593295055398208</v>
      </c>
      <c r="BQ17" s="3">
        <v>45.889080771220463</v>
      </c>
      <c r="BR17" s="3">
        <v>38.125379614780812</v>
      </c>
      <c r="BS17" s="3">
        <v>34.263573620283168</v>
      </c>
      <c r="BT17" s="3">
        <v>56.824979768883921</v>
      </c>
      <c r="BU17" s="3">
        <v>44.915433917476172</v>
      </c>
      <c r="BV17" s="3">
        <v>34.159230894906493</v>
      </c>
      <c r="BW17" s="3">
        <v>63.128024929750403</v>
      </c>
      <c r="BX17" s="3">
        <v>48.934911945355189</v>
      </c>
      <c r="BY17" s="3">
        <v>18.702527445098358</v>
      </c>
      <c r="BZ17" s="3">
        <v>37.659696965961388</v>
      </c>
      <c r="CA17" s="3">
        <v>30.664055467888105</v>
      </c>
      <c r="CB17" s="3">
        <v>26.532009664993787</v>
      </c>
      <c r="CC17" s="3">
        <v>42.529921921332992</v>
      </c>
      <c r="CD17" s="3">
        <v>37.346735589586224</v>
      </c>
      <c r="CE17" s="3">
        <v>20.112225958972338</v>
      </c>
      <c r="CF17" s="3">
        <v>31.183713786783741</v>
      </c>
      <c r="CG17" s="3">
        <v>27.769610133645127</v>
      </c>
      <c r="CH17" s="3">
        <v>16.223109633738233</v>
      </c>
      <c r="CI17" s="3">
        <v>35.223229863038426</v>
      </c>
      <c r="CJ17" s="3">
        <v>27.923415771312992</v>
      </c>
      <c r="CK17" s="3">
        <v>24.06049994553802</v>
      </c>
      <c r="CL17" s="3">
        <v>32.569818382025062</v>
      </c>
      <c r="CM17" s="3">
        <v>32.271846700169313</v>
      </c>
      <c r="CN17" s="3">
        <v>20.454054038754595</v>
      </c>
      <c r="CO17" s="3">
        <v>41.694405544733527</v>
      </c>
      <c r="CP17" s="3">
        <v>33.704685914706488</v>
      </c>
      <c r="CQ17" s="3">
        <v>28.629550868859052</v>
      </c>
      <c r="CR17" s="3">
        <v>27.408989592373111</v>
      </c>
      <c r="CS17" s="3">
        <v>35.191356866260342</v>
      </c>
      <c r="CT17" s="3">
        <v>11.878751053031362</v>
      </c>
      <c r="CU17" s="3">
        <v>31.318368664276584</v>
      </c>
      <c r="CV17" s="3">
        <v>25.095839262202286</v>
      </c>
      <c r="CW17" s="3">
        <v>35.435500733706434</v>
      </c>
      <c r="CX17" s="3">
        <v>59.41736903833165</v>
      </c>
      <c r="CY17" s="3">
        <v>48.444255568853734</v>
      </c>
      <c r="CZ17" s="3">
        <v>22.205933777139258</v>
      </c>
      <c r="DA17" s="3">
        <v>48.155877924332103</v>
      </c>
      <c r="DB17" s="3">
        <v>37.666101114389377</v>
      </c>
      <c r="DC17" s="3">
        <v>26.120704812156706</v>
      </c>
      <c r="DD17" s="3">
        <v>50.367930389453051</v>
      </c>
      <c r="DE17" s="3">
        <v>39.193816787730768</v>
      </c>
      <c r="DF17" s="3">
        <v>28.296385329036362</v>
      </c>
      <c r="DG17" s="3">
        <v>29.473237760881204</v>
      </c>
      <c r="DH17" s="3">
        <v>31.778348777444378</v>
      </c>
      <c r="DI17" s="3">
        <v>29.425751732969999</v>
      </c>
      <c r="DJ17" s="3">
        <v>45.240166414085181</v>
      </c>
      <c r="DK17" s="3">
        <v>40.026222289337625</v>
      </c>
      <c r="DL17" s="3">
        <v>26.968099416985094</v>
      </c>
      <c r="DM17" s="3">
        <v>42.192748348911948</v>
      </c>
      <c r="DN17" s="3">
        <v>37.534109205487241</v>
      </c>
      <c r="DO17" s="3">
        <v>33.480444483439456</v>
      </c>
      <c r="DP17" s="3">
        <v>42.850692799696603</v>
      </c>
      <c r="DQ17" s="3">
        <v>41.590540141110765</v>
      </c>
      <c r="DR17" s="3">
        <v>27.447898219463085</v>
      </c>
      <c r="DS17" s="3">
        <v>43.472227625840503</v>
      </c>
      <c r="DT17" s="3">
        <v>38.591698468662116</v>
      </c>
      <c r="DU17" s="3">
        <v>20.20695121904172</v>
      </c>
      <c r="DV17" s="3">
        <v>45.048803257724146</v>
      </c>
      <c r="DW17" s="3">
        <v>35.269921256410875</v>
      </c>
      <c r="DX17" s="3">
        <v>19.344400346870419</v>
      </c>
      <c r="DY17" s="3">
        <v>34.897767000617662</v>
      </c>
      <c r="DZ17" s="3">
        <v>31.232648130900415</v>
      </c>
      <c r="EA17" s="3">
        <v>13.334908385790799</v>
      </c>
      <c r="EB17" s="3">
        <v>28.838072940978311</v>
      </c>
      <c r="EC17" s="3">
        <v>23.496865992950386</v>
      </c>
      <c r="ED17" s="3">
        <v>21.176528683271279</v>
      </c>
      <c r="EE17" s="3">
        <v>33.880974954992119</v>
      </c>
      <c r="EF17" s="3">
        <v>30.52425789650723</v>
      </c>
      <c r="EG17" s="3">
        <v>32.538813170749521</v>
      </c>
      <c r="EH17" s="3">
        <v>54.474606207406147</v>
      </c>
      <c r="EI17" s="3">
        <v>43.483525959617658</v>
      </c>
      <c r="EJ17" s="3">
        <v>42.664435299532663</v>
      </c>
      <c r="EK17" s="3">
        <v>75.73209315190077</v>
      </c>
      <c r="EL17" s="3">
        <v>56.281944094354778</v>
      </c>
      <c r="EM17" s="3">
        <v>35.99220351903692</v>
      </c>
      <c r="EN17" s="3">
        <v>62.89718130080982</v>
      </c>
      <c r="EO17" s="3">
        <v>45.64875535277838</v>
      </c>
      <c r="EP17" s="3">
        <v>46.717651944309573</v>
      </c>
      <c r="EQ17" s="3">
        <v>69.229900346626351</v>
      </c>
      <c r="ER17" s="3">
        <v>53.761222563044747</v>
      </c>
      <c r="ES17" s="3">
        <v>34.26603423591186</v>
      </c>
      <c r="ET17" s="3">
        <v>49.332280391888546</v>
      </c>
      <c r="EU17" s="3">
        <v>39.148747302799073</v>
      </c>
      <c r="EV17" s="3">
        <v>31.167013624622996</v>
      </c>
      <c r="EW17" s="3">
        <v>57.139235338633455</v>
      </c>
      <c r="EX17" s="3">
        <v>40.954920617157782</v>
      </c>
      <c r="EY17" s="3">
        <v>49.124070147935321</v>
      </c>
      <c r="EZ17" s="3">
        <v>62.008090039779404</v>
      </c>
      <c r="FA17" s="3">
        <v>51.556081940012113</v>
      </c>
      <c r="FB17" s="3">
        <v>39.243106255155652</v>
      </c>
      <c r="FC17" s="3">
        <v>68.742552840289918</v>
      </c>
      <c r="FD17" s="3">
        <v>49.836463278451731</v>
      </c>
      <c r="FE17" s="3">
        <v>80.915543597833064</v>
      </c>
      <c r="FF17" s="3">
        <v>84.314166108354016</v>
      </c>
      <c r="FG17" s="3">
        <v>72.782554099509127</v>
      </c>
      <c r="FH17" s="3">
        <v>32.477650768479734</v>
      </c>
      <c r="FI17" s="3">
        <v>62.075452415875453</v>
      </c>
      <c r="FJ17" s="3">
        <v>43.510336532489092</v>
      </c>
      <c r="FK17" s="3">
        <v>45.853483035161403</v>
      </c>
      <c r="FL17" s="3">
        <v>73.568296144285426</v>
      </c>
      <c r="FM17" s="3">
        <v>57.056626215142543</v>
      </c>
      <c r="FN17" s="3">
        <v>40.995222747618129</v>
      </c>
      <c r="FO17" s="3">
        <v>75.469361663261452</v>
      </c>
      <c r="FP17" s="3">
        <v>53.861089824043106</v>
      </c>
      <c r="FQ17" s="3">
        <v>34.087374167799545</v>
      </c>
      <c r="FR17" s="3">
        <v>61.740885015431516</v>
      </c>
      <c r="FS17" s="3">
        <v>46.041505647573231</v>
      </c>
      <c r="FT17" s="3">
        <v>48.382086129609981</v>
      </c>
      <c r="FU17" s="3">
        <v>51.053746771932765</v>
      </c>
      <c r="FV17" s="3">
        <v>46.399436106123801</v>
      </c>
      <c r="FW17" s="3">
        <v>50.425937288253479</v>
      </c>
      <c r="FX17" s="3">
        <v>72.690211170303357</v>
      </c>
      <c r="FY17" s="3">
        <v>56.894294314806643</v>
      </c>
      <c r="FZ17" s="3">
        <v>48.388421600390373</v>
      </c>
      <c r="GA17" s="3">
        <v>69.667833197033644</v>
      </c>
      <c r="GB17" s="3">
        <v>54.618946699829522</v>
      </c>
      <c r="GC17" s="3">
        <v>54.926099971500562</v>
      </c>
      <c r="GD17" s="3">
        <v>68.312870418473508</v>
      </c>
      <c r="GE17" s="3">
        <v>58.221170819060106</v>
      </c>
      <c r="GF17" s="3">
        <v>46.775985809324098</v>
      </c>
      <c r="GG17" s="3">
        <v>68.278843980983126</v>
      </c>
      <c r="GH17" s="3">
        <v>54.268341044544243</v>
      </c>
      <c r="GI17" s="3">
        <v>38.520643496449338</v>
      </c>
      <c r="GJ17" s="3">
        <v>71.830612442349505</v>
      </c>
      <c r="GK17" s="3">
        <v>51.20543549439855</v>
      </c>
      <c r="GL17" s="3">
        <v>47.352348827695636</v>
      </c>
      <c r="GM17" s="3">
        <v>71.368653850970375</v>
      </c>
      <c r="GN17" s="3">
        <v>53.786552514615678</v>
      </c>
      <c r="GO17" s="3">
        <v>29.597465967251566</v>
      </c>
      <c r="GP17" s="3">
        <v>51.469407027295532</v>
      </c>
      <c r="GQ17" s="3">
        <v>37.181190133353695</v>
      </c>
      <c r="GR17" s="3">
        <v>40.010061427525137</v>
      </c>
      <c r="GS17" s="3">
        <v>57.897186587448807</v>
      </c>
      <c r="GT17" s="3">
        <v>45.726501333054394</v>
      </c>
      <c r="GU17" s="3">
        <v>35.988334069816815</v>
      </c>
      <c r="GV17" s="3">
        <v>59.175353330361695</v>
      </c>
      <c r="GW17" s="3">
        <v>46.347341875334685</v>
      </c>
    </row>
    <row r="18" spans="2:205" x14ac:dyDescent="0.25">
      <c r="B18"/>
      <c r="F18">
        <v>-10</v>
      </c>
      <c r="G18" t="s">
        <v>42</v>
      </c>
      <c r="H18" s="3">
        <v>37.073573508646362</v>
      </c>
      <c r="I18" s="3">
        <v>61.587004331086447</v>
      </c>
      <c r="J18" s="3">
        <v>48.342559577529215</v>
      </c>
      <c r="K18" s="3">
        <v>27.489718591033597</v>
      </c>
      <c r="L18" s="3">
        <v>55.543447582872581</v>
      </c>
      <c r="M18" s="3">
        <v>41.460811984344865</v>
      </c>
      <c r="N18" s="3">
        <v>29.390455164270978</v>
      </c>
      <c r="O18" s="3">
        <v>57.876817295890305</v>
      </c>
      <c r="P18" s="3">
        <v>42.924578354557148</v>
      </c>
      <c r="Q18" s="3">
        <v>37.73070180722312</v>
      </c>
      <c r="R18" s="3">
        <v>59.968104254580837</v>
      </c>
      <c r="S18" s="3">
        <v>48.15061608493167</v>
      </c>
      <c r="T18" s="3">
        <v>33.268044193999785</v>
      </c>
      <c r="U18" s="3">
        <v>45.609825510307445</v>
      </c>
      <c r="V18" s="3">
        <v>38.904070241719808</v>
      </c>
      <c r="W18" s="3">
        <v>24.998305467687565</v>
      </c>
      <c r="X18" s="3">
        <v>50.003086844986782</v>
      </c>
      <c r="Y18" s="3">
        <v>36.911562122102133</v>
      </c>
      <c r="Z18" s="3">
        <v>34.8599592535883</v>
      </c>
      <c r="AA18" s="3">
        <v>59.47905374250081</v>
      </c>
      <c r="AB18" s="3">
        <v>46.765820342816887</v>
      </c>
      <c r="AC18" s="3">
        <v>44.761972294587956</v>
      </c>
      <c r="AD18" s="3">
        <v>80.209782413910958</v>
      </c>
      <c r="AE18" s="3">
        <v>60.896233127849527</v>
      </c>
      <c r="AF18" s="3">
        <v>40.103780543026389</v>
      </c>
      <c r="AG18" s="3">
        <v>58.721120167051424</v>
      </c>
      <c r="AH18" s="3">
        <v>48.814553742284183</v>
      </c>
      <c r="AI18" s="3">
        <v>39.576835646228616</v>
      </c>
      <c r="AJ18" s="3">
        <v>64.574243874870021</v>
      </c>
      <c r="AK18" s="3">
        <v>51.098614481834055</v>
      </c>
      <c r="AL18" s="3">
        <v>28.541356278380078</v>
      </c>
      <c r="AM18" s="3">
        <v>48.52815320998257</v>
      </c>
      <c r="AN18" s="3">
        <v>38.110918670290829</v>
      </c>
      <c r="AO18" s="3">
        <v>36.230801374610351</v>
      </c>
      <c r="AP18" s="3">
        <v>59.242101461857786</v>
      </c>
      <c r="AQ18" s="3">
        <v>47.090740171327695</v>
      </c>
      <c r="AR18" s="3">
        <v>34.995041762674482</v>
      </c>
      <c r="AS18" s="3">
        <v>53.972928420133229</v>
      </c>
      <c r="AT18" s="3">
        <v>44.58086705842554</v>
      </c>
      <c r="AU18" s="3">
        <v>35.864118810278626</v>
      </c>
      <c r="AV18" s="3">
        <v>69.151758441903752</v>
      </c>
      <c r="AW18" s="3">
        <v>51.622043856702575</v>
      </c>
      <c r="AX18" s="3">
        <v>36.773259381130948</v>
      </c>
      <c r="AY18" s="3">
        <v>55.913027518829423</v>
      </c>
      <c r="AZ18" s="3">
        <v>46.048981383644303</v>
      </c>
      <c r="BA18" s="3">
        <v>25.468683613435179</v>
      </c>
      <c r="BB18" s="3">
        <v>46.272279617406028</v>
      </c>
      <c r="BC18" s="3">
        <v>35.715573566570654</v>
      </c>
      <c r="BD18" s="3">
        <v>41.132651240544064</v>
      </c>
      <c r="BE18" s="3">
        <v>58.019306741802382</v>
      </c>
      <c r="BF18" s="3">
        <v>48.984604282692899</v>
      </c>
      <c r="BG18" s="3">
        <v>34.597324228573179</v>
      </c>
      <c r="BH18" s="3">
        <v>59.343633565213693</v>
      </c>
      <c r="BI18" s="3">
        <v>46.339165612881416</v>
      </c>
      <c r="BJ18" s="3">
        <v>31.693546969794713</v>
      </c>
      <c r="BK18" s="3">
        <v>48.859610602551669</v>
      </c>
      <c r="BL18" s="3">
        <v>40.013107624219501</v>
      </c>
      <c r="BM18" s="3">
        <v>24.516005620038239</v>
      </c>
      <c r="BN18" s="3">
        <v>50.409285659641043</v>
      </c>
      <c r="BO18" s="3">
        <v>36.930974839289362</v>
      </c>
      <c r="BP18" s="3">
        <v>31.99136873982437</v>
      </c>
      <c r="BQ18" s="3">
        <v>48.369350758394511</v>
      </c>
      <c r="BR18" s="3">
        <v>40.017192955367655</v>
      </c>
      <c r="BS18" s="3">
        <v>35.023942288402772</v>
      </c>
      <c r="BT18" s="3">
        <v>57.971724099042191</v>
      </c>
      <c r="BU18" s="3">
        <v>45.862148601094916</v>
      </c>
      <c r="BV18" s="3">
        <v>32.878673033154435</v>
      </c>
      <c r="BW18" s="3">
        <v>55.67048264059207</v>
      </c>
      <c r="BX18" s="3">
        <v>44.821261077609861</v>
      </c>
      <c r="BY18" s="3">
        <v>18.685369728703915</v>
      </c>
      <c r="BZ18" s="3">
        <v>42.936231466804941</v>
      </c>
      <c r="CA18" s="3">
        <v>33.793209353331598</v>
      </c>
      <c r="CB18" s="3">
        <v>20.057595766286649</v>
      </c>
      <c r="CC18" s="3">
        <v>44.380827868345392</v>
      </c>
      <c r="CD18" s="3">
        <v>34.887435475379498</v>
      </c>
      <c r="CE18" s="3">
        <v>29.367843124768889</v>
      </c>
      <c r="CF18" s="3">
        <v>48.745562694761794</v>
      </c>
      <c r="CG18" s="3">
        <v>41.279096446918437</v>
      </c>
      <c r="CH18" s="3">
        <v>24.508364659680339</v>
      </c>
      <c r="CI18" s="3">
        <v>34.751043729242866</v>
      </c>
      <c r="CJ18" s="3">
        <v>32.051175368826179</v>
      </c>
      <c r="CK18" s="3">
        <v>14.754649891023385</v>
      </c>
      <c r="CL18" s="3">
        <v>34.756580064031191</v>
      </c>
      <c r="CM18" s="3">
        <v>27.891501664341682</v>
      </c>
      <c r="CN18" s="3">
        <v>24.493742102796226</v>
      </c>
      <c r="CO18" s="3">
        <v>45.598630819224596</v>
      </c>
      <c r="CP18" s="3">
        <v>38.1973664438434</v>
      </c>
      <c r="CQ18" s="3">
        <v>21.254715539622847</v>
      </c>
      <c r="CR18" s="3">
        <v>46.147245880114312</v>
      </c>
      <c r="CS18" s="3">
        <v>40.85045989486801</v>
      </c>
      <c r="CT18" s="3">
        <v>26.280361231345843</v>
      </c>
      <c r="CU18" s="3">
        <v>41.382938099050989</v>
      </c>
      <c r="CV18" s="3">
        <v>37.880804307747134</v>
      </c>
      <c r="CW18" s="3">
        <v>34.438021087331677</v>
      </c>
      <c r="CX18" s="3">
        <v>57.587754364765168</v>
      </c>
      <c r="CY18" s="3">
        <v>46.863224990341614</v>
      </c>
      <c r="CZ18" s="3">
        <v>19.759523700238027</v>
      </c>
      <c r="DA18" s="3">
        <v>36.589546633746593</v>
      </c>
      <c r="DB18" s="3">
        <v>30.802322644814641</v>
      </c>
      <c r="DC18" s="3">
        <v>31.878577701723529</v>
      </c>
      <c r="DD18" s="3">
        <v>53.381119025895494</v>
      </c>
      <c r="DE18" s="3">
        <v>43.502315289068761</v>
      </c>
      <c r="DF18" s="3">
        <v>25.522219180016052</v>
      </c>
      <c r="DG18" s="3">
        <v>41.659949573841551</v>
      </c>
      <c r="DH18" s="3">
        <v>36.806505800650406</v>
      </c>
      <c r="DI18" s="3">
        <v>25.846814794828703</v>
      </c>
      <c r="DJ18" s="3">
        <v>54.551134662623483</v>
      </c>
      <c r="DK18" s="3">
        <v>42.957699800798729</v>
      </c>
      <c r="DL18" s="3">
        <v>26.408780850186687</v>
      </c>
      <c r="DM18" s="3">
        <v>42.531530615734539</v>
      </c>
      <c r="DN18" s="3">
        <v>37.663641684396957</v>
      </c>
      <c r="DO18" s="3">
        <v>17.425099708404446</v>
      </c>
      <c r="DP18" s="3">
        <v>34.916495527478602</v>
      </c>
      <c r="DQ18" s="3">
        <v>28.798498011743671</v>
      </c>
      <c r="DR18" s="3">
        <v>30.923894112841911</v>
      </c>
      <c r="DS18" s="3">
        <v>45.38379327166755</v>
      </c>
      <c r="DT18" s="3">
        <v>40.981460580306134</v>
      </c>
      <c r="DU18" s="3">
        <v>24.639583262206457</v>
      </c>
      <c r="DV18" s="3">
        <v>45.790870638442172</v>
      </c>
      <c r="DW18" s="3">
        <v>38.065248436148714</v>
      </c>
      <c r="DX18" s="3">
        <v>18.082262235045</v>
      </c>
      <c r="DY18" s="3">
        <v>31.520633546606714</v>
      </c>
      <c r="DZ18" s="3">
        <v>29.086034811887423</v>
      </c>
      <c r="EA18" s="3">
        <v>15.847154814543542</v>
      </c>
      <c r="EB18" s="3">
        <v>37.515421637667544</v>
      </c>
      <c r="EC18" s="3">
        <v>29.304293268344164</v>
      </c>
      <c r="ED18" s="3">
        <v>22.60864851004801</v>
      </c>
      <c r="EE18" s="3">
        <v>36.326991800504928</v>
      </c>
      <c r="EF18" s="3">
        <v>32.42799660717116</v>
      </c>
      <c r="EG18" s="3">
        <v>33.283202106859299</v>
      </c>
      <c r="EH18" s="3">
        <v>55.606530616882921</v>
      </c>
      <c r="EI18" s="3">
        <v>44.419841894463417</v>
      </c>
      <c r="EJ18" s="3">
        <v>41.268473984138289</v>
      </c>
      <c r="EK18" s="3">
        <v>67.503526021580825</v>
      </c>
      <c r="EL18" s="3">
        <v>51.863858077448569</v>
      </c>
      <c r="EM18" s="3">
        <v>36.294067453363283</v>
      </c>
      <c r="EN18" s="3">
        <v>68.150663698940221</v>
      </c>
      <c r="EO18" s="3">
        <v>49.128414615358132</v>
      </c>
      <c r="EP18" s="3">
        <v>38.723314562255311</v>
      </c>
      <c r="EQ18" s="3">
        <v>71.372806723435218</v>
      </c>
      <c r="ER18" s="3">
        <v>50.961721233734799</v>
      </c>
      <c r="ES18" s="3">
        <v>46.093560489677351</v>
      </c>
      <c r="ET18" s="3">
        <v>71.190645814399886</v>
      </c>
      <c r="EU18" s="3">
        <v>55.022135722944903</v>
      </c>
      <c r="EV18" s="3">
        <v>42.027723728319231</v>
      </c>
      <c r="EW18" s="3">
        <v>56.468607291372024</v>
      </c>
      <c r="EX18" s="3">
        <v>45.756965114613436</v>
      </c>
      <c r="EY18" s="3">
        <v>35.241961044351747</v>
      </c>
      <c r="EZ18" s="3">
        <v>65.249593625942367</v>
      </c>
      <c r="FA18" s="3">
        <v>45.931622579862584</v>
      </c>
      <c r="FB18" s="3">
        <v>45.226176404380375</v>
      </c>
      <c r="FC18" s="3">
        <v>73.359476665777024</v>
      </c>
      <c r="FD18" s="3">
        <v>55.334274241790375</v>
      </c>
      <c r="FE18" s="3">
        <v>68.269229049553061</v>
      </c>
      <c r="FF18" s="3">
        <v>114.2723189477076</v>
      </c>
      <c r="FG18" s="3">
        <v>80.942006360831044</v>
      </c>
      <c r="FH18" s="3">
        <v>53.927199854706934</v>
      </c>
      <c r="FI18" s="3">
        <v>76.059302235051859</v>
      </c>
      <c r="FJ18" s="3">
        <v>59.748303176821231</v>
      </c>
      <c r="FK18" s="3">
        <v>44.715650205125556</v>
      </c>
      <c r="FL18" s="3">
        <v>71.560733384974881</v>
      </c>
      <c r="FM18" s="3">
        <v>55.334003973326496</v>
      </c>
      <c r="FN18" s="3">
        <v>37.32318885652213</v>
      </c>
      <c r="FO18" s="3">
        <v>60.466759786218546</v>
      </c>
      <c r="FP18" s="3">
        <v>45.41951469576702</v>
      </c>
      <c r="FQ18" s="3">
        <v>40.583025047497173</v>
      </c>
      <c r="FR18" s="3">
        <v>65.103083897820071</v>
      </c>
      <c r="FS18" s="3">
        <v>50.67916505358663</v>
      </c>
      <c r="FT18" s="3">
        <v>44.467864345332913</v>
      </c>
      <c r="FU18" s="3">
        <v>66.285907266424914</v>
      </c>
      <c r="FV18" s="3">
        <v>52.355228316200673</v>
      </c>
      <c r="FW18" s="3">
        <v>45.881422825728549</v>
      </c>
      <c r="FX18" s="3">
        <v>83.752382221184021</v>
      </c>
      <c r="FY18" s="3">
        <v>60.286387912606422</v>
      </c>
      <c r="FZ18" s="3">
        <v>47.13773791207521</v>
      </c>
      <c r="GA18" s="3">
        <v>69.294524421924308</v>
      </c>
      <c r="GB18" s="3">
        <v>54.43432108289165</v>
      </c>
      <c r="GC18" s="3">
        <v>33.512267518465912</v>
      </c>
      <c r="GD18" s="3">
        <v>57.628063707333453</v>
      </c>
      <c r="GE18" s="3">
        <v>42.632649121397634</v>
      </c>
      <c r="GF18" s="3">
        <v>51.341408368246221</v>
      </c>
      <c r="GG18" s="3">
        <v>70.654820211937206</v>
      </c>
      <c r="GH18" s="3">
        <v>56.987747985079665</v>
      </c>
      <c r="GI18" s="3">
        <v>44.5550651949399</v>
      </c>
      <c r="GJ18" s="3">
        <v>72.896396491985215</v>
      </c>
      <c r="GK18" s="3">
        <v>54.613082789614118</v>
      </c>
      <c r="GL18" s="3">
        <v>45.304831704544426</v>
      </c>
      <c r="GM18" s="3">
        <v>66.198587658496621</v>
      </c>
      <c r="GN18" s="3">
        <v>50.940180436551579</v>
      </c>
      <c r="GO18" s="3">
        <v>33.184856425532935</v>
      </c>
      <c r="GP18" s="3">
        <v>63.303149681614542</v>
      </c>
      <c r="GQ18" s="3">
        <v>44.557656410234557</v>
      </c>
      <c r="GR18" s="3">
        <v>41.374088969600734</v>
      </c>
      <c r="GS18" s="3">
        <v>60.411709716284093</v>
      </c>
      <c r="GT18" s="3">
        <v>47.60638930356415</v>
      </c>
      <c r="GU18" s="3">
        <v>36.764682469946244</v>
      </c>
      <c r="GV18" s="3">
        <v>60.336917581201462</v>
      </c>
      <c r="GW18" s="3">
        <v>47.304455307726414</v>
      </c>
    </row>
    <row r="19" spans="2:205" x14ac:dyDescent="0.25">
      <c r="B19"/>
      <c r="F19">
        <v>-9</v>
      </c>
      <c r="G19" t="s">
        <v>48</v>
      </c>
      <c r="H19" s="3">
        <v>31.569539381755238</v>
      </c>
      <c r="I19" s="3">
        <v>58.13160088399033</v>
      </c>
      <c r="J19" s="3">
        <v>43.703234956884245</v>
      </c>
      <c r="K19" s="3">
        <v>35.032308604500628</v>
      </c>
      <c r="L19" s="3">
        <v>58.178706551548842</v>
      </c>
      <c r="M19" s="3">
        <v>46.293129727593438</v>
      </c>
      <c r="N19" s="3">
        <v>27.391817217891614</v>
      </c>
      <c r="O19" s="3">
        <v>58.079269022774042</v>
      </c>
      <c r="P19" s="3">
        <v>41.931184136711849</v>
      </c>
      <c r="Q19" s="3">
        <v>33.154059583676862</v>
      </c>
      <c r="R19" s="3">
        <v>54.158521073495372</v>
      </c>
      <c r="S19" s="3">
        <v>43.12833841908575</v>
      </c>
      <c r="T19" s="3">
        <v>31.58872381977049</v>
      </c>
      <c r="U19" s="3">
        <v>52.553849776454889</v>
      </c>
      <c r="V19" s="3">
        <v>41.702667738577034</v>
      </c>
      <c r="W19" s="3">
        <v>36.256098517539179</v>
      </c>
      <c r="X19" s="3">
        <v>60.3055764980653</v>
      </c>
      <c r="Y19" s="3">
        <v>48.060349598581226</v>
      </c>
      <c r="Z19" s="3">
        <v>39.415431699847254</v>
      </c>
      <c r="AA19" s="3">
        <v>49.348701368652513</v>
      </c>
      <c r="AB19" s="3">
        <v>43.95413432181568</v>
      </c>
      <c r="AC19" s="3">
        <v>32.963439599377502</v>
      </c>
      <c r="AD19" s="3">
        <v>40.07432558669246</v>
      </c>
      <c r="AE19" s="3">
        <v>36.50970830314759</v>
      </c>
      <c r="AF19" s="3">
        <v>26.350569181340997</v>
      </c>
      <c r="AG19" s="3">
        <v>46.84350338623274</v>
      </c>
      <c r="AH19" s="3">
        <v>36.444607149702364</v>
      </c>
      <c r="AI19" s="3">
        <v>39.413414949553768</v>
      </c>
      <c r="AJ19" s="3">
        <v>67.936355442263562</v>
      </c>
      <c r="AK19" s="3">
        <v>52.842415569738542</v>
      </c>
      <c r="AL19" s="3">
        <v>24.841036116223435</v>
      </c>
      <c r="AM19" s="3">
        <v>43.826813880629345</v>
      </c>
      <c r="AN19" s="3">
        <v>34.043071359584886</v>
      </c>
      <c r="AO19" s="3">
        <v>33.439362744612765</v>
      </c>
      <c r="AP19" s="3">
        <v>53.141484357623682</v>
      </c>
      <c r="AQ19" s="3">
        <v>42.779457044351119</v>
      </c>
      <c r="AR19" s="3">
        <v>30.315770484580533</v>
      </c>
      <c r="AS19" s="3">
        <v>57.387841258914086</v>
      </c>
      <c r="AT19" s="3">
        <v>43.776249517952685</v>
      </c>
      <c r="AU19" s="3">
        <v>37.809739832384423</v>
      </c>
      <c r="AV19" s="3">
        <v>53.608814945752989</v>
      </c>
      <c r="AW19" s="3">
        <v>45.530664633966438</v>
      </c>
      <c r="AX19" s="3">
        <v>37.348854611818808</v>
      </c>
      <c r="AY19" s="3">
        <v>62.850611418036848</v>
      </c>
      <c r="AZ19" s="3">
        <v>49.08856154291972</v>
      </c>
      <c r="BA19" s="3">
        <v>31.86740581369423</v>
      </c>
      <c r="BB19" s="3">
        <v>54.664628236797121</v>
      </c>
      <c r="BC19" s="3">
        <v>43.299571997377569</v>
      </c>
      <c r="BD19" s="3">
        <v>44.017891926063008</v>
      </c>
      <c r="BE19" s="3">
        <v>62.229073928396915</v>
      </c>
      <c r="BF19" s="3">
        <v>52.683753726007673</v>
      </c>
      <c r="BG19" s="3">
        <v>31.740509331130767</v>
      </c>
      <c r="BH19" s="3">
        <v>58.235166364401728</v>
      </c>
      <c r="BI19" s="3">
        <v>44.642776078447639</v>
      </c>
      <c r="BJ19" s="3">
        <v>44.046613809487049</v>
      </c>
      <c r="BK19" s="3">
        <v>47.270055575632703</v>
      </c>
      <c r="BL19" s="3">
        <v>46.078104508012387</v>
      </c>
      <c r="BM19" s="3">
        <v>21.159850018968502</v>
      </c>
      <c r="BN19" s="3">
        <v>42.922363512430479</v>
      </c>
      <c r="BO19" s="3">
        <v>31.462494043570729</v>
      </c>
      <c r="BP19" s="3">
        <v>31.803291619932104</v>
      </c>
      <c r="BQ19" s="3">
        <v>46.17633620123884</v>
      </c>
      <c r="BR19" s="3">
        <v>38.859780710840653</v>
      </c>
      <c r="BS19" s="3">
        <v>33.603244777810417</v>
      </c>
      <c r="BT19" s="3">
        <v>55.970057149609204</v>
      </c>
      <c r="BU19" s="3">
        <v>44.237671012952845</v>
      </c>
      <c r="BV19" s="3">
        <v>27.739093045152959</v>
      </c>
      <c r="BW19" s="3">
        <v>52.409779583690579</v>
      </c>
      <c r="BX19" s="3">
        <v>40.385207375691948</v>
      </c>
      <c r="BY19" s="3">
        <v>25.376624575224579</v>
      </c>
      <c r="BZ19" s="3">
        <v>45.188361614489132</v>
      </c>
      <c r="CA19" s="3">
        <v>38.279174989027325</v>
      </c>
      <c r="CB19" s="3">
        <v>18.878494838219233</v>
      </c>
      <c r="CC19" s="3">
        <v>44.705281918985484</v>
      </c>
      <c r="CD19" s="3">
        <v>34.187945587070985</v>
      </c>
      <c r="CE19" s="3">
        <v>25.283739618941439</v>
      </c>
      <c r="CF19" s="3">
        <v>43.634457036478643</v>
      </c>
      <c r="CG19" s="3">
        <v>36.665553925909443</v>
      </c>
      <c r="CH19" s="3">
        <v>23.046116834442437</v>
      </c>
      <c r="CI19" s="3">
        <v>40.783401846373664</v>
      </c>
      <c r="CJ19" s="3">
        <v>34.51900286464506</v>
      </c>
      <c r="CK19" s="3">
        <v>23.79795560486113</v>
      </c>
      <c r="CL19" s="3">
        <v>43.732919638268498</v>
      </c>
      <c r="CM19" s="3">
        <v>37.76536752494809</v>
      </c>
      <c r="CN19" s="3">
        <v>28.500579120312715</v>
      </c>
      <c r="CO19" s="3">
        <v>36.798871494634788</v>
      </c>
      <c r="CP19" s="3">
        <v>35.73694476164458</v>
      </c>
      <c r="CQ19" s="3">
        <v>12.47369509522332</v>
      </c>
      <c r="CR19" s="3">
        <v>16.877550596545017</v>
      </c>
      <c r="CS19" s="3">
        <v>21.103209133329337</v>
      </c>
      <c r="CT19" s="3">
        <v>14.941896788484426</v>
      </c>
      <c r="CU19" s="3">
        <v>31.577571437758877</v>
      </c>
      <c r="CV19" s="3">
        <v>26.96047418773389</v>
      </c>
      <c r="CW19" s="3">
        <v>34.324893833130204</v>
      </c>
      <c r="CX19" s="3">
        <v>60.832023022326695</v>
      </c>
      <c r="CY19" s="3">
        <v>48.559610212205854</v>
      </c>
      <c r="CZ19" s="3">
        <v>16.664582556212359</v>
      </c>
      <c r="DA19" s="3">
        <v>32.459001780427009</v>
      </c>
      <c r="DB19" s="3">
        <v>27.115126707525594</v>
      </c>
      <c r="DC19" s="3">
        <v>29.272382532651452</v>
      </c>
      <c r="DD19" s="3">
        <v>47.617099257594127</v>
      </c>
      <c r="DE19" s="3">
        <v>39.372543760560212</v>
      </c>
      <c r="DF19" s="3">
        <v>21.375521351627867</v>
      </c>
      <c r="DG19" s="3">
        <v>44.663310705873727</v>
      </c>
      <c r="DH19" s="3">
        <v>36.02133610880577</v>
      </c>
      <c r="DI19" s="3">
        <v>27.551686966279966</v>
      </c>
      <c r="DJ19" s="3">
        <v>40.688664675272534</v>
      </c>
      <c r="DK19" s="3">
        <v>37.33930042607907</v>
      </c>
      <c r="DL19" s="3">
        <v>26.657632506075977</v>
      </c>
      <c r="DM19" s="3">
        <v>48.391086661408565</v>
      </c>
      <c r="DN19" s="3">
        <v>40.317815732071857</v>
      </c>
      <c r="DO19" s="3">
        <v>22.895962177840268</v>
      </c>
      <c r="DP19" s="3">
        <v>42.420402470560802</v>
      </c>
      <c r="DQ19" s="3">
        <v>35.717170877105744</v>
      </c>
      <c r="DR19" s="3">
        <v>33.183256266812251</v>
      </c>
      <c r="DS19" s="3">
        <v>49.012546411590634</v>
      </c>
      <c r="DT19" s="3">
        <v>44.225631387593623</v>
      </c>
      <c r="DU19" s="3">
        <v>22.221008382869165</v>
      </c>
      <c r="DV19" s="3">
        <v>44.894993306783441</v>
      </c>
      <c r="DW19" s="3">
        <v>36.5312560878262</v>
      </c>
      <c r="DX19" s="3">
        <v>28.201690136221245</v>
      </c>
      <c r="DY19" s="3">
        <v>30.433853728891943</v>
      </c>
      <c r="DZ19" s="3">
        <v>34.431979534987235</v>
      </c>
      <c r="EA19" s="3">
        <v>13.120581881203654</v>
      </c>
      <c r="EB19" s="3">
        <v>31.167019612237411</v>
      </c>
      <c r="EC19" s="3">
        <v>24.487684094009303</v>
      </c>
      <c r="ED19" s="3">
        <v>22.422951706648419</v>
      </c>
      <c r="EE19" s="3">
        <v>34.551237974241118</v>
      </c>
      <c r="EF19" s="3">
        <v>31.42585551734804</v>
      </c>
      <c r="EG19" s="3">
        <v>31.904640964318489</v>
      </c>
      <c r="EH19" s="3">
        <v>53.658579530694155</v>
      </c>
      <c r="EI19" s="3">
        <v>42.826732215254026</v>
      </c>
      <c r="EJ19" s="3">
        <v>35.399985718357513</v>
      </c>
      <c r="EK19" s="3">
        <v>63.853422184290082</v>
      </c>
      <c r="EL19" s="3">
        <v>47.021262538076542</v>
      </c>
      <c r="EM19" s="3">
        <v>44.687992633776673</v>
      </c>
      <c r="EN19" s="3">
        <v>71.169051488608545</v>
      </c>
      <c r="EO19" s="3">
        <v>54.307084466159552</v>
      </c>
      <c r="EP19" s="3">
        <v>35.905139597563995</v>
      </c>
      <c r="EQ19" s="3">
        <v>71.453256126562593</v>
      </c>
      <c r="ER19" s="3">
        <v>49.674422686352713</v>
      </c>
      <c r="ES19" s="3">
        <v>41.024379548412284</v>
      </c>
      <c r="ET19" s="3">
        <v>64.682585110512093</v>
      </c>
      <c r="EU19" s="3">
        <v>49.591122912262058</v>
      </c>
      <c r="EV19" s="3">
        <v>40.131330805098543</v>
      </c>
      <c r="EW19" s="3">
        <v>64.324297706536115</v>
      </c>
      <c r="EX19" s="3">
        <v>48.886332612509008</v>
      </c>
      <c r="EY19" s="3">
        <v>48.714241430217228</v>
      </c>
      <c r="EZ19" s="3">
        <v>76.878233357862101</v>
      </c>
      <c r="FA19" s="3">
        <v>58.355331672214362</v>
      </c>
      <c r="FB19" s="3">
        <v>50.330284279381793</v>
      </c>
      <c r="FC19" s="3">
        <v>61.898531242670238</v>
      </c>
      <c r="FD19" s="3">
        <v>52.17132388198678</v>
      </c>
      <c r="FE19" s="3">
        <v>53.453184103531683</v>
      </c>
      <c r="FF19" s="3">
        <v>63.271100576839899</v>
      </c>
      <c r="FG19" s="3">
        <v>51.916207472965844</v>
      </c>
      <c r="FH19" s="3">
        <v>37.759241574197567</v>
      </c>
      <c r="FI19" s="3">
        <v>62.109435334706603</v>
      </c>
      <c r="FJ19" s="3">
        <v>45.928740111670834</v>
      </c>
      <c r="FK19" s="3">
        <v>44.501936065977333</v>
      </c>
      <c r="FL19" s="3">
        <v>75.040687862200429</v>
      </c>
      <c r="FM19" s="3">
        <v>57.125220927271229</v>
      </c>
      <c r="FN19" s="3">
        <v>33.017489676234511</v>
      </c>
      <c r="FO19" s="3">
        <v>55.194625980831681</v>
      </c>
      <c r="FP19" s="3">
        <v>40.971016011644181</v>
      </c>
      <c r="FQ19" s="3">
        <v>37.606342956574075</v>
      </c>
      <c r="FR19" s="3">
        <v>58.665869457653237</v>
      </c>
      <c r="FS19" s="3">
        <v>46.186370328142026</v>
      </c>
      <c r="FT19" s="3">
        <v>39.256019617533198</v>
      </c>
      <c r="FU19" s="3">
        <v>70.112371811954446</v>
      </c>
      <c r="FV19" s="3">
        <v>51.531162927099601</v>
      </c>
      <c r="FW19" s="3">
        <v>48.06779269848888</v>
      </c>
      <c r="FX19" s="3">
        <v>66.528965216233445</v>
      </c>
      <c r="FY19" s="3">
        <v>53.722028841853806</v>
      </c>
      <c r="FZ19" s="3">
        <v>48.040076717561639</v>
      </c>
      <c r="GA19" s="3">
        <v>77.310136174665132</v>
      </c>
      <c r="GB19" s="3">
        <v>57.859307353767583</v>
      </c>
      <c r="GC19" s="3">
        <v>40.838849449548192</v>
      </c>
      <c r="GD19" s="3">
        <v>66.90885400303344</v>
      </c>
      <c r="GE19" s="3">
        <v>50.881973117649395</v>
      </c>
      <c r="GF19" s="3">
        <v>54.852527585313766</v>
      </c>
      <c r="GG19" s="3">
        <v>75.445601445203195</v>
      </c>
      <c r="GH19" s="3">
        <v>61.141876064421723</v>
      </c>
      <c r="GI19" s="3">
        <v>41.260010279392368</v>
      </c>
      <c r="GJ19" s="3">
        <v>71.575339422020008</v>
      </c>
      <c r="GK19" s="3">
        <v>52.754296069069078</v>
      </c>
      <c r="GL19" s="3">
        <v>59.891537482752852</v>
      </c>
      <c r="GM19" s="3">
        <v>64.10625742237346</v>
      </c>
      <c r="GN19" s="3">
        <v>57.72422948103754</v>
      </c>
      <c r="GO19" s="3">
        <v>29.199118156733348</v>
      </c>
      <c r="GP19" s="3">
        <v>54.677707412623548</v>
      </c>
      <c r="GQ19" s="3">
        <v>38.437303993132154</v>
      </c>
      <c r="GR19" s="3">
        <v>41.183631533215788</v>
      </c>
      <c r="GS19" s="3">
        <v>57.801434428236561</v>
      </c>
      <c r="GT19" s="3">
        <v>46.293705904333265</v>
      </c>
      <c r="GU19" s="3">
        <v>35.301848591302345</v>
      </c>
      <c r="GV19" s="3">
        <v>58.281534768524253</v>
      </c>
      <c r="GW19" s="3">
        <v>45.648609810651664</v>
      </c>
    </row>
    <row r="20" spans="2:205" x14ac:dyDescent="0.25">
      <c r="B20"/>
      <c r="F20">
        <v>-8</v>
      </c>
      <c r="G20" t="s">
        <v>43</v>
      </c>
      <c r="H20" s="3">
        <v>38.982565459967674</v>
      </c>
      <c r="I20" s="3">
        <v>53.495448934188133</v>
      </c>
      <c r="J20" s="3">
        <v>45.812541353999272</v>
      </c>
      <c r="K20" s="3">
        <v>34.728591469297903</v>
      </c>
      <c r="L20" s="3">
        <v>44.684865015177373</v>
      </c>
      <c r="M20" s="3">
        <v>39.839845771485507</v>
      </c>
      <c r="N20" s="3">
        <v>36.072167521091608</v>
      </c>
      <c r="O20" s="3">
        <v>67.895587395405784</v>
      </c>
      <c r="P20" s="3">
        <v>51.2018322115701</v>
      </c>
      <c r="Q20" s="3">
        <v>28.842742083793642</v>
      </c>
      <c r="R20" s="3">
        <v>47.760045375536379</v>
      </c>
      <c r="S20" s="3">
        <v>37.672096293608746</v>
      </c>
      <c r="T20" s="3">
        <v>19.995312185570832</v>
      </c>
      <c r="U20" s="3">
        <v>48.155506407092091</v>
      </c>
      <c r="V20" s="3">
        <v>33.157826311127401</v>
      </c>
      <c r="W20" s="3">
        <v>28.54393207659032</v>
      </c>
      <c r="X20" s="3">
        <v>52.67095135755816</v>
      </c>
      <c r="Y20" s="3">
        <v>40.419502588622734</v>
      </c>
      <c r="Z20" s="3">
        <v>30.550500814239534</v>
      </c>
      <c r="AA20" s="3">
        <v>61.013263338477429</v>
      </c>
      <c r="AB20" s="3">
        <v>44.878118906109279</v>
      </c>
      <c r="AC20" s="3">
        <v>42.514187837741268</v>
      </c>
      <c r="AD20" s="3">
        <v>52.824983736364523</v>
      </c>
      <c r="AE20" s="3">
        <v>47.096910099093606</v>
      </c>
      <c r="AF20" s="3">
        <v>31.052056569268874</v>
      </c>
      <c r="AG20" s="3">
        <v>61.815531042769813</v>
      </c>
      <c r="AH20" s="3">
        <v>46.002847297868087</v>
      </c>
      <c r="AI20" s="3">
        <v>44.701723132815289</v>
      </c>
      <c r="AJ20" s="3">
        <v>60.569194662067943</v>
      </c>
      <c r="AK20" s="3">
        <v>52.465076435328001</v>
      </c>
      <c r="AL20" s="3">
        <v>25.315253666127671</v>
      </c>
      <c r="AM20" s="3">
        <v>49.309822171102873</v>
      </c>
      <c r="AN20" s="3">
        <v>36.740806455725526</v>
      </c>
      <c r="AO20" s="3">
        <v>31.211387796151161</v>
      </c>
      <c r="AP20" s="3">
        <v>52.520982405608635</v>
      </c>
      <c r="AQ20" s="3">
        <v>41.560491813529715</v>
      </c>
      <c r="AR20" s="3">
        <v>32.345366046440297</v>
      </c>
      <c r="AS20" s="3">
        <v>47.298293898317723</v>
      </c>
      <c r="AT20" s="3">
        <v>39.801874120168343</v>
      </c>
      <c r="AU20" s="3">
        <v>30.922700882725522</v>
      </c>
      <c r="AV20" s="3">
        <v>47.213358156406755</v>
      </c>
      <c r="AW20" s="3">
        <v>38.643232111144407</v>
      </c>
      <c r="AX20" s="3">
        <v>42.427822425657155</v>
      </c>
      <c r="AY20" s="3">
        <v>49.134037182272593</v>
      </c>
      <c r="AZ20" s="3">
        <v>45.866885619469627</v>
      </c>
      <c r="BA20" s="3">
        <v>40.894206538922056</v>
      </c>
      <c r="BB20" s="3">
        <v>50.564474109261681</v>
      </c>
      <c r="BC20" s="3">
        <v>45.890773586927608</v>
      </c>
      <c r="BD20" s="3">
        <v>37.194180506585511</v>
      </c>
      <c r="BE20" s="3">
        <v>51.967956641605149</v>
      </c>
      <c r="BF20" s="3">
        <v>44.477253283973674</v>
      </c>
      <c r="BG20" s="3">
        <v>32.296650875403721</v>
      </c>
      <c r="BH20" s="3">
        <v>48.287967564720205</v>
      </c>
      <c r="BI20" s="3">
        <v>40.000977179171421</v>
      </c>
      <c r="BJ20" s="3">
        <v>45.359854556514264</v>
      </c>
      <c r="BK20" s="3">
        <v>43.275958158296639</v>
      </c>
      <c r="BL20" s="3">
        <v>44.164545677603193</v>
      </c>
      <c r="BM20" s="3">
        <v>25.852324217031882</v>
      </c>
      <c r="BN20" s="3">
        <v>35.249639612705586</v>
      </c>
      <c r="BO20" s="3">
        <v>30.125105358770238</v>
      </c>
      <c r="BP20" s="3">
        <v>39.452358064265795</v>
      </c>
      <c r="BQ20" s="3">
        <v>49.3351947718727</v>
      </c>
      <c r="BR20" s="3">
        <v>44.604826152025453</v>
      </c>
      <c r="BS20" s="3">
        <v>35.048299933697471</v>
      </c>
      <c r="BT20" s="3">
        <v>52.286594030494619</v>
      </c>
      <c r="BU20" s="3">
        <v>43.344427351129369</v>
      </c>
      <c r="BV20" s="3">
        <v>34.695914142529908</v>
      </c>
      <c r="BW20" s="3">
        <v>48.118864215617357</v>
      </c>
      <c r="BX20" s="3">
        <v>42.429276122376244</v>
      </c>
      <c r="BY20" s="3">
        <v>24.978587603983733</v>
      </c>
      <c r="BZ20" s="3">
        <v>33.560641672081402</v>
      </c>
      <c r="CA20" s="3">
        <v>32.420948385363715</v>
      </c>
      <c r="CB20" s="3">
        <v>26.145850500304462</v>
      </c>
      <c r="CC20" s="3">
        <v>53.480340706537746</v>
      </c>
      <c r="CD20" s="3">
        <v>42.617105934514086</v>
      </c>
      <c r="CE20" s="3">
        <v>21.593002473949273</v>
      </c>
      <c r="CF20" s="3">
        <v>37.797617832370833</v>
      </c>
      <c r="CG20" s="3">
        <v>31.638288606582307</v>
      </c>
      <c r="CH20" s="3">
        <v>13.24901009048051</v>
      </c>
      <c r="CI20" s="3">
        <v>36.897284873735167</v>
      </c>
      <c r="CJ20" s="3">
        <v>26.80596647040538</v>
      </c>
      <c r="CK20" s="3">
        <v>17.724851897937903</v>
      </c>
      <c r="CL20" s="3">
        <v>37.230298447143909</v>
      </c>
      <c r="CM20" s="3">
        <v>31.05611673255331</v>
      </c>
      <c r="CN20" s="3">
        <v>20.81417354724562</v>
      </c>
      <c r="CO20" s="3">
        <v>46.866058902255311</v>
      </c>
      <c r="CP20" s="3">
        <v>36.480365400178862</v>
      </c>
      <c r="CQ20" s="3">
        <v>20.016269467529792</v>
      </c>
      <c r="CR20" s="3">
        <v>25.627680526596578</v>
      </c>
      <c r="CS20" s="3">
        <v>29.737294621283066</v>
      </c>
      <c r="CT20" s="3">
        <v>19.185626455495743</v>
      </c>
      <c r="CU20" s="3">
        <v>44.279339731374741</v>
      </c>
      <c r="CV20" s="3">
        <v>35.536759602932371</v>
      </c>
      <c r="CW20" s="3">
        <v>39.294967852512627</v>
      </c>
      <c r="CX20" s="3">
        <v>54.000927986550302</v>
      </c>
      <c r="CY20" s="3">
        <v>48.237171026555409</v>
      </c>
      <c r="CZ20" s="3">
        <v>17.075932414302272</v>
      </c>
      <c r="DA20" s="3">
        <v>37.312443964998735</v>
      </c>
      <c r="DB20" s="3">
        <v>29.600112456030637</v>
      </c>
      <c r="DC20" s="3">
        <v>27.211166630488744</v>
      </c>
      <c r="DD20" s="3">
        <v>47.094429340560929</v>
      </c>
      <c r="DE20" s="3">
        <v>38.225487984147136</v>
      </c>
      <c r="DF20" s="3">
        <v>22.96157630021672</v>
      </c>
      <c r="DG20" s="3">
        <v>35.732938849281304</v>
      </c>
      <c r="DH20" s="3">
        <v>32.365265854571447</v>
      </c>
      <c r="DI20" s="3">
        <v>21.68721296561521</v>
      </c>
      <c r="DJ20" s="3">
        <v>35.28193652785761</v>
      </c>
      <c r="DK20" s="3">
        <v>31.205699434754223</v>
      </c>
      <c r="DL20" s="3">
        <v>31.087518037970199</v>
      </c>
      <c r="DM20" s="3">
        <v>36.564715200733836</v>
      </c>
      <c r="DN20" s="3">
        <v>37.409243252538523</v>
      </c>
      <c r="DO20" s="3">
        <v>30.597597970909803</v>
      </c>
      <c r="DP20" s="3">
        <v>38.73271452269011</v>
      </c>
      <c r="DQ20" s="3">
        <v>38.030739228901091</v>
      </c>
      <c r="DR20" s="3">
        <v>27.463118795261547</v>
      </c>
      <c r="DS20" s="3">
        <v>39.904146912342057</v>
      </c>
      <c r="DT20" s="3">
        <v>36.75482499032136</v>
      </c>
      <c r="DU20" s="3">
        <v>22.723125914059331</v>
      </c>
      <c r="DV20" s="3">
        <v>36.275599931520809</v>
      </c>
      <c r="DW20" s="3">
        <v>32.386826619987879</v>
      </c>
      <c r="DX20" s="3">
        <v>29.565672534656411</v>
      </c>
      <c r="DY20" s="3">
        <v>27.078023860475518</v>
      </c>
      <c r="DZ20" s="3">
        <v>32.899979850817616</v>
      </c>
      <c r="EA20" s="3">
        <v>17.090697255427372</v>
      </c>
      <c r="EB20" s="3">
        <v>24.685056644498118</v>
      </c>
      <c r="EC20" s="3">
        <v>23.383505083652864</v>
      </c>
      <c r="ED20" s="3">
        <v>28.938040773418486</v>
      </c>
      <c r="EE20" s="3">
        <v>37.270196575016548</v>
      </c>
      <c r="EF20" s="3">
        <v>36.572951654193446</v>
      </c>
      <c r="EG20" s="3">
        <v>33.318795625080121</v>
      </c>
      <c r="EH20" s="3">
        <v>50.076015445875306</v>
      </c>
      <c r="EI20" s="3">
        <v>41.95630322326577</v>
      </c>
      <c r="EJ20" s="3">
        <v>43.26921677740544</v>
      </c>
      <c r="EK20" s="3">
        <v>58.872033652758908</v>
      </c>
      <c r="EL20" s="3">
        <v>49.1958065856223</v>
      </c>
      <c r="EM20" s="3">
        <v>44.478595334612073</v>
      </c>
      <c r="EN20" s="3">
        <v>55.809088358273343</v>
      </c>
      <c r="EO20" s="3">
        <v>47.258743157607299</v>
      </c>
      <c r="EP20" s="3">
        <v>45.998484541878753</v>
      </c>
      <c r="EQ20" s="3">
        <v>82.310834084273822</v>
      </c>
      <c r="ER20" s="3">
        <v>59.786558488626113</v>
      </c>
      <c r="ES20" s="3">
        <v>36.092481693638007</v>
      </c>
      <c r="ET20" s="3">
        <v>57.722472918701925</v>
      </c>
      <c r="EU20" s="3">
        <v>43.705903980635185</v>
      </c>
      <c r="EV20" s="3">
        <v>26.741614280661153</v>
      </c>
      <c r="EW20" s="3">
        <v>59.413727940449014</v>
      </c>
      <c r="EX20" s="3">
        <v>39.509686151849422</v>
      </c>
      <c r="EY20" s="3">
        <v>39.363012255242737</v>
      </c>
      <c r="EZ20" s="3">
        <v>68.11160426797241</v>
      </c>
      <c r="FA20" s="3">
        <v>49.782888444692162</v>
      </c>
      <c r="FB20" s="3">
        <v>40.286828081233452</v>
      </c>
      <c r="FC20" s="3">
        <v>75.160467774699541</v>
      </c>
      <c r="FD20" s="3">
        <v>53.275872412039696</v>
      </c>
      <c r="FE20" s="3">
        <v>65.012106207952741</v>
      </c>
      <c r="FF20" s="3">
        <v>80.022286946132468</v>
      </c>
      <c r="FG20" s="3">
        <v>64.456525576904141</v>
      </c>
      <c r="FH20" s="3">
        <v>42.918486683042005</v>
      </c>
      <c r="FI20" s="3">
        <v>79.351722354164878</v>
      </c>
      <c r="FJ20" s="3">
        <v>56.468934992803803</v>
      </c>
      <c r="FK20" s="3">
        <v>50.10847841311795</v>
      </c>
      <c r="FL20" s="3">
        <v>67.137461337585592</v>
      </c>
      <c r="FM20" s="3">
        <v>56.692981844100593</v>
      </c>
      <c r="FN20" s="3">
        <v>33.554574917953069</v>
      </c>
      <c r="FO20" s="3">
        <v>61.30720037720701</v>
      </c>
      <c r="FP20" s="3">
        <v>43.881500455420415</v>
      </c>
      <c r="FQ20" s="3">
        <v>35.211608961813582</v>
      </c>
      <c r="FR20" s="3">
        <v>57.947535470656341</v>
      </c>
      <c r="FS20" s="3">
        <v>44.895495642912294</v>
      </c>
      <c r="FT20" s="3">
        <v>41.729155792663875</v>
      </c>
      <c r="FU20" s="3">
        <v>58.863648947354143</v>
      </c>
      <c r="FV20" s="3">
        <v>47.238482385765238</v>
      </c>
      <c r="FW20" s="3">
        <v>40.158188799835834</v>
      </c>
      <c r="FX20" s="3">
        <v>59.144779784955901</v>
      </c>
      <c r="FY20" s="3">
        <v>46.080764787534591</v>
      </c>
      <c r="FZ20" s="3">
        <v>53.768126813344111</v>
      </c>
      <c r="GA20" s="3">
        <v>61.703359163811349</v>
      </c>
      <c r="GB20" s="3">
        <v>54.324527986400732</v>
      </c>
      <c r="GC20" s="3">
        <v>51.190815106934309</v>
      </c>
      <c r="GD20" s="3">
        <v>62.396233695833253</v>
      </c>
      <c r="GE20" s="3">
        <v>53.750807944954126</v>
      </c>
      <c r="GF20" s="3">
        <v>46.925242217909471</v>
      </c>
      <c r="GG20" s="3">
        <v>64.03176637086824</v>
      </c>
      <c r="GH20" s="3">
        <v>52.199681577625988</v>
      </c>
      <c r="GI20" s="3">
        <v>41.87017583674811</v>
      </c>
      <c r="GJ20" s="3">
        <v>60.300335197919601</v>
      </c>
      <c r="GK20" s="3">
        <v>47.615127738354964</v>
      </c>
      <c r="GL20" s="3">
        <v>61.154036578372114</v>
      </c>
      <c r="GM20" s="3">
        <v>59.47389245611776</v>
      </c>
      <c r="GN20" s="3">
        <v>55.429111504388771</v>
      </c>
      <c r="GO20" s="3">
        <v>34.613951178636391</v>
      </c>
      <c r="GP20" s="3">
        <v>45.814222580913054</v>
      </c>
      <c r="GQ20" s="3">
        <v>36.866705633887612</v>
      </c>
      <c r="GR20" s="3">
        <v>49.966675355113104</v>
      </c>
      <c r="GS20" s="3">
        <v>61.400192968728852</v>
      </c>
      <c r="GT20" s="3">
        <v>52.63670064985746</v>
      </c>
      <c r="GU20" s="3">
        <v>36.777804242314822</v>
      </c>
      <c r="GV20" s="3">
        <v>54.497172615113932</v>
      </c>
      <c r="GW20" s="3">
        <v>44.732551478992967</v>
      </c>
    </row>
    <row r="21" spans="2:205" x14ac:dyDescent="0.25">
      <c r="B21"/>
      <c r="F21">
        <v>-7</v>
      </c>
      <c r="G21" t="s">
        <v>37</v>
      </c>
      <c r="H21" s="3">
        <v>39.0478345304725</v>
      </c>
      <c r="I21" s="3">
        <v>56.659922628673669</v>
      </c>
      <c r="J21" s="3">
        <v>47.243442031248883</v>
      </c>
      <c r="K21" s="3">
        <v>31.083934072390864</v>
      </c>
      <c r="L21" s="3">
        <v>52.237919610111938</v>
      </c>
      <c r="M21" s="3">
        <v>41.031220720811007</v>
      </c>
      <c r="N21" s="3">
        <v>37.535720261178326</v>
      </c>
      <c r="O21" s="3">
        <v>61.162103075648119</v>
      </c>
      <c r="P21" s="3">
        <v>49.216899565238577</v>
      </c>
      <c r="Q21" s="3">
        <v>32.334818903902423</v>
      </c>
      <c r="R21" s="3">
        <v>52.571373807441546</v>
      </c>
      <c r="S21" s="3">
        <v>41.924573797627318</v>
      </c>
      <c r="T21" s="3">
        <v>21.82450017298903</v>
      </c>
      <c r="U21" s="3">
        <v>36.810892790689181</v>
      </c>
      <c r="V21" s="3">
        <v>29.000498854650591</v>
      </c>
      <c r="W21" s="3">
        <v>29.510018965651135</v>
      </c>
      <c r="X21" s="3">
        <v>35.435202324529818</v>
      </c>
      <c r="Y21" s="3">
        <v>32.417807021838073</v>
      </c>
      <c r="Z21" s="3">
        <v>39.749242698009681</v>
      </c>
      <c r="AA21" s="3">
        <v>44.669150485848867</v>
      </c>
      <c r="AB21" s="3">
        <v>42.155080180286092</v>
      </c>
      <c r="AC21" s="3">
        <v>23.302621461006385</v>
      </c>
      <c r="AD21" s="3">
        <v>47.246310462631897</v>
      </c>
      <c r="AE21" s="3">
        <v>34.05709145521309</v>
      </c>
      <c r="AF21" s="3">
        <v>28.855504116983418</v>
      </c>
      <c r="AG21" s="3">
        <v>78.31039977244069</v>
      </c>
      <c r="AH21" s="3">
        <v>52.830339063160153</v>
      </c>
      <c r="AI21" s="3">
        <v>36.775118705296492</v>
      </c>
      <c r="AJ21" s="3">
        <v>64.487143214452132</v>
      </c>
      <c r="AK21" s="3">
        <v>49.899932216126771</v>
      </c>
      <c r="AL21" s="3">
        <v>32.318760692118083</v>
      </c>
      <c r="AM21" s="3">
        <v>53.721057341891552</v>
      </c>
      <c r="AN21" s="3">
        <v>42.423786359327408</v>
      </c>
      <c r="AO21" s="3">
        <v>30.207229531433544</v>
      </c>
      <c r="AP21" s="3">
        <v>48.84096355655597</v>
      </c>
      <c r="AQ21" s="3">
        <v>39.262392660275182</v>
      </c>
      <c r="AR21" s="3">
        <v>36.512233503119212</v>
      </c>
      <c r="AS21" s="3">
        <v>49.923376178249519</v>
      </c>
      <c r="AT21" s="3">
        <v>42.748968613889843</v>
      </c>
      <c r="AU21" s="3">
        <v>38.137375719483735</v>
      </c>
      <c r="AV21" s="3">
        <v>42.394815080765675</v>
      </c>
      <c r="AW21" s="3">
        <v>40.323119581116103</v>
      </c>
      <c r="AX21" s="3">
        <v>43.525121934228181</v>
      </c>
      <c r="AY21" s="3">
        <v>56.925927444899585</v>
      </c>
      <c r="AZ21" s="3">
        <v>50.257717642847794</v>
      </c>
      <c r="BA21" s="3">
        <v>34.105411027434599</v>
      </c>
      <c r="BB21" s="3">
        <v>47.083305350062432</v>
      </c>
      <c r="BC21" s="3">
        <v>40.050092145716576</v>
      </c>
      <c r="BD21" s="3">
        <v>33.059049555003142</v>
      </c>
      <c r="BE21" s="3">
        <v>57.584368719958476</v>
      </c>
      <c r="BF21" s="3">
        <v>44.899401618395224</v>
      </c>
      <c r="BG21" s="3">
        <v>22.416106337025699</v>
      </c>
      <c r="BH21" s="3">
        <v>65.207138589246682</v>
      </c>
      <c r="BI21" s="3">
        <v>43.083369177819826</v>
      </c>
      <c r="BJ21" s="3">
        <v>31.359137959759394</v>
      </c>
      <c r="BK21" s="3">
        <v>54.182276382515575</v>
      </c>
      <c r="BL21" s="3">
        <v>42.518298996966855</v>
      </c>
      <c r="BM21" s="3">
        <v>25.828955596484434</v>
      </c>
      <c r="BN21" s="3">
        <v>33.207201670397438</v>
      </c>
      <c r="BO21" s="3">
        <v>29.139380663264681</v>
      </c>
      <c r="BP21" s="3">
        <v>30.756938663627842</v>
      </c>
      <c r="BQ21" s="3">
        <v>47.048895826172455</v>
      </c>
      <c r="BR21" s="3">
        <v>39.052679377817483</v>
      </c>
      <c r="BS21" s="3">
        <v>33.708513724784297</v>
      </c>
      <c r="BT21" s="3">
        <v>53.057523122503177</v>
      </c>
      <c r="BU21" s="3">
        <v>42.952499637359779</v>
      </c>
      <c r="BV21" s="3">
        <v>34.806558570119279</v>
      </c>
      <c r="BW21" s="3">
        <v>51.113256333075626</v>
      </c>
      <c r="BX21" s="3">
        <v>43.82329027039664</v>
      </c>
      <c r="BY21" s="3">
        <v>22.24192369032415</v>
      </c>
      <c r="BZ21" s="3">
        <v>39.851539418781257</v>
      </c>
      <c r="CA21" s="3">
        <v>33.574838693389978</v>
      </c>
      <c r="CB21" s="3">
        <v>27.461998860005551</v>
      </c>
      <c r="CC21" s="3">
        <v>47.763349558476435</v>
      </c>
      <c r="CD21" s="3">
        <v>40.878384718826041</v>
      </c>
      <c r="CE21" s="3">
        <v>24.715450700607938</v>
      </c>
      <c r="CF21" s="3">
        <v>42.392149232847139</v>
      </c>
      <c r="CG21" s="3">
        <v>35.665019419270905</v>
      </c>
      <c r="CH21" s="3">
        <v>14.842344057446354</v>
      </c>
      <c r="CI21" s="3">
        <v>27.197006705140055</v>
      </c>
      <c r="CJ21" s="3">
        <v>23.144500353023162</v>
      </c>
      <c r="CK21" s="3">
        <v>18.24286377686753</v>
      </c>
      <c r="CL21" s="3">
        <v>22.816624791836148</v>
      </c>
      <c r="CM21" s="3">
        <v>23.98118185795434</v>
      </c>
      <c r="CN21" s="3">
        <v>29.106337161936835</v>
      </c>
      <c r="CO21" s="3">
        <v>32.76411798475209</v>
      </c>
      <c r="CP21" s="3">
        <v>34.188266117742828</v>
      </c>
      <c r="CQ21" s="3">
        <v>5.9209964060552771</v>
      </c>
      <c r="CR21" s="3">
        <v>20.89779515828371</v>
      </c>
      <c r="CS21" s="3">
        <v>18.929099492235299</v>
      </c>
      <c r="CT21" s="3">
        <v>17.428013217182823</v>
      </c>
      <c r="CU21" s="3">
        <v>58.356261563084871</v>
      </c>
      <c r="CV21" s="3">
        <v>41.519809275152689</v>
      </c>
      <c r="CW21" s="3">
        <v>31.903952194420981</v>
      </c>
      <c r="CX21" s="3">
        <v>57.657270364895005</v>
      </c>
      <c r="CY21" s="3">
        <v>45.783881143354492</v>
      </c>
      <c r="CZ21" s="3">
        <v>23.064361571979589</v>
      </c>
      <c r="DA21" s="3">
        <v>41.195601544778256</v>
      </c>
      <c r="DB21" s="3">
        <v>34.770108726279148</v>
      </c>
      <c r="DC21" s="3">
        <v>26.270971941572007</v>
      </c>
      <c r="DD21" s="3">
        <v>43.646795818293683</v>
      </c>
      <c r="DE21" s="3">
        <v>36.034523548948641</v>
      </c>
      <c r="DF21" s="3">
        <v>26.689353990351549</v>
      </c>
      <c r="DG21" s="3">
        <v>38.229989864381956</v>
      </c>
      <c r="DH21" s="3">
        <v>35.21022289439091</v>
      </c>
      <c r="DI21" s="3">
        <v>27.906427003666536</v>
      </c>
      <c r="DJ21" s="3">
        <v>31.136287532103957</v>
      </c>
      <c r="DK21" s="3">
        <v>32.717086079073248</v>
      </c>
      <c r="DL21" s="3">
        <v>32.18194962210471</v>
      </c>
      <c r="DM21" s="3">
        <v>43.542650033576599</v>
      </c>
      <c r="DN21" s="3">
        <v>41.496142782275271</v>
      </c>
      <c r="DO21" s="3">
        <v>24.788505684411415</v>
      </c>
      <c r="DP21" s="3">
        <v>35.589573007999249</v>
      </c>
      <c r="DQ21" s="3">
        <v>32.770391604717837</v>
      </c>
      <c r="DR21" s="3">
        <v>23.845647561433069</v>
      </c>
      <c r="DS21" s="3">
        <v>45.142474267807202</v>
      </c>
      <c r="DT21" s="3">
        <v>37.245455189992086</v>
      </c>
      <c r="DU21" s="3">
        <v>14.583438737201959</v>
      </c>
      <c r="DV21" s="3">
        <v>50.963677396840815</v>
      </c>
      <c r="DW21" s="3">
        <v>35.113509313459794</v>
      </c>
      <c r="DX21" s="3">
        <v>17.86185360301463</v>
      </c>
      <c r="DY21" s="3">
        <v>35.761391172275964</v>
      </c>
      <c r="DZ21" s="3">
        <v>31.179937284202868</v>
      </c>
      <c r="EA21" s="3">
        <v>17.090791800018557</v>
      </c>
      <c r="EB21" s="3">
        <v>22.909397240782404</v>
      </c>
      <c r="EC21" s="3">
        <v>22.491801474669174</v>
      </c>
      <c r="ED21" s="3">
        <v>21.469454155668295</v>
      </c>
      <c r="EE21" s="3">
        <v>35.297209705343583</v>
      </c>
      <c r="EF21" s="3">
        <v>31.53752378102666</v>
      </c>
      <c r="EG21" s="3">
        <v>32.02218891656355</v>
      </c>
      <c r="EH21" s="3">
        <v>50.83276267421796</v>
      </c>
      <c r="EI21" s="3">
        <v>41.575469864456394</v>
      </c>
      <c r="EJ21" s="3">
        <v>43.28911049082572</v>
      </c>
      <c r="EK21" s="3">
        <v>62.206588924271713</v>
      </c>
      <c r="EL21" s="3">
        <v>50.663593792101125</v>
      </c>
      <c r="EM21" s="3">
        <v>39.925944454457579</v>
      </c>
      <c r="EN21" s="3">
        <v>64.624299801442618</v>
      </c>
      <c r="EO21" s="3">
        <v>48.487602748232035</v>
      </c>
      <c r="EP21" s="3">
        <v>47.609441662351102</v>
      </c>
      <c r="EQ21" s="3">
        <v>74.560856592819803</v>
      </c>
      <c r="ER21" s="3">
        <v>57.555414411651114</v>
      </c>
      <c r="ES21" s="3">
        <v>39.954187107196908</v>
      </c>
      <c r="ET21" s="3">
        <v>62.750598382035953</v>
      </c>
      <c r="EU21" s="3">
        <v>48.18412817598373</v>
      </c>
      <c r="EV21" s="3">
        <v>28.806656288531705</v>
      </c>
      <c r="EW21" s="3">
        <v>46.424778876238307</v>
      </c>
      <c r="EX21" s="3">
        <v>34.85649735627802</v>
      </c>
      <c r="EY21" s="3">
        <v>40.777174154434739</v>
      </c>
      <c r="EZ21" s="3">
        <v>48.053779857223489</v>
      </c>
      <c r="FA21" s="3">
        <v>40.854432185721805</v>
      </c>
      <c r="FB21" s="3">
        <v>50.392148234082526</v>
      </c>
      <c r="FC21" s="3">
        <v>56.574182986945644</v>
      </c>
      <c r="FD21" s="3">
        <v>50.121894242829356</v>
      </c>
      <c r="FE21" s="3">
        <v>40.684246515957497</v>
      </c>
      <c r="FF21" s="3">
        <v>73.59482576698008</v>
      </c>
      <c r="FG21" s="3">
        <v>49.185083418190885</v>
      </c>
      <c r="FH21" s="3">
        <v>40.282995016784014</v>
      </c>
      <c r="FI21" s="3">
        <v>98.264537981796508</v>
      </c>
      <c r="FJ21" s="3">
        <v>64.140868851167625</v>
      </c>
      <c r="FK21" s="3">
        <v>41.646285216172004</v>
      </c>
      <c r="FL21" s="3">
        <v>71.317016064009266</v>
      </c>
      <c r="FM21" s="3">
        <v>54.015983288899051</v>
      </c>
      <c r="FN21" s="3">
        <v>41.573159812256577</v>
      </c>
      <c r="FO21" s="3">
        <v>66.246513139004847</v>
      </c>
      <c r="FP21" s="3">
        <v>50.077463992375669</v>
      </c>
      <c r="FQ21" s="3">
        <v>34.143487121295081</v>
      </c>
      <c r="FR21" s="3">
        <v>54.035131294818257</v>
      </c>
      <c r="FS21" s="3">
        <v>42.490261771601723</v>
      </c>
      <c r="FT21" s="3">
        <v>46.335113015886876</v>
      </c>
      <c r="FU21" s="3">
        <v>61.616762492117083</v>
      </c>
      <c r="FV21" s="3">
        <v>50.287714333388777</v>
      </c>
      <c r="FW21" s="3">
        <v>48.368324435300934</v>
      </c>
      <c r="FX21" s="3">
        <v>53.653342629427392</v>
      </c>
      <c r="FY21" s="3">
        <v>47.929153083158958</v>
      </c>
      <c r="FZ21" s="3">
        <v>54.868294246351653</v>
      </c>
      <c r="GA21" s="3">
        <v>70.309204856222564</v>
      </c>
      <c r="GB21" s="3">
        <v>59.019292503420317</v>
      </c>
      <c r="GC21" s="3">
        <v>43.422316370457779</v>
      </c>
      <c r="GD21" s="3">
        <v>58.577037692125614</v>
      </c>
      <c r="GE21" s="3">
        <v>47.329792686715315</v>
      </c>
      <c r="GF21" s="3">
        <v>42.272451548573216</v>
      </c>
      <c r="GG21" s="3">
        <v>70.026263172109751</v>
      </c>
      <c r="GH21" s="3">
        <v>52.553348046798362</v>
      </c>
      <c r="GI21" s="3">
        <v>30.248773936849439</v>
      </c>
      <c r="GJ21" s="3">
        <v>79.450599781652556</v>
      </c>
      <c r="GK21" s="3">
        <v>51.053229042179858</v>
      </c>
      <c r="GL21" s="3">
        <v>44.856422316504158</v>
      </c>
      <c r="GM21" s="3">
        <v>72.603161592755185</v>
      </c>
      <c r="GN21" s="3">
        <v>53.856660709730846</v>
      </c>
      <c r="GO21" s="3">
        <v>34.56711939295031</v>
      </c>
      <c r="GP21" s="3">
        <v>43.505006100012473</v>
      </c>
      <c r="GQ21" s="3">
        <v>35.786959851860189</v>
      </c>
      <c r="GR21" s="3">
        <v>40.04442317158739</v>
      </c>
      <c r="GS21" s="3">
        <v>58.800581947001326</v>
      </c>
      <c r="GT21" s="3">
        <v>46.567834974608303</v>
      </c>
      <c r="GU21" s="3">
        <v>35.394838533005043</v>
      </c>
      <c r="GV21" s="3">
        <v>55.282283570788394</v>
      </c>
      <c r="GW21" s="3">
        <v>44.329529410263163</v>
      </c>
    </row>
    <row r="22" spans="2:205" x14ac:dyDescent="0.25">
      <c r="B22"/>
      <c r="F22">
        <v>-6</v>
      </c>
      <c r="G22" t="s">
        <v>38</v>
      </c>
      <c r="H22" s="3">
        <v>36.164819201160185</v>
      </c>
      <c r="I22" s="3">
        <v>54.94756488512887</v>
      </c>
      <c r="J22" s="3">
        <v>44.897362483453655</v>
      </c>
      <c r="K22" s="3">
        <v>31.480726132030586</v>
      </c>
      <c r="L22" s="3">
        <v>48.818562311695864</v>
      </c>
      <c r="M22" s="3">
        <v>39.646597314610275</v>
      </c>
      <c r="N22" s="3">
        <v>32.830798814882726</v>
      </c>
      <c r="O22" s="3">
        <v>52.217948857662194</v>
      </c>
      <c r="P22" s="3">
        <v>42.357067399965004</v>
      </c>
      <c r="Q22" s="3">
        <v>34.849703769820138</v>
      </c>
      <c r="R22" s="3">
        <v>45.069162926535597</v>
      </c>
      <c r="S22" s="3">
        <v>39.90968017908709</v>
      </c>
      <c r="T22" s="3">
        <v>29.234298361350405</v>
      </c>
      <c r="U22" s="3">
        <v>53.866617081451466</v>
      </c>
      <c r="V22" s="3">
        <v>41.012794380571741</v>
      </c>
      <c r="W22" s="3">
        <v>35.318335902625591</v>
      </c>
      <c r="X22" s="3">
        <v>31.820057269573219</v>
      </c>
      <c r="Y22" s="3">
        <v>33.344540725115849</v>
      </c>
      <c r="Z22" s="3">
        <v>27.575991459512416</v>
      </c>
      <c r="AA22" s="3">
        <v>63.559018226699664</v>
      </c>
      <c r="AB22" s="3">
        <v>44.915062335569374</v>
      </c>
      <c r="AC22" s="3">
        <v>16.058572718464845</v>
      </c>
      <c r="AD22" s="3">
        <v>65.43415187382584</v>
      </c>
      <c r="AE22" s="3">
        <v>40.169753118669611</v>
      </c>
      <c r="AF22" s="3">
        <v>30.126433411240999</v>
      </c>
      <c r="AG22" s="3">
        <v>46.915528744912294</v>
      </c>
      <c r="AH22" s="3">
        <v>38.556752028895502</v>
      </c>
      <c r="AI22" s="3">
        <v>36.583538721590777</v>
      </c>
      <c r="AJ22" s="3">
        <v>55.73258159338436</v>
      </c>
      <c r="AK22" s="3">
        <v>45.694032722890896</v>
      </c>
      <c r="AL22" s="3">
        <v>27.690610845953902</v>
      </c>
      <c r="AM22" s="3">
        <v>30.994128959670427</v>
      </c>
      <c r="AN22" s="3">
        <v>29.146067620669097</v>
      </c>
      <c r="AO22" s="3">
        <v>34.797899095806649</v>
      </c>
      <c r="AP22" s="3">
        <v>49.695032468303879</v>
      </c>
      <c r="AQ22" s="3">
        <v>41.761185395929928</v>
      </c>
      <c r="AR22" s="3">
        <v>27.458237660578451</v>
      </c>
      <c r="AS22" s="3">
        <v>56.170190736418107</v>
      </c>
      <c r="AT22" s="3">
        <v>41.34726271872939</v>
      </c>
      <c r="AU22" s="3">
        <v>25.642238009472138</v>
      </c>
      <c r="AV22" s="3">
        <v>58.009952287877297</v>
      </c>
      <c r="AW22" s="3">
        <v>41.136608761615257</v>
      </c>
      <c r="AX22" s="3">
        <v>44.884781940177362</v>
      </c>
      <c r="AY22" s="3">
        <v>60.991586055274496</v>
      </c>
      <c r="AZ22" s="3">
        <v>52.139456830045212</v>
      </c>
      <c r="BA22" s="3">
        <v>34.683470025904938</v>
      </c>
      <c r="BB22" s="3">
        <v>51.373177173548953</v>
      </c>
      <c r="BC22" s="3">
        <v>42.7105467237798</v>
      </c>
      <c r="BD22" s="3">
        <v>36.088771854346355</v>
      </c>
      <c r="BE22" s="3">
        <v>39.487478019783588</v>
      </c>
      <c r="BF22" s="3">
        <v>37.469358531726819</v>
      </c>
      <c r="BG22" s="3">
        <v>27.70540876331539</v>
      </c>
      <c r="BH22" s="3">
        <v>39.476851315435653</v>
      </c>
      <c r="BI22" s="3">
        <v>33.620953147504451</v>
      </c>
      <c r="BJ22" s="3">
        <v>26.616984306461138</v>
      </c>
      <c r="BK22" s="3">
        <v>41.187973760527598</v>
      </c>
      <c r="BL22" s="3">
        <v>33.904915623521894</v>
      </c>
      <c r="BM22" s="3">
        <v>26.24213800467092</v>
      </c>
      <c r="BN22" s="3">
        <v>34.709633087823903</v>
      </c>
      <c r="BO22" s="3">
        <v>30.494996971381742</v>
      </c>
      <c r="BP22" s="3">
        <v>24.930661256903321</v>
      </c>
      <c r="BQ22" s="3">
        <v>30.730127477259686</v>
      </c>
      <c r="BR22" s="3">
        <v>27.669881872309386</v>
      </c>
      <c r="BS22" s="3">
        <v>33.137629293320643</v>
      </c>
      <c r="BT22" s="3">
        <v>49.798091288467305</v>
      </c>
      <c r="BU22" s="3">
        <v>41.055554915833831</v>
      </c>
      <c r="BV22" s="3">
        <v>32.132598812513251</v>
      </c>
      <c r="BW22" s="3">
        <v>49.566634936127905</v>
      </c>
      <c r="BX22" s="3">
        <v>41.609551735964722</v>
      </c>
      <c r="BY22" s="3">
        <v>22.731172926466595</v>
      </c>
      <c r="BZ22" s="3">
        <v>36.976423007662248</v>
      </c>
      <c r="CA22" s="3">
        <v>32.408651559965769</v>
      </c>
      <c r="CB22" s="3">
        <v>23.316828353074865</v>
      </c>
      <c r="CC22" s="3">
        <v>40.030891543834365</v>
      </c>
      <c r="CD22" s="3">
        <v>34.668730631626275</v>
      </c>
      <c r="CE22" s="3">
        <v>26.823139359612686</v>
      </c>
      <c r="CF22" s="3">
        <v>35.715530997075717</v>
      </c>
      <c r="CG22" s="3">
        <v>33.768784909500184</v>
      </c>
      <c r="CH22" s="3">
        <v>21.144134512538908</v>
      </c>
      <c r="CI22" s="3">
        <v>42.20556058753705</v>
      </c>
      <c r="CJ22" s="3">
        <v>34.038868723128303</v>
      </c>
      <c r="CK22" s="3">
        <v>23.134686540713965</v>
      </c>
      <c r="CL22" s="3">
        <v>19.816397285808712</v>
      </c>
      <c r="CM22" s="3">
        <v>24.871591948654519</v>
      </c>
      <c r="CN22" s="3">
        <v>18.539644954526167</v>
      </c>
      <c r="CO22" s="3">
        <v>49.027980457884468</v>
      </c>
      <c r="CP22" s="3">
        <v>36.498058263629993</v>
      </c>
      <c r="CQ22" s="3">
        <v>1.8733998405150665</v>
      </c>
      <c r="CR22" s="3">
        <v>36.258083215619891</v>
      </c>
      <c r="CS22" s="3">
        <v>24.262713580090903</v>
      </c>
      <c r="CT22" s="3">
        <v>18.357582910004936</v>
      </c>
      <c r="CU22" s="3">
        <v>32.065172955936006</v>
      </c>
      <c r="CV22" s="3">
        <v>29.074468990843233</v>
      </c>
      <c r="CW22" s="3">
        <v>31.697865613976774</v>
      </c>
      <c r="CX22" s="3">
        <v>49.401975093441287</v>
      </c>
      <c r="CY22" s="3">
        <v>41.749579759523783</v>
      </c>
      <c r="CZ22" s="3">
        <v>19.400602139324828</v>
      </c>
      <c r="DA22" s="3">
        <v>21.609528150632045</v>
      </c>
      <c r="DB22" s="3">
        <v>22.946336388551472</v>
      </c>
      <c r="DC22" s="3">
        <v>30.615556714939707</v>
      </c>
      <c r="DD22" s="3">
        <v>44.389184650284697</v>
      </c>
      <c r="DE22" s="3">
        <v>38.435397214761736</v>
      </c>
      <c r="DF22" s="3">
        <v>19.049903143088457</v>
      </c>
      <c r="DG22" s="3">
        <v>43.745003602099018</v>
      </c>
      <c r="DH22" s="3">
        <v>33.94409072914447</v>
      </c>
      <c r="DI22" s="3">
        <v>17.561409529453762</v>
      </c>
      <c r="DJ22" s="3">
        <v>44.99656071610822</v>
      </c>
      <c r="DK22" s="3">
        <v>33.641136435247574</v>
      </c>
      <c r="DL22" s="3">
        <v>33.607418676037014</v>
      </c>
      <c r="DM22" s="3">
        <v>46.99665129682775</v>
      </c>
      <c r="DN22" s="3">
        <v>43.321865920236071</v>
      </c>
      <c r="DO22" s="3">
        <v>25.423447444237443</v>
      </c>
      <c r="DP22" s="3">
        <v>39.567413031179363</v>
      </c>
      <c r="DQ22" s="3">
        <v>35.28238636497877</v>
      </c>
      <c r="DR22" s="3">
        <v>26.585773126127222</v>
      </c>
      <c r="DS22" s="3">
        <v>29.066062744053358</v>
      </c>
      <c r="DT22" s="3">
        <v>30.496288566738929</v>
      </c>
      <c r="DU22" s="3">
        <v>18.981778450117758</v>
      </c>
      <c r="DV22" s="3">
        <v>28.533923145004948</v>
      </c>
      <c r="DW22" s="3">
        <v>26.626048615676908</v>
      </c>
      <c r="DX22" s="3">
        <v>14.09250246478768</v>
      </c>
      <c r="DY22" s="3">
        <v>25.670023539529979</v>
      </c>
      <c r="DZ22" s="3">
        <v>23.949584206519141</v>
      </c>
      <c r="EA22" s="3">
        <v>17.604448168981598</v>
      </c>
      <c r="EB22" s="3">
        <v>24.408754380149343</v>
      </c>
      <c r="EC22" s="3">
        <v>23.778875650079744</v>
      </c>
      <c r="ED22" s="3">
        <v>16.519071699469457</v>
      </c>
      <c r="EE22" s="3">
        <v>21.163252008934037</v>
      </c>
      <c r="EF22" s="3">
        <v>21.355963443414613</v>
      </c>
      <c r="EG22" s="3">
        <v>31.477626463464137</v>
      </c>
      <c r="EH22" s="3">
        <v>47.653281425003748</v>
      </c>
      <c r="EI22" s="3">
        <v>39.718057920292821</v>
      </c>
      <c r="EJ22" s="3">
        <v>40.197039589807119</v>
      </c>
      <c r="EK22" s="3">
        <v>60.328494834129835</v>
      </c>
      <c r="EL22" s="3">
        <v>48.185173230942588</v>
      </c>
      <c r="EM22" s="3">
        <v>40.230279337594581</v>
      </c>
      <c r="EN22" s="3">
        <v>60.660701615729479</v>
      </c>
      <c r="EO22" s="3">
        <v>46.884543069254782</v>
      </c>
      <c r="EP22" s="3">
        <v>42.344769276690585</v>
      </c>
      <c r="EQ22" s="3">
        <v>64.405006171490015</v>
      </c>
      <c r="ER22" s="3">
        <v>50.045404168303733</v>
      </c>
      <c r="ES22" s="3">
        <v>42.876268180027594</v>
      </c>
      <c r="ET22" s="3">
        <v>54.422794855995477</v>
      </c>
      <c r="EU22" s="3">
        <v>46.050575448673996</v>
      </c>
      <c r="EV22" s="3">
        <v>37.324462210161897</v>
      </c>
      <c r="EW22" s="3">
        <v>65.527673575365881</v>
      </c>
      <c r="EX22" s="3">
        <v>47.986720038015179</v>
      </c>
      <c r="EY22" s="3">
        <v>47.501985264537218</v>
      </c>
      <c r="EZ22" s="3">
        <v>43.823717253337726</v>
      </c>
      <c r="FA22" s="3">
        <v>41.817489501577178</v>
      </c>
      <c r="FB22" s="3">
        <v>36.612337964498664</v>
      </c>
      <c r="FC22" s="3">
        <v>78.090055995514859</v>
      </c>
      <c r="FD22" s="3">
        <v>53.332066407508755</v>
      </c>
      <c r="FE22" s="3">
        <v>30.243745596414623</v>
      </c>
      <c r="FF22" s="3">
        <v>94.610220532031789</v>
      </c>
      <c r="FG22" s="3">
        <v>56.076792657248319</v>
      </c>
      <c r="FH22" s="3">
        <v>41.895283912477062</v>
      </c>
      <c r="FI22" s="3">
        <v>61.765884533888581</v>
      </c>
      <c r="FJ22" s="3">
        <v>48.039035066947775</v>
      </c>
      <c r="FK22" s="3">
        <v>41.469211829204781</v>
      </c>
      <c r="FL22" s="3">
        <v>62.063188093327433</v>
      </c>
      <c r="FM22" s="3">
        <v>49.638485686258008</v>
      </c>
      <c r="FN22" s="3">
        <v>35.980619552582979</v>
      </c>
      <c r="FO22" s="3">
        <v>40.378729768708808</v>
      </c>
      <c r="FP22" s="3">
        <v>35.345798852786722</v>
      </c>
      <c r="FQ22" s="3">
        <v>38.980241476673591</v>
      </c>
      <c r="FR22" s="3">
        <v>55.00088028632306</v>
      </c>
      <c r="FS22" s="3">
        <v>45.086973577098121</v>
      </c>
      <c r="FT22" s="3">
        <v>35.866572178068445</v>
      </c>
      <c r="FU22" s="3">
        <v>68.595377870737195</v>
      </c>
      <c r="FV22" s="3">
        <v>48.750434708314309</v>
      </c>
      <c r="FW22" s="3">
        <v>33.723066489490513</v>
      </c>
      <c r="FX22" s="3">
        <v>71.023343859646374</v>
      </c>
      <c r="FY22" s="3">
        <v>48.632081087982939</v>
      </c>
      <c r="FZ22" s="3">
        <v>56.16214520431771</v>
      </c>
      <c r="GA22" s="3">
        <v>74.986520813721242</v>
      </c>
      <c r="GB22" s="3">
        <v>60.957047739854353</v>
      </c>
      <c r="GC22" s="3">
        <v>43.943492607572438</v>
      </c>
      <c r="GD22" s="3">
        <v>63.178941315918543</v>
      </c>
      <c r="GE22" s="3">
        <v>50.138707082580829</v>
      </c>
      <c r="GF22" s="3">
        <v>45.591770582565488</v>
      </c>
      <c r="GG22" s="3">
        <v>49.90889329551382</v>
      </c>
      <c r="GH22" s="3">
        <v>44.442428496714705</v>
      </c>
      <c r="GI22" s="3">
        <v>36.429039076513021</v>
      </c>
      <c r="GJ22" s="3">
        <v>50.419779485866357</v>
      </c>
      <c r="GK22" s="3">
        <v>40.615857679331995</v>
      </c>
      <c r="GL22" s="3">
        <v>39.141466148134597</v>
      </c>
      <c r="GM22" s="3">
        <v>56.705923981525217</v>
      </c>
      <c r="GN22" s="3">
        <v>43.860247040524648</v>
      </c>
      <c r="GO22" s="3">
        <v>34.879827840360242</v>
      </c>
      <c r="GP22" s="3">
        <v>45.010511795498459</v>
      </c>
      <c r="GQ22" s="3">
        <v>37.211118292683743</v>
      </c>
      <c r="GR22" s="3">
        <v>33.342250814337184</v>
      </c>
      <c r="GS22" s="3">
        <v>40.297002945585334</v>
      </c>
      <c r="GT22" s="3">
        <v>33.983800301204155</v>
      </c>
      <c r="GU22" s="3">
        <v>34.797632123177152</v>
      </c>
      <c r="GV22" s="3">
        <v>51.942901151930862</v>
      </c>
      <c r="GW22" s="3">
        <v>42.39305191137484</v>
      </c>
    </row>
    <row r="23" spans="2:205" x14ac:dyDescent="0.25">
      <c r="B23"/>
      <c r="F23">
        <v>-5</v>
      </c>
      <c r="G23" t="s">
        <v>39</v>
      </c>
      <c r="H23" s="3">
        <v>33.15802848739834</v>
      </c>
      <c r="I23" s="3">
        <v>48.963292344176836</v>
      </c>
      <c r="J23" s="3">
        <v>40.646177612411002</v>
      </c>
      <c r="K23" s="3">
        <v>30.887991380029639</v>
      </c>
      <c r="L23" s="3">
        <v>49.490760404373063</v>
      </c>
      <c r="M23" s="3">
        <v>40.012286451159497</v>
      </c>
      <c r="N23" s="3">
        <v>38.340938562815978</v>
      </c>
      <c r="O23" s="3">
        <v>51.902823612232218</v>
      </c>
      <c r="P23" s="3">
        <v>44.936564455781237</v>
      </c>
      <c r="Q23" s="3">
        <v>35.001022637325754</v>
      </c>
      <c r="R23" s="3">
        <v>52.236780618458695</v>
      </c>
      <c r="S23" s="3">
        <v>43.42470411572635</v>
      </c>
      <c r="T23" s="3">
        <v>24.064981090621675</v>
      </c>
      <c r="U23" s="3">
        <v>51.94437758575183</v>
      </c>
      <c r="V23" s="3">
        <v>37.46020819731762</v>
      </c>
      <c r="W23" s="3">
        <v>25.213572168093805</v>
      </c>
      <c r="X23" s="3">
        <v>43.347644761774404</v>
      </c>
      <c r="Y23" s="3">
        <v>34.218806553229442</v>
      </c>
      <c r="Z23" s="3">
        <v>30.23097536831969</v>
      </c>
      <c r="AA23" s="3">
        <v>51.150405387071018</v>
      </c>
      <c r="AB23" s="3">
        <v>40.438155782043907</v>
      </c>
      <c r="AC23" s="3">
        <v>44.397855883521764</v>
      </c>
      <c r="AD23" s="3">
        <v>46.294224140618951</v>
      </c>
      <c r="AE23" s="3">
        <v>45.572082024385026</v>
      </c>
      <c r="AF23" s="3">
        <v>36.34000003752233</v>
      </c>
      <c r="AG23" s="3">
        <v>45.498673721710482</v>
      </c>
      <c r="AH23" s="3">
        <v>40.572470099083944</v>
      </c>
      <c r="AI23" s="3">
        <v>34.477918741750578</v>
      </c>
      <c r="AJ23" s="3">
        <v>56.697086757222536</v>
      </c>
      <c r="AK23" s="3">
        <v>45.093656895143226</v>
      </c>
      <c r="AL23" s="3">
        <v>27.454812957467524</v>
      </c>
      <c r="AM23" s="3">
        <v>46.542274303274965</v>
      </c>
      <c r="AN23" s="3">
        <v>36.567968014333381</v>
      </c>
      <c r="AO23" s="3">
        <v>28.701061028627638</v>
      </c>
      <c r="AP23" s="3">
        <v>48.104178504711669</v>
      </c>
      <c r="AQ23" s="3">
        <v>37.863351237094058</v>
      </c>
      <c r="AR23" s="3">
        <v>33.950264552604217</v>
      </c>
      <c r="AS23" s="3">
        <v>48.194891140974832</v>
      </c>
      <c r="AT23" s="3">
        <v>40.714934219981686</v>
      </c>
      <c r="AU23" s="3">
        <v>39.293279370469946</v>
      </c>
      <c r="AV23" s="3">
        <v>48.806835517858417</v>
      </c>
      <c r="AW23" s="3">
        <v>43.780514152412515</v>
      </c>
      <c r="AX23" s="3">
        <v>36.599232860154288</v>
      </c>
      <c r="AY23" s="3">
        <v>61.876229581955172</v>
      </c>
      <c r="AZ23" s="3">
        <v>48.801834936339645</v>
      </c>
      <c r="BA23" s="3">
        <v>29.090403159990998</v>
      </c>
      <c r="BB23" s="3">
        <v>35.781402194673582</v>
      </c>
      <c r="BC23" s="3">
        <v>32.033444744992231</v>
      </c>
      <c r="BD23" s="3">
        <v>32.947447848964302</v>
      </c>
      <c r="BE23" s="3">
        <v>76.671469893761298</v>
      </c>
      <c r="BF23" s="3">
        <v>54.133422336807776</v>
      </c>
      <c r="BG23" s="3">
        <v>32.068102365603693</v>
      </c>
      <c r="BH23" s="3">
        <v>44.824297922295038</v>
      </c>
      <c r="BI23" s="3">
        <v>38.206948122179007</v>
      </c>
      <c r="BJ23" s="3">
        <v>25.005803694679532</v>
      </c>
      <c r="BK23" s="3">
        <v>43.121743932656926</v>
      </c>
      <c r="BL23" s="3">
        <v>33.882957609296966</v>
      </c>
      <c r="BM23" s="3">
        <v>21.173943079089625</v>
      </c>
      <c r="BN23" s="3">
        <v>30.944651956579328</v>
      </c>
      <c r="BO23" s="3">
        <v>25.93858997227295</v>
      </c>
      <c r="BP23" s="3">
        <v>32.02796563486374</v>
      </c>
      <c r="BQ23" s="3">
        <v>36.569555246439528</v>
      </c>
      <c r="BR23" s="3">
        <v>34.383486724844481</v>
      </c>
      <c r="BS23" s="3">
        <v>31.661321577454778</v>
      </c>
      <c r="BT23" s="3">
        <v>49.576991423295922</v>
      </c>
      <c r="BU23" s="3">
        <v>40.237758081873793</v>
      </c>
      <c r="BV23" s="3">
        <v>29.271567103501347</v>
      </c>
      <c r="BW23" s="3">
        <v>43.920371438812907</v>
      </c>
      <c r="BX23" s="3">
        <v>37.512350077789449</v>
      </c>
      <c r="BY23" s="3">
        <v>22.107021073860437</v>
      </c>
      <c r="BZ23" s="3">
        <v>37.863447100652742</v>
      </c>
      <c r="CA23" s="3">
        <v>32.771873081902839</v>
      </c>
      <c r="CB23" s="3">
        <v>28.367720718352526</v>
      </c>
      <c r="CC23" s="3">
        <v>39.499011547556449</v>
      </c>
      <c r="CD23" s="3">
        <v>37.026203835095785</v>
      </c>
      <c r="CE23" s="3">
        <v>27.170344401899275</v>
      </c>
      <c r="CF23" s="3">
        <v>42.138107340702966</v>
      </c>
      <c r="CG23" s="3">
        <v>37.082695672135372</v>
      </c>
      <c r="CH23" s="3">
        <v>16.602290039974548</v>
      </c>
      <c r="CI23" s="3">
        <v>40.554887389690606</v>
      </c>
      <c r="CJ23" s="3">
        <v>30.776663974463208</v>
      </c>
      <c r="CK23" s="3">
        <v>14.984156069408023</v>
      </c>
      <c r="CL23" s="3">
        <v>30.013731614846556</v>
      </c>
      <c r="CM23" s="3">
        <v>25.850303414912013</v>
      </c>
      <c r="CN23" s="3">
        <v>20.819198648963781</v>
      </c>
      <c r="CO23" s="3">
        <v>38.563802948578662</v>
      </c>
      <c r="CP23" s="3">
        <v>32.636125415312804</v>
      </c>
      <c r="CQ23" s="3">
        <v>20.829631927452194</v>
      </c>
      <c r="CR23" s="3">
        <v>21.50877980785393</v>
      </c>
      <c r="CS23" s="3">
        <v>28.413855862260743</v>
      </c>
      <c r="CT23" s="3">
        <v>23.541535397346884</v>
      </c>
      <c r="CU23" s="3">
        <v>30.575170648570868</v>
      </c>
      <c r="CV23" s="3">
        <v>30.841289498825674</v>
      </c>
      <c r="CW23" s="3">
        <v>29.796549802539268</v>
      </c>
      <c r="CX23" s="3">
        <v>50.416333723193496</v>
      </c>
      <c r="CY23" s="3">
        <v>41.233435384327954</v>
      </c>
      <c r="CZ23" s="3">
        <v>19.206108162758483</v>
      </c>
      <c r="DA23" s="3">
        <v>35.178007254357965</v>
      </c>
      <c r="DB23" s="3">
        <v>29.651873832211805</v>
      </c>
      <c r="DC23" s="3">
        <v>24.918752178060775</v>
      </c>
      <c r="DD23" s="3">
        <v>42.92895133589473</v>
      </c>
      <c r="DE23" s="3">
        <v>34.717723793629325</v>
      </c>
      <c r="DF23" s="3">
        <v>24.749660709434956</v>
      </c>
      <c r="DG23" s="3">
        <v>36.79316247814964</v>
      </c>
      <c r="DH23" s="3">
        <v>33.47294268290392</v>
      </c>
      <c r="DI23" s="3">
        <v>29.13328075250935</v>
      </c>
      <c r="DJ23" s="3">
        <v>36.77901587425211</v>
      </c>
      <c r="DK23" s="3">
        <v>35.979608462868811</v>
      </c>
      <c r="DL23" s="3">
        <v>26.395485246627743</v>
      </c>
      <c r="DM23" s="3">
        <v>48.134103212393228</v>
      </c>
      <c r="DN23" s="3">
        <v>40.33856976850668</v>
      </c>
      <c r="DO23" s="3">
        <v>20.760318292430576</v>
      </c>
      <c r="DP23" s="3">
        <v>25.839567602353313</v>
      </c>
      <c r="DQ23" s="3">
        <v>25.649489768870197</v>
      </c>
      <c r="DR23" s="3">
        <v>23.850550195666258</v>
      </c>
      <c r="DS23" s="3">
        <v>62.23551938958262</v>
      </c>
      <c r="DT23" s="3">
        <v>45.728735207074969</v>
      </c>
      <c r="DU23" s="3">
        <v>22.691896154480951</v>
      </c>
      <c r="DV23" s="3">
        <v>33.32425574132796</v>
      </c>
      <c r="DW23" s="3">
        <v>30.853964934855227</v>
      </c>
      <c r="DX23" s="3">
        <v>13.270646119162755</v>
      </c>
      <c r="DY23" s="3">
        <v>27.01236329290299</v>
      </c>
      <c r="DZ23" s="3">
        <v>23.994982381658602</v>
      </c>
      <c r="EA23" s="3">
        <v>13.396219196401169</v>
      </c>
      <c r="EB23" s="3">
        <v>21.197042113587585</v>
      </c>
      <c r="EC23" s="3">
        <v>19.741180664170599</v>
      </c>
      <c r="ED23" s="3">
        <v>22.38336838539815</v>
      </c>
      <c r="EE23" s="3">
        <v>26.447055729624182</v>
      </c>
      <c r="EF23" s="3">
        <v>27.385619863051968</v>
      </c>
      <c r="EG23" s="3">
        <v>30.046766267010202</v>
      </c>
      <c r="EH23" s="3">
        <v>47.454760782784199</v>
      </c>
      <c r="EI23" s="3">
        <v>38.921670646550254</v>
      </c>
      <c r="EJ23" s="3">
        <v>37.044489871295333</v>
      </c>
      <c r="EK23" s="3">
        <v>54.006213249540764</v>
      </c>
      <c r="EL23" s="3">
        <v>43.780005147032554</v>
      </c>
      <c r="EM23" s="3">
        <v>39.668961686198841</v>
      </c>
      <c r="EN23" s="3">
        <v>61.118073708093384</v>
      </c>
      <c r="EO23" s="3">
        <v>47.252699820416154</v>
      </c>
      <c r="EP23" s="3">
        <v>48.314156407279427</v>
      </c>
      <c r="EQ23" s="3">
        <v>64.306635676907987</v>
      </c>
      <c r="ER23" s="3">
        <v>52.84692507646669</v>
      </c>
      <c r="ES23" s="3">
        <v>42.831700872752236</v>
      </c>
      <c r="ET23" s="3">
        <v>62.335453896214425</v>
      </c>
      <c r="EU23" s="3">
        <v>49.766712559317327</v>
      </c>
      <c r="EV23" s="3">
        <v>31.527672141268802</v>
      </c>
      <c r="EW23" s="3">
        <v>63.333867781813055</v>
      </c>
      <c r="EX23" s="3">
        <v>44.143752420172028</v>
      </c>
      <c r="EY23" s="3">
        <v>35.442988266779587</v>
      </c>
      <c r="EZ23" s="3">
        <v>56.681557908702253</v>
      </c>
      <c r="FA23" s="3">
        <v>42.587309691546871</v>
      </c>
      <c r="FB23" s="3">
        <v>39.642752087675603</v>
      </c>
      <c r="FC23" s="3">
        <v>63.737007825563374</v>
      </c>
      <c r="FD23" s="3">
        <v>48.24018614877501</v>
      </c>
      <c r="FE23" s="3">
        <v>67.96607983959133</v>
      </c>
      <c r="FF23" s="3">
        <v>71.079668473383975</v>
      </c>
      <c r="FG23" s="3">
        <v>62.730308186509305</v>
      </c>
      <c r="FH23" s="3">
        <v>49.138464677697776</v>
      </c>
      <c r="FI23" s="3">
        <v>60.422176794850095</v>
      </c>
      <c r="FJ23" s="3">
        <v>50.303650699342214</v>
      </c>
      <c r="FK23" s="3">
        <v>39.159287680961889</v>
      </c>
      <c r="FL23" s="3">
        <v>62.977839791251576</v>
      </c>
      <c r="FM23" s="3">
        <v>48.953878405958498</v>
      </c>
      <c r="FN23" s="3">
        <v>35.703517752176566</v>
      </c>
      <c r="FO23" s="3">
        <v>57.906541352191965</v>
      </c>
      <c r="FP23" s="3">
        <v>43.484062196454957</v>
      </c>
      <c r="FQ23" s="3">
        <v>32.483369879194505</v>
      </c>
      <c r="FR23" s="3">
        <v>53.279405673528608</v>
      </c>
      <c r="FS23" s="3">
        <v>41.008978680558791</v>
      </c>
      <c r="FT23" s="3">
        <v>43.150868395773479</v>
      </c>
      <c r="FU23" s="3">
        <v>59.596619803800024</v>
      </c>
      <c r="FV23" s="3">
        <v>47.956925757059452</v>
      </c>
      <c r="FW23" s="3">
        <v>49.453277988430543</v>
      </c>
      <c r="FX23" s="3">
        <v>60.834655161464724</v>
      </c>
      <c r="FY23" s="3">
        <v>51.581419841956219</v>
      </c>
      <c r="FZ23" s="3">
        <v>46.802980473680833</v>
      </c>
      <c r="GA23" s="3">
        <v>75.618355951517117</v>
      </c>
      <c r="GB23" s="3">
        <v>57.26510010417261</v>
      </c>
      <c r="GC23" s="3">
        <v>37.420488027551421</v>
      </c>
      <c r="GD23" s="3">
        <v>45.723236786993851</v>
      </c>
      <c r="GE23" s="3">
        <v>38.417399721114265</v>
      </c>
      <c r="GF23" s="3">
        <v>42.044345502262345</v>
      </c>
      <c r="GG23" s="3">
        <v>91.107420397939975</v>
      </c>
      <c r="GH23" s="3">
        <v>62.538109466540583</v>
      </c>
      <c r="GI23" s="3">
        <v>41.444308576726435</v>
      </c>
      <c r="GJ23" s="3">
        <v>56.324340103262116</v>
      </c>
      <c r="GK23" s="3">
        <v>45.559931309502787</v>
      </c>
      <c r="GL23" s="3">
        <v>36.740961270196308</v>
      </c>
      <c r="GM23" s="3">
        <v>59.231124572410863</v>
      </c>
      <c r="GN23" s="3">
        <v>43.77093283693533</v>
      </c>
      <c r="GO23" s="3">
        <v>28.951666961778081</v>
      </c>
      <c r="GP23" s="3">
        <v>40.692261799571071</v>
      </c>
      <c r="GQ23" s="3">
        <v>32.135999280375302</v>
      </c>
      <c r="GR23" s="3">
        <v>41.672562884329331</v>
      </c>
      <c r="GS23" s="3">
        <v>46.692054763254873</v>
      </c>
      <c r="GT23" s="3">
        <v>41.381353586636997</v>
      </c>
      <c r="GU23" s="3">
        <v>33.275876887899351</v>
      </c>
      <c r="GV23" s="3">
        <v>51.699222063807646</v>
      </c>
      <c r="GW23" s="3">
        <v>41.553845517197331</v>
      </c>
    </row>
    <row r="24" spans="2:205" x14ac:dyDescent="0.25">
      <c r="B24"/>
      <c r="F24">
        <v>-4</v>
      </c>
      <c r="G24" t="s">
        <v>58</v>
      </c>
      <c r="H24" s="3">
        <v>32.059448500069628</v>
      </c>
      <c r="I24" s="3">
        <v>51.791576066802214</v>
      </c>
      <c r="J24" s="3">
        <v>41.388831869411803</v>
      </c>
      <c r="K24" s="3">
        <v>39.243019805087549</v>
      </c>
      <c r="L24" s="3">
        <v>47.389359262792894</v>
      </c>
      <c r="M24" s="3">
        <v>43.055773946216711</v>
      </c>
      <c r="N24" s="3">
        <v>43.607143787739062</v>
      </c>
      <c r="O24" s="3">
        <v>49.017723357805139</v>
      </c>
      <c r="P24" s="3">
        <v>46.316512922549677</v>
      </c>
      <c r="Q24" s="3">
        <v>34.556084320113364</v>
      </c>
      <c r="R24" s="3">
        <v>45.279209116180823</v>
      </c>
      <c r="S24" s="3">
        <v>39.874155787543017</v>
      </c>
      <c r="T24" s="3">
        <v>24.188774283809202</v>
      </c>
      <c r="U24" s="3">
        <v>46.208456939434711</v>
      </c>
      <c r="V24" s="3">
        <v>34.632419965751268</v>
      </c>
      <c r="W24" s="3">
        <v>20.96228003479596</v>
      </c>
      <c r="X24" s="3">
        <v>34.116809527294642</v>
      </c>
      <c r="Y24" s="3">
        <v>27.466256047246752</v>
      </c>
      <c r="Z24" s="3">
        <v>29.775580162944706</v>
      </c>
      <c r="AA24" s="3">
        <v>38.833316640908599</v>
      </c>
      <c r="AB24" s="3">
        <v>34.090623938428536</v>
      </c>
      <c r="AC24" s="3">
        <v>32.458115976864754</v>
      </c>
      <c r="AD24" s="3">
        <v>36.048762403953141</v>
      </c>
      <c r="AE24" s="3">
        <v>34.236502997376604</v>
      </c>
      <c r="AF24" s="3">
        <v>38.523991566434105</v>
      </c>
      <c r="AG24" s="3">
        <v>37.538372790853288</v>
      </c>
      <c r="AH24" s="3">
        <v>38.039929357315202</v>
      </c>
      <c r="AI24" s="3">
        <v>36.494498446851232</v>
      </c>
      <c r="AJ24" s="3">
        <v>51.279467631311199</v>
      </c>
      <c r="AK24" s="3">
        <v>43.651677588026672</v>
      </c>
      <c r="AL24" s="3">
        <v>30.649151666558055</v>
      </c>
      <c r="AM24" s="3">
        <v>54.45795919092658</v>
      </c>
      <c r="AN24" s="3">
        <v>42.211028639441587</v>
      </c>
      <c r="AO24" s="3">
        <v>29.195662869170192</v>
      </c>
      <c r="AP24" s="3">
        <v>48.486860037932495</v>
      </c>
      <c r="AQ24" s="3">
        <v>38.489075022372276</v>
      </c>
      <c r="AR24" s="3">
        <v>31.525698853524091</v>
      </c>
      <c r="AS24" s="3">
        <v>43.733670828395169</v>
      </c>
      <c r="AT24" s="3">
        <v>37.489278388129513</v>
      </c>
      <c r="AU24" s="3">
        <v>23.862828244948481</v>
      </c>
      <c r="AV24" s="3">
        <v>48.63765765847333</v>
      </c>
      <c r="AW24" s="3">
        <v>35.996867034011011</v>
      </c>
      <c r="AX24" s="3">
        <v>22.836119201647939</v>
      </c>
      <c r="AY24" s="3">
        <v>52.511822601987724</v>
      </c>
      <c r="AZ24" s="3">
        <v>37.158877700810201</v>
      </c>
      <c r="BA24" s="3">
        <v>41.497037800343634</v>
      </c>
      <c r="BB24" s="3">
        <v>44.472239607113558</v>
      </c>
      <c r="BC24" s="3">
        <v>42.688564955177384</v>
      </c>
      <c r="BD24" s="3">
        <v>34.455234047732986</v>
      </c>
      <c r="BE24" s="3">
        <v>44.998808059360357</v>
      </c>
      <c r="BF24" s="3">
        <v>39.40875810560879</v>
      </c>
      <c r="BG24" s="3">
        <v>34.209186773887744</v>
      </c>
      <c r="BH24" s="3">
        <v>50.236196081681761</v>
      </c>
      <c r="BI24" s="3">
        <v>42.032092644292185</v>
      </c>
      <c r="BJ24" s="3">
        <v>24.860490081935801</v>
      </c>
      <c r="BK24" s="3">
        <v>22.827559792908342</v>
      </c>
      <c r="BL24" s="3">
        <v>23.957111574669796</v>
      </c>
      <c r="BM24" s="3">
        <v>22.776315546070009</v>
      </c>
      <c r="BN24" s="3">
        <v>34.657488336077996</v>
      </c>
      <c r="BO24" s="3">
        <v>28.929561457291094</v>
      </c>
      <c r="BP24" s="3">
        <v>28.650483391320012</v>
      </c>
      <c r="BQ24" s="3">
        <v>37.802207899296924</v>
      </c>
      <c r="BR24" s="3">
        <v>33.495170564974259</v>
      </c>
      <c r="BS24" s="3">
        <v>31.79185251046713</v>
      </c>
      <c r="BT24" s="3">
        <v>47.094653444528824</v>
      </c>
      <c r="BU24" s="3">
        <v>39.179794178324698</v>
      </c>
      <c r="BV24" s="3">
        <v>28.297520013446157</v>
      </c>
      <c r="BW24" s="3">
        <v>46.683708662552434</v>
      </c>
      <c r="BX24" s="3">
        <v>38.274511279924475</v>
      </c>
      <c r="BY24" s="3">
        <v>29.395522723138946</v>
      </c>
      <c r="BZ24" s="3">
        <v>35.982042798231411</v>
      </c>
      <c r="CA24" s="3">
        <v>35.590131866819767</v>
      </c>
      <c r="CB24" s="3">
        <v>32.838854429626245</v>
      </c>
      <c r="CC24" s="3">
        <v>37.281148247508227</v>
      </c>
      <c r="CD24" s="3">
        <v>38.359030016202048</v>
      </c>
      <c r="CE24" s="3">
        <v>26.733287726222965</v>
      </c>
      <c r="CF24" s="3">
        <v>36.049848381559706</v>
      </c>
      <c r="CG24" s="3">
        <v>33.840858925196066</v>
      </c>
      <c r="CH24" s="3">
        <v>16.662299608652578</v>
      </c>
      <c r="CI24" s="3">
        <v>35.458236981375705</v>
      </c>
      <c r="CJ24" s="3">
        <v>28.204510579321337</v>
      </c>
      <c r="CK24" s="3">
        <v>11.633852747650822</v>
      </c>
      <c r="CL24" s="3">
        <v>22.236834041248706</v>
      </c>
      <c r="CM24" s="3">
        <v>19.946034058124432</v>
      </c>
      <c r="CN24" s="3">
        <v>20.532626118828524</v>
      </c>
      <c r="CO24" s="3">
        <v>27.931029453726957</v>
      </c>
      <c r="CP24" s="3">
        <v>26.998999077825442</v>
      </c>
      <c r="CQ24" s="3">
        <v>13.067437102735568</v>
      </c>
      <c r="CR24" s="3">
        <v>15.146364567580445</v>
      </c>
      <c r="CS24" s="3">
        <v>20.01968410170992</v>
      </c>
      <c r="CT24" s="3">
        <v>25.091165129566907</v>
      </c>
      <c r="CU24" s="3">
        <v>24.272843274662762</v>
      </c>
      <c r="CV24" s="3">
        <v>28.60883469327748</v>
      </c>
      <c r="CW24" s="3">
        <v>31.694963168640427</v>
      </c>
      <c r="CX24" s="3">
        <v>45.387907836200021</v>
      </c>
      <c r="CY24" s="3">
        <v>39.881020027282972</v>
      </c>
      <c r="CZ24" s="3">
        <v>21.953428623038395</v>
      </c>
      <c r="DA24" s="3">
        <v>42.280659923952655</v>
      </c>
      <c r="DB24" s="3">
        <v>34.807838615342909</v>
      </c>
      <c r="DC24" s="3">
        <v>25.395896974365321</v>
      </c>
      <c r="DD24" s="3">
        <v>43.381736041564182</v>
      </c>
      <c r="DE24" s="3">
        <v>35.346992188965423</v>
      </c>
      <c r="DF24" s="3">
        <v>22.775403441335467</v>
      </c>
      <c r="DG24" s="3">
        <v>32.776644954903055</v>
      </c>
      <c r="DH24" s="3">
        <v>30.515974373883918</v>
      </c>
      <c r="DI24" s="3">
        <v>15.756837685167255</v>
      </c>
      <c r="DJ24" s="3">
        <v>36.870148190744978</v>
      </c>
      <c r="DK24" s="3">
        <v>28.919378213685178</v>
      </c>
      <c r="DL24" s="3">
        <v>15.150015011378063</v>
      </c>
      <c r="DM24" s="3">
        <v>39.630903170829527</v>
      </c>
      <c r="DN24" s="3">
        <v>29.788357383029727</v>
      </c>
      <c r="DO24" s="3">
        <v>31.139093566138445</v>
      </c>
      <c r="DP24" s="3">
        <v>33.460678053129982</v>
      </c>
      <c r="DQ24" s="3">
        <v>35.199636792462648</v>
      </c>
      <c r="DR24" s="3">
        <v>24.962352619487202</v>
      </c>
      <c r="DS24" s="3">
        <v>34.229913616462696</v>
      </c>
      <c r="DT24" s="3">
        <v>32.30988161545843</v>
      </c>
      <c r="DU24" s="3">
        <v>24.158808790736231</v>
      </c>
      <c r="DV24" s="3">
        <v>38.018357060714877</v>
      </c>
      <c r="DW24" s="3">
        <v>34.172879790497852</v>
      </c>
      <c r="DX24" s="3">
        <v>13.20928769948029</v>
      </c>
      <c r="DY24" s="3">
        <v>11.024940970924829</v>
      </c>
      <c r="DZ24" s="3">
        <v>15.617112381099497</v>
      </c>
      <c r="EA24" s="3">
        <v>14.692599549848008</v>
      </c>
      <c r="EB24" s="3">
        <v>24.438814254638501</v>
      </c>
      <c r="EC24" s="3">
        <v>22.372664559475982</v>
      </c>
      <c r="ED24" s="3">
        <v>19.867119993390084</v>
      </c>
      <c r="EE24" s="3">
        <v>27.418350714956141</v>
      </c>
      <c r="EF24" s="3">
        <v>26.642087172274639</v>
      </c>
      <c r="EG24" s="3">
        <v>30.174450150481732</v>
      </c>
      <c r="EH24" s="3">
        <v>45.047643154896413</v>
      </c>
      <c r="EI24" s="3">
        <v>37.88765293893934</v>
      </c>
      <c r="EJ24" s="3">
        <v>35.821376986693096</v>
      </c>
      <c r="EK24" s="3">
        <v>56.899443471051995</v>
      </c>
      <c r="EL24" s="3">
        <v>44.50315245889913</v>
      </c>
      <c r="EM24" s="3">
        <v>49.090516887036152</v>
      </c>
      <c r="EN24" s="3">
        <v>58.796675727354376</v>
      </c>
      <c r="EO24" s="3">
        <v>50.521416025613654</v>
      </c>
      <c r="EP24" s="3">
        <v>54.375433145851879</v>
      </c>
      <c r="EQ24" s="3">
        <v>60.75429846810205</v>
      </c>
      <c r="ER24" s="3">
        <v>54.273995828897306</v>
      </c>
      <c r="ES24" s="3">
        <v>42.378880914003759</v>
      </c>
      <c r="ET24" s="3">
        <v>54.508569850801941</v>
      </c>
      <c r="EU24" s="3">
        <v>45.907452649889969</v>
      </c>
      <c r="EV24" s="3">
        <v>31.715248958965827</v>
      </c>
      <c r="EW24" s="3">
        <v>56.958676897493717</v>
      </c>
      <c r="EX24" s="3">
        <v>41.060329352181199</v>
      </c>
      <c r="EY24" s="3">
        <v>30.290707321941099</v>
      </c>
      <c r="EZ24" s="3">
        <v>45.996785013340578</v>
      </c>
      <c r="FA24" s="3">
        <v>34.986478036369071</v>
      </c>
      <c r="FB24" s="3">
        <v>39.018534207060888</v>
      </c>
      <c r="FC24" s="3">
        <v>49.735603828090241</v>
      </c>
      <c r="FD24" s="3">
        <v>41.182248799031633</v>
      </c>
      <c r="FE24" s="3">
        <v>51.84879485099394</v>
      </c>
      <c r="FF24" s="3">
        <v>56.951160240325834</v>
      </c>
      <c r="FG24" s="3">
        <v>48.453321893043288</v>
      </c>
      <c r="FH24" s="3">
        <v>51.956818003301308</v>
      </c>
      <c r="FI24" s="3">
        <v>50.803902307043813</v>
      </c>
      <c r="FJ24" s="3">
        <v>47.471024021352925</v>
      </c>
      <c r="FK24" s="3">
        <v>41.294033725062036</v>
      </c>
      <c r="FL24" s="3">
        <v>57.171027426422377</v>
      </c>
      <c r="FM24" s="3">
        <v>47.422335148770372</v>
      </c>
      <c r="FN24" s="3">
        <v>39.344874710077718</v>
      </c>
      <c r="FO24" s="3">
        <v>66.635258457900505</v>
      </c>
      <c r="FP24" s="3">
        <v>49.614218663540264</v>
      </c>
      <c r="FQ24" s="3">
        <v>32.995428763975063</v>
      </c>
      <c r="FR24" s="3">
        <v>53.591984034300808</v>
      </c>
      <c r="FS24" s="3">
        <v>41.631157855779129</v>
      </c>
      <c r="FT24" s="3">
        <v>40.275994265712711</v>
      </c>
      <c r="FU24" s="3">
        <v>54.690696701887283</v>
      </c>
      <c r="FV24" s="3">
        <v>44.462582402375112</v>
      </c>
      <c r="FW24" s="3">
        <v>31.968818804729707</v>
      </c>
      <c r="FX24" s="3">
        <v>60.405167126201682</v>
      </c>
      <c r="FY24" s="3">
        <v>43.074355854336844</v>
      </c>
      <c r="FZ24" s="3">
        <v>30.522223391917816</v>
      </c>
      <c r="GA24" s="3">
        <v>65.392742033145922</v>
      </c>
      <c r="GB24" s="3">
        <v>44.529398018590676</v>
      </c>
      <c r="GC24" s="3">
        <v>51.854982034548826</v>
      </c>
      <c r="GD24" s="3">
        <v>55.483801161097134</v>
      </c>
      <c r="GE24" s="3">
        <v>50.177493117892119</v>
      </c>
      <c r="GF24" s="3">
        <v>43.948115475978767</v>
      </c>
      <c r="GG24" s="3">
        <v>55.767702502258018</v>
      </c>
      <c r="GH24" s="3">
        <v>46.50763459575915</v>
      </c>
      <c r="GI24" s="3">
        <v>44.259564757039257</v>
      </c>
      <c r="GJ24" s="3">
        <v>62.454035102648646</v>
      </c>
      <c r="GK24" s="3">
        <v>49.891305498086517</v>
      </c>
      <c r="GL24" s="3">
        <v>36.511692464391309</v>
      </c>
      <c r="GM24" s="3">
        <v>34.630178614891854</v>
      </c>
      <c r="GN24" s="3">
        <v>32.297110768240096</v>
      </c>
      <c r="GO24" s="3">
        <v>30.86003154229201</v>
      </c>
      <c r="GP24" s="3">
        <v>44.876162417517492</v>
      </c>
      <c r="GQ24" s="3">
        <v>35.486458355106208</v>
      </c>
      <c r="GR24" s="3">
        <v>37.433846789249941</v>
      </c>
      <c r="GS24" s="3">
        <v>48.186065083637708</v>
      </c>
      <c r="GT24" s="3">
        <v>40.348253957673876</v>
      </c>
      <c r="GU24" s="3">
        <v>33.409254870452529</v>
      </c>
      <c r="GV24" s="3">
        <v>49.141663734161234</v>
      </c>
      <c r="GW24" s="3">
        <v>40.471935417710057</v>
      </c>
    </row>
    <row r="25" spans="2:205" x14ac:dyDescent="0.25">
      <c r="B25"/>
      <c r="F25">
        <v>-2</v>
      </c>
      <c r="G25" t="s">
        <v>167</v>
      </c>
      <c r="H25" s="3">
        <v>37.622180147554012</v>
      </c>
      <c r="I25" s="3">
        <v>62.899576085012768</v>
      </c>
      <c r="J25" s="3">
        <v>49.221835924171465</v>
      </c>
      <c r="K25" s="3">
        <v>29.080279470090936</v>
      </c>
      <c r="L25" s="3">
        <v>55.035243794304513</v>
      </c>
      <c r="M25" s="3">
        <v>41.194331302235533</v>
      </c>
      <c r="N25" s="3">
        <v>37.9034527368864</v>
      </c>
      <c r="O25" s="3">
        <v>63.120873828353879</v>
      </c>
      <c r="P25" s="3">
        <v>49.938256675083323</v>
      </c>
      <c r="Q25" s="3">
        <v>27.279762660777624</v>
      </c>
      <c r="R25" s="3">
        <v>51.949427237580451</v>
      </c>
      <c r="S25" s="3">
        <v>38.65193799325597</v>
      </c>
      <c r="T25" s="3">
        <v>23.515339186369637</v>
      </c>
      <c r="U25" s="3">
        <v>50.529126123961873</v>
      </c>
      <c r="V25" s="3">
        <v>36.19048500631984</v>
      </c>
      <c r="W25" s="3">
        <v>24.161143675914921</v>
      </c>
      <c r="X25" s="3">
        <v>50.454579445653948</v>
      </c>
      <c r="Y25" s="3">
        <v>36.792538283088106</v>
      </c>
      <c r="Z25" s="3">
        <v>28.82544391658837</v>
      </c>
      <c r="AA25" s="3">
        <v>55.056277787447328</v>
      </c>
      <c r="AB25" s="3">
        <v>41.306997765243629</v>
      </c>
      <c r="AC25" s="3">
        <v>37.324981662247772</v>
      </c>
      <c r="AD25" s="3">
        <v>72.994503219884919</v>
      </c>
      <c r="AE25" s="3">
        <v>54.495491570015197</v>
      </c>
      <c r="AF25" s="3">
        <v>26.332929994444388</v>
      </c>
      <c r="AG25" s="3">
        <v>63.020047331610812</v>
      </c>
      <c r="AH25" s="3">
        <v>43.842386109200511</v>
      </c>
      <c r="AI25" s="3">
        <v>34.656140139370358</v>
      </c>
      <c r="AJ25" s="3">
        <v>66.711801137937755</v>
      </c>
      <c r="AK25" s="3">
        <v>49.616963680054837</v>
      </c>
      <c r="AL25" s="3">
        <v>23.089826753798263</v>
      </c>
      <c r="AM25" s="3">
        <v>56.403620089365063</v>
      </c>
      <c r="AN25" s="3">
        <v>39.031515535767738</v>
      </c>
      <c r="AO25" s="3">
        <v>29.668828204829449</v>
      </c>
      <c r="AP25" s="3">
        <v>52.758530123274397</v>
      </c>
      <c r="AQ25" s="3">
        <v>40.658286521818788</v>
      </c>
      <c r="AR25" s="3">
        <v>30.324767642076601</v>
      </c>
      <c r="AS25" s="3">
        <v>56.118882971707549</v>
      </c>
      <c r="AT25" s="3">
        <v>42.771603468391341</v>
      </c>
      <c r="AU25" s="3">
        <v>36.037532981738259</v>
      </c>
      <c r="AV25" s="3">
        <v>61.534039606708838</v>
      </c>
      <c r="AW25" s="3">
        <v>47.837593477203569</v>
      </c>
      <c r="AX25" s="3">
        <v>36.422881487643849</v>
      </c>
      <c r="AY25" s="3">
        <v>62.633305784162104</v>
      </c>
      <c r="AZ25" s="3">
        <v>48.534775811895045</v>
      </c>
      <c r="BA25" s="3">
        <v>27.8330428611301</v>
      </c>
      <c r="BB25" s="3">
        <v>51.85394761443041</v>
      </c>
      <c r="BC25" s="3">
        <v>39.152694955482509</v>
      </c>
      <c r="BD25" s="3">
        <v>36.071193672557435</v>
      </c>
      <c r="BE25" s="3">
        <v>59.749794964887677</v>
      </c>
      <c r="BF25" s="3">
        <v>47.428883593249338</v>
      </c>
      <c r="BG25" s="3">
        <v>30.063810322044073</v>
      </c>
      <c r="BH25" s="3">
        <v>56.44045697985392</v>
      </c>
      <c r="BI25" s="3">
        <v>42.658013602747296</v>
      </c>
      <c r="BJ25" s="3">
        <v>30.615228240628554</v>
      </c>
      <c r="BK25" s="3">
        <v>49.01326039235704</v>
      </c>
      <c r="BL25" s="3">
        <v>39.647325780973858</v>
      </c>
      <c r="BM25" s="3">
        <v>24.262886672429918</v>
      </c>
      <c r="BN25" s="3">
        <v>44.139829451875826</v>
      </c>
      <c r="BO25" s="3">
        <v>33.632990679821383</v>
      </c>
      <c r="BP25" s="3">
        <v>27.690536925386613</v>
      </c>
      <c r="BQ25" s="3">
        <v>48.134251500690873</v>
      </c>
      <c r="BR25" s="3">
        <v>37.542726581894847</v>
      </c>
      <c r="BS25" s="3">
        <v>31.643145237879665</v>
      </c>
      <c r="BT25" s="3">
        <v>57.528236746192476</v>
      </c>
      <c r="BU25" s="3">
        <v>43.819263448693462</v>
      </c>
      <c r="BV25" s="3">
        <v>35.50364694247704</v>
      </c>
      <c r="BW25" s="3">
        <v>59.917086946293793</v>
      </c>
      <c r="BX25" s="3">
        <v>47.445136719762708</v>
      </c>
      <c r="BY25" s="3">
        <v>24.563459127043409</v>
      </c>
      <c r="BZ25" s="3">
        <v>48.444077062265585</v>
      </c>
      <c r="CA25" s="3">
        <v>37.299883778173765</v>
      </c>
      <c r="CB25" s="3">
        <v>32.705427873628174</v>
      </c>
      <c r="CC25" s="3">
        <v>56.057562247245528</v>
      </c>
      <c r="CD25" s="3">
        <v>45.615551218605994</v>
      </c>
      <c r="CE25" s="3">
        <v>23.685407437109603</v>
      </c>
      <c r="CF25" s="3">
        <v>46.730110898951885</v>
      </c>
      <c r="CG25" s="3">
        <v>35.570300847391785</v>
      </c>
      <c r="CH25" s="3">
        <v>19.774007171943097</v>
      </c>
      <c r="CI25" s="3">
        <v>44.792576861860994</v>
      </c>
      <c r="CJ25" s="3">
        <v>32.850761291568233</v>
      </c>
      <c r="CK25" s="3">
        <v>19.043254593420436</v>
      </c>
      <c r="CL25" s="3">
        <v>42.836306572927512</v>
      </c>
      <c r="CM25" s="3">
        <v>32.272732767048694</v>
      </c>
      <c r="CN25" s="3">
        <v>24.087095575634589</v>
      </c>
      <c r="CO25" s="3">
        <v>48.303684586583707</v>
      </c>
      <c r="CP25" s="3">
        <v>37.250113660881297</v>
      </c>
      <c r="CQ25" s="3">
        <v>26.141168857795591</v>
      </c>
      <c r="CR25" s="3">
        <v>56.705473686668626</v>
      </c>
      <c r="CS25" s="3">
        <v>44.757215846813054</v>
      </c>
      <c r="CT25" s="3">
        <v>20.679958519598085</v>
      </c>
      <c r="CU25" s="3">
        <v>53.970283919983586</v>
      </c>
      <c r="CV25" s="3">
        <v>38.616474265486922</v>
      </c>
      <c r="CW25" s="3">
        <v>32.234687607362503</v>
      </c>
      <c r="CX25" s="3">
        <v>63.147061070169954</v>
      </c>
      <c r="CY25" s="3">
        <v>47.515751139551419</v>
      </c>
      <c r="CZ25" s="3">
        <v>19.071686968970475</v>
      </c>
      <c r="DA25" s="3">
        <v>49.824558548142321</v>
      </c>
      <c r="DB25" s="3">
        <v>35.254315156305665</v>
      </c>
      <c r="DC25" s="3">
        <v>27.680885087029274</v>
      </c>
      <c r="DD25" s="3">
        <v>49.988073940426759</v>
      </c>
      <c r="DE25" s="3">
        <v>38.981003479079035</v>
      </c>
      <c r="DF25" s="3">
        <v>25.821687498609663</v>
      </c>
      <c r="DG25" s="3">
        <v>49.808316437458998</v>
      </c>
      <c r="DH25" s="3">
        <v>38.939146888631804</v>
      </c>
      <c r="DI25" s="3">
        <v>31.018151310100812</v>
      </c>
      <c r="DJ25" s="3">
        <v>54.640226103884331</v>
      </c>
      <c r="DK25" s="3">
        <v>43.668473659520401</v>
      </c>
      <c r="DL25" s="3">
        <v>31.148940861331965</v>
      </c>
      <c r="DM25" s="3">
        <v>55.310696251797502</v>
      </c>
      <c r="DN25" s="3">
        <v>44.130461775227403</v>
      </c>
      <c r="DO25" s="3">
        <v>23.547914050956742</v>
      </c>
      <c r="DP25" s="3">
        <v>45.76320082905756</v>
      </c>
      <c r="DQ25" s="3">
        <v>35.500655759956125</v>
      </c>
      <c r="DR25" s="3">
        <v>31.266231186851087</v>
      </c>
      <c r="DS25" s="3">
        <v>53.292610858802568</v>
      </c>
      <c r="DT25" s="3">
        <v>43.451820842631932</v>
      </c>
      <c r="DU25" s="3">
        <v>25.413101323112926</v>
      </c>
      <c r="DV25" s="3">
        <v>49.794419960062775</v>
      </c>
      <c r="DW25" s="3">
        <v>38.663602346846183</v>
      </c>
      <c r="DX25" s="3">
        <v>23.998216497457161</v>
      </c>
      <c r="DY25" s="3">
        <v>40.334388144678712</v>
      </c>
      <c r="DZ25" s="3">
        <v>34.216111129300323</v>
      </c>
      <c r="EA25" s="3">
        <v>19.96070543776581</v>
      </c>
      <c r="EB25" s="3">
        <v>38.106165091449931</v>
      </c>
      <c r="EC25" s="3">
        <v>29.999370833496272</v>
      </c>
      <c r="ED25" s="3">
        <v>23.194197566349601</v>
      </c>
      <c r="EE25" s="3">
        <v>42.031671298509238</v>
      </c>
      <c r="EF25" s="3">
        <v>33.796206954409513</v>
      </c>
      <c r="EG25" s="3">
        <v>30.809555522218758</v>
      </c>
      <c r="EH25" s="3">
        <v>56.343436225996705</v>
      </c>
      <c r="EI25" s="3">
        <v>43.109892243010144</v>
      </c>
      <c r="EJ25" s="3">
        <v>39.740713352630983</v>
      </c>
      <c r="EK25" s="3">
        <v>65.882065223731743</v>
      </c>
      <c r="EL25" s="3">
        <v>50.998535128580222</v>
      </c>
      <c r="EM25" s="3">
        <v>33.597099813138463</v>
      </c>
      <c r="EN25" s="3">
        <v>61.626410526343442</v>
      </c>
      <c r="EO25" s="3">
        <v>45.0887788262973</v>
      </c>
      <c r="EP25" s="3">
        <v>43.101477600144626</v>
      </c>
      <c r="EQ25" s="3">
        <v>70.184185409462231</v>
      </c>
      <c r="ER25" s="3">
        <v>54.260962131560653</v>
      </c>
      <c r="ES25" s="3">
        <v>30.874117884445646</v>
      </c>
      <c r="ET25" s="3">
        <v>57.168743576209017</v>
      </c>
      <c r="EU25" s="3">
        <v>41.733575139120155</v>
      </c>
      <c r="EV25" s="3">
        <v>27.256671200796177</v>
      </c>
      <c r="EW25" s="3">
        <v>56.265675386062753</v>
      </c>
      <c r="EX25" s="3">
        <v>39.530208721071446</v>
      </c>
      <c r="EY25" s="3">
        <v>29.279032758409407</v>
      </c>
      <c r="EZ25" s="3">
        <v>58.072852318380384</v>
      </c>
      <c r="FA25" s="3">
        <v>41.312343799127518</v>
      </c>
      <c r="FB25" s="3">
        <v>33.563792257542154</v>
      </c>
      <c r="FC25" s="3">
        <v>61.80887098831095</v>
      </c>
      <c r="FD25" s="3">
        <v>45.363881869605962</v>
      </c>
      <c r="FE25" s="3">
        <v>48.508794466699953</v>
      </c>
      <c r="FF25" s="3">
        <v>89.283532753101213</v>
      </c>
      <c r="FG25" s="3">
        <v>64.23376729321734</v>
      </c>
      <c r="FH25" s="3">
        <v>31.985901469290692</v>
      </c>
      <c r="FI25" s="3">
        <v>72.069810743238037</v>
      </c>
      <c r="FJ25" s="3">
        <v>49.068297952914101</v>
      </c>
      <c r="FK25" s="3">
        <v>37.077592671378213</v>
      </c>
      <c r="FL25" s="3">
        <v>70.276541205705556</v>
      </c>
      <c r="FM25" s="3">
        <v>51.718176220558256</v>
      </c>
      <c r="FN25" s="3">
        <v>27.107966538626052</v>
      </c>
      <c r="FO25" s="3">
        <v>62.982681630587805</v>
      </c>
      <c r="FP25" s="3">
        <v>42.808715915229811</v>
      </c>
      <c r="FQ25" s="3">
        <v>31.656771322629623</v>
      </c>
      <c r="FR25" s="3">
        <v>55.528986306122036</v>
      </c>
      <c r="FS25" s="3">
        <v>42.33556956455854</v>
      </c>
      <c r="FT25" s="3">
        <v>34.82784778554354</v>
      </c>
      <c r="FU25" s="3">
        <v>62.4294495059561</v>
      </c>
      <c r="FV25" s="3">
        <v>46.604060048150878</v>
      </c>
      <c r="FW25" s="3">
        <v>41.056914653375706</v>
      </c>
      <c r="FX25" s="3">
        <v>68.427853109533345</v>
      </c>
      <c r="FY25" s="3">
        <v>52.006713294886737</v>
      </c>
      <c r="FZ25" s="3">
        <v>41.696822113955733</v>
      </c>
      <c r="GA25" s="3">
        <v>69.955915316526713</v>
      </c>
      <c r="GB25" s="3">
        <v>52.939089848562688</v>
      </c>
      <c r="GC25" s="3">
        <v>32.118171671303458</v>
      </c>
      <c r="GD25" s="3">
        <v>57.944694399803261</v>
      </c>
      <c r="GE25" s="3">
        <v>42.804734151008894</v>
      </c>
      <c r="GF25" s="3">
        <v>40.876156158263782</v>
      </c>
      <c r="GG25" s="3">
        <v>66.206979070972793</v>
      </c>
      <c r="GH25" s="3">
        <v>51.405946343866745</v>
      </c>
      <c r="GI25" s="3">
        <v>34.714519320975221</v>
      </c>
      <c r="GJ25" s="3">
        <v>63.086493999645064</v>
      </c>
      <c r="GK25" s="3">
        <v>46.652424858648409</v>
      </c>
      <c r="GL25" s="3">
        <v>37.232239983799943</v>
      </c>
      <c r="GM25" s="3">
        <v>57.692132640035368</v>
      </c>
      <c r="GN25" s="3">
        <v>45.078540432647394</v>
      </c>
      <c r="GO25" s="3">
        <v>28.565067907094026</v>
      </c>
      <c r="GP25" s="3">
        <v>50.173493812301722</v>
      </c>
      <c r="GQ25" s="3">
        <v>37.266610526146493</v>
      </c>
      <c r="GR25" s="3">
        <v>32.186876284423626</v>
      </c>
      <c r="GS25" s="3">
        <v>54.236831702872507</v>
      </c>
      <c r="GT25" s="3">
        <v>41.289246209380181</v>
      </c>
      <c r="GU25" s="3">
        <v>32.476734953540571</v>
      </c>
      <c r="GV25" s="3">
        <v>58.713037266388248</v>
      </c>
      <c r="GW25" s="3">
        <v>44.528634654376781</v>
      </c>
    </row>
    <row r="26" spans="2:205" x14ac:dyDescent="0.25">
      <c r="B26"/>
      <c r="F26">
        <v>-1</v>
      </c>
      <c r="G26" t="s">
        <v>159</v>
      </c>
      <c r="H26" s="3">
        <v>36.449050450267315</v>
      </c>
      <c r="I26" s="3">
        <v>60.59107801275497</v>
      </c>
      <c r="J26" s="3">
        <v>47.576684348004761</v>
      </c>
      <c r="K26" s="3">
        <v>31.169239319711352</v>
      </c>
      <c r="L26" s="3">
        <v>52.017556289578536</v>
      </c>
      <c r="M26" s="3">
        <v>41.406516598213074</v>
      </c>
      <c r="N26" s="3">
        <v>32.458271874359042</v>
      </c>
      <c r="O26" s="3">
        <v>59.996375991329288</v>
      </c>
      <c r="P26" s="3">
        <v>45.480806930329699</v>
      </c>
      <c r="Q26" s="3">
        <v>31.680781606210893</v>
      </c>
      <c r="R26" s="3">
        <v>50.466075225786426</v>
      </c>
      <c r="S26" s="3">
        <v>40.544703379317944</v>
      </c>
      <c r="T26" s="3">
        <v>27.075428720107681</v>
      </c>
      <c r="U26" s="3">
        <v>47.995874694626067</v>
      </c>
      <c r="V26" s="3">
        <v>36.953533152007623</v>
      </c>
      <c r="W26" s="3">
        <v>31.623217594966508</v>
      </c>
      <c r="X26" s="3">
        <v>52.549529944340307</v>
      </c>
      <c r="Y26" s="3">
        <v>41.857496191831039</v>
      </c>
      <c r="Z26" s="3">
        <v>33.658610815327535</v>
      </c>
      <c r="AA26" s="3">
        <v>56.30981282028069</v>
      </c>
      <c r="AB26" s="3">
        <v>44.346651166519223</v>
      </c>
      <c r="AC26" s="3">
        <v>43.55772049542761</v>
      </c>
      <c r="AD26" s="3">
        <v>57.222128678372563</v>
      </c>
      <c r="AE26" s="3">
        <v>49.505879116427792</v>
      </c>
      <c r="AF26" s="3">
        <v>29.997521380388847</v>
      </c>
      <c r="AG26" s="3">
        <v>53.3803784188012</v>
      </c>
      <c r="AH26" s="3">
        <v>41.378305578952144</v>
      </c>
      <c r="AI26" s="3">
        <v>41.098931699367569</v>
      </c>
      <c r="AJ26" s="3">
        <v>64.871619633586576</v>
      </c>
      <c r="AK26" s="3">
        <v>52.296040799586009</v>
      </c>
      <c r="AL26" s="3">
        <v>27.591963951120718</v>
      </c>
      <c r="AM26" s="3">
        <v>50.716460549885603</v>
      </c>
      <c r="AN26" s="3">
        <v>38.618158493144875</v>
      </c>
      <c r="AO26" s="3">
        <v>32.796499446475082</v>
      </c>
      <c r="AP26" s="3">
        <v>55.227096226855281</v>
      </c>
      <c r="AQ26" s="3">
        <v>43.537135687805801</v>
      </c>
      <c r="AR26" s="3">
        <v>33.899445654089149</v>
      </c>
      <c r="AS26" s="3">
        <v>49.708937311207244</v>
      </c>
      <c r="AT26" s="3">
        <v>41.744538963874994</v>
      </c>
      <c r="AU26" s="3">
        <v>36.192036555996729</v>
      </c>
      <c r="AV26" s="3">
        <v>57.163910322971354</v>
      </c>
      <c r="AW26" s="3">
        <v>46.084127901075369</v>
      </c>
      <c r="AX26" s="3">
        <v>38.630601781145302</v>
      </c>
      <c r="AY26" s="3">
        <v>55.783836990849963</v>
      </c>
      <c r="AZ26" s="3">
        <v>46.734293731335455</v>
      </c>
      <c r="BA26" s="3">
        <v>35.694818068447098</v>
      </c>
      <c r="BB26" s="3">
        <v>51.849084265557927</v>
      </c>
      <c r="BC26" s="3">
        <v>43.791103920596804</v>
      </c>
      <c r="BD26" s="3">
        <v>39.842323728515289</v>
      </c>
      <c r="BE26" s="3">
        <v>57.033671207669585</v>
      </c>
      <c r="BF26" s="3">
        <v>48.133179473729939</v>
      </c>
      <c r="BG26" s="3">
        <v>32.131209356297695</v>
      </c>
      <c r="BH26" s="3">
        <v>56.161645911844445</v>
      </c>
      <c r="BI26" s="3">
        <v>43.679873351128862</v>
      </c>
      <c r="BJ26" s="3">
        <v>38.80842498921109</v>
      </c>
      <c r="BK26" s="3">
        <v>48.195237663941974</v>
      </c>
      <c r="BL26" s="3">
        <v>43.351451324401353</v>
      </c>
      <c r="BM26" s="3">
        <v>23.298678844179054</v>
      </c>
      <c r="BN26" s="3">
        <v>42.138795550207178</v>
      </c>
      <c r="BO26" s="3">
        <v>32.225068373343973</v>
      </c>
      <c r="BP26" s="3">
        <v>33.48266761093852</v>
      </c>
      <c r="BQ26" s="3">
        <v>47.550462642307679</v>
      </c>
      <c r="BR26" s="3">
        <v>40.479098333908837</v>
      </c>
      <c r="BS26" s="3">
        <v>34.496317013088856</v>
      </c>
      <c r="BT26" s="3">
        <v>55.744546849523722</v>
      </c>
      <c r="BU26" s="3">
        <v>44.594357351749153</v>
      </c>
      <c r="BV26" s="3">
        <v>34.380263646524355</v>
      </c>
      <c r="BW26" s="3">
        <v>57.676649555659068</v>
      </c>
      <c r="BX26" s="3">
        <v>45.840458245902589</v>
      </c>
      <c r="BY26" s="3">
        <v>26.554684500835041</v>
      </c>
      <c r="BZ26" s="3">
        <v>45.861756113595881</v>
      </c>
      <c r="CA26" s="3">
        <v>37.585635665083267</v>
      </c>
      <c r="CB26" s="3">
        <v>27.706886299743658</v>
      </c>
      <c r="CC26" s="3">
        <v>53.160527760183882</v>
      </c>
      <c r="CD26" s="3">
        <v>41.402462705696479</v>
      </c>
      <c r="CE26" s="3">
        <v>27.859753148646909</v>
      </c>
      <c r="CF26" s="3">
        <v>45.361209168343152</v>
      </c>
      <c r="CG26" s="3">
        <v>37.409858996660908</v>
      </c>
      <c r="CH26" s="3">
        <v>23.122782014220768</v>
      </c>
      <c r="CI26" s="3">
        <v>42.402538889221454</v>
      </c>
      <c r="CJ26" s="3">
        <v>33.595482413088526</v>
      </c>
      <c r="CK26" s="3">
        <v>25.841501234245047</v>
      </c>
      <c r="CL26" s="3">
        <v>44.802647049745538</v>
      </c>
      <c r="CM26" s="3">
        <v>37.060353769105667</v>
      </c>
      <c r="CN26" s="3">
        <v>28.602632301744379</v>
      </c>
      <c r="CO26" s="3">
        <v>49.539451076446419</v>
      </c>
      <c r="CP26" s="3">
        <v>40.19147437724834</v>
      </c>
      <c r="CQ26" s="3">
        <v>31.982035719382953</v>
      </c>
      <c r="CR26" s="3">
        <v>42.990118946953928</v>
      </c>
      <c r="CS26" s="3">
        <v>40.534507798561656</v>
      </c>
      <c r="CT26" s="3">
        <v>24.026730417112084</v>
      </c>
      <c r="CU26" s="3">
        <v>45.196646901956214</v>
      </c>
      <c r="CV26" s="3">
        <v>36.358527190831268</v>
      </c>
      <c r="CW26" s="3">
        <v>38.493174862719286</v>
      </c>
      <c r="CX26" s="3">
        <v>61.405449157462037</v>
      </c>
      <c r="CY26" s="3">
        <v>50.165034816661986</v>
      </c>
      <c r="CZ26" s="3">
        <v>23.258298669083914</v>
      </c>
      <c r="DA26" s="3">
        <v>44.601129169507836</v>
      </c>
      <c r="DB26" s="3">
        <v>34.932360196155386</v>
      </c>
      <c r="DC26" s="3">
        <v>30.730147421157863</v>
      </c>
      <c r="DD26" s="3">
        <v>52.415271804055124</v>
      </c>
      <c r="DE26" s="3">
        <v>41.81699230027462</v>
      </c>
      <c r="DF26" s="3">
        <v>29.180526685039148</v>
      </c>
      <c r="DG26" s="3">
        <v>43.779314878302856</v>
      </c>
      <c r="DH26" s="3">
        <v>37.966259194076649</v>
      </c>
      <c r="DI26" s="3">
        <v>31.17915073681166</v>
      </c>
      <c r="DJ26" s="3">
        <v>50.508728754652395</v>
      </c>
      <c r="DK26" s="3">
        <v>41.986651837721951</v>
      </c>
      <c r="DL26" s="3">
        <v>33.231823467268867</v>
      </c>
      <c r="DM26" s="3">
        <v>49.027815830445704</v>
      </c>
      <c r="DN26" s="3">
        <v>42.468689738359956</v>
      </c>
      <c r="DO26" s="3">
        <v>30.900720799384573</v>
      </c>
      <c r="DP26" s="3">
        <v>45.816415221052182</v>
      </c>
      <c r="DQ26" s="3">
        <v>39.941830520827189</v>
      </c>
      <c r="DR26" s="3">
        <v>34.78606167166862</v>
      </c>
      <c r="DS26" s="3">
        <v>50.743044411296353</v>
      </c>
      <c r="DT26" s="3">
        <v>44.130820768532999</v>
      </c>
      <c r="DU26" s="3">
        <v>27.338733353626687</v>
      </c>
      <c r="DV26" s="3">
        <v>49.61101776945398</v>
      </c>
      <c r="DW26" s="3">
        <v>39.673692375527018</v>
      </c>
      <c r="DX26" s="3">
        <v>31.353462709871852</v>
      </c>
      <c r="DY26" s="3">
        <v>39.59839274995818</v>
      </c>
      <c r="DZ26" s="3">
        <v>37.692487853822243</v>
      </c>
      <c r="EA26" s="3">
        <v>19.087933599524124</v>
      </c>
      <c r="EB26" s="3">
        <v>36.313948844572131</v>
      </c>
      <c r="EC26" s="3">
        <v>28.697438116668867</v>
      </c>
      <c r="ED26" s="3">
        <v>28.638520451803792</v>
      </c>
      <c r="EE26" s="3">
        <v>41.572923047244736</v>
      </c>
      <c r="EF26" s="3">
        <v>36.639936440574544</v>
      </c>
      <c r="EG26" s="3">
        <v>33.634628443370239</v>
      </c>
      <c r="EH26" s="3">
        <v>54.590279682325651</v>
      </c>
      <c r="EI26" s="3">
        <v>43.885325339866171</v>
      </c>
      <c r="EJ26" s="3">
        <v>38.517837254010274</v>
      </c>
      <c r="EK26" s="3">
        <v>63.505506469850872</v>
      </c>
      <c r="EL26" s="3">
        <v>49.312910450106934</v>
      </c>
      <c r="EM26" s="3">
        <v>35.783794138587666</v>
      </c>
      <c r="EN26" s="3">
        <v>58.173356465561191</v>
      </c>
      <c r="EO26" s="3">
        <v>45.227397531342881</v>
      </c>
      <c r="EP26" s="3">
        <v>37.209657448974426</v>
      </c>
      <c r="EQ26" s="3">
        <v>66.832224222474693</v>
      </c>
      <c r="ER26" s="3">
        <v>49.559151154962919</v>
      </c>
      <c r="ES26" s="3">
        <v>35.501810063774876</v>
      </c>
      <c r="ET26" s="3">
        <v>55.570941283229701</v>
      </c>
      <c r="EU26" s="3">
        <v>43.67954776197498</v>
      </c>
      <c r="EV26" s="3">
        <v>31.028075425994594</v>
      </c>
      <c r="EW26" s="3">
        <v>53.589210500030681</v>
      </c>
      <c r="EX26" s="3">
        <v>40.31158389092672</v>
      </c>
      <c r="EY26" s="3">
        <v>37.404933955687973</v>
      </c>
      <c r="EZ26" s="3">
        <v>60.296412838935076</v>
      </c>
      <c r="FA26" s="3">
        <v>46.654638614556411</v>
      </c>
      <c r="FB26" s="3">
        <v>38.714589328910691</v>
      </c>
      <c r="FC26" s="3">
        <v>63.080174564114962</v>
      </c>
      <c r="FD26" s="3">
        <v>48.501827955790105</v>
      </c>
      <c r="FE26" s="3">
        <v>55.13340527147227</v>
      </c>
      <c r="FF26" s="3">
        <v>71.454138409791199</v>
      </c>
      <c r="FG26" s="3">
        <v>58.477250434293929</v>
      </c>
      <c r="FH26" s="3">
        <v>35.968312343665609</v>
      </c>
      <c r="FI26" s="3">
        <v>61.564109935646186</v>
      </c>
      <c r="FJ26" s="3">
        <v>46.398083967073021</v>
      </c>
      <c r="FK26" s="3">
        <v>43.704688536015851</v>
      </c>
      <c r="FL26" s="3">
        <v>68.337790109711122</v>
      </c>
      <c r="FM26" s="3">
        <v>54.427046782510033</v>
      </c>
      <c r="FN26" s="3">
        <v>31.925629233157522</v>
      </c>
      <c r="FO26" s="3">
        <v>56.831791930263371</v>
      </c>
      <c r="FP26" s="3">
        <v>42.303956790134364</v>
      </c>
      <c r="FQ26" s="3">
        <v>34.862851471792297</v>
      </c>
      <c r="FR26" s="3">
        <v>58.038920649655438</v>
      </c>
      <c r="FS26" s="3">
        <v>45.257279075336982</v>
      </c>
      <c r="FT26" s="3">
        <v>38.618364623139151</v>
      </c>
      <c r="FU26" s="3">
        <v>55.638559744111632</v>
      </c>
      <c r="FV26" s="3">
        <v>45.52281873367334</v>
      </c>
      <c r="FW26" s="3">
        <v>41.204922375181802</v>
      </c>
      <c r="FX26" s="3">
        <v>63.819091891290313</v>
      </c>
      <c r="FY26" s="3">
        <v>50.181603964428788</v>
      </c>
      <c r="FZ26" s="3">
        <v>44.029380095021736</v>
      </c>
      <c r="GA26" s="3">
        <v>62.539858151254222</v>
      </c>
      <c r="GB26" s="3">
        <v>50.999897724310955</v>
      </c>
      <c r="GC26" s="3">
        <v>40.488915337509624</v>
      </c>
      <c r="GD26" s="3">
        <v>57.881753310063672</v>
      </c>
      <c r="GE26" s="3">
        <v>47.640377320366419</v>
      </c>
      <c r="GF26" s="3">
        <v>44.898585785361959</v>
      </c>
      <c r="GG26" s="3">
        <v>63.324298004042817</v>
      </c>
      <c r="GH26" s="3">
        <v>52.135538178926879</v>
      </c>
      <c r="GI26" s="3">
        <v>36.923685358968704</v>
      </c>
      <c r="GJ26" s="3">
        <v>62.712274054234911</v>
      </c>
      <c r="GK26" s="3">
        <v>47.686054326730705</v>
      </c>
      <c r="GL26" s="3">
        <v>46.263387268550332</v>
      </c>
      <c r="GM26" s="3">
        <v>56.792082577925768</v>
      </c>
      <c r="GN26" s="3">
        <v>49.010414794980463</v>
      </c>
      <c r="GO26" s="3">
        <v>27.509424088833985</v>
      </c>
      <c r="GP26" s="3">
        <v>47.963642255842224</v>
      </c>
      <c r="GQ26" s="3">
        <v>35.752698630019083</v>
      </c>
      <c r="GR26" s="3">
        <v>38.326814770073248</v>
      </c>
      <c r="GS26" s="3">
        <v>53.528002237370622</v>
      </c>
      <c r="GT26" s="3">
        <v>44.31826022724313</v>
      </c>
      <c r="GU26" s="3">
        <v>35.358005582807472</v>
      </c>
      <c r="GV26" s="3">
        <v>56.898814016721794</v>
      </c>
      <c r="GW26" s="3">
        <v>45.303389363632135</v>
      </c>
    </row>
    <row r="27" spans="2:205" x14ac:dyDescent="0.25">
      <c r="B27"/>
      <c r="F27">
        <v>0</v>
      </c>
      <c r="G27" t="s">
        <v>160</v>
      </c>
      <c r="H27" s="3">
        <v>35.052176992600884</v>
      </c>
      <c r="I27" s="3">
        <v>53.093320888056084</v>
      </c>
      <c r="J27" s="3">
        <v>43.518137828321933</v>
      </c>
      <c r="K27" s="3">
        <v>33.190613115617232</v>
      </c>
      <c r="L27" s="3">
        <v>49.480677500172582</v>
      </c>
      <c r="M27" s="3">
        <v>40.957080137002656</v>
      </c>
      <c r="N27" s="3">
        <v>38.136620150699315</v>
      </c>
      <c r="O27" s="3">
        <v>53.671566771375893</v>
      </c>
      <c r="P27" s="3">
        <v>45.773525266578915</v>
      </c>
      <c r="Q27" s="3">
        <v>34.23853639223033</v>
      </c>
      <c r="R27" s="3">
        <v>48.743475529216354</v>
      </c>
      <c r="S27" s="3">
        <v>41.296503429852805</v>
      </c>
      <c r="T27" s="3">
        <v>24.856999849781772</v>
      </c>
      <c r="U27" s="3">
        <v>47.201393862871072</v>
      </c>
      <c r="V27" s="3">
        <v>35.537334492257997</v>
      </c>
      <c r="W27" s="3">
        <v>27.676096192695486</v>
      </c>
      <c r="X27" s="3">
        <v>36.184803806990722</v>
      </c>
      <c r="Y27" s="3">
        <v>31.82217809269919</v>
      </c>
      <c r="Z27" s="3">
        <v>31.753701860393164</v>
      </c>
      <c r="AA27" s="3">
        <v>49.621572376289855</v>
      </c>
      <c r="AB27" s="3">
        <v>40.40183991106305</v>
      </c>
      <c r="AC27" s="3">
        <v>29.384473796623325</v>
      </c>
      <c r="AD27" s="3">
        <v>48.816702144870561</v>
      </c>
      <c r="AE27" s="3">
        <v>38.768611099899516</v>
      </c>
      <c r="AF27" s="3">
        <v>33.5864657528032</v>
      </c>
      <c r="AG27" s="3">
        <v>51.935523800466939</v>
      </c>
      <c r="AH27" s="3">
        <v>42.525960258357912</v>
      </c>
      <c r="AI27" s="3">
        <v>36.051407764606026</v>
      </c>
      <c r="AJ27" s="3">
        <v>56.996215037557022</v>
      </c>
      <c r="AK27" s="3">
        <v>46.05161465458724</v>
      </c>
      <c r="AL27" s="3">
        <v>29.581774808089655</v>
      </c>
      <c r="AM27" s="3">
        <v>46.444330836924514</v>
      </c>
      <c r="AN27" s="3">
        <v>37.621013315275</v>
      </c>
      <c r="AO27" s="3">
        <v>30.742672180272756</v>
      </c>
      <c r="AP27" s="3">
        <v>48.730863088341579</v>
      </c>
      <c r="AQ27" s="3">
        <v>39.328721676664436</v>
      </c>
      <c r="AR27" s="3">
        <v>32.440211031346941</v>
      </c>
      <c r="AS27" s="3">
        <v>49.416122011727523</v>
      </c>
      <c r="AT27" s="3">
        <v>40.570418801035515</v>
      </c>
      <c r="AU27" s="3">
        <v>31.707457697707021</v>
      </c>
      <c r="AV27" s="3">
        <v>49.513142462307201</v>
      </c>
      <c r="AW27" s="3">
        <v>40.322651896977504</v>
      </c>
      <c r="AX27" s="3">
        <v>37.025588187378659</v>
      </c>
      <c r="AY27" s="3">
        <v>57.908017636307612</v>
      </c>
      <c r="AZ27" s="3">
        <v>47.028014934132202</v>
      </c>
      <c r="BA27" s="3">
        <v>34.787166789511389</v>
      </c>
      <c r="BB27" s="3">
        <v>44.68765574742465</v>
      </c>
      <c r="BC27" s="3">
        <v>39.357711378070157</v>
      </c>
      <c r="BD27" s="3">
        <v>34.181904376056913</v>
      </c>
      <c r="BE27" s="3">
        <v>54.620282106524151</v>
      </c>
      <c r="BF27" s="3">
        <v>43.975947312521114</v>
      </c>
      <c r="BG27" s="3">
        <v>29.044193806213933</v>
      </c>
      <c r="BH27" s="3">
        <v>49.910423224797341</v>
      </c>
      <c r="BI27" s="3">
        <v>39.202350931876232</v>
      </c>
      <c r="BJ27" s="3">
        <v>27.02217462758157</v>
      </c>
      <c r="BK27" s="3">
        <v>40.320074210974262</v>
      </c>
      <c r="BL27" s="3">
        <v>33.588236737135254</v>
      </c>
      <c r="BM27" s="3">
        <v>23.965313896560467</v>
      </c>
      <c r="BN27" s="3">
        <v>33.311544351288759</v>
      </c>
      <c r="BO27" s="3">
        <v>28.576103191498351</v>
      </c>
      <c r="BP27" s="3">
        <v>29.076605088557528</v>
      </c>
      <c r="BQ27" s="3">
        <v>38.029362682008809</v>
      </c>
      <c r="BR27" s="3">
        <v>33.637107582692856</v>
      </c>
      <c r="BS27" s="3">
        <v>32.572392567698522</v>
      </c>
      <c r="BT27" s="3">
        <v>49.850161924771555</v>
      </c>
      <c r="BU27" s="3">
        <v>40.843761341218332</v>
      </c>
      <c r="BV27" s="3">
        <v>33.064064901495961</v>
      </c>
      <c r="BW27" s="3">
        <v>50.459296171321753</v>
      </c>
      <c r="BX27" s="3">
        <v>41.899575856459151</v>
      </c>
      <c r="BY27" s="3">
        <v>28.65674549263893</v>
      </c>
      <c r="BZ27" s="3">
        <v>43.577615245323926</v>
      </c>
      <c r="CA27" s="3">
        <v>37.282676711557301</v>
      </c>
      <c r="CB27" s="3">
        <v>33.087256955768559</v>
      </c>
      <c r="CC27" s="3">
        <v>47.437042673935579</v>
      </c>
      <c r="CD27" s="3">
        <v>41.780128888758966</v>
      </c>
      <c r="CE27" s="3">
        <v>30.321413747469151</v>
      </c>
      <c r="CF27" s="3">
        <v>43.889071652410024</v>
      </c>
      <c r="CG27" s="3">
        <v>38.199927125172671</v>
      </c>
      <c r="CH27" s="3">
        <v>21.092020633073595</v>
      </c>
      <c r="CI27" s="3">
        <v>41.763727872321617</v>
      </c>
      <c r="CJ27" s="3">
        <v>32.288898061702803</v>
      </c>
      <c r="CK27" s="3">
        <v>22.289896101146955</v>
      </c>
      <c r="CL27" s="3">
        <v>29.951691992994295</v>
      </c>
      <c r="CM27" s="3">
        <v>27.724662240871336</v>
      </c>
      <c r="CN27" s="3">
        <v>26.963123088212775</v>
      </c>
      <c r="CO27" s="3">
        <v>43.338948645972643</v>
      </c>
      <c r="CP27" s="3">
        <v>36.484621866696436</v>
      </c>
      <c r="CQ27" s="3">
        <v>19.82419243363217</v>
      </c>
      <c r="CR27" s="3">
        <v>36.071724704144458</v>
      </c>
      <c r="CS27" s="3">
        <v>30.900638591544777</v>
      </c>
      <c r="CT27" s="3">
        <v>27.374015166763698</v>
      </c>
      <c r="CU27" s="3">
        <v>43.985246584734384</v>
      </c>
      <c r="CV27" s="3">
        <v>37.513893530035404</v>
      </c>
      <c r="CW27" s="3">
        <v>33.648914646889367</v>
      </c>
      <c r="CX27" s="3">
        <v>53.829863468162387</v>
      </c>
      <c r="CY27" s="3">
        <v>44.091206167215617</v>
      </c>
      <c r="CZ27" s="3">
        <v>25.261848232514957</v>
      </c>
      <c r="DA27" s="3">
        <v>40.731916010840941</v>
      </c>
      <c r="DB27" s="3">
        <v>34.087724972932051</v>
      </c>
      <c r="DC27" s="3">
        <v>28.778072698369826</v>
      </c>
      <c r="DD27" s="3">
        <v>46.136806878288752</v>
      </c>
      <c r="DE27" s="3">
        <v>37.724382953059575</v>
      </c>
      <c r="DF27" s="3">
        <v>27.898759945461006</v>
      </c>
      <c r="DG27" s="3">
        <v>43.613314207544775</v>
      </c>
      <c r="DH27" s="3">
        <v>36.926313825223936</v>
      </c>
      <c r="DI27" s="3">
        <v>27.11044314366054</v>
      </c>
      <c r="DJ27" s="3">
        <v>43.495550009712815</v>
      </c>
      <c r="DK27" s="3">
        <v>36.573696446735582</v>
      </c>
      <c r="DL27" s="3">
        <v>31.899022920316721</v>
      </c>
      <c r="DM27" s="3">
        <v>51.177470379911185</v>
      </c>
      <c r="DN27" s="3">
        <v>42.848028191081148</v>
      </c>
      <c r="DO27" s="3">
        <v>30.12457293073679</v>
      </c>
      <c r="DP27" s="3">
        <v>39.145637375596827</v>
      </c>
      <c r="DQ27" s="3">
        <v>35.780309673937964</v>
      </c>
      <c r="DR27" s="3">
        <v>29.515033000297997</v>
      </c>
      <c r="DS27" s="3">
        <v>48.571172090168943</v>
      </c>
      <c r="DT27" s="3">
        <v>40.201969890790053</v>
      </c>
      <c r="DU27" s="3">
        <v>24.537943947563665</v>
      </c>
      <c r="DV27" s="3">
        <v>43.772079919508336</v>
      </c>
      <c r="DW27" s="3">
        <v>35.430210376323579</v>
      </c>
      <c r="DX27" s="3">
        <v>20.824588174526223</v>
      </c>
      <c r="DY27" s="3">
        <v>32.493397148262233</v>
      </c>
      <c r="DZ27" s="3">
        <v>28.615349222375098</v>
      </c>
      <c r="EA27" s="3">
        <v>19.813875318324929</v>
      </c>
      <c r="EB27" s="3">
        <v>28.252503244304556</v>
      </c>
      <c r="EC27" s="3">
        <v>25.316605352830177</v>
      </c>
      <c r="ED27" s="3">
        <v>24.557863122738546</v>
      </c>
      <c r="EE27" s="3">
        <v>32.789860510028525</v>
      </c>
      <c r="EF27" s="3">
        <v>30.173148481760659</v>
      </c>
      <c r="EG27" s="3">
        <v>31.750338156851896</v>
      </c>
      <c r="EH27" s="3">
        <v>48.783564900912772</v>
      </c>
      <c r="EI27" s="3">
        <v>40.17872960920937</v>
      </c>
      <c r="EJ27" s="3">
        <v>37.040289083705808</v>
      </c>
      <c r="EK27" s="3">
        <v>55.727345604790415</v>
      </c>
      <c r="EL27" s="3">
        <v>45.136699800184715</v>
      </c>
      <c r="EM27" s="3">
        <v>37.724480738595538</v>
      </c>
      <c r="EN27" s="3">
        <v>55.383739755021239</v>
      </c>
      <c r="EO27" s="3">
        <v>44.631483562448011</v>
      </c>
      <c r="EP27" s="3">
        <v>43.185983345630071</v>
      </c>
      <c r="EQ27" s="3">
        <v>59.906090868816207</v>
      </c>
      <c r="ER27" s="3">
        <v>49.766921644398863</v>
      </c>
      <c r="ES27" s="3">
        <v>38.155659036991509</v>
      </c>
      <c r="ET27" s="3">
        <v>53.597879406022685</v>
      </c>
      <c r="EU27" s="3">
        <v>44.39307973453294</v>
      </c>
      <c r="EV27" s="3">
        <v>28.621979066489949</v>
      </c>
      <c r="EW27" s="3">
        <v>52.639059853420527</v>
      </c>
      <c r="EX27" s="3">
        <v>38.785770922813192</v>
      </c>
      <c r="EY27" s="3">
        <v>33.062296284244013</v>
      </c>
      <c r="EZ27" s="3">
        <v>42.417915620987145</v>
      </c>
      <c r="FA27" s="3">
        <v>35.91969394452704</v>
      </c>
      <c r="FB27" s="3">
        <v>36.544280632573553</v>
      </c>
      <c r="FC27" s="3">
        <v>55.904196106607067</v>
      </c>
      <c r="FD27" s="3">
        <v>44.319057955429663</v>
      </c>
      <c r="FE27" s="3">
        <v>38.944755159614481</v>
      </c>
      <c r="FF27" s="3">
        <v>61.561679585596664</v>
      </c>
      <c r="FG27" s="3">
        <v>46.636583608254256</v>
      </c>
      <c r="FH27" s="3">
        <v>39.798916338842702</v>
      </c>
      <c r="FI27" s="3">
        <v>59.885801016199494</v>
      </c>
      <c r="FJ27" s="3">
        <v>47.538026986680421</v>
      </c>
      <c r="FK27" s="3">
        <v>38.453900882322685</v>
      </c>
      <c r="FL27" s="3">
        <v>60.162566606951657</v>
      </c>
      <c r="FM27" s="3">
        <v>48.012023141958863</v>
      </c>
      <c r="FN27" s="3">
        <v>33.901701383664353</v>
      </c>
      <c r="FO27" s="3">
        <v>52.156745663008088</v>
      </c>
      <c r="FP27" s="3">
        <v>41.15430165761795</v>
      </c>
      <c r="FQ27" s="3">
        <v>32.707271662175685</v>
      </c>
      <c r="FR27" s="3">
        <v>51.324919298394406</v>
      </c>
      <c r="FS27" s="3">
        <v>40.933060400269298</v>
      </c>
      <c r="FT27" s="3">
        <v>36.981662117232879</v>
      </c>
      <c r="FU27" s="3">
        <v>55.218929815910272</v>
      </c>
      <c r="FV27" s="3">
        <v>44.214523776847095</v>
      </c>
      <c r="FW27" s="3">
        <v>36.304472251753502</v>
      </c>
      <c r="FX27" s="3">
        <v>55.530734914901586</v>
      </c>
      <c r="FY27" s="3">
        <v>44.071607347219427</v>
      </c>
      <c r="FZ27" s="3">
        <v>42.152153454440594</v>
      </c>
      <c r="GA27" s="3">
        <v>64.638564892704039</v>
      </c>
      <c r="GB27" s="3">
        <v>51.208001677183255</v>
      </c>
      <c r="GC27" s="3">
        <v>39.449760648285988</v>
      </c>
      <c r="GD27" s="3">
        <v>50.229674119252472</v>
      </c>
      <c r="GE27" s="3">
        <v>42.935113082202349</v>
      </c>
      <c r="GF27" s="3">
        <v>38.848775751815829</v>
      </c>
      <c r="GG27" s="3">
        <v>60.669392122879358</v>
      </c>
      <c r="GH27" s="3">
        <v>47.749924734252176</v>
      </c>
      <c r="GI27" s="3">
        <v>33.550443664864197</v>
      </c>
      <c r="GJ27" s="3">
        <v>56.048766530086347</v>
      </c>
      <c r="GK27" s="3">
        <v>42.974491487428885</v>
      </c>
      <c r="GL27" s="3">
        <v>33.219761080636914</v>
      </c>
      <c r="GM27" s="3">
        <v>48.146751273686291</v>
      </c>
      <c r="GN27" s="3">
        <v>38.561124251895414</v>
      </c>
      <c r="GO27" s="3">
        <v>28.116752474796005</v>
      </c>
      <c r="GP27" s="3">
        <v>38.370585458272963</v>
      </c>
      <c r="GQ27" s="3">
        <v>31.835601030166526</v>
      </c>
      <c r="GR27" s="3">
        <v>33.595347054376511</v>
      </c>
      <c r="GS27" s="3">
        <v>43.268864853989093</v>
      </c>
      <c r="GT27" s="3">
        <v>37.101066683625056</v>
      </c>
      <c r="GU27" s="3">
        <v>33.394446978545147</v>
      </c>
      <c r="GV27" s="3">
        <v>50.916758948630338</v>
      </c>
      <c r="GW27" s="3">
        <v>41.508793073227295</v>
      </c>
    </row>
    <row r="28" spans="2:205" x14ac:dyDescent="0.25">
      <c r="B2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</row>
    <row r="29" spans="2:205" x14ac:dyDescent="0.25">
      <c r="B29">
        <v>3</v>
      </c>
      <c r="C29" t="s">
        <v>134</v>
      </c>
      <c r="D29" t="s">
        <v>127</v>
      </c>
      <c r="E29" t="s">
        <v>255</v>
      </c>
      <c r="F29">
        <v>-114</v>
      </c>
      <c r="G29" t="s">
        <v>170</v>
      </c>
      <c r="H29" s="3">
        <v>42.865656787364458</v>
      </c>
      <c r="I29" s="3">
        <v>65.055561787807662</v>
      </c>
      <c r="J29" s="3">
        <v>52.573275310422645</v>
      </c>
      <c r="K29" s="3">
        <v>35.705996541736212</v>
      </c>
      <c r="L29" s="3">
        <v>56.999879746848158</v>
      </c>
      <c r="M29" s="3">
        <v>45.491591189604435</v>
      </c>
      <c r="N29" s="3">
        <v>46.653521527171179</v>
      </c>
      <c r="O29" s="3">
        <v>71.891626879351776</v>
      </c>
      <c r="P29" s="3">
        <v>58.563339991405975</v>
      </c>
      <c r="Q29" s="3">
        <v>43.324906660845208</v>
      </c>
      <c r="R29" s="3">
        <v>67.502326365766663</v>
      </c>
      <c r="S29" s="3">
        <v>54.465977894941844</v>
      </c>
      <c r="T29" s="3">
        <v>50.346128601360476</v>
      </c>
      <c r="U29" s="3">
        <v>69.788411878078506</v>
      </c>
      <c r="V29" s="3">
        <v>58.907197100766794</v>
      </c>
      <c r="W29" s="3">
        <v>37.437853284281509</v>
      </c>
      <c r="X29" s="3">
        <v>51.218681443876633</v>
      </c>
      <c r="Y29" s="3">
        <v>43.947818700387778</v>
      </c>
      <c r="Z29" s="3">
        <v>57.138965996717303</v>
      </c>
      <c r="AA29" s="3">
        <v>79.954018179972053</v>
      </c>
      <c r="AB29" s="3">
        <v>67.774725894569102</v>
      </c>
      <c r="AC29" s="3">
        <v>51.255865270721472</v>
      </c>
      <c r="AD29" s="3">
        <v>105.95268017098564</v>
      </c>
      <c r="AE29" s="3">
        <v>76.389682534763267</v>
      </c>
      <c r="AF29" s="3">
        <v>43.285554760549978</v>
      </c>
      <c r="AG29" s="3">
        <v>81.766413649104948</v>
      </c>
      <c r="AH29" s="3">
        <v>61.215086108464071</v>
      </c>
      <c r="AI29" s="3">
        <v>44.737492936601363</v>
      </c>
      <c r="AJ29" s="3">
        <v>61.915113482376611</v>
      </c>
      <c r="AK29" s="3">
        <v>52.268882306001402</v>
      </c>
      <c r="AL29" s="3">
        <v>36.833141749103987</v>
      </c>
      <c r="AM29" s="3">
        <v>56.251349993621531</v>
      </c>
      <c r="AN29" s="3">
        <v>45.814250786154368</v>
      </c>
      <c r="AO29" s="3">
        <v>49.754102653133295</v>
      </c>
      <c r="AP29" s="3">
        <v>64.495215243683106</v>
      </c>
      <c r="AQ29" s="3">
        <v>56.540932572870659</v>
      </c>
      <c r="AR29" s="3">
        <v>53.941617201257728</v>
      </c>
      <c r="AS29" s="3">
        <v>74.055504950576676</v>
      </c>
      <c r="AT29" s="3">
        <v>62.400713364447547</v>
      </c>
      <c r="AU29" s="3">
        <v>47.413995438447458</v>
      </c>
      <c r="AV29" s="3">
        <v>77.520916268532005</v>
      </c>
      <c r="AW29" s="3">
        <v>61.023402600607398</v>
      </c>
      <c r="AX29" s="3">
        <v>50.63204103204837</v>
      </c>
      <c r="AY29" s="3">
        <v>59.512017571826306</v>
      </c>
      <c r="AZ29" s="3">
        <v>54.648124455265602</v>
      </c>
      <c r="BA29" s="3">
        <v>48.699768015216819</v>
      </c>
      <c r="BB29" s="3">
        <v>62.599688845721531</v>
      </c>
      <c r="BC29" s="3">
        <v>55.380199125735125</v>
      </c>
      <c r="BD29" s="3">
        <v>59.161125108873364</v>
      </c>
      <c r="BE29" s="3">
        <v>83.910990696280081</v>
      </c>
      <c r="BF29" s="3">
        <v>70.309806564201097</v>
      </c>
      <c r="BG29" s="3">
        <v>57.444239561642178</v>
      </c>
      <c r="BH29" s="3">
        <v>88.417600785014471</v>
      </c>
      <c r="BI29" s="3">
        <v>71.550311639810502</v>
      </c>
      <c r="BJ29" s="3">
        <v>53.786349874805005</v>
      </c>
      <c r="BK29" s="3">
        <v>71.195320934079504</v>
      </c>
      <c r="BL29" s="3">
        <v>61.461449005179936</v>
      </c>
      <c r="BM29" s="3">
        <v>53.656984529645015</v>
      </c>
      <c r="BN29" s="3">
        <v>77.579205021526136</v>
      </c>
      <c r="BO29" s="3">
        <v>64.622763232197599</v>
      </c>
      <c r="BP29" s="3">
        <v>61.203482398317874</v>
      </c>
      <c r="BQ29" s="3">
        <v>80.395741257750046</v>
      </c>
      <c r="BR29" s="3">
        <v>70.855920900844922</v>
      </c>
      <c r="BS29" s="3">
        <v>47.655647140325655</v>
      </c>
      <c r="BT29" s="3">
        <v>68.257024664601175</v>
      </c>
      <c r="BU29" s="3">
        <v>56.99176659664824</v>
      </c>
      <c r="BV29" s="3">
        <v>38.367707471576139</v>
      </c>
      <c r="BW29" s="3">
        <v>58.732563797212492</v>
      </c>
      <c r="BX29" s="3">
        <v>48.835574180711994</v>
      </c>
      <c r="BY29" s="3">
        <v>25.596987769939837</v>
      </c>
      <c r="BZ29" s="3">
        <v>43.034477491344774</v>
      </c>
      <c r="CA29" s="3">
        <v>37.085057667480612</v>
      </c>
      <c r="CB29" s="3">
        <v>35.288559524088924</v>
      </c>
      <c r="CC29" s="3">
        <v>56.573759985759338</v>
      </c>
      <c r="CD29" s="3">
        <v>49.18930864459773</v>
      </c>
      <c r="CE29" s="3">
        <v>34.541246465076355</v>
      </c>
      <c r="CF29" s="3">
        <v>55.464171999053733</v>
      </c>
      <c r="CG29" s="3">
        <v>47.183418160281938</v>
      </c>
      <c r="CH29" s="3">
        <v>39.715406650259951</v>
      </c>
      <c r="CI29" s="3">
        <v>56.239555232209618</v>
      </c>
      <c r="CJ29" s="3">
        <v>50.502308171285343</v>
      </c>
      <c r="CK29" s="3">
        <v>25.013477537459995</v>
      </c>
      <c r="CL29" s="3">
        <v>35.719194507302767</v>
      </c>
      <c r="CM29" s="3">
        <v>34.127357485867677</v>
      </c>
      <c r="CN29" s="3">
        <v>44.406656871612469</v>
      </c>
      <c r="CO29" s="3">
        <v>63.599698502061109</v>
      </c>
      <c r="CP29" s="3">
        <v>57.576752913996636</v>
      </c>
      <c r="CQ29" s="3">
        <v>25.305722294889549</v>
      </c>
      <c r="CR29" s="3">
        <v>65.878655984465226</v>
      </c>
      <c r="CS29" s="3">
        <v>53.274636183684272</v>
      </c>
      <c r="CT29" s="3">
        <v>29.100549999454156</v>
      </c>
      <c r="CU29" s="3">
        <v>60.839823316703217</v>
      </c>
      <c r="CV29" s="3">
        <v>48.895092647555941</v>
      </c>
      <c r="CW29" s="3">
        <v>39.309429107826901</v>
      </c>
      <c r="CX29" s="3">
        <v>54.895860867334733</v>
      </c>
      <c r="CY29" s="3">
        <v>47.947057321612782</v>
      </c>
      <c r="CZ29" s="3">
        <v>26.718817134463915</v>
      </c>
      <c r="DA29" s="3">
        <v>42.868832070053365</v>
      </c>
      <c r="DB29" s="3">
        <v>37.581147962840475</v>
      </c>
      <c r="DC29" s="3">
        <v>44.702223590590606</v>
      </c>
      <c r="DD29" s="3">
        <v>58.260249636691285</v>
      </c>
      <c r="DE29" s="3">
        <v>52.58782437830429</v>
      </c>
      <c r="DF29" s="3">
        <v>42.332275058121539</v>
      </c>
      <c r="DG29" s="3">
        <v>59.52904698566531</v>
      </c>
      <c r="DH29" s="3">
        <v>53.371357990003951</v>
      </c>
      <c r="DI29" s="3">
        <v>36.174634930765968</v>
      </c>
      <c r="DJ29" s="3">
        <v>62.000263224932894</v>
      </c>
      <c r="DK29" s="3">
        <v>51.702683225489857</v>
      </c>
      <c r="DL29" s="3">
        <v>38.38069738138195</v>
      </c>
      <c r="DM29" s="3">
        <v>44.989559650857331</v>
      </c>
      <c r="DN29" s="3">
        <v>45.286515366038564</v>
      </c>
      <c r="DO29" s="3">
        <v>37.914279935379625</v>
      </c>
      <c r="DP29" s="3">
        <v>49.28826953562568</v>
      </c>
      <c r="DQ29" s="3">
        <v>46.896242945270551</v>
      </c>
      <c r="DR29" s="3">
        <v>47.211629607787764</v>
      </c>
      <c r="DS29" s="3">
        <v>68.48475021986161</v>
      </c>
      <c r="DT29" s="3">
        <v>60.770662271780438</v>
      </c>
      <c r="DU29" s="3">
        <v>45.111326842817284</v>
      </c>
      <c r="DV29" s="3">
        <v>71.877354880882294</v>
      </c>
      <c r="DW29" s="3">
        <v>61.473396822530994</v>
      </c>
      <c r="DX29" s="3">
        <v>36.785254598590214</v>
      </c>
      <c r="DY29" s="3">
        <v>50.619013949520308</v>
      </c>
      <c r="DZ29" s="3">
        <v>48.364286368085082</v>
      </c>
      <c r="EA29" s="3">
        <v>41.152543923793445</v>
      </c>
      <c r="EB29" s="3">
        <v>61.241365627368495</v>
      </c>
      <c r="EC29" s="3">
        <v>54.541056064635235</v>
      </c>
      <c r="ED29" s="3">
        <v>48.02056941226698</v>
      </c>
      <c r="EE29" s="3">
        <v>64.297011825892554</v>
      </c>
      <c r="EF29" s="3">
        <v>60.477863011439453</v>
      </c>
      <c r="EG29" s="3">
        <v>45.645151415594199</v>
      </c>
      <c r="EH29" s="3">
        <v>65.621758085286388</v>
      </c>
      <c r="EI29" s="3">
        <v>55.371337717454843</v>
      </c>
      <c r="EJ29" s="3">
        <v>47.363606103152776</v>
      </c>
      <c r="EK29" s="3">
        <v>71.378559778402831</v>
      </c>
      <c r="EL29" s="3">
        <v>56.310976440133295</v>
      </c>
      <c r="EM29" s="3">
        <v>45.815005313532588</v>
      </c>
      <c r="EN29" s="3">
        <v>70.965282002351543</v>
      </c>
      <c r="EO29" s="3">
        <v>53.898124711728258</v>
      </c>
      <c r="EP29" s="3">
        <v>58.018483530253434</v>
      </c>
      <c r="EQ29" s="3">
        <v>87.209493772944214</v>
      </c>
      <c r="ER29" s="3">
        <v>67.93737133821422</v>
      </c>
      <c r="ES29" s="3">
        <v>52.108566856614061</v>
      </c>
      <c r="ET29" s="3">
        <v>79.540480732479594</v>
      </c>
      <c r="EU29" s="3">
        <v>61.748537629601749</v>
      </c>
      <c r="EV29" s="3">
        <v>60.976850552461002</v>
      </c>
      <c r="EW29" s="3">
        <v>83.337268523947387</v>
      </c>
      <c r="EX29" s="3">
        <v>67.312086030248253</v>
      </c>
      <c r="EY29" s="3">
        <v>49.862229031103027</v>
      </c>
      <c r="EZ29" s="3">
        <v>66.718168380450493</v>
      </c>
      <c r="FA29" s="3">
        <v>53.768279914907879</v>
      </c>
      <c r="FB29" s="3">
        <v>69.871275121822137</v>
      </c>
      <c r="FC29" s="3">
        <v>96.308337857883004</v>
      </c>
      <c r="FD29" s="3">
        <v>77.97269887514156</v>
      </c>
      <c r="FE29" s="3">
        <v>77.206008246553395</v>
      </c>
      <c r="FF29" s="3">
        <v>146.02670435750605</v>
      </c>
      <c r="FG29" s="3">
        <v>99.504728885842269</v>
      </c>
      <c r="FH29" s="3">
        <v>57.470559521645797</v>
      </c>
      <c r="FI29" s="3">
        <v>102.69300398150668</v>
      </c>
      <c r="FJ29" s="3">
        <v>73.535079569372201</v>
      </c>
      <c r="FK29" s="3">
        <v>50.165556765375825</v>
      </c>
      <c r="FL29" s="3">
        <v>68.93436609741849</v>
      </c>
      <c r="FM29" s="3">
        <v>56.590707290390021</v>
      </c>
      <c r="FN29" s="3">
        <v>46.947466363744056</v>
      </c>
      <c r="FO29" s="3">
        <v>69.63386791718969</v>
      </c>
      <c r="FP29" s="3">
        <v>54.04735360946826</v>
      </c>
      <c r="FQ29" s="3">
        <v>54.805981715675983</v>
      </c>
      <c r="FR29" s="3">
        <v>70.730180850674927</v>
      </c>
      <c r="FS29" s="3">
        <v>60.494040767437028</v>
      </c>
      <c r="FT29" s="3">
        <v>65.550959344393917</v>
      </c>
      <c r="FU29" s="3">
        <v>88.581962915488049</v>
      </c>
      <c r="FV29" s="3">
        <v>71.430068738891151</v>
      </c>
      <c r="FW29" s="3">
        <v>58.653355946128947</v>
      </c>
      <c r="FX29" s="3">
        <v>93.041569312131116</v>
      </c>
      <c r="FY29" s="3">
        <v>70.344121975724931</v>
      </c>
      <c r="FZ29" s="3">
        <v>62.883384682714791</v>
      </c>
      <c r="GA29" s="3">
        <v>74.034475492795281</v>
      </c>
      <c r="GB29" s="3">
        <v>64.009733544492633</v>
      </c>
      <c r="GC29" s="3">
        <v>59.485256095054012</v>
      </c>
      <c r="GD29" s="3">
        <v>75.911108155817374</v>
      </c>
      <c r="GE29" s="3">
        <v>63.864155306199699</v>
      </c>
      <c r="GF29" s="3">
        <v>71.110620609958957</v>
      </c>
      <c r="GG29" s="3">
        <v>99.337231172698552</v>
      </c>
      <c r="GH29" s="3">
        <v>79.848950856621755</v>
      </c>
      <c r="GI29" s="3">
        <v>69.777152280467064</v>
      </c>
      <c r="GJ29" s="3">
        <v>104.95784668914665</v>
      </c>
      <c r="GK29" s="3">
        <v>81.627226457090018</v>
      </c>
      <c r="GL29" s="3">
        <v>70.787445151019796</v>
      </c>
      <c r="GM29" s="3">
        <v>91.7716279186387</v>
      </c>
      <c r="GN29" s="3">
        <v>74.558611642274784</v>
      </c>
      <c r="GO29" s="3">
        <v>66.161425135496586</v>
      </c>
      <c r="GP29" s="3">
        <v>93.917044415683776</v>
      </c>
      <c r="GQ29" s="3">
        <v>74.704470399759956</v>
      </c>
      <c r="GR29" s="3">
        <v>74.386395384368768</v>
      </c>
      <c r="GS29" s="3">
        <v>96.494470689607539</v>
      </c>
      <c r="GT29" s="3">
        <v>81.23397879025039</v>
      </c>
      <c r="GU29" s="3">
        <v>49.666142865057111</v>
      </c>
      <c r="GV29" s="3">
        <v>70.892291243915963</v>
      </c>
      <c r="GW29" s="3">
        <v>58.612195475841638</v>
      </c>
    </row>
    <row r="30" spans="2:205" x14ac:dyDescent="0.25">
      <c r="B30"/>
      <c r="F30">
        <v>-113</v>
      </c>
      <c r="G30" t="s">
        <v>169</v>
      </c>
      <c r="H30" s="3">
        <v>41.984404555078441</v>
      </c>
      <c r="I30" s="3">
        <v>57.79631167219982</v>
      </c>
      <c r="J30" s="3">
        <v>49.261221602674752</v>
      </c>
      <c r="K30" s="3">
        <v>39.121776112150002</v>
      </c>
      <c r="L30" s="3">
        <v>48.326797312369536</v>
      </c>
      <c r="M30" s="3">
        <v>43.251169528149788</v>
      </c>
      <c r="N30" s="3">
        <v>39.5604491095865</v>
      </c>
      <c r="O30" s="3">
        <v>70.013580148101681</v>
      </c>
      <c r="P30" s="3">
        <v>53.584042468807084</v>
      </c>
      <c r="Q30" s="3">
        <v>53.37992461962827</v>
      </c>
      <c r="R30" s="3">
        <v>63.059230805650344</v>
      </c>
      <c r="S30" s="3">
        <v>58.079190824180102</v>
      </c>
      <c r="T30" s="3">
        <v>41.617284125444272</v>
      </c>
      <c r="U30" s="3">
        <v>63.03208003794164</v>
      </c>
      <c r="V30" s="3">
        <v>51.663598383360636</v>
      </c>
      <c r="W30" s="3">
        <v>52.485824326201296</v>
      </c>
      <c r="X30" s="3">
        <v>48.603037073919218</v>
      </c>
      <c r="Y30" s="3">
        <v>50.526105734755262</v>
      </c>
      <c r="Z30" s="3">
        <v>50.400695773238965</v>
      </c>
      <c r="AA30" s="3">
        <v>62.16784967296347</v>
      </c>
      <c r="AB30" s="3">
        <v>55.87251801328965</v>
      </c>
      <c r="AC30" s="3">
        <v>58.567453575824644</v>
      </c>
      <c r="AD30" s="3">
        <v>87.080070779449017</v>
      </c>
      <c r="AE30" s="3">
        <v>72.573751021648434</v>
      </c>
      <c r="AF30" s="3">
        <v>34.017456645910684</v>
      </c>
      <c r="AG30" s="3">
        <v>64.802074458721165</v>
      </c>
      <c r="AH30" s="3">
        <v>48.13552111560719</v>
      </c>
      <c r="AI30" s="3">
        <v>40.278009664111174</v>
      </c>
      <c r="AJ30" s="3">
        <v>60.841894168717772</v>
      </c>
      <c r="AK30" s="3">
        <v>49.462640037943075</v>
      </c>
      <c r="AL30" s="3">
        <v>37.007236256997743</v>
      </c>
      <c r="AM30" s="3">
        <v>51.09674152747008</v>
      </c>
      <c r="AN30" s="3">
        <v>43.662247861296756</v>
      </c>
      <c r="AO30" s="3">
        <v>41.123543502915915</v>
      </c>
      <c r="AP30" s="3">
        <v>69.587441220997817</v>
      </c>
      <c r="AQ30" s="3">
        <v>54.024251271117862</v>
      </c>
      <c r="AR30" s="3">
        <v>52.633889860870738</v>
      </c>
      <c r="AS30" s="3">
        <v>83.304851890654533</v>
      </c>
      <c r="AT30" s="3">
        <v>66.681758482359669</v>
      </c>
      <c r="AU30" s="3">
        <v>46.9778728682505</v>
      </c>
      <c r="AV30" s="3">
        <v>53.732017584879117</v>
      </c>
      <c r="AW30" s="3">
        <v>50.303521987589477</v>
      </c>
      <c r="AX30" s="3">
        <v>50.359709577733227</v>
      </c>
      <c r="AY30" s="3">
        <v>60.104702059415956</v>
      </c>
      <c r="AZ30" s="3">
        <v>53.976549437350215</v>
      </c>
      <c r="BA30" s="3">
        <v>50.999386962297713</v>
      </c>
      <c r="BB30" s="3">
        <v>77.254299145241305</v>
      </c>
      <c r="BC30" s="3">
        <v>63.34336684090831</v>
      </c>
      <c r="BD30" s="3">
        <v>57.622213551374237</v>
      </c>
      <c r="BE30" s="3">
        <v>68.79697813099844</v>
      </c>
      <c r="BF30" s="3">
        <v>62.98036848490441</v>
      </c>
      <c r="BG30" s="3">
        <v>55.243215239688816</v>
      </c>
      <c r="BH30" s="3">
        <v>71.733611024277749</v>
      </c>
      <c r="BI30" s="3">
        <v>62.320752826207254</v>
      </c>
      <c r="BJ30" s="3">
        <v>75.602067152074966</v>
      </c>
      <c r="BK30" s="3">
        <v>72.997925390185841</v>
      </c>
      <c r="BL30" s="3">
        <v>73.935543107802772</v>
      </c>
      <c r="BM30" s="3">
        <v>53.86460807307671</v>
      </c>
      <c r="BN30" s="3">
        <v>63.954224252337056</v>
      </c>
      <c r="BO30" s="3">
        <v>58.624318040849644</v>
      </c>
      <c r="BP30" s="3">
        <v>51.294108884036888</v>
      </c>
      <c r="BQ30" s="3">
        <v>67.926491364042278</v>
      </c>
      <c r="BR30" s="3">
        <v>59.363777805327089</v>
      </c>
      <c r="BS30" s="3">
        <v>45.456941705409683</v>
      </c>
      <c r="BT30" s="3">
        <v>64.00483556636496</v>
      </c>
      <c r="BU30" s="3">
        <v>53.930356985725723</v>
      </c>
      <c r="BV30" s="3">
        <v>37.488607227518962</v>
      </c>
      <c r="BW30" s="3">
        <v>51.869544939918853</v>
      </c>
      <c r="BX30" s="3">
        <v>45.626213446559277</v>
      </c>
      <c r="BY30" s="3">
        <v>28.476470754361202</v>
      </c>
      <c r="BZ30" s="3">
        <v>35.434868522185731</v>
      </c>
      <c r="CA30" s="3">
        <v>35.028583749863834</v>
      </c>
      <c r="CB30" s="3">
        <v>28.981286236909835</v>
      </c>
      <c r="CC30" s="3">
        <v>54.809825175401855</v>
      </c>
      <c r="CD30" s="3">
        <v>44.570820970954671</v>
      </c>
      <c r="CE30" s="3">
        <v>43.567596015447862</v>
      </c>
      <c r="CF30" s="3">
        <v>51.358728099220926</v>
      </c>
      <c r="CG30" s="3">
        <v>50.505864035183627</v>
      </c>
      <c r="CH30" s="3">
        <v>31.904246886047879</v>
      </c>
      <c r="CI30" s="3">
        <v>50.139692607235837</v>
      </c>
      <c r="CJ30" s="3">
        <v>43.729330302297896</v>
      </c>
      <c r="CK30" s="3">
        <v>37.618819029201404</v>
      </c>
      <c r="CL30" s="3">
        <v>33.528214329877301</v>
      </c>
      <c r="CM30" s="3">
        <v>39.965798861601911</v>
      </c>
      <c r="CN30" s="3">
        <v>38.296102295156416</v>
      </c>
      <c r="CO30" s="3">
        <v>47.682323177831577</v>
      </c>
      <c r="CP30" s="3">
        <v>46.54248100064779</v>
      </c>
      <c r="CQ30" s="3">
        <v>30.704110612081116</v>
      </c>
      <c r="CR30" s="3">
        <v>50.52707005104417</v>
      </c>
      <c r="CS30" s="3">
        <v>49.751737989175226</v>
      </c>
      <c r="CT30" s="3">
        <v>21.395961425240181</v>
      </c>
      <c r="CU30" s="3">
        <v>46.004078520434675</v>
      </c>
      <c r="CV30" s="3">
        <v>37.154607008141951</v>
      </c>
      <c r="CW30" s="3">
        <v>35.111461606664086</v>
      </c>
      <c r="CX30" s="3">
        <v>53.863874262801687</v>
      </c>
      <c r="CY30" s="3">
        <v>45.242307645234256</v>
      </c>
      <c r="CZ30" s="3">
        <v>26.848348631184436</v>
      </c>
      <c r="DA30" s="3">
        <v>38.35224749219968</v>
      </c>
      <c r="DB30" s="3">
        <v>35.608443111963297</v>
      </c>
      <c r="DC30" s="3">
        <v>36.495944928670042</v>
      </c>
      <c r="DD30" s="3">
        <v>63.056730057174256</v>
      </c>
      <c r="DE30" s="3">
        <v>50.13669593236785</v>
      </c>
      <c r="DF30" s="3">
        <v>41.277712529287157</v>
      </c>
      <c r="DG30" s="3">
        <v>67.784223681927017</v>
      </c>
      <c r="DH30" s="3">
        <v>57.291496745253959</v>
      </c>
      <c r="DI30" s="3">
        <v>35.774449688250627</v>
      </c>
      <c r="DJ30" s="3">
        <v>40.652290368137699</v>
      </c>
      <c r="DK30" s="3">
        <v>41.749786693390448</v>
      </c>
      <c r="DL30" s="3">
        <v>37.999153453282204</v>
      </c>
      <c r="DM30" s="3">
        <v>45.303845733514791</v>
      </c>
      <c r="DN30" s="3">
        <v>44.617931508548054</v>
      </c>
      <c r="DO30" s="3">
        <v>39.794931365507985</v>
      </c>
      <c r="DP30" s="3">
        <v>62.319249003147789</v>
      </c>
      <c r="DQ30" s="3">
        <v>54.162154954491967</v>
      </c>
      <c r="DR30" s="3">
        <v>45.751055613589138</v>
      </c>
      <c r="DS30" s="3">
        <v>54.784506600359222</v>
      </c>
      <c r="DT30" s="3">
        <v>53.873840223820892</v>
      </c>
      <c r="DU30" s="3">
        <v>42.923082567318865</v>
      </c>
      <c r="DV30" s="3">
        <v>56.634986064502172</v>
      </c>
      <c r="DW30" s="3">
        <v>52.800541702947001</v>
      </c>
      <c r="DX30" s="3">
        <v>55.331152958869922</v>
      </c>
      <c r="DY30" s="3">
        <v>51.896589191560253</v>
      </c>
      <c r="DZ30" s="3">
        <v>59.426057294373649</v>
      </c>
      <c r="EA30" s="3">
        <v>41.219050980888184</v>
      </c>
      <c r="EB30" s="3">
        <v>49.139635586500802</v>
      </c>
      <c r="EC30" s="3">
        <v>48.976142955890886</v>
      </c>
      <c r="ED30" s="3">
        <v>39.165363737819924</v>
      </c>
      <c r="EE30" s="3">
        <v>53.218643456055737</v>
      </c>
      <c r="EF30" s="3">
        <v>49.897239901465454</v>
      </c>
      <c r="EG30" s="3">
        <v>43.479394185958967</v>
      </c>
      <c r="EH30" s="3">
        <v>61.44304772094447</v>
      </c>
      <c r="EI30" s="3">
        <v>52.344842395118022</v>
      </c>
      <c r="EJ30" s="3">
        <v>46.480201882637921</v>
      </c>
      <c r="EK30" s="3">
        <v>63.723078404480788</v>
      </c>
      <c r="EL30" s="3">
        <v>52.896229758790227</v>
      </c>
      <c r="EM30" s="3">
        <v>49.767081469938802</v>
      </c>
      <c r="EN30" s="3">
        <v>61.21872610255334</v>
      </c>
      <c r="EO30" s="3">
        <v>51.473755306435741</v>
      </c>
      <c r="EP30" s="3">
        <v>50.139611982263162</v>
      </c>
      <c r="EQ30" s="3">
        <v>85.217335120801508</v>
      </c>
      <c r="ER30" s="3">
        <v>62.597263966659497</v>
      </c>
      <c r="ES30" s="3">
        <v>63.192253223808677</v>
      </c>
      <c r="ET30" s="3">
        <v>74.759733512079762</v>
      </c>
      <c r="EU30" s="3">
        <v>65.65251761317657</v>
      </c>
      <c r="EV30" s="3">
        <v>51.330321364840664</v>
      </c>
      <c r="EW30" s="3">
        <v>75.92446746864745</v>
      </c>
      <c r="EX30" s="3">
        <v>59.597866464423376</v>
      </c>
      <c r="EY30" s="3">
        <v>67.352829623201188</v>
      </c>
      <c r="EZ30" s="3">
        <v>63.677859817961135</v>
      </c>
      <c r="FA30" s="3">
        <v>61.086412607908613</v>
      </c>
      <c r="FB30" s="3">
        <v>62.505289251321514</v>
      </c>
      <c r="FC30" s="3">
        <v>76.653376168095363</v>
      </c>
      <c r="FD30" s="3">
        <v>65.202555025931503</v>
      </c>
      <c r="FE30" s="3">
        <v>86.430796539568178</v>
      </c>
      <c r="FF30" s="3">
        <v>123.63307150785386</v>
      </c>
      <c r="FG30" s="3">
        <v>95.395764054121642</v>
      </c>
      <c r="FH30" s="3">
        <v>46.638951866581188</v>
      </c>
      <c r="FI30" s="3">
        <v>83.600070397007656</v>
      </c>
      <c r="FJ30" s="3">
        <v>59.116435223072429</v>
      </c>
      <c r="FK30" s="3">
        <v>45.444557721558262</v>
      </c>
      <c r="FL30" s="3">
        <v>67.819914074633857</v>
      </c>
      <c r="FM30" s="3">
        <v>53.682972430651894</v>
      </c>
      <c r="FN30" s="3">
        <v>47.16612388281105</v>
      </c>
      <c r="FO30" s="3">
        <v>63.841235562740479</v>
      </c>
      <c r="FP30" s="3">
        <v>51.716052610630214</v>
      </c>
      <c r="FQ30" s="3">
        <v>45.751142077161788</v>
      </c>
      <c r="FR30" s="3">
        <v>76.118152384821371</v>
      </c>
      <c r="FS30" s="3">
        <v>57.911806609867874</v>
      </c>
      <c r="FT30" s="3">
        <v>63.990067192454319</v>
      </c>
      <c r="FU30" s="3">
        <v>98.825480099382048</v>
      </c>
      <c r="FV30" s="3">
        <v>76.072020219465372</v>
      </c>
      <c r="FW30" s="3">
        <v>58.181296048250374</v>
      </c>
      <c r="FX30" s="3">
        <v>66.811744801620534</v>
      </c>
      <c r="FY30" s="3">
        <v>58.857257281788506</v>
      </c>
      <c r="FZ30" s="3">
        <v>62.72026570218425</v>
      </c>
      <c r="GA30" s="3">
        <v>74.905558385317121</v>
      </c>
      <c r="GB30" s="3">
        <v>63.335167366152376</v>
      </c>
      <c r="GC30" s="3">
        <v>62.203842559087441</v>
      </c>
      <c r="GD30" s="3">
        <v>92.189349287334821</v>
      </c>
      <c r="GE30" s="3">
        <v>72.524578727324652</v>
      </c>
      <c r="GF30" s="3">
        <v>69.49337148915933</v>
      </c>
      <c r="GG30" s="3">
        <v>82.809449661637657</v>
      </c>
      <c r="GH30" s="3">
        <v>72.086896745987929</v>
      </c>
      <c r="GI30" s="3">
        <v>67.563347912058759</v>
      </c>
      <c r="GJ30" s="3">
        <v>86.832235984053327</v>
      </c>
      <c r="GK30" s="3">
        <v>71.840963949467508</v>
      </c>
      <c r="GL30" s="3">
        <v>95.87298134528001</v>
      </c>
      <c r="GM30" s="3">
        <v>94.09926158881143</v>
      </c>
      <c r="GN30" s="3">
        <v>88.445028921231895</v>
      </c>
      <c r="GO30" s="3">
        <v>66.510165165265235</v>
      </c>
      <c r="GP30" s="3">
        <v>78.76881291817331</v>
      </c>
      <c r="GQ30" s="3">
        <v>68.27249312580841</v>
      </c>
      <c r="GR30" s="3">
        <v>63.422854030253852</v>
      </c>
      <c r="GS30" s="3">
        <v>82.634339272028825</v>
      </c>
      <c r="GT30" s="3">
        <v>68.830315709188724</v>
      </c>
      <c r="GU30" s="3">
        <v>47.4344892248604</v>
      </c>
      <c r="GV30" s="3">
        <v>66.566623411785443</v>
      </c>
      <c r="GW30" s="3">
        <v>55.515871576333424</v>
      </c>
    </row>
    <row r="31" spans="2:205" x14ac:dyDescent="0.25">
      <c r="B31"/>
      <c r="F31">
        <v>-112</v>
      </c>
      <c r="G31" t="s">
        <v>168</v>
      </c>
      <c r="H31" s="3">
        <v>44.093822310034099</v>
      </c>
      <c r="I31" s="3">
        <v>64.753985748857474</v>
      </c>
      <c r="J31" s="3">
        <v>53.254443961297824</v>
      </c>
      <c r="K31" s="3">
        <v>42.191261325531897</v>
      </c>
      <c r="L31" s="3">
        <v>44.63880641686913</v>
      </c>
      <c r="M31" s="3">
        <v>43.516346634248038</v>
      </c>
      <c r="N31" s="3">
        <v>54.489835760006649</v>
      </c>
      <c r="O31" s="3">
        <v>79.40256290260389</v>
      </c>
      <c r="P31" s="3">
        <v>66.217288655606382</v>
      </c>
      <c r="Q31" s="3">
        <v>50.209377983294971</v>
      </c>
      <c r="R31" s="3">
        <v>64.049311029031273</v>
      </c>
      <c r="S31" s="3">
        <v>56.615342649163608</v>
      </c>
      <c r="T31" s="3">
        <v>44.581109115722256</v>
      </c>
      <c r="U31" s="3">
        <v>73.032193309327525</v>
      </c>
      <c r="V31" s="3">
        <v>57.438344728590117</v>
      </c>
      <c r="W31" s="3">
        <v>45.332002611964953</v>
      </c>
      <c r="X31" s="3">
        <v>51.95126737421382</v>
      </c>
      <c r="Y31" s="3">
        <v>48.044868039594746</v>
      </c>
      <c r="Z31" s="3">
        <v>52.148048823306397</v>
      </c>
      <c r="AA31" s="3">
        <v>63.580643531484341</v>
      </c>
      <c r="AB31" s="3">
        <v>57.585522400499457</v>
      </c>
      <c r="AC31" s="3">
        <v>67.3713199448556</v>
      </c>
      <c r="AD31" s="3">
        <v>75.446715327619927</v>
      </c>
      <c r="AE31" s="3">
        <v>71.598682064401117</v>
      </c>
      <c r="AF31" s="3">
        <v>38.757708804458495</v>
      </c>
      <c r="AG31" s="3">
        <v>73.323264189696758</v>
      </c>
      <c r="AH31" s="3">
        <v>54.556760511137171</v>
      </c>
      <c r="AI31" s="3">
        <v>43.074215156162936</v>
      </c>
      <c r="AJ31" s="3">
        <v>58.278540116926315</v>
      </c>
      <c r="AK31" s="3">
        <v>49.841470268141578</v>
      </c>
      <c r="AL31" s="3">
        <v>45.903518083489828</v>
      </c>
      <c r="AM31" s="3">
        <v>57.881449281654305</v>
      </c>
      <c r="AN31" s="3">
        <v>51.371624655670274</v>
      </c>
      <c r="AO31" s="3">
        <v>48.318095776461831</v>
      </c>
      <c r="AP31" s="3">
        <v>66.355545367606737</v>
      </c>
      <c r="AQ31" s="3">
        <v>56.770131985795715</v>
      </c>
      <c r="AR31" s="3">
        <v>47.006261206220564</v>
      </c>
      <c r="AS31" s="3">
        <v>76.51993630709471</v>
      </c>
      <c r="AT31" s="3">
        <v>61.080518718457185</v>
      </c>
      <c r="AU31" s="3">
        <v>49.187088044541341</v>
      </c>
      <c r="AV31" s="3">
        <v>80.943815339692577</v>
      </c>
      <c r="AW31" s="3">
        <v>64.283443545026969</v>
      </c>
      <c r="AX31" s="3">
        <v>56.017088010296462</v>
      </c>
      <c r="AY31" s="3">
        <v>54.626935881597916</v>
      </c>
      <c r="AZ31" s="3">
        <v>54.986484003781698</v>
      </c>
      <c r="BA31" s="3">
        <v>51.179714932576459</v>
      </c>
      <c r="BB31" s="3">
        <v>63.007224377051202</v>
      </c>
      <c r="BC31" s="3">
        <v>56.514499725351456</v>
      </c>
      <c r="BD31" s="3">
        <v>65.00149170145616</v>
      </c>
      <c r="BE31" s="3">
        <v>80.760023100454248</v>
      </c>
      <c r="BF31" s="3">
        <v>72.022607615226548</v>
      </c>
      <c r="BG31" s="3">
        <v>48.314546330193565</v>
      </c>
      <c r="BH31" s="3">
        <v>73.561758493810842</v>
      </c>
      <c r="BI31" s="3">
        <v>60.243869861573543</v>
      </c>
      <c r="BJ31" s="3">
        <v>40.904292543132023</v>
      </c>
      <c r="BK31" s="3">
        <v>74.713720060129717</v>
      </c>
      <c r="BL31" s="3">
        <v>56.80696355965344</v>
      </c>
      <c r="BM31" s="3">
        <v>50.626978960253027</v>
      </c>
      <c r="BN31" s="3">
        <v>58.96851304711933</v>
      </c>
      <c r="BO31" s="3">
        <v>54.681858096021102</v>
      </c>
      <c r="BP31" s="3">
        <v>69.022809612954518</v>
      </c>
      <c r="BQ31" s="3">
        <v>76.557408190120569</v>
      </c>
      <c r="BR31" s="3">
        <v>72.621469230409318</v>
      </c>
      <c r="BS31" s="3">
        <v>48.244207860790453</v>
      </c>
      <c r="BT31" s="3">
        <v>65.946524551746734</v>
      </c>
      <c r="BU31" s="3">
        <v>56.377898394865063</v>
      </c>
      <c r="BV31" s="3">
        <v>39.475911149997103</v>
      </c>
      <c r="BW31" s="3">
        <v>58.437695445159584</v>
      </c>
      <c r="BX31" s="3">
        <v>49.466150724674733</v>
      </c>
      <c r="BY31" s="3">
        <v>31.121342778586122</v>
      </c>
      <c r="BZ31" s="3">
        <v>32.337811409049195</v>
      </c>
      <c r="CA31" s="3">
        <v>35.26381854199326</v>
      </c>
      <c r="CB31" s="3">
        <v>42.052585779729114</v>
      </c>
      <c r="CC31" s="3">
        <v>63.342692549544367</v>
      </c>
      <c r="CD31" s="3">
        <v>56.217793408304644</v>
      </c>
      <c r="CE31" s="3">
        <v>40.539912326047322</v>
      </c>
      <c r="CF31" s="3">
        <v>52.2558217436425</v>
      </c>
      <c r="CG31" s="3">
        <v>49.095668327080716</v>
      </c>
      <c r="CH31" s="3">
        <v>34.609915475886133</v>
      </c>
      <c r="CI31" s="3">
        <v>58.975945662085664</v>
      </c>
      <c r="CJ31" s="3">
        <v>49.06874590848453</v>
      </c>
      <c r="CK31" s="3">
        <v>31.422199742842796</v>
      </c>
      <c r="CL31" s="3">
        <v>36.208129054281486</v>
      </c>
      <c r="CM31" s="3">
        <v>37.703620171130794</v>
      </c>
      <c r="CN31" s="3">
        <v>39.709380531732229</v>
      </c>
      <c r="CO31" s="3">
        <v>48.950175332788021</v>
      </c>
      <c r="CP31" s="3">
        <v>48.069722775252046</v>
      </c>
      <c r="CQ31" s="3">
        <v>37.036410706484808</v>
      </c>
      <c r="CR31" s="3">
        <v>41.329367473605011</v>
      </c>
      <c r="CS31" s="3">
        <v>48.780459903732556</v>
      </c>
      <c r="CT31" s="3">
        <v>25.045334487008759</v>
      </c>
      <c r="CU31" s="3">
        <v>53.294567147049705</v>
      </c>
      <c r="CV31" s="3">
        <v>42.790234989926546</v>
      </c>
      <c r="CW31" s="3">
        <v>37.707799630978727</v>
      </c>
      <c r="CX31" s="3">
        <v>51.442246753022658</v>
      </c>
      <c r="CY31" s="3">
        <v>45.594506488917162</v>
      </c>
      <c r="CZ31" s="3">
        <v>34.562368458754364</v>
      </c>
      <c r="DA31" s="3">
        <v>44.270572131146409</v>
      </c>
      <c r="DB31" s="3">
        <v>42.62995203860018</v>
      </c>
      <c r="DC31" s="3">
        <v>43.282204575830569</v>
      </c>
      <c r="DD31" s="3">
        <v>60.000802874879028</v>
      </c>
      <c r="DE31" s="3">
        <v>52.773647419848373</v>
      </c>
      <c r="DF31" s="3">
        <v>36.093535942052185</v>
      </c>
      <c r="DG31" s="3">
        <v>61.639276406318572</v>
      </c>
      <c r="DH31" s="3">
        <v>51.986085681191653</v>
      </c>
      <c r="DI31" s="3">
        <v>37.647258481623666</v>
      </c>
      <c r="DJ31" s="3">
        <v>64.932178889306982</v>
      </c>
      <c r="DK31" s="3">
        <v>54.580913254214842</v>
      </c>
      <c r="DL31" s="3">
        <v>42.959669652355934</v>
      </c>
      <c r="DM31" s="3">
        <v>40.717870313259453</v>
      </c>
      <c r="DN31" s="3">
        <v>45.554573725766289</v>
      </c>
      <c r="DO31" s="3">
        <v>39.867435556782908</v>
      </c>
      <c r="DP31" s="3">
        <v>49.343412758673722</v>
      </c>
      <c r="DQ31" s="3">
        <v>47.778938647284761</v>
      </c>
      <c r="DR31" s="3">
        <v>52.22354054881859</v>
      </c>
      <c r="DS31" s="3">
        <v>65.556472994505626</v>
      </c>
      <c r="DT31" s="3">
        <v>62.247439078896598</v>
      </c>
      <c r="DU31" s="3">
        <v>36.888128538899792</v>
      </c>
      <c r="DV31" s="3">
        <v>58.314422910512754</v>
      </c>
      <c r="DW31" s="3">
        <v>50.868506726591377</v>
      </c>
      <c r="DX31" s="3">
        <v>25.922465449436991</v>
      </c>
      <c r="DY31" s="3">
        <v>53.330011014822588</v>
      </c>
      <c r="DZ31" s="3">
        <v>44.022701311271334</v>
      </c>
      <c r="EA31" s="3">
        <v>38.39466591709953</v>
      </c>
      <c r="EB31" s="3">
        <v>44.693343008510055</v>
      </c>
      <c r="EC31" s="3">
        <v>45.346587247405559</v>
      </c>
      <c r="ED31" s="3">
        <v>54.872308048411519</v>
      </c>
      <c r="EE31" s="3">
        <v>60.899624999613536</v>
      </c>
      <c r="EF31" s="3">
        <v>62.117993590959749</v>
      </c>
      <c r="EG31" s="3">
        <v>46.19655529152859</v>
      </c>
      <c r="EH31" s="3">
        <v>63.343734825159011</v>
      </c>
      <c r="EI31" s="3">
        <v>54.751689510604223</v>
      </c>
      <c r="EJ31" s="3">
        <v>48.711733470071096</v>
      </c>
      <c r="EK31" s="3">
        <v>71.070276052555371</v>
      </c>
      <c r="EL31" s="3">
        <v>57.042737197920914</v>
      </c>
      <c r="EM31" s="3">
        <v>53.261179872477669</v>
      </c>
      <c r="EN31" s="3">
        <v>56.939801424689065</v>
      </c>
      <c r="EO31" s="3">
        <v>51.768874726502816</v>
      </c>
      <c r="EP31" s="3">
        <v>66.927085740284184</v>
      </c>
      <c r="EQ31" s="3">
        <v>95.462433255663413</v>
      </c>
      <c r="ER31" s="3">
        <v>76.216783902908119</v>
      </c>
      <c r="ES31" s="3">
        <v>59.87884364054262</v>
      </c>
      <c r="ET31" s="3">
        <v>75.842800314420046</v>
      </c>
      <c r="EU31" s="3">
        <v>64.1350169712465</v>
      </c>
      <c r="EV31" s="3">
        <v>54.552302755558379</v>
      </c>
      <c r="EW31" s="3">
        <v>87.088440956569386</v>
      </c>
      <c r="EX31" s="3">
        <v>65.807943548695704</v>
      </c>
      <c r="EY31" s="3">
        <v>59.241805481087113</v>
      </c>
      <c r="EZ31" s="3">
        <v>67.694405694146155</v>
      </c>
      <c r="FA31" s="3">
        <v>58.386115908058699</v>
      </c>
      <c r="FB31" s="3">
        <v>64.586717114880571</v>
      </c>
      <c r="FC31" s="3">
        <v>78.211111730180662</v>
      </c>
      <c r="FD31" s="3">
        <v>67.101322025746867</v>
      </c>
      <c r="FE31" s="3">
        <v>97.706229183226384</v>
      </c>
      <c r="FF31" s="3">
        <v>109.56406318163485</v>
      </c>
      <c r="FG31" s="3">
        <v>94.416904225069686</v>
      </c>
      <c r="FH31" s="3">
        <v>52.470083121908232</v>
      </c>
      <c r="FI31" s="3">
        <v>93.351961232343811</v>
      </c>
      <c r="FJ31" s="3">
        <v>66.323286032347795</v>
      </c>
      <c r="FK31" s="3">
        <v>48.440630681347145</v>
      </c>
      <c r="FL31" s="3">
        <v>65.114833480829972</v>
      </c>
      <c r="FM31" s="3">
        <v>54.088434047365993</v>
      </c>
      <c r="FN31" s="3">
        <v>57.244667708225293</v>
      </c>
      <c r="FO31" s="3">
        <v>71.492326432162201</v>
      </c>
      <c r="FP31" s="3">
        <v>60.113297272740368</v>
      </c>
      <c r="FQ31" s="3">
        <v>53.353986977093093</v>
      </c>
      <c r="FR31" s="3">
        <v>72.710287860334446</v>
      </c>
      <c r="FS31" s="3">
        <v>60.766616551743056</v>
      </c>
      <c r="FT31" s="3">
        <v>57.918986470388944</v>
      </c>
      <c r="FU31" s="3">
        <v>91.400596207870848</v>
      </c>
      <c r="FV31" s="3">
        <v>70.174951755722716</v>
      </c>
      <c r="FW31" s="3">
        <v>60.726917607459015</v>
      </c>
      <c r="FX31" s="3">
        <v>96.955451790078172</v>
      </c>
      <c r="FY31" s="3">
        <v>73.985973835839104</v>
      </c>
      <c r="FZ31" s="3">
        <v>69.074506368236996</v>
      </c>
      <c r="GA31" s="3">
        <v>68.536001449936379</v>
      </c>
      <c r="GB31" s="3">
        <v>64.418394281797106</v>
      </c>
      <c r="GC31" s="3">
        <v>62.49199430837001</v>
      </c>
      <c r="GD31" s="3">
        <v>76.671035995428682</v>
      </c>
      <c r="GE31" s="3">
        <v>65.250060803418151</v>
      </c>
      <c r="GF31" s="3">
        <v>77.77944285409373</v>
      </c>
      <c r="GG31" s="3">
        <v>95.96357320640287</v>
      </c>
      <c r="GH31" s="3">
        <v>81.797776151556505</v>
      </c>
      <c r="GI31" s="3">
        <v>59.740964121487337</v>
      </c>
      <c r="GJ31" s="3">
        <v>88.809094077108924</v>
      </c>
      <c r="GK31" s="3">
        <v>69.619232996555709</v>
      </c>
      <c r="GL31" s="3">
        <v>55.886119636827054</v>
      </c>
      <c r="GM31" s="3">
        <v>96.097429105436845</v>
      </c>
      <c r="GN31" s="3">
        <v>69.591225808035546</v>
      </c>
      <c r="GO31" s="3">
        <v>62.859292003406523</v>
      </c>
      <c r="GP31" s="3">
        <v>73.243683085728605</v>
      </c>
      <c r="GQ31" s="3">
        <v>64.017128944636653</v>
      </c>
      <c r="GR31" s="3">
        <v>83.173311177497524</v>
      </c>
      <c r="GS31" s="3">
        <v>92.215191380627601</v>
      </c>
      <c r="GT31" s="3">
        <v>83.124944869858879</v>
      </c>
      <c r="GU31" s="3">
        <v>50.291860430052317</v>
      </c>
      <c r="GV31" s="3">
        <v>68.54931427833445</v>
      </c>
      <c r="GW31" s="3">
        <v>58.004107279125904</v>
      </c>
    </row>
    <row r="32" spans="2:205" x14ac:dyDescent="0.25">
      <c r="B32"/>
      <c r="F32">
        <v>-111</v>
      </c>
      <c r="G32" t="s">
        <v>172</v>
      </c>
      <c r="H32" s="3">
        <v>37.573519994979172</v>
      </c>
      <c r="I32" s="3">
        <v>56.628693126820338</v>
      </c>
      <c r="J32" s="3">
        <v>46.166595014200453</v>
      </c>
      <c r="K32" s="3">
        <v>43.837486337354946</v>
      </c>
      <c r="L32" s="3">
        <v>45.508797028286821</v>
      </c>
      <c r="M32" s="3">
        <v>44.70031063804695</v>
      </c>
      <c r="N32" s="3">
        <v>53.072239894442909</v>
      </c>
      <c r="O32" s="3">
        <v>72.816663303562976</v>
      </c>
      <c r="P32" s="3">
        <v>61.891245093095037</v>
      </c>
      <c r="Q32" s="3">
        <v>35.839679924875689</v>
      </c>
      <c r="R32" s="3">
        <v>65.67384872952492</v>
      </c>
      <c r="S32" s="3">
        <v>49.417172665164664</v>
      </c>
      <c r="T32" s="3">
        <v>48.65239498753796</v>
      </c>
      <c r="U32" s="3">
        <v>67.193540478626289</v>
      </c>
      <c r="V32" s="3">
        <v>57.486253826827124</v>
      </c>
      <c r="W32" s="3">
        <v>30.250151406910454</v>
      </c>
      <c r="X32" s="3">
        <v>56.594341510815028</v>
      </c>
      <c r="Y32" s="3">
        <v>42.539041458036991</v>
      </c>
      <c r="Z32" s="3">
        <v>47.212016967929316</v>
      </c>
      <c r="AA32" s="3">
        <v>67.260825022806728</v>
      </c>
      <c r="AB32" s="3">
        <v>56.417709504867716</v>
      </c>
      <c r="AC32" s="3">
        <v>33.67004287893004</v>
      </c>
      <c r="AD32" s="3">
        <v>68.351671704649533</v>
      </c>
      <c r="AE32" s="3">
        <v>49.978518098016657</v>
      </c>
      <c r="AF32" s="3">
        <v>46.595539606083797</v>
      </c>
      <c r="AG32" s="3">
        <v>61.946959414794108</v>
      </c>
      <c r="AH32" s="3">
        <v>53.543404982616025</v>
      </c>
      <c r="AI32" s="3">
        <v>40.192672264293805</v>
      </c>
      <c r="AJ32" s="3">
        <v>54.99034749253881</v>
      </c>
      <c r="AK32" s="3">
        <v>47.024583253443716</v>
      </c>
      <c r="AL32" s="3">
        <v>34.646121965285801</v>
      </c>
      <c r="AM32" s="3">
        <v>44.416644690701688</v>
      </c>
      <c r="AN32" s="3">
        <v>38.881163684365873</v>
      </c>
      <c r="AO32" s="3">
        <v>46.32024455359884</v>
      </c>
      <c r="AP32" s="3">
        <v>62.622524954526369</v>
      </c>
      <c r="AQ32" s="3">
        <v>53.878854416263351</v>
      </c>
      <c r="AR32" s="3">
        <v>51.411543371311531</v>
      </c>
      <c r="AS32" s="3">
        <v>73.086706098773988</v>
      </c>
      <c r="AT32" s="3">
        <v>61.289812557185286</v>
      </c>
      <c r="AU32" s="3">
        <v>52.900686986732225</v>
      </c>
      <c r="AV32" s="3">
        <v>70.664525546574907</v>
      </c>
      <c r="AW32" s="3">
        <v>60.821810054830685</v>
      </c>
      <c r="AX32" s="3">
        <v>39.919861815282971</v>
      </c>
      <c r="AY32" s="3">
        <v>53.054413525975036</v>
      </c>
      <c r="AZ32" s="3">
        <v>45.923614162770008</v>
      </c>
      <c r="BA32" s="3">
        <v>51.393632146507571</v>
      </c>
      <c r="BB32" s="3">
        <v>70.93912856135222</v>
      </c>
      <c r="BC32" s="3">
        <v>60.962026473706445</v>
      </c>
      <c r="BD32" s="3">
        <v>64.709533519508128</v>
      </c>
      <c r="BE32" s="3">
        <v>68.961597680361507</v>
      </c>
      <c r="BF32" s="3">
        <v>66.57540914916251</v>
      </c>
      <c r="BG32" s="3">
        <v>53.050877561568484</v>
      </c>
      <c r="BH32" s="3">
        <v>53.317581456432976</v>
      </c>
      <c r="BI32" s="3">
        <v>52.338922543493425</v>
      </c>
      <c r="BJ32" s="3">
        <v>40.933212918272588</v>
      </c>
      <c r="BK32" s="3">
        <v>54.067692603780529</v>
      </c>
      <c r="BL32" s="3">
        <v>47.578141577030507</v>
      </c>
      <c r="BM32" s="3">
        <v>47.457834495862798</v>
      </c>
      <c r="BN32" s="3">
        <v>61.168103877257096</v>
      </c>
      <c r="BO32" s="3">
        <v>53.971133434436105</v>
      </c>
      <c r="BP32" s="3">
        <v>57.781569489288707</v>
      </c>
      <c r="BQ32" s="3">
        <v>80.790714644872935</v>
      </c>
      <c r="BR32" s="3">
        <v>68.654224682429927</v>
      </c>
      <c r="BS32" s="3">
        <v>44.447370781807379</v>
      </c>
      <c r="BT32" s="3">
        <v>61.205127640508927</v>
      </c>
      <c r="BU32" s="3">
        <v>52.135738511228126</v>
      </c>
      <c r="BV32" s="3">
        <v>33.271684041673979</v>
      </c>
      <c r="BW32" s="3">
        <v>50.67429031701765</v>
      </c>
      <c r="BX32" s="3">
        <v>42.605851529727829</v>
      </c>
      <c r="BY32" s="3">
        <v>32.527270598903314</v>
      </c>
      <c r="BZ32" s="3">
        <v>32.993418011522166</v>
      </c>
      <c r="CA32" s="3">
        <v>36.296555952805186</v>
      </c>
      <c r="CB32" s="3">
        <v>40.783012188497985</v>
      </c>
      <c r="CC32" s="3">
        <v>57.241192258805327</v>
      </c>
      <c r="CD32" s="3">
        <v>52.185226640321048</v>
      </c>
      <c r="CE32" s="3">
        <v>27.662229415242031</v>
      </c>
      <c r="CF32" s="3">
        <v>53.663318799858224</v>
      </c>
      <c r="CG32" s="3">
        <v>42.382138394641686</v>
      </c>
      <c r="CH32" s="3">
        <v>38.164063810528525</v>
      </c>
      <c r="CI32" s="3">
        <v>53.779305009651914</v>
      </c>
      <c r="CJ32" s="3">
        <v>49.082485105923965</v>
      </c>
      <c r="CK32" s="3">
        <v>19.044541852795334</v>
      </c>
      <c r="CL32" s="3">
        <v>40.197875780038324</v>
      </c>
      <c r="CM32" s="3">
        <v>32.838919870150377</v>
      </c>
      <c r="CN32" s="3">
        <v>35.319549481401587</v>
      </c>
      <c r="CO32" s="3">
        <v>52.0639171421629</v>
      </c>
      <c r="CP32" s="3">
        <v>46.947633542894089</v>
      </c>
      <c r="CQ32" s="3">
        <v>12.766799266805268</v>
      </c>
      <c r="CR32" s="3">
        <v>36.472775111113492</v>
      </c>
      <c r="CS32" s="3">
        <v>31.387674505665839</v>
      </c>
      <c r="CT32" s="3">
        <v>31.5138856481503</v>
      </c>
      <c r="CU32" s="3">
        <v>43.542922144036844</v>
      </c>
      <c r="CV32" s="3">
        <v>41.84940974515105</v>
      </c>
      <c r="CW32" s="3">
        <v>35.016724107268956</v>
      </c>
      <c r="CX32" s="3">
        <v>48.366759069657604</v>
      </c>
      <c r="CY32" s="3">
        <v>42.89625579512542</v>
      </c>
      <c r="CZ32" s="3">
        <v>24.836605527485702</v>
      </c>
      <c r="DA32" s="3">
        <v>32.404495899598103</v>
      </c>
      <c r="DB32" s="3">
        <v>31.283706793943175</v>
      </c>
      <c r="DC32" s="3">
        <v>41.364075154228253</v>
      </c>
      <c r="DD32" s="3">
        <v>56.420782143586315</v>
      </c>
      <c r="DE32" s="3">
        <v>49.970075921832979</v>
      </c>
      <c r="DF32" s="3">
        <v>39.927735153392263</v>
      </c>
      <c r="DG32" s="3">
        <v>58.571661011292058</v>
      </c>
      <c r="DH32" s="3">
        <v>52.215138846641828</v>
      </c>
      <c r="DI32" s="3">
        <v>40.735439399247994</v>
      </c>
      <c r="DJ32" s="3">
        <v>55.399810599474876</v>
      </c>
      <c r="DK32" s="3">
        <v>51.265347984838272</v>
      </c>
      <c r="DL32" s="3">
        <v>28.951507137989577</v>
      </c>
      <c r="DM32" s="3">
        <v>39.310590226115742</v>
      </c>
      <c r="DN32" s="3">
        <v>37.284593884349682</v>
      </c>
      <c r="DO32" s="3">
        <v>40.042444254886249</v>
      </c>
      <c r="DP32" s="3">
        <v>56.543254216593454</v>
      </c>
      <c r="DQ32" s="3">
        <v>51.87079999816477</v>
      </c>
      <c r="DR32" s="3">
        <v>51.997559925385204</v>
      </c>
      <c r="DS32" s="3">
        <v>54.810462728798797</v>
      </c>
      <c r="DT32" s="3">
        <v>57.141599613561276</v>
      </c>
      <c r="DU32" s="3">
        <v>40.923302262591989</v>
      </c>
      <c r="DV32" s="3">
        <v>40.104020839782706</v>
      </c>
      <c r="DW32" s="3">
        <v>43.560170175944442</v>
      </c>
      <c r="DX32" s="3">
        <v>26.007702235883286</v>
      </c>
      <c r="DY32" s="3">
        <v>35.859045559832254</v>
      </c>
      <c r="DZ32" s="3">
        <v>35.824367572827519</v>
      </c>
      <c r="EA32" s="3">
        <v>35.635501513544163</v>
      </c>
      <c r="EB32" s="3">
        <v>46.662911822056515</v>
      </c>
      <c r="EC32" s="3">
        <v>44.718741600229471</v>
      </c>
      <c r="ED32" s="3">
        <v>44.925417973159369</v>
      </c>
      <c r="EE32" s="3">
        <v>64.750432993080665</v>
      </c>
      <c r="EF32" s="3">
        <v>58.502305497934437</v>
      </c>
      <c r="EG32" s="3">
        <v>42.477122955672954</v>
      </c>
      <c r="EH32" s="3">
        <v>58.688616762180672</v>
      </c>
      <c r="EI32" s="3">
        <v>50.567357278954759</v>
      </c>
      <c r="EJ32" s="3">
        <v>41.875355948284366</v>
      </c>
      <c r="EK32" s="3">
        <v>62.583095936623025</v>
      </c>
      <c r="EL32" s="3">
        <v>49.727338498673078</v>
      </c>
      <c r="EM32" s="3">
        <v>55.147702075806578</v>
      </c>
      <c r="EN32" s="3">
        <v>58.024176045051476</v>
      </c>
      <c r="EO32" s="3">
        <v>53.104065323288715</v>
      </c>
      <c r="EP32" s="3">
        <v>65.36146760038784</v>
      </c>
      <c r="EQ32" s="3">
        <v>88.392134348320624</v>
      </c>
      <c r="ER32" s="3">
        <v>71.597263545869026</v>
      </c>
      <c r="ES32" s="3">
        <v>44.017130434509347</v>
      </c>
      <c r="ET32" s="3">
        <v>77.684378659191623</v>
      </c>
      <c r="EU32" s="3">
        <v>56.452206935687641</v>
      </c>
      <c r="EV32" s="3">
        <v>59.140726164547395</v>
      </c>
      <c r="EW32" s="3">
        <v>80.607775947600658</v>
      </c>
      <c r="EX32" s="3">
        <v>65.890022547730283</v>
      </c>
      <c r="EY32" s="3">
        <v>41.455760961025575</v>
      </c>
      <c r="EZ32" s="3">
        <v>72.990807241591739</v>
      </c>
      <c r="FA32" s="3">
        <v>52.239163045923604</v>
      </c>
      <c r="FB32" s="3">
        <v>59.104484454457044</v>
      </c>
      <c r="FC32" s="3">
        <v>82.457732903450562</v>
      </c>
      <c r="FD32" s="3">
        <v>65.887785466841336</v>
      </c>
      <c r="FE32" s="3">
        <v>54.573286491054816</v>
      </c>
      <c r="FF32" s="3">
        <v>100.23056829818557</v>
      </c>
      <c r="FG32" s="3">
        <v>68.569361690367472</v>
      </c>
      <c r="FH32" s="3">
        <v>61.677193564017294</v>
      </c>
      <c r="FI32" s="3">
        <v>80.350996685551365</v>
      </c>
      <c r="FJ32" s="3">
        <v>65.237400220081</v>
      </c>
      <c r="FK32" s="3">
        <v>45.368620421318653</v>
      </c>
      <c r="FL32" s="3">
        <v>61.613935915420015</v>
      </c>
      <c r="FM32" s="3">
        <v>51.152910711762011</v>
      </c>
      <c r="FN32" s="3">
        <v>44.455638403085899</v>
      </c>
      <c r="FO32" s="3">
        <v>56.428793481805272</v>
      </c>
      <c r="FP32" s="3">
        <v>46.478620574788572</v>
      </c>
      <c r="FQ32" s="3">
        <v>51.276413952969428</v>
      </c>
      <c r="FR32" s="3">
        <v>68.824267765466431</v>
      </c>
      <c r="FS32" s="3">
        <v>57.787632910693723</v>
      </c>
      <c r="FT32" s="3">
        <v>62.895351589230799</v>
      </c>
      <c r="FU32" s="3">
        <v>87.60175118625591</v>
      </c>
      <c r="FV32" s="3">
        <v>70.364486267728751</v>
      </c>
      <c r="FW32" s="3">
        <v>65.065934574216456</v>
      </c>
      <c r="FX32" s="3">
        <v>85.929240493674939</v>
      </c>
      <c r="FY32" s="3">
        <v>70.378272124823098</v>
      </c>
      <c r="FZ32" s="3">
        <v>50.888216492576362</v>
      </c>
      <c r="GA32" s="3">
        <v>66.798236825834323</v>
      </c>
      <c r="GB32" s="3">
        <v>54.562634441190333</v>
      </c>
      <c r="GC32" s="3">
        <v>62.744820038128893</v>
      </c>
      <c r="GD32" s="3">
        <v>85.335002906110986</v>
      </c>
      <c r="GE32" s="3">
        <v>70.053252949248119</v>
      </c>
      <c r="GF32" s="3">
        <v>77.421507113631051</v>
      </c>
      <c r="GG32" s="3">
        <v>83.112732631924217</v>
      </c>
      <c r="GH32" s="3">
        <v>76.009218684763738</v>
      </c>
      <c r="GI32" s="3">
        <v>65.178452860544979</v>
      </c>
      <c r="GJ32" s="3">
        <v>66.531142073083245</v>
      </c>
      <c r="GK32" s="3">
        <v>61.117674911042407</v>
      </c>
      <c r="GL32" s="3">
        <v>55.858723600661889</v>
      </c>
      <c r="GM32" s="3">
        <v>72.276339647728804</v>
      </c>
      <c r="GN32" s="3">
        <v>59.331915581233496</v>
      </c>
      <c r="GO32" s="3">
        <v>59.280167478181433</v>
      </c>
      <c r="GP32" s="3">
        <v>75.673295932457677</v>
      </c>
      <c r="GQ32" s="3">
        <v>63.223525268642739</v>
      </c>
      <c r="GR32" s="3">
        <v>70.637721005418044</v>
      </c>
      <c r="GS32" s="3">
        <v>96.830996296665205</v>
      </c>
      <c r="GT32" s="3">
        <v>78.806143866925424</v>
      </c>
      <c r="GU32" s="3">
        <v>46.417618607941804</v>
      </c>
      <c r="GV32" s="3">
        <v>63.721638518837182</v>
      </c>
      <c r="GW32" s="3">
        <v>53.704119743501494</v>
      </c>
    </row>
    <row r="33" spans="1:206" x14ac:dyDescent="0.25">
      <c r="B33"/>
      <c r="F33">
        <v>-110</v>
      </c>
      <c r="G33" t="s">
        <v>171</v>
      </c>
      <c r="H33" s="3">
        <v>40.097314850128043</v>
      </c>
      <c r="I33" s="3">
        <v>62.252907564522708</v>
      </c>
      <c r="J33" s="3">
        <v>49.95739936857823</v>
      </c>
      <c r="K33" s="3">
        <v>34.808548936842669</v>
      </c>
      <c r="L33" s="3">
        <v>51.788015477288681</v>
      </c>
      <c r="M33" s="3">
        <v>42.532092809644197</v>
      </c>
      <c r="N33" s="3">
        <v>42.505193377070434</v>
      </c>
      <c r="O33" s="3">
        <v>66.611062486137598</v>
      </c>
      <c r="P33" s="3">
        <v>53.237003209368822</v>
      </c>
      <c r="Q33" s="3">
        <v>41.479837119345461</v>
      </c>
      <c r="R33" s="3">
        <v>58.332272374283043</v>
      </c>
      <c r="S33" s="3">
        <v>49.233618456748481</v>
      </c>
      <c r="T33" s="3">
        <v>39.035974318131196</v>
      </c>
      <c r="U33" s="3">
        <v>58.067995613737693</v>
      </c>
      <c r="V33" s="3">
        <v>47.995563661315416</v>
      </c>
      <c r="W33" s="3">
        <v>48.159463946173361</v>
      </c>
      <c r="X33" s="3">
        <v>34.63764786639841</v>
      </c>
      <c r="Y33" s="3">
        <v>41.854282438999348</v>
      </c>
      <c r="Z33" s="3">
        <v>51.629654619860325</v>
      </c>
      <c r="AA33" s="3">
        <v>60.343086698606776</v>
      </c>
      <c r="AB33" s="3">
        <v>55.731884273372884</v>
      </c>
      <c r="AC33" s="3">
        <v>57.851820932119622</v>
      </c>
      <c r="AD33" s="3">
        <v>89.81027901838128</v>
      </c>
      <c r="AE33" s="3">
        <v>72.401942163682364</v>
      </c>
      <c r="AF33" s="3">
        <v>38.906627134206431</v>
      </c>
      <c r="AG33" s="3">
        <v>56.527461770745369</v>
      </c>
      <c r="AH33" s="3">
        <v>46.87187731816951</v>
      </c>
      <c r="AI33" s="3">
        <v>39.366365067728879</v>
      </c>
      <c r="AJ33" s="3">
        <v>48.803275516921055</v>
      </c>
      <c r="AK33" s="3">
        <v>43.649910047086735</v>
      </c>
      <c r="AL33" s="3">
        <v>31.323907822770302</v>
      </c>
      <c r="AM33" s="3">
        <v>51.617761317762913</v>
      </c>
      <c r="AN33" s="3">
        <v>40.949299829178784</v>
      </c>
      <c r="AO33" s="3">
        <v>41.200904378725212</v>
      </c>
      <c r="AP33" s="3">
        <v>63.620754102119399</v>
      </c>
      <c r="AQ33" s="3">
        <v>51.663938645444475</v>
      </c>
      <c r="AR33" s="3">
        <v>49.726419764536672</v>
      </c>
      <c r="AS33" s="3">
        <v>83.640662603636656</v>
      </c>
      <c r="AT33" s="3">
        <v>65.33829552237394</v>
      </c>
      <c r="AU33" s="3">
        <v>44.128349332130412</v>
      </c>
      <c r="AV33" s="3">
        <v>68.678723615045456</v>
      </c>
      <c r="AW33" s="3">
        <v>55.983933263585655</v>
      </c>
      <c r="AX33" s="3">
        <v>39.612490253100205</v>
      </c>
      <c r="AY33" s="3">
        <v>54.724220347613482</v>
      </c>
      <c r="AZ33" s="3">
        <v>46.592284657795147</v>
      </c>
      <c r="BA33" s="3">
        <v>43.193602606048756</v>
      </c>
      <c r="BB33" s="3">
        <v>70.940624581544142</v>
      </c>
      <c r="BC33" s="3">
        <v>55.957781602864443</v>
      </c>
      <c r="BD33" s="3">
        <v>53.959699331282508</v>
      </c>
      <c r="BE33" s="3">
        <v>58.656974658164572</v>
      </c>
      <c r="BF33" s="3">
        <v>56.262664229535446</v>
      </c>
      <c r="BG33" s="3">
        <v>55.803623072244179</v>
      </c>
      <c r="BH33" s="3">
        <v>80.050044965331494</v>
      </c>
      <c r="BI33" s="3">
        <v>67.131806869588502</v>
      </c>
      <c r="BJ33" s="3">
        <v>49.448909225945194</v>
      </c>
      <c r="BK33" s="3">
        <v>81.817102686026075</v>
      </c>
      <c r="BL33" s="3">
        <v>65.037782041016811</v>
      </c>
      <c r="BM33" s="3">
        <v>41.648490412924815</v>
      </c>
      <c r="BN33" s="3">
        <v>68.680052121223866</v>
      </c>
      <c r="BO33" s="3">
        <v>54.4589561299248</v>
      </c>
      <c r="BP33" s="3">
        <v>44.064452554618995</v>
      </c>
      <c r="BQ33" s="3">
        <v>81.639699139078687</v>
      </c>
      <c r="BR33" s="3">
        <v>61.974152696624628</v>
      </c>
      <c r="BS33" s="3">
        <v>42.339003073143033</v>
      </c>
      <c r="BT33" s="3">
        <v>62.028614077960086</v>
      </c>
      <c r="BU33" s="3">
        <v>51.434442244768917</v>
      </c>
      <c r="BV33" s="3">
        <v>35.640961751999058</v>
      </c>
      <c r="BW33" s="3">
        <v>56.018138174917944</v>
      </c>
      <c r="BX33" s="3">
        <v>46.258011943801868</v>
      </c>
      <c r="BY33" s="3">
        <v>24.807668612773504</v>
      </c>
      <c r="BZ33" s="3">
        <v>38.515743354168073</v>
      </c>
      <c r="CA33" s="3">
        <v>34.408795724848105</v>
      </c>
      <c r="CB33" s="3">
        <v>31.430898389439491</v>
      </c>
      <c r="CC33" s="3">
        <v>51.668409149211946</v>
      </c>
      <c r="CD33" s="3">
        <v>44.215204314018571</v>
      </c>
      <c r="CE33" s="3">
        <v>32.651174775847643</v>
      </c>
      <c r="CF33" s="3">
        <v>46.976306957503255</v>
      </c>
      <c r="CG33" s="3">
        <v>42.180458511734493</v>
      </c>
      <c r="CH33" s="3">
        <v>29.682544068879452</v>
      </c>
      <c r="CI33" s="3">
        <v>45.449360899908072</v>
      </c>
      <c r="CJ33" s="3">
        <v>40.281525588711808</v>
      </c>
      <c r="CK33" s="3">
        <v>33.902749012205518</v>
      </c>
      <c r="CL33" s="3">
        <v>21.762708363387851</v>
      </c>
      <c r="CM33" s="3">
        <v>32.172290660037284</v>
      </c>
      <c r="CN33" s="3">
        <v>39.116568126914572</v>
      </c>
      <c r="CO33" s="3">
        <v>46.113178449051134</v>
      </c>
      <c r="CP33" s="3">
        <v>46.333596895588933</v>
      </c>
      <c r="CQ33" s="3">
        <v>30.189650733365678</v>
      </c>
      <c r="CR33" s="3">
        <v>52.849493193725266</v>
      </c>
      <c r="CS33" s="3">
        <v>49.850108994523723</v>
      </c>
      <c r="CT33" s="3">
        <v>25.151464204488335</v>
      </c>
      <c r="CU33" s="3">
        <v>39.072488422053667</v>
      </c>
      <c r="CV33" s="3">
        <v>36.001523044064456</v>
      </c>
      <c r="CW33" s="3">
        <v>34.235716852879932</v>
      </c>
      <c r="CX33" s="3">
        <v>42.57496807371578</v>
      </c>
      <c r="CY33" s="3">
        <v>39.678303642685272</v>
      </c>
      <c r="CZ33" s="3">
        <v>21.95152924875147</v>
      </c>
      <c r="DA33" s="3">
        <v>38.794959575253614</v>
      </c>
      <c r="DB33" s="3">
        <v>33.132591245721706</v>
      </c>
      <c r="DC33" s="3">
        <v>36.519525442297933</v>
      </c>
      <c r="DD33" s="3">
        <v>57.364466201032954</v>
      </c>
      <c r="DE33" s="3">
        <v>47.830015302728263</v>
      </c>
      <c r="DF33" s="3">
        <v>38.50833504019834</v>
      </c>
      <c r="DG33" s="3">
        <v>68.024111902481366</v>
      </c>
      <c r="DH33" s="3">
        <v>55.956654745245345</v>
      </c>
      <c r="DI33" s="3">
        <v>33.126642808040586</v>
      </c>
      <c r="DJ33" s="3">
        <v>53.830557602441978</v>
      </c>
      <c r="DK33" s="3">
        <v>46.869483933069731</v>
      </c>
      <c r="DL33" s="3">
        <v>28.604140087081916</v>
      </c>
      <c r="DM33" s="3">
        <v>40.744628795443049</v>
      </c>
      <c r="DN33" s="3">
        <v>37.855025228063653</v>
      </c>
      <c r="DO33" s="3">
        <v>32.52876942984372</v>
      </c>
      <c r="DP33" s="3">
        <v>56.509668029988475</v>
      </c>
      <c r="DQ33" s="3">
        <v>47.203757520953715</v>
      </c>
      <c r="DR33" s="3">
        <v>42.156529406610154</v>
      </c>
      <c r="DS33" s="3">
        <v>45.719664671229211</v>
      </c>
      <c r="DT33" s="3">
        <v>47.544711118150353</v>
      </c>
      <c r="DU33" s="3">
        <v>43.362991792731044</v>
      </c>
      <c r="DV33" s="3">
        <v>64.093610482357619</v>
      </c>
      <c r="DW33" s="3">
        <v>57.186372478559235</v>
      </c>
      <c r="DX33" s="3">
        <v>32.780258214633577</v>
      </c>
      <c r="DY33" s="3">
        <v>59.461444796203637</v>
      </c>
      <c r="DZ33" s="3">
        <v>51.267449124263273</v>
      </c>
      <c r="EA33" s="3">
        <v>30.526796613061617</v>
      </c>
      <c r="EB33" s="3">
        <v>53.25961085938988</v>
      </c>
      <c r="EC33" s="3">
        <v>45.118706308249998</v>
      </c>
      <c r="ED33" s="3">
        <v>32.890914387333339</v>
      </c>
      <c r="EE33" s="3">
        <v>65.603738457203193</v>
      </c>
      <c r="EF33" s="3">
        <v>52.367609806458887</v>
      </c>
      <c r="EG33" s="3">
        <v>40.409561531689874</v>
      </c>
      <c r="EH33" s="3">
        <v>59.498101934993805</v>
      </c>
      <c r="EI33" s="3">
        <v>49.874921279018047</v>
      </c>
      <c r="EJ33" s="3">
        <v>44.553667948257029</v>
      </c>
      <c r="EK33" s="3">
        <v>68.487676954127465</v>
      </c>
      <c r="EL33" s="3">
        <v>53.656786793354591</v>
      </c>
      <c r="EM33" s="3">
        <v>44.809429260911834</v>
      </c>
      <c r="EN33" s="3">
        <v>65.060287600409296</v>
      </c>
      <c r="EO33" s="3">
        <v>50.65538989444029</v>
      </c>
      <c r="EP33" s="3">
        <v>53.579488364701376</v>
      </c>
      <c r="EQ33" s="3">
        <v>81.553715823063257</v>
      </c>
      <c r="ER33" s="3">
        <v>62.258802104719074</v>
      </c>
      <c r="ES33" s="3">
        <v>50.30849946284328</v>
      </c>
      <c r="ET33" s="3">
        <v>69.688237791062832</v>
      </c>
      <c r="EU33" s="3">
        <v>56.286778401762469</v>
      </c>
      <c r="EV33" s="3">
        <v>48.38940456738294</v>
      </c>
      <c r="EW33" s="3">
        <v>70.686630327567315</v>
      </c>
      <c r="EX33" s="3">
        <v>55.709601733919023</v>
      </c>
      <c r="EY33" s="3">
        <v>62.416178880141203</v>
      </c>
      <c r="EZ33" s="3">
        <v>47.512587369408969</v>
      </c>
      <c r="FA33" s="3">
        <v>51.536274217961413</v>
      </c>
      <c r="FB33" s="3">
        <v>64.142741112806078</v>
      </c>
      <c r="FC33" s="3">
        <v>74.572994948162417</v>
      </c>
      <c r="FD33" s="3">
        <v>65.130171651156843</v>
      </c>
      <c r="FE33" s="3">
        <v>85.513991130873563</v>
      </c>
      <c r="FF33" s="3">
        <v>126.77106484303729</v>
      </c>
      <c r="FG33" s="3">
        <v>94.953775332841005</v>
      </c>
      <c r="FH33" s="3">
        <v>52.661790063924528</v>
      </c>
      <c r="FI33" s="3">
        <v>73.982435119437071</v>
      </c>
      <c r="FJ33" s="3">
        <v>57.742231592274564</v>
      </c>
      <c r="FK33" s="3">
        <v>44.497013282577825</v>
      </c>
      <c r="FL33" s="3">
        <v>55.031582960126329</v>
      </c>
      <c r="FM33" s="3">
        <v>47.621516451488198</v>
      </c>
      <c r="FN33" s="3">
        <v>40.696286396789134</v>
      </c>
      <c r="FO33" s="3">
        <v>64.440563060272211</v>
      </c>
      <c r="FP33" s="3">
        <v>48.766008412635863</v>
      </c>
      <c r="FQ33" s="3">
        <v>45.882283315152492</v>
      </c>
      <c r="FR33" s="3">
        <v>69.877042003205844</v>
      </c>
      <c r="FS33" s="3">
        <v>55.497861988160686</v>
      </c>
      <c r="FT33" s="3">
        <v>60.944504488875005</v>
      </c>
      <c r="FU33" s="3">
        <v>99.257213304791946</v>
      </c>
      <c r="FV33" s="3">
        <v>74.719936299502535</v>
      </c>
      <c r="FW33" s="3">
        <v>55.130055856220238</v>
      </c>
      <c r="FX33" s="3">
        <v>83.526889627648941</v>
      </c>
      <c r="FY33" s="3">
        <v>65.098382594101579</v>
      </c>
      <c r="FZ33" s="3">
        <v>50.620840419118494</v>
      </c>
      <c r="GA33" s="3">
        <v>68.703811899783915</v>
      </c>
      <c r="GB33" s="3">
        <v>55.329544087526642</v>
      </c>
      <c r="GC33" s="3">
        <v>53.858435782253792</v>
      </c>
      <c r="GD33" s="3">
        <v>85.371581133099809</v>
      </c>
      <c r="GE33" s="3">
        <v>64.711805684775172</v>
      </c>
      <c r="GF33" s="3">
        <v>65.762869255954854</v>
      </c>
      <c r="GG33" s="3">
        <v>71.594284645099933</v>
      </c>
      <c r="GH33" s="3">
        <v>64.980617340920546</v>
      </c>
      <c r="GI33" s="3">
        <v>68.244254351757306</v>
      </c>
      <c r="GJ33" s="3">
        <v>96.00647944830537</v>
      </c>
      <c r="GK33" s="3">
        <v>77.077241260617768</v>
      </c>
      <c r="GL33" s="3">
        <v>66.117560237256811</v>
      </c>
      <c r="GM33" s="3">
        <v>104.17276057584851</v>
      </c>
      <c r="GN33" s="3">
        <v>78.808114957770357</v>
      </c>
      <c r="GO33" s="3">
        <v>52.77018421278801</v>
      </c>
      <c r="GP33" s="3">
        <v>84.100493383057852</v>
      </c>
      <c r="GQ33" s="3">
        <v>63.799205951599603</v>
      </c>
      <c r="GR33" s="3">
        <v>55.237990721904652</v>
      </c>
      <c r="GS33" s="3">
        <v>97.675659820954181</v>
      </c>
      <c r="GT33" s="3">
        <v>71.58069558679037</v>
      </c>
      <c r="GU33" s="3">
        <v>44.268444614596191</v>
      </c>
      <c r="GV33" s="3">
        <v>64.559126220926373</v>
      </c>
      <c r="GW33" s="3">
        <v>52.993963210519787</v>
      </c>
    </row>
    <row r="34" spans="1:206" s="17" customFormat="1" x14ac:dyDescent="0.25">
      <c r="A34"/>
      <c r="B34"/>
      <c r="C34"/>
      <c r="D34"/>
      <c r="E34"/>
      <c r="F34">
        <v>-109</v>
      </c>
      <c r="G34" t="s">
        <v>177</v>
      </c>
      <c r="H34" s="3">
        <v>34.0836072325489</v>
      </c>
      <c r="I34" s="3">
        <v>51.997136557515262</v>
      </c>
      <c r="J34" s="3">
        <v>42.094478133194826</v>
      </c>
      <c r="K34" s="3">
        <v>46.220754635153341</v>
      </c>
      <c r="L34" s="3">
        <v>44.6604071483806</v>
      </c>
      <c r="M34" s="3">
        <v>45.451876103118778</v>
      </c>
      <c r="N34" s="3">
        <v>45.828490686002858</v>
      </c>
      <c r="O34" s="3">
        <v>59.374573306405196</v>
      </c>
      <c r="P34" s="3">
        <v>52.169375512212895</v>
      </c>
      <c r="Q34" s="3">
        <v>38.872042458200909</v>
      </c>
      <c r="R34" s="3">
        <v>62.870025769433425</v>
      </c>
      <c r="S34" s="3">
        <v>50.117655590571829</v>
      </c>
      <c r="T34" s="3">
        <v>41.517000129567464</v>
      </c>
      <c r="U34" s="3">
        <v>44.889913881665777</v>
      </c>
      <c r="V34" s="3">
        <v>43.267865706200183</v>
      </c>
      <c r="W34" s="3">
        <v>36.257611451033156</v>
      </c>
      <c r="X34" s="3">
        <v>60.598475848706492</v>
      </c>
      <c r="Y34" s="3">
        <v>47.637500539081763</v>
      </c>
      <c r="Z34" s="3">
        <v>45.51677819641089</v>
      </c>
      <c r="AA34" s="3">
        <v>71.088618950736645</v>
      </c>
      <c r="AB34" s="3">
        <v>57.685316266019164</v>
      </c>
      <c r="AC34" s="3">
        <v>37.057602537958388</v>
      </c>
      <c r="AD34" s="3">
        <v>46.639988462901485</v>
      </c>
      <c r="AE34" s="3">
        <v>40.909253983412846</v>
      </c>
      <c r="AF34" s="3">
        <v>34.773634277011567</v>
      </c>
      <c r="AG34" s="3">
        <v>45.693385081434151</v>
      </c>
      <c r="AH34" s="3">
        <v>40.366756610906016</v>
      </c>
      <c r="AI34" s="3">
        <v>35.884126336729672</v>
      </c>
      <c r="AJ34" s="3">
        <v>51.87764823470394</v>
      </c>
      <c r="AK34" s="3">
        <v>43.161769872739939</v>
      </c>
      <c r="AL34" s="3">
        <v>29.639129685310174</v>
      </c>
      <c r="AM34" s="3">
        <v>43.649907522406608</v>
      </c>
      <c r="AN34" s="3">
        <v>35.967950867737422</v>
      </c>
      <c r="AO34" s="3">
        <v>33.608819294247596</v>
      </c>
      <c r="AP34" s="3">
        <v>55.130459708154469</v>
      </c>
      <c r="AQ34" s="3">
        <v>43.548090437818487</v>
      </c>
      <c r="AR34" s="3">
        <v>45.289883895395235</v>
      </c>
      <c r="AS34" s="3">
        <v>74.687986432698494</v>
      </c>
      <c r="AT34" s="3">
        <v>59.264253316479952</v>
      </c>
      <c r="AU34" s="3">
        <v>44.711008971989102</v>
      </c>
      <c r="AV34" s="3">
        <v>62.305866348762798</v>
      </c>
      <c r="AW34" s="3">
        <v>53.132367899568649</v>
      </c>
      <c r="AX34" s="3">
        <v>43.932017178215759</v>
      </c>
      <c r="AY34" s="3">
        <v>74.121467700780755</v>
      </c>
      <c r="AZ34" s="3">
        <v>57.970837608782752</v>
      </c>
      <c r="BA34" s="3">
        <v>49.483994318810602</v>
      </c>
      <c r="BB34" s="3">
        <v>70.215763122088362</v>
      </c>
      <c r="BC34" s="3">
        <v>59.81331953720381</v>
      </c>
      <c r="BD34" s="3">
        <v>53.624391423325008</v>
      </c>
      <c r="BE34" s="3">
        <v>68.632967601345271</v>
      </c>
      <c r="BF34" s="3">
        <v>60.393945695782946</v>
      </c>
      <c r="BG34" s="3">
        <v>47.00144156258726</v>
      </c>
      <c r="BH34" s="3">
        <v>65.450755489568238</v>
      </c>
      <c r="BI34" s="3">
        <v>54.999427257515151</v>
      </c>
      <c r="BJ34" s="3">
        <v>33.48460685051505</v>
      </c>
      <c r="BK34" s="3">
        <v>56.101730104114353</v>
      </c>
      <c r="BL34" s="3">
        <v>44.318981801321982</v>
      </c>
      <c r="BM34" s="3">
        <v>32.315371703116142</v>
      </c>
      <c r="BN34" s="3">
        <v>52.7621691198744</v>
      </c>
      <c r="BO34" s="3">
        <v>41.717449537200565</v>
      </c>
      <c r="BP34" s="3">
        <v>45.054380456105619</v>
      </c>
      <c r="BQ34" s="3">
        <v>73.610741611102782</v>
      </c>
      <c r="BR34" s="3">
        <v>58.773855895831474</v>
      </c>
      <c r="BS34" s="3">
        <v>38.728024593707545</v>
      </c>
      <c r="BT34" s="3">
        <v>57.290238514576572</v>
      </c>
      <c r="BU34" s="3">
        <v>47.312232784489389</v>
      </c>
      <c r="BV34" s="3">
        <v>29.944881817478034</v>
      </c>
      <c r="BW34" s="3">
        <v>46.274306715231248</v>
      </c>
      <c r="BX34" s="3">
        <v>38.678537770139961</v>
      </c>
      <c r="BY34" s="3">
        <v>34.555485102407225</v>
      </c>
      <c r="BZ34" s="3">
        <v>32.425829727107626</v>
      </c>
      <c r="CA34" s="3">
        <v>37.022381183914121</v>
      </c>
      <c r="CB34" s="3">
        <v>34.369670388723122</v>
      </c>
      <c r="CC34" s="3">
        <v>45.299564811077275</v>
      </c>
      <c r="CD34" s="3">
        <v>43.208761541006496</v>
      </c>
      <c r="CE34" s="3">
        <v>30.339107136812149</v>
      </c>
      <c r="CF34" s="3">
        <v>51.073593657071712</v>
      </c>
      <c r="CG34" s="3">
        <v>42.982860932108622</v>
      </c>
      <c r="CH34" s="3">
        <v>31.774064187355691</v>
      </c>
      <c r="CI34" s="3">
        <v>33.826929595851524</v>
      </c>
      <c r="CJ34" s="3">
        <v>35.927264992800602</v>
      </c>
      <c r="CK34" s="3">
        <v>23.849898124420299</v>
      </c>
      <c r="CL34" s="3">
        <v>43.699168166709804</v>
      </c>
      <c r="CM34" s="3">
        <v>37.361782768529196</v>
      </c>
      <c r="CN34" s="3">
        <v>33.841707277977818</v>
      </c>
      <c r="CO34" s="3">
        <v>55.580669173513002</v>
      </c>
      <c r="CP34" s="3">
        <v>48.117867911655267</v>
      </c>
      <c r="CQ34" s="3">
        <v>15.100810124087605</v>
      </c>
      <c r="CR34" s="3">
        <v>18.951681657163984</v>
      </c>
      <c r="CS34" s="3">
        <v>23.739942113547482</v>
      </c>
      <c r="CT34" s="3">
        <v>21.820393741373927</v>
      </c>
      <c r="CU34" s="3">
        <v>30.202896599958542</v>
      </c>
      <c r="CV34" s="3">
        <v>30.257470160243642</v>
      </c>
      <c r="CW34" s="3">
        <v>30.970437784719188</v>
      </c>
      <c r="CX34" s="3">
        <v>45.433566519055368</v>
      </c>
      <c r="CY34" s="3">
        <v>39.200077807628027</v>
      </c>
      <c r="CZ34" s="3">
        <v>20.549186366356452</v>
      </c>
      <c r="DA34" s="3">
        <v>31.798634076851904</v>
      </c>
      <c r="DB34" s="3">
        <v>28.667127583169997</v>
      </c>
      <c r="DC34" s="3">
        <v>29.374831480321063</v>
      </c>
      <c r="DD34" s="3">
        <v>49.29444178558839</v>
      </c>
      <c r="DE34" s="3">
        <v>40.025944547843459</v>
      </c>
      <c r="DF34" s="3">
        <v>34.56226855833723</v>
      </c>
      <c r="DG34" s="3">
        <v>60.046255401487954</v>
      </c>
      <c r="DH34" s="3">
        <v>50.328082534413674</v>
      </c>
      <c r="DI34" s="3">
        <v>33.553074900053176</v>
      </c>
      <c r="DJ34" s="3">
        <v>47.95022119663345</v>
      </c>
      <c r="DK34" s="3">
        <v>44.160565837247859</v>
      </c>
      <c r="DL34" s="3">
        <v>32.386737491840435</v>
      </c>
      <c r="DM34" s="3">
        <v>58.004698013961573</v>
      </c>
      <c r="DN34" s="3">
        <v>48.285134564842558</v>
      </c>
      <c r="DO34" s="3">
        <v>38.276523785488124</v>
      </c>
      <c r="DP34" s="3">
        <v>55.896205421612606</v>
      </c>
      <c r="DQ34" s="3">
        <v>50.765280404369889</v>
      </c>
      <c r="DR34" s="3">
        <v>41.981077643422765</v>
      </c>
      <c r="DS34" s="3">
        <v>54.586011519936356</v>
      </c>
      <c r="DT34" s="3">
        <v>51.412776951364684</v>
      </c>
      <c r="DU34" s="3">
        <v>35.406684475890003</v>
      </c>
      <c r="DV34" s="3">
        <v>50.80342880261513</v>
      </c>
      <c r="DW34" s="3">
        <v>45.905388567381308</v>
      </c>
      <c r="DX34" s="3">
        <v>19.788811383404067</v>
      </c>
      <c r="DY34" s="3">
        <v>37.099362576151584</v>
      </c>
      <c r="DZ34" s="3">
        <v>32.770102624159662</v>
      </c>
      <c r="EA34" s="3">
        <v>22.533455735070966</v>
      </c>
      <c r="EB34" s="3">
        <v>39.192815814934988</v>
      </c>
      <c r="EC34" s="3">
        <v>33.559604639108727</v>
      </c>
      <c r="ED34" s="3">
        <v>33.822187937636293</v>
      </c>
      <c r="EE34" s="3">
        <v>58.411777625999456</v>
      </c>
      <c r="EF34" s="3">
        <v>49.450278944461942</v>
      </c>
      <c r="EG34" s="3">
        <v>36.879086086854663</v>
      </c>
      <c r="EH34" s="3">
        <v>54.856019715310964</v>
      </c>
      <c r="EI34" s="3">
        <v>45.814245758019688</v>
      </c>
      <c r="EJ34" s="3">
        <v>38.222332647619766</v>
      </c>
      <c r="EK34" s="3">
        <v>57.719966399799276</v>
      </c>
      <c r="EL34" s="3">
        <v>45.510418496249692</v>
      </c>
      <c r="EM34" s="3">
        <v>57.886024167899457</v>
      </c>
      <c r="EN34" s="3">
        <v>56.894984569653573</v>
      </c>
      <c r="EO34" s="3">
        <v>53.881371022323435</v>
      </c>
      <c r="EP34" s="3">
        <v>57.287310983282595</v>
      </c>
      <c r="EQ34" s="3">
        <v>73.449581801733117</v>
      </c>
      <c r="ER34" s="3">
        <v>61.129989483419294</v>
      </c>
      <c r="ES34" s="3">
        <v>47.404977779589672</v>
      </c>
      <c r="ET34" s="3">
        <v>74.666457881795139</v>
      </c>
      <c r="EU34" s="3">
        <v>57.252450249035036</v>
      </c>
      <c r="EV34" s="3">
        <v>51.259936071779236</v>
      </c>
      <c r="EW34" s="3">
        <v>55.952898167480029</v>
      </c>
      <c r="EX34" s="3">
        <v>50.608466419599765</v>
      </c>
      <c r="EY34" s="3">
        <v>48.665324777646013</v>
      </c>
      <c r="EZ34" s="3">
        <v>77.497783530703174</v>
      </c>
      <c r="FA34" s="3">
        <v>57.913218309634331</v>
      </c>
      <c r="FB34" s="3">
        <v>57.191849114843961</v>
      </c>
      <c r="FC34" s="3">
        <v>86.596568727960289</v>
      </c>
      <c r="FD34" s="3">
        <v>67.252764620383061</v>
      </c>
      <c r="FE34" s="3">
        <v>59.014394951829175</v>
      </c>
      <c r="FF34" s="3">
        <v>74.328295268638982</v>
      </c>
      <c r="FG34" s="3">
        <v>58.078565853278207</v>
      </c>
      <c r="FH34" s="3">
        <v>47.726874812649207</v>
      </c>
      <c r="FI34" s="3">
        <v>61.18387356290976</v>
      </c>
      <c r="FJ34" s="3">
        <v>50.47604306156839</v>
      </c>
      <c r="FK34" s="3">
        <v>40.797814888740156</v>
      </c>
      <c r="FL34" s="3">
        <v>58.321729950352513</v>
      </c>
      <c r="FM34" s="3">
        <v>47.12346193785185</v>
      </c>
      <c r="FN34" s="3">
        <v>38.729073004263896</v>
      </c>
      <c r="FO34" s="3">
        <v>55.501180967961311</v>
      </c>
      <c r="FP34" s="3">
        <v>43.268774152304843</v>
      </c>
      <c r="FQ34" s="3">
        <v>37.842807108174128</v>
      </c>
      <c r="FR34" s="3">
        <v>60.966477630720547</v>
      </c>
      <c r="FS34" s="3">
        <v>47.070236327793516</v>
      </c>
      <c r="FT34" s="3">
        <v>56.01749923245324</v>
      </c>
      <c r="FU34" s="3">
        <v>89.329717463909034</v>
      </c>
      <c r="FV34" s="3">
        <v>68.200424098546236</v>
      </c>
      <c r="FW34" s="3">
        <v>55.868943043925029</v>
      </c>
      <c r="FX34" s="3">
        <v>76.661511500892146</v>
      </c>
      <c r="FY34" s="3">
        <v>62.10416996188944</v>
      </c>
      <c r="FZ34" s="3">
        <v>55.477296864591082</v>
      </c>
      <c r="GA34" s="3">
        <v>90.238237387599938</v>
      </c>
      <c r="GB34" s="3">
        <v>67.656540652722938</v>
      </c>
      <c r="GC34" s="3">
        <v>60.69146485213308</v>
      </c>
      <c r="GD34" s="3">
        <v>84.535320822564117</v>
      </c>
      <c r="GE34" s="3">
        <v>68.861358670037731</v>
      </c>
      <c r="GF34" s="3">
        <v>65.267705203227251</v>
      </c>
      <c r="GG34" s="3">
        <v>82.679923682754179</v>
      </c>
      <c r="GH34" s="3">
        <v>69.375114440201202</v>
      </c>
      <c r="GI34" s="3">
        <v>58.596198649284517</v>
      </c>
      <c r="GJ34" s="3">
        <v>80.098082176521345</v>
      </c>
      <c r="GK34" s="3">
        <v>64.093465947648994</v>
      </c>
      <c r="GL34" s="3">
        <v>47.180402317626033</v>
      </c>
      <c r="GM34" s="3">
        <v>75.104097632077128</v>
      </c>
      <c r="GN34" s="3">
        <v>55.867860978484302</v>
      </c>
      <c r="GO34" s="3">
        <v>42.097287671161318</v>
      </c>
      <c r="GP34" s="3">
        <v>66.331522424813812</v>
      </c>
      <c r="GQ34" s="3">
        <v>49.875294435292403</v>
      </c>
      <c r="GR34" s="3">
        <v>56.286572974574945</v>
      </c>
      <c r="GS34" s="3">
        <v>88.809705596206101</v>
      </c>
      <c r="GT34" s="3">
        <v>68.097432847201006</v>
      </c>
      <c r="GU34" s="3">
        <v>40.576963100560427</v>
      </c>
      <c r="GV34" s="3">
        <v>59.72445731384218</v>
      </c>
      <c r="GW34" s="3">
        <v>48.81021981095909</v>
      </c>
      <c r="GX34"/>
    </row>
    <row r="35" spans="1:206" s="17" customFormat="1" x14ac:dyDescent="0.25">
      <c r="A35"/>
      <c r="B35"/>
      <c r="C35"/>
      <c r="D35"/>
      <c r="E35"/>
      <c r="F35">
        <v>-108</v>
      </c>
      <c r="G35" t="s">
        <v>175</v>
      </c>
      <c r="H35" s="3">
        <v>33.928102835087344</v>
      </c>
      <c r="I35" s="3">
        <v>51.327541155944076</v>
      </c>
      <c r="J35" s="3">
        <v>42.029070845014346</v>
      </c>
      <c r="K35" s="3">
        <v>33.24932638370926</v>
      </c>
      <c r="L35" s="3">
        <v>45.178937319196976</v>
      </c>
      <c r="M35" s="3">
        <v>38.54312848648263</v>
      </c>
      <c r="N35" s="3">
        <v>47.863520718291156</v>
      </c>
      <c r="O35" s="3">
        <v>68.168144195904588</v>
      </c>
      <c r="P35" s="3">
        <v>57.716459055541392</v>
      </c>
      <c r="Q35" s="3">
        <v>40.305634696640112</v>
      </c>
      <c r="R35" s="3">
        <v>47.443355877155682</v>
      </c>
      <c r="S35" s="3">
        <v>43.738876070905199</v>
      </c>
      <c r="T35" s="3">
        <v>44.996655386726118</v>
      </c>
      <c r="U35" s="3">
        <v>58.81069266316635</v>
      </c>
      <c r="V35" s="3">
        <v>50.905844565224342</v>
      </c>
      <c r="W35" s="3">
        <v>32.346741541955282</v>
      </c>
      <c r="X35" s="3">
        <v>48.112133163679985</v>
      </c>
      <c r="Y35" s="3">
        <v>39.730606349267042</v>
      </c>
      <c r="Z35" s="3">
        <v>42.166871033405322</v>
      </c>
      <c r="AA35" s="3">
        <v>54.391992572024861</v>
      </c>
      <c r="AB35" s="3">
        <v>48.014207642323413</v>
      </c>
      <c r="AC35" s="3">
        <v>33.126127961810006</v>
      </c>
      <c r="AD35" s="3">
        <v>45.60152388140741</v>
      </c>
      <c r="AE35" s="3">
        <v>38.78212778904313</v>
      </c>
      <c r="AF35" s="3">
        <v>41.727093704718222</v>
      </c>
      <c r="AG35" s="3">
        <v>69.492703105169042</v>
      </c>
      <c r="AH35" s="3">
        <v>55.09898160172785</v>
      </c>
      <c r="AI35" s="3">
        <v>34.580467465125892</v>
      </c>
      <c r="AJ35" s="3">
        <v>47.880330373496875</v>
      </c>
      <c r="AK35" s="3">
        <v>40.683997419423577</v>
      </c>
      <c r="AL35" s="3">
        <v>28.522162392259041</v>
      </c>
      <c r="AM35" s="3">
        <v>32.136533837689875</v>
      </c>
      <c r="AN35" s="3">
        <v>30.375378758598341</v>
      </c>
      <c r="AO35" s="3">
        <v>40.62188143229934</v>
      </c>
      <c r="AP35" s="3">
        <v>58.582383005976098</v>
      </c>
      <c r="AQ35" s="3">
        <v>49.146776607577891</v>
      </c>
      <c r="AR35" s="3">
        <v>44.135348757213663</v>
      </c>
      <c r="AS35" s="3">
        <v>62.628075558854221</v>
      </c>
      <c r="AT35" s="3">
        <v>52.866277645364626</v>
      </c>
      <c r="AU35" s="3">
        <v>43.161722881946872</v>
      </c>
      <c r="AV35" s="3">
        <v>51.867970993447166</v>
      </c>
      <c r="AW35" s="3">
        <v>47.40348820683721</v>
      </c>
      <c r="AX35" s="3">
        <v>32.478728290521005</v>
      </c>
      <c r="AY35" s="3">
        <v>58.321446543657501</v>
      </c>
      <c r="AZ35" s="3">
        <v>44.434473514640672</v>
      </c>
      <c r="BA35" s="3">
        <v>46.000294474816158</v>
      </c>
      <c r="BB35" s="3">
        <v>60.60374963910111</v>
      </c>
      <c r="BC35" s="3">
        <v>52.811152569652862</v>
      </c>
      <c r="BD35" s="3">
        <v>36.633534223793845</v>
      </c>
      <c r="BE35" s="3">
        <v>62.156972023472818</v>
      </c>
      <c r="BF35" s="3">
        <v>48.461750333934603</v>
      </c>
      <c r="BG35" s="3">
        <v>47.49306569077946</v>
      </c>
      <c r="BH35" s="3">
        <v>66.697789723109409</v>
      </c>
      <c r="BI35" s="3">
        <v>56.265634340108399</v>
      </c>
      <c r="BJ35" s="3">
        <v>53.817539529735896</v>
      </c>
      <c r="BK35" s="3">
        <v>61.835102910260368</v>
      </c>
      <c r="BL35" s="3">
        <v>57.732148684079746</v>
      </c>
      <c r="BM35" s="3">
        <v>40.407678287025199</v>
      </c>
      <c r="BN35" s="3">
        <v>62.819156439219356</v>
      </c>
      <c r="BO35" s="3">
        <v>51.087075080637817</v>
      </c>
      <c r="BP35" s="3">
        <v>44.390591133679294</v>
      </c>
      <c r="BQ35" s="3">
        <v>58.421495188376085</v>
      </c>
      <c r="BR35" s="3">
        <v>50.868902136419436</v>
      </c>
      <c r="BS35" s="3">
        <v>38.737344187732532</v>
      </c>
      <c r="BT35" s="3">
        <v>54.853805255843099</v>
      </c>
      <c r="BU35" s="3">
        <v>46.266854338013466</v>
      </c>
      <c r="BV35" s="3">
        <v>29.810735270383404</v>
      </c>
      <c r="BW35" s="3">
        <v>45.735766654099933</v>
      </c>
      <c r="BX35" s="3">
        <v>38.638647759852851</v>
      </c>
      <c r="BY35" s="3">
        <v>23.563412441534332</v>
      </c>
      <c r="BZ35" s="3">
        <v>32.820647256801522</v>
      </c>
      <c r="CA35" s="3">
        <v>30.854719888483128</v>
      </c>
      <c r="CB35" s="3">
        <v>36.026122117492775</v>
      </c>
      <c r="CC35" s="3">
        <v>53.248373793507561</v>
      </c>
      <c r="CD35" s="3">
        <v>48.290106509943328</v>
      </c>
      <c r="CE35" s="3">
        <v>31.655173786589394</v>
      </c>
      <c r="CF35" s="3">
        <v>37.321055039843728</v>
      </c>
      <c r="CG35" s="3">
        <v>37.131960802611282</v>
      </c>
      <c r="CH35" s="3">
        <v>34.918348054590098</v>
      </c>
      <c r="CI35" s="3">
        <v>46.131140960121826</v>
      </c>
      <c r="CJ35" s="3">
        <v>43.007683091026202</v>
      </c>
      <c r="CK35" s="3">
        <v>20.744187028134284</v>
      </c>
      <c r="CL35" s="3">
        <v>32.928099328652877</v>
      </c>
      <c r="CM35" s="3">
        <v>30.325414467553479</v>
      </c>
      <c r="CN35" s="3">
        <v>30.878281035090851</v>
      </c>
      <c r="CO35" s="3">
        <v>40.714424786243413</v>
      </c>
      <c r="CP35" s="3">
        <v>39.22390744594135</v>
      </c>
      <c r="CQ35" s="3">
        <v>12.489934736228442</v>
      </c>
      <c r="CR35" s="3">
        <v>19.32774789469762</v>
      </c>
      <c r="CS35" s="3">
        <v>22.437615662066264</v>
      </c>
      <c r="CT35" s="3">
        <v>27.826945195581217</v>
      </c>
      <c r="CU35" s="3">
        <v>50.390067553110008</v>
      </c>
      <c r="CV35" s="3">
        <v>43.434919052492859</v>
      </c>
      <c r="CW35" s="3">
        <v>29.756445183162068</v>
      </c>
      <c r="CX35" s="3">
        <v>41.716457423253253</v>
      </c>
      <c r="CY35" s="3">
        <v>36.843983236754525</v>
      </c>
      <c r="CZ35" s="3">
        <v>19.539799659489464</v>
      </c>
      <c r="DA35" s="3">
        <v>22.070441263005904</v>
      </c>
      <c r="DB35" s="3">
        <v>23.640033168652383</v>
      </c>
      <c r="DC35" s="3">
        <v>35.960783362150465</v>
      </c>
      <c r="DD35" s="3">
        <v>52.600320085247972</v>
      </c>
      <c r="DE35" s="3">
        <v>45.405716447069373</v>
      </c>
      <c r="DF35" s="3">
        <v>33.596063202149416</v>
      </c>
      <c r="DG35" s="3">
        <v>49.157005723685089</v>
      </c>
      <c r="DH35" s="3">
        <v>44.423633639243064</v>
      </c>
      <c r="DI35" s="3">
        <v>32.095591143633079</v>
      </c>
      <c r="DJ35" s="3">
        <v>38.924282164713937</v>
      </c>
      <c r="DK35" s="3">
        <v>38.950397050473597</v>
      </c>
      <c r="DL35" s="3">
        <v>22.464088805452636</v>
      </c>
      <c r="DM35" s="3">
        <v>44.151302947392061</v>
      </c>
      <c r="DN35" s="3">
        <v>35.988186993420797</v>
      </c>
      <c r="DO35" s="3">
        <v>34.956087869255938</v>
      </c>
      <c r="DP35" s="3">
        <v>47.243408978291576</v>
      </c>
      <c r="DQ35" s="3">
        <v>44.27105380295216</v>
      </c>
      <c r="DR35" s="3">
        <v>27.060549178414362</v>
      </c>
      <c r="DS35" s="3">
        <v>48.73726059130906</v>
      </c>
      <c r="DT35" s="3">
        <v>40.406163094485137</v>
      </c>
      <c r="DU35" s="3">
        <v>36.084629261897859</v>
      </c>
      <c r="DV35" s="3">
        <v>52.001130015708945</v>
      </c>
      <c r="DW35" s="3">
        <v>47.144369028492889</v>
      </c>
      <c r="DX35" s="3">
        <v>36.157598332296445</v>
      </c>
      <c r="DY35" s="3">
        <v>42.162475205877499</v>
      </c>
      <c r="DZ35" s="3">
        <v>44.584840552830819</v>
      </c>
      <c r="EA35" s="3">
        <v>29.388236035699453</v>
      </c>
      <c r="EB35" s="3">
        <v>48.269732637664212</v>
      </c>
      <c r="EC35" s="3">
        <v>42.093554503660641</v>
      </c>
      <c r="ED35" s="3">
        <v>33.199326069883476</v>
      </c>
      <c r="EE35" s="3">
        <v>44.99680793681803</v>
      </c>
      <c r="EF35" s="3">
        <v>42.246438849760523</v>
      </c>
      <c r="EG35" s="3">
        <v>36.892490291422902</v>
      </c>
      <c r="EH35" s="3">
        <v>52.485977736280581</v>
      </c>
      <c r="EI35" s="3">
        <v>44.790635255131662</v>
      </c>
      <c r="EJ35" s="3">
        <v>38.045470399791284</v>
      </c>
      <c r="EK35" s="3">
        <v>56.919315657788218</v>
      </c>
      <c r="EL35" s="3">
        <v>45.41949393017584</v>
      </c>
      <c r="EM35" s="3">
        <v>42.935240325884187</v>
      </c>
      <c r="EN35" s="3">
        <v>57.53722738159243</v>
      </c>
      <c r="EO35" s="3">
        <v>46.231537084482135</v>
      </c>
      <c r="EP35" s="3">
        <v>59.700919319089536</v>
      </c>
      <c r="EQ35" s="3">
        <v>83.087914598301609</v>
      </c>
      <c r="ER35" s="3">
        <v>67.142811601139456</v>
      </c>
      <c r="ES35" s="3">
        <v>48.95609560669083</v>
      </c>
      <c r="ET35" s="3">
        <v>57.565656714467636</v>
      </c>
      <c r="EU35" s="3">
        <v>50.345791339199117</v>
      </c>
      <c r="EV35" s="3">
        <v>55.074962718862139</v>
      </c>
      <c r="EW35" s="3">
        <v>71.490244366210874</v>
      </c>
      <c r="EX35" s="3">
        <v>58.804006039422482</v>
      </c>
      <c r="EY35" s="3">
        <v>43.94929605577628</v>
      </c>
      <c r="EZ35" s="3">
        <v>63.296166998707093</v>
      </c>
      <c r="FA35" s="3">
        <v>49.135798230980605</v>
      </c>
      <c r="FB35" s="3">
        <v>53.455461031719793</v>
      </c>
      <c r="FC35" s="3">
        <v>68.06956035780631</v>
      </c>
      <c r="FD35" s="3">
        <v>56.804507838705476</v>
      </c>
      <c r="FE35" s="3">
        <v>53.762321187391571</v>
      </c>
      <c r="FF35" s="3">
        <v>71.875299868117196</v>
      </c>
      <c r="FG35" s="3">
        <v>55.126639916019997</v>
      </c>
      <c r="FH35" s="3">
        <v>55.627242213855226</v>
      </c>
      <c r="FI35" s="3">
        <v>88.595338657228069</v>
      </c>
      <c r="FJ35" s="3">
        <v>66.763044150962841</v>
      </c>
      <c r="FK35" s="3">
        <v>39.40448974708972</v>
      </c>
      <c r="FL35" s="3">
        <v>54.044203323740497</v>
      </c>
      <c r="FM35" s="3">
        <v>44.524011602092628</v>
      </c>
      <c r="FN35" s="3">
        <v>37.504525125028621</v>
      </c>
      <c r="FO35" s="3">
        <v>42.202626412373846</v>
      </c>
      <c r="FP35" s="3">
        <v>37.110724348544302</v>
      </c>
      <c r="FQ35" s="3">
        <v>45.282979502448214</v>
      </c>
      <c r="FR35" s="3">
        <v>64.564445926704224</v>
      </c>
      <c r="FS35" s="3">
        <v>52.887836768086409</v>
      </c>
      <c r="FT35" s="3">
        <v>54.674634312277909</v>
      </c>
      <c r="FU35" s="3">
        <v>76.099145394023353</v>
      </c>
      <c r="FV35" s="3">
        <v>61.308921651486187</v>
      </c>
      <c r="FW35" s="3">
        <v>54.227854620260665</v>
      </c>
      <c r="FX35" s="3">
        <v>64.811659822180388</v>
      </c>
      <c r="FY35" s="3">
        <v>55.856579363200822</v>
      </c>
      <c r="FZ35" s="3">
        <v>42.493367775589377</v>
      </c>
      <c r="GA35" s="3">
        <v>72.491590139922948</v>
      </c>
      <c r="GB35" s="3">
        <v>52.880760035860547</v>
      </c>
      <c r="GC35" s="3">
        <v>57.044501080376378</v>
      </c>
      <c r="GD35" s="3">
        <v>73.964090299910652</v>
      </c>
      <c r="GE35" s="3">
        <v>61.351251336353563</v>
      </c>
      <c r="GF35" s="3">
        <v>46.206519269173327</v>
      </c>
      <c r="GG35" s="3">
        <v>75.576683455636569</v>
      </c>
      <c r="GH35" s="3">
        <v>56.517337573384069</v>
      </c>
      <c r="GI35" s="3">
        <v>58.90150211966106</v>
      </c>
      <c r="GJ35" s="3">
        <v>81.39444943050988</v>
      </c>
      <c r="GK35" s="3">
        <v>65.386899651723908</v>
      </c>
      <c r="GL35" s="3">
        <v>71.477480727175347</v>
      </c>
      <c r="GM35" s="3">
        <v>81.507730614643236</v>
      </c>
      <c r="GN35" s="3">
        <v>70.879456815328666</v>
      </c>
      <c r="GO35" s="3">
        <v>51.427120538350948</v>
      </c>
      <c r="GP35" s="3">
        <v>77.368580240774506</v>
      </c>
      <c r="GQ35" s="3">
        <v>60.080595657614992</v>
      </c>
      <c r="GR35" s="3">
        <v>55.581856197475112</v>
      </c>
      <c r="GS35" s="3">
        <v>71.84618243993414</v>
      </c>
      <c r="GT35" s="3">
        <v>59.491365423078349</v>
      </c>
      <c r="GU35" s="3">
        <v>40.582198084042162</v>
      </c>
      <c r="GV35" s="3">
        <v>57.221632775405617</v>
      </c>
      <c r="GW35" s="3">
        <v>47.743073420895271</v>
      </c>
      <c r="GX35"/>
    </row>
    <row r="36" spans="1:206" s="17" customFormat="1" x14ac:dyDescent="0.25">
      <c r="A36"/>
      <c r="B36"/>
      <c r="C36"/>
      <c r="D36"/>
      <c r="E36"/>
      <c r="F36">
        <v>-107</v>
      </c>
      <c r="G36" t="s">
        <v>176</v>
      </c>
      <c r="H36" s="3">
        <v>35.521488806502575</v>
      </c>
      <c r="I36" s="3">
        <v>51.495663568788935</v>
      </c>
      <c r="J36" s="3">
        <v>42.580002115044657</v>
      </c>
      <c r="K36" s="3">
        <v>30.85545942770008</v>
      </c>
      <c r="L36" s="3">
        <v>38.423940458330108</v>
      </c>
      <c r="M36" s="3">
        <v>34.615544697692307</v>
      </c>
      <c r="N36" s="3">
        <v>53.120679384877157</v>
      </c>
      <c r="O36" s="3">
        <v>55.212983762434462</v>
      </c>
      <c r="P36" s="3">
        <v>54.541101342423786</v>
      </c>
      <c r="Q36" s="3">
        <v>34.34377795326553</v>
      </c>
      <c r="R36" s="3">
        <v>51.91676077310666</v>
      </c>
      <c r="S36" s="3">
        <v>42.794295415001415</v>
      </c>
      <c r="T36" s="3">
        <v>40.242815113246635</v>
      </c>
      <c r="U36" s="3">
        <v>59.038698711595472</v>
      </c>
      <c r="V36" s="3">
        <v>48.782818511155668</v>
      </c>
      <c r="W36" s="3">
        <v>29.723677210532209</v>
      </c>
      <c r="X36" s="3">
        <v>41.445877573444783</v>
      </c>
      <c r="Y36" s="3">
        <v>34.648224553883409</v>
      </c>
      <c r="Z36" s="3">
        <v>39.745235061908225</v>
      </c>
      <c r="AA36" s="3">
        <v>63.315675596287036</v>
      </c>
      <c r="AB36" s="3">
        <v>51.40783754113663</v>
      </c>
      <c r="AC36" s="3">
        <v>30.076337838513901</v>
      </c>
      <c r="AD36" s="3">
        <v>41.310088872644705</v>
      </c>
      <c r="AE36" s="3">
        <v>35.542674298092905</v>
      </c>
      <c r="AF36" s="3">
        <v>30.375866797850243</v>
      </c>
      <c r="AG36" s="3">
        <v>42.613326873680741</v>
      </c>
      <c r="AH36" s="3">
        <v>36.429109561292044</v>
      </c>
      <c r="AI36" s="3">
        <v>36.288958712240714</v>
      </c>
      <c r="AJ36" s="3">
        <v>54.224120542044844</v>
      </c>
      <c r="AK36" s="3">
        <v>44.461664034567633</v>
      </c>
      <c r="AL36" s="3">
        <v>33.50624192821671</v>
      </c>
      <c r="AM36" s="3">
        <v>36.010113646273794</v>
      </c>
      <c r="AN36" s="3">
        <v>34.943562614371118</v>
      </c>
      <c r="AO36" s="3">
        <v>36.116962652519049</v>
      </c>
      <c r="AP36" s="3">
        <v>54.995529773445114</v>
      </c>
      <c r="AQ36" s="3">
        <v>44.886561940846931</v>
      </c>
      <c r="AR36" s="3">
        <v>47.062342282894633</v>
      </c>
      <c r="AS36" s="3">
        <v>66.406446744681659</v>
      </c>
      <c r="AT36" s="3">
        <v>55.986227245729523</v>
      </c>
      <c r="AU36" s="3">
        <v>39.24990850390769</v>
      </c>
      <c r="AV36" s="3">
        <v>51.698174296160524</v>
      </c>
      <c r="AW36" s="3">
        <v>45.085024495746296</v>
      </c>
      <c r="AX36" s="3">
        <v>39.980835635343759</v>
      </c>
      <c r="AY36" s="3">
        <v>57.554537922222039</v>
      </c>
      <c r="AZ36" s="3">
        <v>47.425215958101447</v>
      </c>
      <c r="BA36" s="3">
        <v>44.906948229012471</v>
      </c>
      <c r="BB36" s="3">
        <v>56.11564290261137</v>
      </c>
      <c r="BC36" s="3">
        <v>50.022166020173728</v>
      </c>
      <c r="BD36" s="3">
        <v>41.35097134429374</v>
      </c>
      <c r="BE36" s="3">
        <v>55.837274140856792</v>
      </c>
      <c r="BF36" s="3">
        <v>48.274904616890154</v>
      </c>
      <c r="BG36" s="3">
        <v>41.718866472429397</v>
      </c>
      <c r="BH36" s="3">
        <v>68.450424088116677</v>
      </c>
      <c r="BI36" s="3">
        <v>54.332075633289719</v>
      </c>
      <c r="BJ36" s="3">
        <v>48.407205683147509</v>
      </c>
      <c r="BK36" s="3">
        <v>43.201606274757822</v>
      </c>
      <c r="BL36" s="3">
        <v>46.009793830582296</v>
      </c>
      <c r="BM36" s="3">
        <v>32.664405777264875</v>
      </c>
      <c r="BN36" s="3">
        <v>49.877564671287132</v>
      </c>
      <c r="BO36" s="3">
        <v>40.72079550226622</v>
      </c>
      <c r="BP36" s="3">
        <v>31.089397461507343</v>
      </c>
      <c r="BQ36" s="3">
        <v>70.162319208732242</v>
      </c>
      <c r="BR36" s="3">
        <v>49.153415868133564</v>
      </c>
      <c r="BS36" s="3">
        <v>37.407358284421548</v>
      </c>
      <c r="BT36" s="3">
        <v>53.816275323944481</v>
      </c>
      <c r="BU36" s="3">
        <v>44.998472608217824</v>
      </c>
      <c r="BV36" s="3">
        <v>31.328340421817614</v>
      </c>
      <c r="BW36" s="3">
        <v>45.815371868461575</v>
      </c>
      <c r="BX36" s="3">
        <v>39.162351869390278</v>
      </c>
      <c r="BY36" s="3">
        <v>21.327772174377884</v>
      </c>
      <c r="BZ36" s="3">
        <v>27.383992822685236</v>
      </c>
      <c r="CA36" s="3">
        <v>27.346562504898735</v>
      </c>
      <c r="CB36" s="3">
        <v>40.746179101243186</v>
      </c>
      <c r="CC36" s="3">
        <v>42.11714492177888</v>
      </c>
      <c r="CD36" s="3">
        <v>45.495740995927889</v>
      </c>
      <c r="CE36" s="3">
        <v>26.31368667945523</v>
      </c>
      <c r="CF36" s="3">
        <v>41.335969460995088</v>
      </c>
      <c r="CG36" s="3">
        <v>36.231485839960754</v>
      </c>
      <c r="CH36" s="3">
        <v>30.562800066979946</v>
      </c>
      <c r="CI36" s="3">
        <v>46.366331246621563</v>
      </c>
      <c r="CJ36" s="3">
        <v>40.990345296760168</v>
      </c>
      <c r="CK36" s="3">
        <v>18.435808464862575</v>
      </c>
      <c r="CL36" s="3">
        <v>27.387290476197862</v>
      </c>
      <c r="CM36" s="3">
        <v>25.903876916412017</v>
      </c>
      <c r="CN36" s="3">
        <v>28.818280093829227</v>
      </c>
      <c r="CO36" s="3">
        <v>49.007084065479084</v>
      </c>
      <c r="CP36" s="3">
        <v>42.445089539136632</v>
      </c>
      <c r="CQ36" s="3">
        <v>10.397033695964858</v>
      </c>
      <c r="CR36" s="3">
        <v>17.339927887096</v>
      </c>
      <c r="CS36" s="3">
        <v>20.178363610197799</v>
      </c>
      <c r="CT36" s="3">
        <v>18.601487044080109</v>
      </c>
      <c r="CU36" s="3">
        <v>27.909163176664059</v>
      </c>
      <c r="CV36" s="3">
        <v>27.044101240195602</v>
      </c>
      <c r="CW36" s="3">
        <v>31.345653720085352</v>
      </c>
      <c r="CX36" s="3">
        <v>47.662369003545201</v>
      </c>
      <c r="CY36" s="3">
        <v>40.447683797458161</v>
      </c>
      <c r="CZ36" s="3">
        <v>23.896484217928332</v>
      </c>
      <c r="DA36" s="3">
        <v>25.560407744520081</v>
      </c>
      <c r="DB36" s="3">
        <v>27.825744245293293</v>
      </c>
      <c r="DC36" s="3">
        <v>31.728824565446757</v>
      </c>
      <c r="DD36" s="3">
        <v>49.211495544120233</v>
      </c>
      <c r="DE36" s="3">
        <v>41.325877212713529</v>
      </c>
      <c r="DF36" s="3">
        <v>36.139059605917218</v>
      </c>
      <c r="DG36" s="3">
        <v>52.640194824325313</v>
      </c>
      <c r="DH36" s="3">
        <v>47.347196906881877</v>
      </c>
      <c r="DI36" s="3">
        <v>28.611770626400325</v>
      </c>
      <c r="DJ36" s="3">
        <v>38.814292910791224</v>
      </c>
      <c r="DK36" s="3">
        <v>36.835854017161566</v>
      </c>
      <c r="DL36" s="3">
        <v>28.808599780340806</v>
      </c>
      <c r="DM36" s="3">
        <v>43.260811054935729</v>
      </c>
      <c r="DN36" s="3">
        <v>38.652990716486414</v>
      </c>
      <c r="DO36" s="3">
        <v>34.194492150371566</v>
      </c>
      <c r="DP36" s="3">
        <v>43.077951156583495</v>
      </c>
      <c r="DQ36" s="3">
        <v>41.703909435992081</v>
      </c>
      <c r="DR36" s="3">
        <v>30.9803602486984</v>
      </c>
      <c r="DS36" s="3">
        <v>43.188698558476503</v>
      </c>
      <c r="DT36" s="3">
        <v>40.178849192944597</v>
      </c>
      <c r="DU36" s="3">
        <v>30.826692325534253</v>
      </c>
      <c r="DV36" s="3">
        <v>53.727693272029931</v>
      </c>
      <c r="DW36" s="3">
        <v>45.340350257650066</v>
      </c>
      <c r="DX36" s="3">
        <v>31.846849806740217</v>
      </c>
      <c r="DY36" s="3">
        <v>26.389863969844821</v>
      </c>
      <c r="DZ36" s="3">
        <v>34.188593680628102</v>
      </c>
      <c r="EA36" s="3">
        <v>22.866349882022725</v>
      </c>
      <c r="EB36" s="3">
        <v>36.794141013455992</v>
      </c>
      <c r="EC36" s="3">
        <v>32.696871170210272</v>
      </c>
      <c r="ED36" s="3">
        <v>21.749864273599229</v>
      </c>
      <c r="EE36" s="3">
        <v>55.319760675792409</v>
      </c>
      <c r="EF36" s="3">
        <v>40.675034837554534</v>
      </c>
      <c r="EG36" s="3">
        <v>35.591311489512464</v>
      </c>
      <c r="EH36" s="3">
        <v>51.473818844256883</v>
      </c>
      <c r="EI36" s="3">
        <v>43.543822559804809</v>
      </c>
      <c r="EJ36" s="3">
        <v>39.714637191187535</v>
      </c>
      <c r="EK36" s="3">
        <v>57.175955269116294</v>
      </c>
      <c r="EL36" s="3">
        <v>45.997652360699036</v>
      </c>
      <c r="EM36" s="3">
        <v>40.383146681022275</v>
      </c>
      <c r="EN36" s="3">
        <v>49.46388809397498</v>
      </c>
      <c r="EO36" s="3">
        <v>41.88452689048588</v>
      </c>
      <c r="EP36" s="3">
        <v>65.495179668511128</v>
      </c>
      <c r="EQ36" s="3">
        <v>68.308822603090036</v>
      </c>
      <c r="ER36" s="3">
        <v>63.586461688919684</v>
      </c>
      <c r="ES36" s="3">
        <v>42.373869227075829</v>
      </c>
      <c r="ET36" s="3">
        <v>62.497552085218231</v>
      </c>
      <c r="EU36" s="3">
        <v>49.357104990042075</v>
      </c>
      <c r="EV36" s="3">
        <v>49.922830159513325</v>
      </c>
      <c r="EW36" s="3">
        <v>71.711066176569375</v>
      </c>
      <c r="EX36" s="3">
        <v>56.575291725551168</v>
      </c>
      <c r="EY36" s="3">
        <v>41.011545956201843</v>
      </c>
      <c r="EZ36" s="3">
        <v>55.504464670691704</v>
      </c>
      <c r="FA36" s="3">
        <v>43.392572191354802</v>
      </c>
      <c r="FB36" s="3">
        <v>50.67219002998722</v>
      </c>
      <c r="FC36" s="3">
        <v>77.624267127094981</v>
      </c>
      <c r="FD36" s="3">
        <v>60.370585543136627</v>
      </c>
      <c r="FE36" s="3">
        <v>49.755641981062944</v>
      </c>
      <c r="FF36" s="3">
        <v>65.280249858193415</v>
      </c>
      <c r="FG36" s="3">
        <v>50.906984985988011</v>
      </c>
      <c r="FH36" s="3">
        <v>42.150246551620377</v>
      </c>
      <c r="FI36" s="3">
        <v>57.317490570697423</v>
      </c>
      <c r="FJ36" s="3">
        <v>45.814117882388487</v>
      </c>
      <c r="FK36" s="3">
        <v>41.232263704396075</v>
      </c>
      <c r="FL36" s="3">
        <v>60.785872080544486</v>
      </c>
      <c r="FM36" s="3">
        <v>48.475644271677105</v>
      </c>
      <c r="FN36" s="3">
        <v>43.115999638505087</v>
      </c>
      <c r="FO36" s="3">
        <v>46.459819548027511</v>
      </c>
      <c r="FP36" s="3">
        <v>42.061380983448942</v>
      </c>
      <c r="FQ36" s="3">
        <v>40.505100739591342</v>
      </c>
      <c r="FR36" s="3">
        <v>60.779564002769995</v>
      </c>
      <c r="FS36" s="3">
        <v>48.447246668980334</v>
      </c>
      <c r="FT36" s="3">
        <v>57.985624959872048</v>
      </c>
      <c r="FU36" s="3">
        <v>80.172698665037998</v>
      </c>
      <c r="FV36" s="3">
        <v>64.62525758457717</v>
      </c>
      <c r="FW36" s="3">
        <v>49.888046381415052</v>
      </c>
      <c r="FX36" s="3">
        <v>64.582055681529823</v>
      </c>
      <c r="FY36" s="3">
        <v>53.334194974331027</v>
      </c>
      <c r="FZ36" s="3">
        <v>51.153071490346711</v>
      </c>
      <c r="GA36" s="3">
        <v>71.848264789508349</v>
      </c>
      <c r="GB36" s="3">
        <v>56.197441199716479</v>
      </c>
      <c r="GC36" s="3">
        <v>55.619404307653376</v>
      </c>
      <c r="GD36" s="3">
        <v>69.153334648639245</v>
      </c>
      <c r="GE36" s="3">
        <v>58.340422604355375</v>
      </c>
      <c r="GF36" s="3">
        <v>51.721582439889076</v>
      </c>
      <c r="GG36" s="3">
        <v>68.485849723237081</v>
      </c>
      <c r="GH36" s="3">
        <v>56.370960040835712</v>
      </c>
      <c r="GI36" s="3">
        <v>52.611040619324541</v>
      </c>
      <c r="GJ36" s="3">
        <v>83.173154904203415</v>
      </c>
      <c r="GK36" s="3">
        <v>63.323801008929372</v>
      </c>
      <c r="GL36" s="3">
        <v>64.967561559554809</v>
      </c>
      <c r="GM36" s="3">
        <v>60.013348579670819</v>
      </c>
      <c r="GN36" s="3">
        <v>57.830993980536491</v>
      </c>
      <c r="GO36" s="3">
        <v>42.462461672507025</v>
      </c>
      <c r="GP36" s="3">
        <v>62.960988329118273</v>
      </c>
      <c r="GQ36" s="3">
        <v>48.744719834322169</v>
      </c>
      <c r="GR36" s="3">
        <v>40.428930649415456</v>
      </c>
      <c r="GS36" s="3">
        <v>85.004877741672075</v>
      </c>
      <c r="GT36" s="3">
        <v>57.631796898712594</v>
      </c>
      <c r="GU36" s="3">
        <v>39.223405079330632</v>
      </c>
      <c r="GV36" s="3">
        <v>56.15873180363208</v>
      </c>
      <c r="GW36" s="3">
        <v>46.453122656630839</v>
      </c>
      <c r="GX36"/>
    </row>
    <row r="37" spans="1:206" s="17" customFormat="1" x14ac:dyDescent="0.25">
      <c r="A37"/>
      <c r="B37"/>
      <c r="C37"/>
      <c r="D37"/>
      <c r="E37"/>
      <c r="F37">
        <v>-106</v>
      </c>
      <c r="G37" t="s">
        <v>179</v>
      </c>
      <c r="H37" s="3">
        <v>32.187972210148864</v>
      </c>
      <c r="I37" s="3">
        <v>48.923845209284693</v>
      </c>
      <c r="J37" s="3">
        <v>39.927361637468046</v>
      </c>
      <c r="K37" s="3">
        <v>28.414781925020364</v>
      </c>
      <c r="L37" s="3">
        <v>33.42532406468181</v>
      </c>
      <c r="M37" s="3">
        <v>30.860355260113817</v>
      </c>
      <c r="N37" s="3">
        <v>34.389219415245606</v>
      </c>
      <c r="O37" s="3">
        <v>62.19353470763204</v>
      </c>
      <c r="P37" s="3">
        <v>47.447166577046367</v>
      </c>
      <c r="Q37" s="3">
        <v>39.504966961626678</v>
      </c>
      <c r="R37" s="3">
        <v>60.757795172207764</v>
      </c>
      <c r="S37" s="3">
        <v>49.656422830213572</v>
      </c>
      <c r="T37" s="3">
        <v>45.293801387476876</v>
      </c>
      <c r="U37" s="3">
        <v>61.162344941199883</v>
      </c>
      <c r="V37" s="3">
        <v>52.560550888036538</v>
      </c>
      <c r="W37" s="3">
        <v>33.991354537488888</v>
      </c>
      <c r="X37" s="3">
        <v>41.151769240385846</v>
      </c>
      <c r="Y37" s="3">
        <v>37.441342347709629</v>
      </c>
      <c r="Z37" s="3">
        <v>31.320709983738105</v>
      </c>
      <c r="AA37" s="3">
        <v>48.897959368588971</v>
      </c>
      <c r="AB37" s="3">
        <v>39.814592974521858</v>
      </c>
      <c r="AC37" s="3">
        <v>57.846791847119533</v>
      </c>
      <c r="AD37" s="3">
        <v>44.710985005478328</v>
      </c>
      <c r="AE37" s="3">
        <v>51.483092224796479</v>
      </c>
      <c r="AF37" s="3">
        <v>41.31837932640866</v>
      </c>
      <c r="AG37" s="3">
        <v>59.883137149133859</v>
      </c>
      <c r="AH37" s="3">
        <v>50.64262227632377</v>
      </c>
      <c r="AI37" s="3">
        <v>35.749559243184507</v>
      </c>
      <c r="AJ37" s="3">
        <v>50.48764576413204</v>
      </c>
      <c r="AK37" s="3">
        <v>42.667365247292068</v>
      </c>
      <c r="AL37" s="3">
        <v>24.534391576087771</v>
      </c>
      <c r="AM37" s="3">
        <v>36.977765031059874</v>
      </c>
      <c r="AN37" s="3">
        <v>30.319571377242497</v>
      </c>
      <c r="AO37" s="3">
        <v>35.759884102945705</v>
      </c>
      <c r="AP37" s="3">
        <v>54.575709395465623</v>
      </c>
      <c r="AQ37" s="3">
        <v>44.670232309403616</v>
      </c>
      <c r="AR37" s="3">
        <v>37.334982125959002</v>
      </c>
      <c r="AS37" s="3">
        <v>58.132168410421613</v>
      </c>
      <c r="AT37" s="3">
        <v>47.104674629303418</v>
      </c>
      <c r="AU37" s="3">
        <v>47.421803475369131</v>
      </c>
      <c r="AV37" s="3">
        <v>56.122488606706369</v>
      </c>
      <c r="AW37" s="3">
        <v>52.024913698931385</v>
      </c>
      <c r="AX37" s="3">
        <v>43.083885684038165</v>
      </c>
      <c r="AY37" s="3">
        <v>52.824468612807031</v>
      </c>
      <c r="AZ37" s="3">
        <v>48.035178296565633</v>
      </c>
      <c r="BA37" s="3">
        <v>38.017035152310143</v>
      </c>
      <c r="BB37" s="3">
        <v>58.050535181941882</v>
      </c>
      <c r="BC37" s="3">
        <v>47.597538576069212</v>
      </c>
      <c r="BD37" s="3">
        <v>45.45164031657535</v>
      </c>
      <c r="BE37" s="3">
        <v>66.0248158591302</v>
      </c>
      <c r="BF37" s="3">
        <v>55.041053963662485</v>
      </c>
      <c r="BG37" s="3">
        <v>36.341651034306111</v>
      </c>
      <c r="BH37" s="3">
        <v>53.332078291805217</v>
      </c>
      <c r="BI37" s="3">
        <v>44.507814581131335</v>
      </c>
      <c r="BJ37" s="3">
        <v>46.758219004016354</v>
      </c>
      <c r="BK37" s="3">
        <v>59.085649730329273</v>
      </c>
      <c r="BL37" s="3">
        <v>52.247112642725057</v>
      </c>
      <c r="BM37" s="3">
        <v>41.556087194027526</v>
      </c>
      <c r="BN37" s="3">
        <v>42.973357834796531</v>
      </c>
      <c r="BO37" s="3">
        <v>42.359971179230129</v>
      </c>
      <c r="BP37" s="3">
        <v>44.986896546114814</v>
      </c>
      <c r="BQ37" s="3">
        <v>76.031728254904962</v>
      </c>
      <c r="BR37" s="3">
        <v>59.906645380400079</v>
      </c>
      <c r="BS37" s="3">
        <v>36.851881865446259</v>
      </c>
      <c r="BT37" s="3">
        <v>53.303972968148251</v>
      </c>
      <c r="BU37" s="3">
        <v>44.633279276124007</v>
      </c>
      <c r="BV37" s="3">
        <v>28.19010381259061</v>
      </c>
      <c r="BW37" s="3">
        <v>43.508041603144207</v>
      </c>
      <c r="BX37" s="3">
        <v>36.640575254424974</v>
      </c>
      <c r="BY37" s="3">
        <v>19.478216235059165</v>
      </c>
      <c r="BZ37" s="3">
        <v>23.318710189716676</v>
      </c>
      <c r="CA37" s="3">
        <v>24.144201030972891</v>
      </c>
      <c r="CB37" s="3">
        <v>24.539737521424598</v>
      </c>
      <c r="CC37" s="3">
        <v>48.334368323529596</v>
      </c>
      <c r="CD37" s="3">
        <v>39.131811128533563</v>
      </c>
      <c r="CE37" s="3">
        <v>30.798502089912066</v>
      </c>
      <c r="CF37" s="3">
        <v>49.401395814133203</v>
      </c>
      <c r="CG37" s="3">
        <v>42.599097568225119</v>
      </c>
      <c r="CH37" s="3">
        <v>35.060019693140511</v>
      </c>
      <c r="CI37" s="3">
        <v>48.363822086049012</v>
      </c>
      <c r="CJ37" s="3">
        <v>44.513115453164517</v>
      </c>
      <c r="CK37" s="3">
        <v>21.967799909583476</v>
      </c>
      <c r="CL37" s="3">
        <v>27.103431258365347</v>
      </c>
      <c r="CM37" s="3">
        <v>28.269977840993441</v>
      </c>
      <c r="CN37" s="3">
        <v>21.508623515424631</v>
      </c>
      <c r="CO37" s="3">
        <v>36.173116910067975</v>
      </c>
      <c r="CP37" s="3">
        <v>31.859805918747181</v>
      </c>
      <c r="CQ37" s="3">
        <v>29.822366057890701</v>
      </c>
      <c r="CR37" s="3">
        <v>18.988258220637668</v>
      </c>
      <c r="CS37" s="3">
        <v>32.482577515753917</v>
      </c>
      <c r="CT37" s="3">
        <v>27.576221521176386</v>
      </c>
      <c r="CU37" s="3">
        <v>42.5066116709678</v>
      </c>
      <c r="CV37" s="3">
        <v>39.579376952841393</v>
      </c>
      <c r="CW37" s="3">
        <v>30.851026829578231</v>
      </c>
      <c r="CX37" s="3">
        <v>44.221627668565482</v>
      </c>
      <c r="CY37" s="3">
        <v>38.749305525127127</v>
      </c>
      <c r="CZ37" s="3">
        <v>16.455637879105002</v>
      </c>
      <c r="DA37" s="3">
        <v>26.377884415396323</v>
      </c>
      <c r="DB37" s="3">
        <v>23.773183164460086</v>
      </c>
      <c r="DC37" s="3">
        <v>31.394758508597793</v>
      </c>
      <c r="DD37" s="3">
        <v>48.849331253038983</v>
      </c>
      <c r="DE37" s="3">
        <v>41.125217910775753</v>
      </c>
      <c r="DF37" s="3">
        <v>27.479196035883525</v>
      </c>
      <c r="DG37" s="3">
        <v>45.173645738594168</v>
      </c>
      <c r="DH37" s="3">
        <v>39.099209167654514</v>
      </c>
      <c r="DI37" s="3">
        <v>35.79567097846796</v>
      </c>
      <c r="DJ37" s="3">
        <v>42.940331096768382</v>
      </c>
      <c r="DK37" s="3">
        <v>43.216891527859701</v>
      </c>
      <c r="DL37" s="3">
        <v>31.614151627044919</v>
      </c>
      <c r="DM37" s="3">
        <v>39.458811807276533</v>
      </c>
      <c r="DN37" s="3">
        <v>39.236199429509455</v>
      </c>
      <c r="DO37" s="3">
        <v>28.178975589919666</v>
      </c>
      <c r="DP37" s="3">
        <v>45.099568364466478</v>
      </c>
      <c r="DQ37" s="3">
        <v>39.568301714850108</v>
      </c>
      <c r="DR37" s="3">
        <v>34.664434553708446</v>
      </c>
      <c r="DS37" s="3">
        <v>52.376867067357068</v>
      </c>
      <c r="DT37" s="3">
        <v>46.482159486023946</v>
      </c>
      <c r="DU37" s="3">
        <v>26.228332216884574</v>
      </c>
      <c r="DV37" s="3">
        <v>40.368919730827095</v>
      </c>
      <c r="DW37" s="3">
        <v>36.381011183079011</v>
      </c>
      <c r="DX37" s="3">
        <v>30.122818467203277</v>
      </c>
      <c r="DY37" s="3">
        <v>39.595162510121199</v>
      </c>
      <c r="DZ37" s="3">
        <v>39.632034548730374</v>
      </c>
      <c r="EA37" s="3">
        <v>30.320404165090128</v>
      </c>
      <c r="EB37" s="3">
        <v>30.927846716204819</v>
      </c>
      <c r="EC37" s="3">
        <v>34.129963343224759</v>
      </c>
      <c r="ED37" s="3">
        <v>33.725245746123335</v>
      </c>
      <c r="EE37" s="3">
        <v>60.745780744155184</v>
      </c>
      <c r="EF37" s="3">
        <v>50.52972327867613</v>
      </c>
      <c r="EG37" s="3">
        <v>35.049235492329288</v>
      </c>
      <c r="EH37" s="3">
        <v>50.993425977389933</v>
      </c>
      <c r="EI37" s="3">
        <v>43.188792644056846</v>
      </c>
      <c r="EJ37" s="3">
        <v>36.185840607707121</v>
      </c>
      <c r="EK37" s="3">
        <v>54.339648815425178</v>
      </c>
      <c r="EL37" s="3">
        <v>43.214148020511118</v>
      </c>
      <c r="EM37" s="3">
        <v>37.351347614981563</v>
      </c>
      <c r="EN37" s="3">
        <v>43.531937939646944</v>
      </c>
      <c r="EO37" s="3">
        <v>37.57650948925474</v>
      </c>
      <c r="EP37" s="3">
        <v>44.238701309066613</v>
      </c>
      <c r="EQ37" s="3">
        <v>76.052701091734491</v>
      </c>
      <c r="ER37" s="3">
        <v>55.762522025559171</v>
      </c>
      <c r="ES37" s="3">
        <v>48.211431833341294</v>
      </c>
      <c r="ET37" s="3">
        <v>72.114194530282333</v>
      </c>
      <c r="EU37" s="3">
        <v>56.713748092202025</v>
      </c>
      <c r="EV37" s="3">
        <v>55.527583081813241</v>
      </c>
      <c r="EW37" s="3">
        <v>73.960867796350755</v>
      </c>
      <c r="EX37" s="3">
        <v>60.607986322908559</v>
      </c>
      <c r="EY37" s="3">
        <v>46.0149091653943</v>
      </c>
      <c r="EZ37" s="3">
        <v>55.200107222406345</v>
      </c>
      <c r="FA37" s="3">
        <v>46.612706854425817</v>
      </c>
      <c r="FB37" s="3">
        <v>41.132796452051579</v>
      </c>
      <c r="FC37" s="3">
        <v>61.622801827109967</v>
      </c>
      <c r="FD37" s="3">
        <v>47.769380030296539</v>
      </c>
      <c r="FE37" s="3">
        <v>85.871217636348362</v>
      </c>
      <c r="FF37" s="3">
        <v>70.433711790318995</v>
      </c>
      <c r="FG37" s="3">
        <v>70.483606933839042</v>
      </c>
      <c r="FH37" s="3">
        <v>55.060537131640935</v>
      </c>
      <c r="FI37" s="3">
        <v>77.259662627299917</v>
      </c>
      <c r="FJ37" s="3">
        <v>61.705867599806147</v>
      </c>
      <c r="FK37" s="3">
        <v>40.648091656790783</v>
      </c>
      <c r="FL37" s="3">
        <v>56.753663859698598</v>
      </c>
      <c r="FM37" s="3">
        <v>46.585424969457009</v>
      </c>
      <c r="FN37" s="3">
        <v>32.613145273070543</v>
      </c>
      <c r="FO37" s="3">
        <v>47.577645646723425</v>
      </c>
      <c r="FP37" s="3">
        <v>36.865959590024907</v>
      </c>
      <c r="FQ37" s="3">
        <v>40.125009697293621</v>
      </c>
      <c r="FR37" s="3">
        <v>60.302087537892263</v>
      </c>
      <c r="FS37" s="3">
        <v>48.215246708031479</v>
      </c>
      <c r="FT37" s="3">
        <v>47.190768216034478</v>
      </c>
      <c r="FU37" s="3">
        <v>71.090691082249066</v>
      </c>
      <c r="FV37" s="3">
        <v>55.110140090952321</v>
      </c>
      <c r="FW37" s="3">
        <v>59.047935972270302</v>
      </c>
      <c r="FX37" s="3">
        <v>69.304646116644363</v>
      </c>
      <c r="FY37" s="3">
        <v>60.83293587000307</v>
      </c>
      <c r="FZ37" s="3">
        <v>54.553619741031412</v>
      </c>
      <c r="GA37" s="3">
        <v>66.19012541833753</v>
      </c>
      <c r="GB37" s="3">
        <v>56.834157163621811</v>
      </c>
      <c r="GC37" s="3">
        <v>47.85509471470062</v>
      </c>
      <c r="GD37" s="3">
        <v>71.001501999417286</v>
      </c>
      <c r="GE37" s="3">
        <v>55.626775437288316</v>
      </c>
      <c r="GF37" s="3">
        <v>56.238846079442254</v>
      </c>
      <c r="GG37" s="3">
        <v>79.672764650903332</v>
      </c>
      <c r="GH37" s="3">
        <v>63.599948441301024</v>
      </c>
      <c r="GI37" s="3">
        <v>46.454969851727647</v>
      </c>
      <c r="GJ37" s="3">
        <v>66.295236852783347</v>
      </c>
      <c r="GK37" s="3">
        <v>52.634617979183659</v>
      </c>
      <c r="GL37" s="3">
        <v>63.393619540829434</v>
      </c>
      <c r="GM37" s="3">
        <v>78.576136950537347</v>
      </c>
      <c r="GN37" s="3">
        <v>64.862190736719739</v>
      </c>
      <c r="GO37" s="3">
        <v>52.791770222964928</v>
      </c>
      <c r="GP37" s="3">
        <v>55.018868953388242</v>
      </c>
      <c r="GQ37" s="3">
        <v>50.5899790152355</v>
      </c>
      <c r="GR37" s="3">
        <v>56.248547346106292</v>
      </c>
      <c r="GS37" s="3">
        <v>91.317675765654741</v>
      </c>
      <c r="GT37" s="3">
        <v>69.283567482124027</v>
      </c>
      <c r="GU37" s="3">
        <v>38.654528238563231</v>
      </c>
      <c r="GV37" s="3">
        <v>55.61451995890657</v>
      </c>
      <c r="GW37" s="3">
        <v>46.077765908191168</v>
      </c>
      <c r="GX37"/>
    </row>
    <row r="38" spans="1:206" s="27" customFormat="1" x14ac:dyDescent="0.25">
      <c r="A38"/>
      <c r="B38"/>
      <c r="C38"/>
      <c r="D38"/>
      <c r="E38"/>
      <c r="F38">
        <v>-105</v>
      </c>
      <c r="G38" t="s">
        <v>178</v>
      </c>
      <c r="H38" s="3">
        <v>34.437690960306035</v>
      </c>
      <c r="I38" s="3">
        <v>50.610898648045122</v>
      </c>
      <c r="J38" s="3">
        <v>41.775113375629061</v>
      </c>
      <c r="K38" s="3">
        <v>33.572919142685166</v>
      </c>
      <c r="L38" s="3">
        <v>41.458625094103667</v>
      </c>
      <c r="M38" s="3">
        <v>37.641542896607589</v>
      </c>
      <c r="N38" s="3">
        <v>41.147744760220966</v>
      </c>
      <c r="O38" s="3">
        <v>49.476032393942504</v>
      </c>
      <c r="P38" s="3">
        <v>44.830439080923881</v>
      </c>
      <c r="Q38" s="3">
        <v>31.337658702245363</v>
      </c>
      <c r="R38" s="3">
        <v>56.968316356323299</v>
      </c>
      <c r="S38" s="3">
        <v>43.33341603979845</v>
      </c>
      <c r="T38" s="3">
        <v>33.614124399830416</v>
      </c>
      <c r="U38" s="3">
        <v>42.438610646957621</v>
      </c>
      <c r="V38" s="3">
        <v>37.695193406846869</v>
      </c>
      <c r="W38" s="3">
        <v>26.378676371719557</v>
      </c>
      <c r="X38" s="3">
        <v>46.289545815256474</v>
      </c>
      <c r="Y38" s="3">
        <v>35.636665831716911</v>
      </c>
      <c r="Z38" s="3">
        <v>41.811742119977509</v>
      </c>
      <c r="AA38" s="3">
        <v>56.763613817024975</v>
      </c>
      <c r="AB38" s="3">
        <v>49.043608373552729</v>
      </c>
      <c r="AC38" s="3">
        <v>28.750248280253874</v>
      </c>
      <c r="AD38" s="3">
        <v>18.806284534158888</v>
      </c>
      <c r="AE38" s="3">
        <v>24.575672563172873</v>
      </c>
      <c r="AF38" s="3">
        <v>34.37295722382045</v>
      </c>
      <c r="AG38" s="3">
        <v>39.030086654008123</v>
      </c>
      <c r="AH38" s="3">
        <v>36.958370247448542</v>
      </c>
      <c r="AI38" s="3">
        <v>32.485637642843926</v>
      </c>
      <c r="AJ38" s="3">
        <v>42.119340234626776</v>
      </c>
      <c r="AK38" s="3">
        <v>36.930203125597821</v>
      </c>
      <c r="AL38" s="3">
        <v>32.709728346620089</v>
      </c>
      <c r="AM38" s="3">
        <v>34.932580343097669</v>
      </c>
      <c r="AN38" s="3">
        <v>33.871393229207847</v>
      </c>
      <c r="AO38" s="3">
        <v>36.027043209996542</v>
      </c>
      <c r="AP38" s="3">
        <v>50.565812917625152</v>
      </c>
      <c r="AQ38" s="3">
        <v>42.883602417504534</v>
      </c>
      <c r="AR38" s="3">
        <v>47.150215403700031</v>
      </c>
      <c r="AS38" s="3">
        <v>75.229385668438994</v>
      </c>
      <c r="AT38" s="3">
        <v>60.50091899280784</v>
      </c>
      <c r="AU38" s="3">
        <v>37.749288698411036</v>
      </c>
      <c r="AV38" s="3">
        <v>59.382871980725469</v>
      </c>
      <c r="AW38" s="3">
        <v>47.998743700535258</v>
      </c>
      <c r="AX38" s="3">
        <v>46.377562018416924</v>
      </c>
      <c r="AY38" s="3">
        <v>45.663867521746901</v>
      </c>
      <c r="AZ38" s="3">
        <v>46.430031994168253</v>
      </c>
      <c r="BA38" s="3">
        <v>33.26572990792183</v>
      </c>
      <c r="BB38" s="3">
        <v>47.545047039488423</v>
      </c>
      <c r="BC38" s="3">
        <v>40.578507735641764</v>
      </c>
      <c r="BD38" s="3">
        <v>51.951000706228157</v>
      </c>
      <c r="BE38" s="3">
        <v>63.476146910332844</v>
      </c>
      <c r="BF38" s="3">
        <v>57.414099255635008</v>
      </c>
      <c r="BG38" s="3">
        <v>35.419271585997222</v>
      </c>
      <c r="BH38" s="3">
        <v>69.670922464369909</v>
      </c>
      <c r="BI38" s="3">
        <v>51.425620738987931</v>
      </c>
      <c r="BJ38" s="3">
        <v>43.466291181002319</v>
      </c>
      <c r="BK38" s="3">
        <v>60.54522169913659</v>
      </c>
      <c r="BL38" s="3">
        <v>51.624301518983884</v>
      </c>
      <c r="BM38" s="3">
        <v>38.338940777001156</v>
      </c>
      <c r="BN38" s="3">
        <v>41.526544881576783</v>
      </c>
      <c r="BO38" s="3">
        <v>39.984939325596692</v>
      </c>
      <c r="BP38" s="3">
        <v>38.012954424984841</v>
      </c>
      <c r="BQ38" s="3">
        <v>71.034958122754063</v>
      </c>
      <c r="BR38" s="3">
        <v>53.580196353764848</v>
      </c>
      <c r="BS38" s="3">
        <v>36.288225266044321</v>
      </c>
      <c r="BT38" s="3">
        <v>50.768466425629114</v>
      </c>
      <c r="BU38" s="3">
        <v>43.109387178095787</v>
      </c>
      <c r="BV38" s="3">
        <v>30.349539077440074</v>
      </c>
      <c r="BW38" s="3">
        <v>45.133671134346784</v>
      </c>
      <c r="BX38" s="3">
        <v>38.445991643289091</v>
      </c>
      <c r="BY38" s="3">
        <v>23.647920315479585</v>
      </c>
      <c r="BZ38" s="3">
        <v>30.226897574589309</v>
      </c>
      <c r="CA38" s="3">
        <v>30.134557781976234</v>
      </c>
      <c r="CB38" s="3">
        <v>30.420570482028801</v>
      </c>
      <c r="CC38" s="3">
        <v>36.908532362256778</v>
      </c>
      <c r="CD38" s="3">
        <v>36.686109302113309</v>
      </c>
      <c r="CE38" s="3">
        <v>23.667600316081337</v>
      </c>
      <c r="CF38" s="3">
        <v>45.807590654212234</v>
      </c>
      <c r="CG38" s="3">
        <v>36.717807023823255</v>
      </c>
      <c r="CH38" s="3">
        <v>24.82198801422895</v>
      </c>
      <c r="CI38" s="3">
        <v>31.954970155439412</v>
      </c>
      <c r="CJ38" s="3">
        <v>30.940535530764897</v>
      </c>
      <c r="CK38" s="3">
        <v>15.76264055991304</v>
      </c>
      <c r="CL38" s="3">
        <v>31.372665863210688</v>
      </c>
      <c r="CM38" s="3">
        <v>26.689807653171194</v>
      </c>
      <c r="CN38" s="3">
        <v>30.583958492566907</v>
      </c>
      <c r="CO38" s="3">
        <v>42.890128306120609</v>
      </c>
      <c r="CP38" s="3">
        <v>40.190226371103222</v>
      </c>
      <c r="CQ38" s="3">
        <v>9.8236049344249388</v>
      </c>
      <c r="CR38" s="3">
        <v>3.3380096541544741</v>
      </c>
      <c r="CS38" s="3">
        <v>11.925789133827809</v>
      </c>
      <c r="CT38" s="3">
        <v>21.549035573261037</v>
      </c>
      <c r="CU38" s="3">
        <v>25.274634183220826</v>
      </c>
      <c r="CV38" s="3">
        <v>27.496930155492258</v>
      </c>
      <c r="CW38" s="3">
        <v>27.819598736103735</v>
      </c>
      <c r="CX38" s="3">
        <v>36.414577540405858</v>
      </c>
      <c r="CY38" s="3">
        <v>33.298288865876572</v>
      </c>
      <c r="CZ38" s="3">
        <v>23.309577659359292</v>
      </c>
      <c r="DA38" s="3">
        <v>24.766320036019884</v>
      </c>
      <c r="DB38" s="3">
        <v>26.952365671270677</v>
      </c>
      <c r="DC38" s="3">
        <v>31.662885266021974</v>
      </c>
      <c r="DD38" s="3">
        <v>45.040359113250332</v>
      </c>
      <c r="DE38" s="3">
        <v>39.410248163781361</v>
      </c>
      <c r="DF38" s="3">
        <v>36.268702539080692</v>
      </c>
      <c r="DG38" s="3">
        <v>60.399262284313032</v>
      </c>
      <c r="DH38" s="3">
        <v>51.438018580791876</v>
      </c>
      <c r="DI38" s="3">
        <v>27.288680431883421</v>
      </c>
      <c r="DJ38" s="3">
        <v>45.537402430555488</v>
      </c>
      <c r="DK38" s="3">
        <v>39.46046338902908</v>
      </c>
      <c r="DL38" s="3">
        <v>34.4114435718</v>
      </c>
      <c r="DM38" s="3">
        <v>33.35858090758704</v>
      </c>
      <c r="DN38" s="3">
        <v>37.780292843895374</v>
      </c>
      <c r="DO38" s="3">
        <v>23.97449043348886</v>
      </c>
      <c r="DP38" s="3">
        <v>36.289567069856901</v>
      </c>
      <c r="DQ38" s="3">
        <v>33.268577038607255</v>
      </c>
      <c r="DR38" s="3">
        <v>40.31903903504147</v>
      </c>
      <c r="DS38" s="3">
        <v>49.937203362097492</v>
      </c>
      <c r="DT38" s="3">
        <v>48.558873019061132</v>
      </c>
      <c r="DU38" s="3">
        <v>25.547661256506167</v>
      </c>
      <c r="DV38" s="3">
        <v>54.732028520469441</v>
      </c>
      <c r="DW38" s="3">
        <v>42.704180195987561</v>
      </c>
      <c r="DX38" s="3">
        <v>27.812582810517565</v>
      </c>
      <c r="DY38" s="3">
        <v>41.055365356711761</v>
      </c>
      <c r="DZ38" s="3">
        <v>39.242710861413087</v>
      </c>
      <c r="EA38" s="3">
        <v>27.664554004907977</v>
      </c>
      <c r="EB38" s="3">
        <v>29.840388862123319</v>
      </c>
      <c r="EC38" s="3">
        <v>32.087776851040942</v>
      </c>
      <c r="ED38" s="3">
        <v>27.599932794236132</v>
      </c>
      <c r="EE38" s="3">
        <v>56.173643614276834</v>
      </c>
      <c r="EF38" s="3">
        <v>44.68917852766738</v>
      </c>
      <c r="EG38" s="3">
        <v>34.505252163549109</v>
      </c>
      <c r="EH38" s="3">
        <v>48.51823079536954</v>
      </c>
      <c r="EI38" s="3">
        <v>41.693676873091292</v>
      </c>
      <c r="EJ38" s="3">
        <v>38.525842843172001</v>
      </c>
      <c r="EK38" s="3">
        <v>56.08812616174346</v>
      </c>
      <c r="EL38" s="3">
        <v>45.104235107969032</v>
      </c>
      <c r="EM38" s="3">
        <v>43.49791796989075</v>
      </c>
      <c r="EN38" s="3">
        <v>52.690352613618025</v>
      </c>
      <c r="EO38" s="3">
        <v>45.148528011238945</v>
      </c>
      <c r="EP38" s="3">
        <v>51.874919038413132</v>
      </c>
      <c r="EQ38" s="3">
        <v>62.043532425628229</v>
      </c>
      <c r="ER38" s="3">
        <v>52.974768859734453</v>
      </c>
      <c r="ES38" s="3">
        <v>39.007717088409386</v>
      </c>
      <c r="ET38" s="3">
        <v>68.129042058434365</v>
      </c>
      <c r="EU38" s="3">
        <v>49.949025055773646</v>
      </c>
      <c r="EV38" s="3">
        <v>42.406260785431883</v>
      </c>
      <c r="EW38" s="3">
        <v>52.922251138475829</v>
      </c>
      <c r="EX38" s="3">
        <v>44.44985128292884</v>
      </c>
      <c r="EY38" s="3">
        <v>36.994712183526076</v>
      </c>
      <c r="EZ38" s="3">
        <v>61.206425767302264</v>
      </c>
      <c r="FA38" s="3">
        <v>44.583524010262629</v>
      </c>
      <c r="FB38" s="3">
        <v>53.039525747388112</v>
      </c>
      <c r="FC38" s="3">
        <v>70.637099327929334</v>
      </c>
      <c r="FD38" s="3">
        <v>57.896990376002236</v>
      </c>
      <c r="FE38" s="3">
        <v>47.676891626082806</v>
      </c>
      <c r="FF38" s="3">
        <v>34.274559414163299</v>
      </c>
      <c r="FG38" s="3">
        <v>37.22555599251794</v>
      </c>
      <c r="FH38" s="3">
        <v>47.196878874379863</v>
      </c>
      <c r="FI38" s="3">
        <v>52.78553912479542</v>
      </c>
      <c r="FJ38" s="3">
        <v>46.419810339404826</v>
      </c>
      <c r="FK38" s="3">
        <v>37.151676549584117</v>
      </c>
      <c r="FL38" s="3">
        <v>47.824102928847694</v>
      </c>
      <c r="FM38" s="3">
        <v>40.56211738531907</v>
      </c>
      <c r="FN38" s="3">
        <v>42.109879033880887</v>
      </c>
      <c r="FO38" s="3">
        <v>45.098840650175454</v>
      </c>
      <c r="FP38" s="3">
        <v>40.790420787145017</v>
      </c>
      <c r="FQ38" s="3">
        <v>40.39120115397111</v>
      </c>
      <c r="FR38" s="3">
        <v>56.091266721999972</v>
      </c>
      <c r="FS38" s="3">
        <v>46.356956671227707</v>
      </c>
      <c r="FT38" s="3">
        <v>58.03172826831937</v>
      </c>
      <c r="FU38" s="3">
        <v>90.059509052564962</v>
      </c>
      <c r="FV38" s="3">
        <v>69.563819404823803</v>
      </c>
      <c r="FW38" s="3">
        <v>48.20989696493865</v>
      </c>
      <c r="FX38" s="3">
        <v>73.228341530895449</v>
      </c>
      <c r="FY38" s="3">
        <v>56.537024012041435</v>
      </c>
      <c r="FZ38" s="3">
        <v>58.343680465033849</v>
      </c>
      <c r="GA38" s="3">
        <v>57.969154135906763</v>
      </c>
      <c r="GB38" s="3">
        <v>55.079771144441132</v>
      </c>
      <c r="GC38" s="3">
        <v>42.556969382354801</v>
      </c>
      <c r="GD38" s="3">
        <v>58.800527009119946</v>
      </c>
      <c r="GE38" s="3">
        <v>47.888438432676274</v>
      </c>
      <c r="GF38" s="3">
        <v>63.582962377414844</v>
      </c>
      <c r="GG38" s="3">
        <v>77.015090458568196</v>
      </c>
      <c r="GH38" s="3">
        <v>66.269325492208878</v>
      </c>
      <c r="GI38" s="3">
        <v>45.290881915488278</v>
      </c>
      <c r="GJ38" s="3">
        <v>84.609816408270376</v>
      </c>
      <c r="GK38" s="3">
        <v>60.1470612819883</v>
      </c>
      <c r="GL38" s="3">
        <v>59.119999551487069</v>
      </c>
      <c r="GM38" s="3">
        <v>80.03507804156142</v>
      </c>
      <c r="GN38" s="3">
        <v>64.005892176554681</v>
      </c>
      <c r="GO38" s="3">
        <v>49.013327549094335</v>
      </c>
      <c r="GP38" s="3">
        <v>53.212700901030246</v>
      </c>
      <c r="GQ38" s="3">
        <v>47.882101800152441</v>
      </c>
      <c r="GR38" s="3">
        <v>48.42597605573355</v>
      </c>
      <c r="GS38" s="3">
        <v>85.896272631231284</v>
      </c>
      <c r="GT38" s="3">
        <v>62.471214179862315</v>
      </c>
      <c r="GU38" s="3">
        <v>38.071198368539534</v>
      </c>
      <c r="GV38" s="3">
        <v>53.018702055888689</v>
      </c>
      <c r="GW38" s="3">
        <v>44.525097483100282</v>
      </c>
      <c r="GX38"/>
    </row>
    <row r="39" spans="1:206" s="27" customFormat="1" x14ac:dyDescent="0.25">
      <c r="A39"/>
      <c r="B39"/>
      <c r="C39"/>
      <c r="D39"/>
      <c r="E39"/>
      <c r="F39">
        <v>-104</v>
      </c>
      <c r="G39" t="s">
        <v>174</v>
      </c>
      <c r="H39" s="3">
        <v>32.936876922313701</v>
      </c>
      <c r="I39" s="3">
        <v>49.212447566061428</v>
      </c>
      <c r="J39" s="3">
        <v>40.435226996648709</v>
      </c>
      <c r="K39" s="3">
        <v>28.497697900364138</v>
      </c>
      <c r="L39" s="3">
        <v>36.65388510044918</v>
      </c>
      <c r="M39" s="3">
        <v>32.145915379739833</v>
      </c>
      <c r="N39" s="3">
        <v>31.185603849872322</v>
      </c>
      <c r="O39" s="3">
        <v>50.035657952650283</v>
      </c>
      <c r="P39" s="3">
        <v>40.404006990901109</v>
      </c>
      <c r="Q39" s="3">
        <v>32.004954209243621</v>
      </c>
      <c r="R39" s="3">
        <v>58.628012242032526</v>
      </c>
      <c r="S39" s="3">
        <v>44.606340068074026</v>
      </c>
      <c r="T39" s="3">
        <v>28.460006567918995</v>
      </c>
      <c r="U39" s="3">
        <v>49.480870122118489</v>
      </c>
      <c r="V39" s="3">
        <v>38.274029891124741</v>
      </c>
      <c r="W39" s="3">
        <v>27.290519353579633</v>
      </c>
      <c r="X39" s="3">
        <v>46.864945324968346</v>
      </c>
      <c r="Y39" s="3">
        <v>36.72039758865062</v>
      </c>
      <c r="Z39" s="3">
        <v>32.093983055614288</v>
      </c>
      <c r="AA39" s="3">
        <v>51.167850456867569</v>
      </c>
      <c r="AB39" s="3">
        <v>41.038093448267574</v>
      </c>
      <c r="AC39" s="3">
        <v>30.254166565567822</v>
      </c>
      <c r="AD39" s="3">
        <v>41.648751864721802</v>
      </c>
      <c r="AE39" s="3">
        <v>35.321379682812704</v>
      </c>
      <c r="AF39" s="3">
        <v>31.817376490604495</v>
      </c>
      <c r="AG39" s="3">
        <v>50.926155637792441</v>
      </c>
      <c r="AH39" s="3">
        <v>41.172712185089139</v>
      </c>
      <c r="AI39" s="3">
        <v>27.948006725916656</v>
      </c>
      <c r="AJ39" s="3">
        <v>41.30961216278034</v>
      </c>
      <c r="AK39" s="3">
        <v>34.245702156786209</v>
      </c>
      <c r="AL39" s="3">
        <v>25.419858908718176</v>
      </c>
      <c r="AM39" s="3">
        <v>33.854860784592091</v>
      </c>
      <c r="AN39" s="3">
        <v>29.328094450427571</v>
      </c>
      <c r="AO39" s="3">
        <v>35.154359306171052</v>
      </c>
      <c r="AP39" s="3">
        <v>45.980631527437879</v>
      </c>
      <c r="AQ39" s="3">
        <v>40.422227774619671</v>
      </c>
      <c r="AR39" s="3">
        <v>26.059630228019167</v>
      </c>
      <c r="AS39" s="3">
        <v>54.150537291479402</v>
      </c>
      <c r="AT39" s="3">
        <v>38.964842313887743</v>
      </c>
      <c r="AU39" s="3">
        <v>30.251278251767189</v>
      </c>
      <c r="AV39" s="3">
        <v>46.994439016988309</v>
      </c>
      <c r="AW39" s="3">
        <v>38.404159587492508</v>
      </c>
      <c r="AX39" s="3">
        <v>35.486435692943402</v>
      </c>
      <c r="AY39" s="3">
        <v>32.817463793259904</v>
      </c>
      <c r="AZ39" s="3">
        <v>34.561624658789384</v>
      </c>
      <c r="BA39" s="3">
        <v>39.47911864726575</v>
      </c>
      <c r="BB39" s="3">
        <v>62.059951982291167</v>
      </c>
      <c r="BC39" s="3">
        <v>50.35205491184157</v>
      </c>
      <c r="BD39" s="3">
        <v>37.361148244036485</v>
      </c>
      <c r="BE39" s="3">
        <v>46.190495223822552</v>
      </c>
      <c r="BF39" s="3">
        <v>41.436298833645161</v>
      </c>
      <c r="BG39" s="3">
        <v>43.182079896704266</v>
      </c>
      <c r="BH39" s="3">
        <v>61.458685795323404</v>
      </c>
      <c r="BI39" s="3">
        <v>51.85539049295302</v>
      </c>
      <c r="BJ39" s="3">
        <v>43.454233738923541</v>
      </c>
      <c r="BK39" s="3">
        <v>67.505683801586073</v>
      </c>
      <c r="BL39" s="3">
        <v>54.957634684581564</v>
      </c>
      <c r="BM39" s="3">
        <v>33.783808931903621</v>
      </c>
      <c r="BN39" s="3">
        <v>40.434044039368899</v>
      </c>
      <c r="BO39" s="3">
        <v>36.933034827480043</v>
      </c>
      <c r="BP39" s="3">
        <v>35.168788454905282</v>
      </c>
      <c r="BQ39" s="3">
        <v>56.025478642858772</v>
      </c>
      <c r="BR39" s="3">
        <v>45.213821802633163</v>
      </c>
      <c r="BS39" s="3">
        <v>32.58454906259918</v>
      </c>
      <c r="BT39" s="3">
        <v>47.822377363649295</v>
      </c>
      <c r="BU39" s="3">
        <v>39.796106289662646</v>
      </c>
      <c r="BV39" s="3">
        <v>28.947080848653844</v>
      </c>
      <c r="BW39" s="3">
        <v>43.912061904227016</v>
      </c>
      <c r="BX39" s="3">
        <v>37.191359586425712</v>
      </c>
      <c r="BY39" s="3">
        <v>19.732304888305155</v>
      </c>
      <c r="BZ39" s="3">
        <v>26.021101835114969</v>
      </c>
      <c r="CA39" s="3">
        <v>25.377415723393462</v>
      </c>
      <c r="CB39" s="3">
        <v>21.838007306002233</v>
      </c>
      <c r="CC39" s="3">
        <v>37.807779761087531</v>
      </c>
      <c r="CD39" s="3">
        <v>32.765558502773679</v>
      </c>
      <c r="CE39" s="3">
        <v>24.26193926129346</v>
      </c>
      <c r="CF39" s="3">
        <v>47.550293870009881</v>
      </c>
      <c r="CG39" s="3">
        <v>37.981555979611926</v>
      </c>
      <c r="CH39" s="3">
        <v>20.349047230011884</v>
      </c>
      <c r="CI39" s="3">
        <v>38.017665876484457</v>
      </c>
      <c r="CJ39" s="3">
        <v>31.411777775828121</v>
      </c>
      <c r="CK39" s="3">
        <v>16.526096985298203</v>
      </c>
      <c r="CL39" s="3">
        <v>32.093086506390073</v>
      </c>
      <c r="CM39" s="3">
        <v>27.700193654692612</v>
      </c>
      <c r="CN39" s="3">
        <v>22.271935118414241</v>
      </c>
      <c r="CO39" s="3">
        <v>38.366930600987047</v>
      </c>
      <c r="CP39" s="3">
        <v>33.114008870101529</v>
      </c>
      <c r="CQ39" s="3">
        <v>11.312808180416468</v>
      </c>
      <c r="CR39" s="3">
        <v>17.497954885965534</v>
      </c>
      <c r="CS39" s="3">
        <v>20.327804445867109</v>
      </c>
      <c r="CT39" s="3">
        <v>19.448281144675835</v>
      </c>
      <c r="CU39" s="3">
        <v>34.872559513587078</v>
      </c>
      <c r="CV39" s="3">
        <v>31.099679931028817</v>
      </c>
      <c r="CW39" s="3">
        <v>23.63447057145439</v>
      </c>
      <c r="CX39" s="3">
        <v>35.75853354500962</v>
      </c>
      <c r="CY39" s="3">
        <v>30.783052348671571</v>
      </c>
      <c r="CZ39" s="3">
        <v>17.180701063379537</v>
      </c>
      <c r="DA39" s="3">
        <v>23.685807589551768</v>
      </c>
      <c r="DB39" s="3">
        <v>22.87646251779265</v>
      </c>
      <c r="DC39" s="3">
        <v>30.827757369068202</v>
      </c>
      <c r="DD39" s="3">
        <v>40.76794901266549</v>
      </c>
      <c r="DE39" s="3">
        <v>37.058819947773095</v>
      </c>
      <c r="DF39" s="3">
        <v>17.917929510390941</v>
      </c>
      <c r="DG39" s="3">
        <v>41.640744835367471</v>
      </c>
      <c r="DH39" s="3">
        <v>31.746753591408044</v>
      </c>
      <c r="DI39" s="3">
        <v>20.904359264505004</v>
      </c>
      <c r="DJ39" s="3">
        <v>34.955292599142666</v>
      </c>
      <c r="DK39" s="3">
        <v>30.849905853226741</v>
      </c>
      <c r="DL39" s="3">
        <v>25.034640704749869</v>
      </c>
      <c r="DM39" s="3">
        <v>22.668022929594578</v>
      </c>
      <c r="DN39" s="3">
        <v>27.188558951613491</v>
      </c>
      <c r="DO39" s="3">
        <v>29.2436409322587</v>
      </c>
      <c r="DP39" s="3">
        <v>48.779431073775712</v>
      </c>
      <c r="DQ39" s="3">
        <v>42.061017527310483</v>
      </c>
      <c r="DR39" s="3">
        <v>27.570165688748084</v>
      </c>
      <c r="DS39" s="3">
        <v>34.811014702912985</v>
      </c>
      <c r="DT39" s="3">
        <v>34.016271133651379</v>
      </c>
      <c r="DU39" s="3">
        <v>32.179166041000002</v>
      </c>
      <c r="DV39" s="3">
        <v>47.459637729688325</v>
      </c>
      <c r="DW39" s="3">
        <v>43.060317570378679</v>
      </c>
      <c r="DX39" s="3">
        <v>27.475929488781709</v>
      </c>
      <c r="DY39" s="3">
        <v>46.542755410299307</v>
      </c>
      <c r="DZ39" s="3">
        <v>41.941813029388747</v>
      </c>
      <c r="EA39" s="3">
        <v>23.739594699644087</v>
      </c>
      <c r="EB39" s="3">
        <v>28.835791943639954</v>
      </c>
      <c r="EC39" s="3">
        <v>29.3207559603885</v>
      </c>
      <c r="ED39" s="3">
        <v>25.197574659506159</v>
      </c>
      <c r="EE39" s="3">
        <v>43.068247415333424</v>
      </c>
      <c r="EF39" s="3">
        <v>37.136961514319673</v>
      </c>
      <c r="EG39" s="3">
        <v>30.896783478412583</v>
      </c>
      <c r="EH39" s="3">
        <v>45.660901835274871</v>
      </c>
      <c r="EI39" s="3">
        <v>38.444074752453304</v>
      </c>
      <c r="EJ39" s="3">
        <v>36.926672995973554</v>
      </c>
      <c r="EK39" s="3">
        <v>54.51283322789584</v>
      </c>
      <c r="EL39" s="3">
        <v>43.679094406871705</v>
      </c>
      <c r="EM39" s="3">
        <v>37.263090912423124</v>
      </c>
      <c r="EN39" s="3">
        <v>47.286668365783392</v>
      </c>
      <c r="EO39" s="3">
        <v>38.914415036086204</v>
      </c>
      <c r="EP39" s="3">
        <v>40.533200393742412</v>
      </c>
      <c r="EQ39" s="3">
        <v>62.263536144213035</v>
      </c>
      <c r="ER39" s="3">
        <v>48.04245547902854</v>
      </c>
      <c r="ES39" s="3">
        <v>39.747969157193779</v>
      </c>
      <c r="ET39" s="3">
        <v>69.70573061405517</v>
      </c>
      <c r="EU39" s="3">
        <v>51.231124156536126</v>
      </c>
      <c r="EV39" s="3">
        <v>36.570965905826107</v>
      </c>
      <c r="EW39" s="3">
        <v>60.944074367752521</v>
      </c>
      <c r="EX39" s="3">
        <v>45.136282006421361</v>
      </c>
      <c r="EY39" s="3">
        <v>38.054941721861063</v>
      </c>
      <c r="EZ39" s="3">
        <v>61.63680414354662</v>
      </c>
      <c r="FA39" s="3">
        <v>45.740601522608628</v>
      </c>
      <c r="FB39" s="3">
        <v>41.916030992814335</v>
      </c>
      <c r="FC39" s="3">
        <v>63.968770312748092</v>
      </c>
      <c r="FD39" s="3">
        <v>48.962178026433619</v>
      </c>
      <c r="FE39" s="3">
        <v>49.195524950719175</v>
      </c>
      <c r="FF39" s="3">
        <v>65.799548843478078</v>
      </c>
      <c r="FG39" s="3">
        <v>50.3149549197583</v>
      </c>
      <c r="FH39" s="3">
        <v>44.186471836533158</v>
      </c>
      <c r="FI39" s="3">
        <v>66.979751761997804</v>
      </c>
      <c r="FJ39" s="3">
        <v>51.245744439149462</v>
      </c>
      <c r="FK39" s="3">
        <v>32.261542880378919</v>
      </c>
      <c r="FL39" s="3">
        <v>46.86069078055106</v>
      </c>
      <c r="FM39" s="3">
        <v>37.708351964900849</v>
      </c>
      <c r="FN39" s="3">
        <v>33.659016754056815</v>
      </c>
      <c r="FO39" s="3">
        <v>44.023913979632411</v>
      </c>
      <c r="FP39" s="3">
        <v>35.779726383062496</v>
      </c>
      <c r="FQ39" s="3">
        <v>39.480961243273903</v>
      </c>
      <c r="FR39" s="3">
        <v>51.193314042210268</v>
      </c>
      <c r="FS39" s="3">
        <v>43.785635601466247</v>
      </c>
      <c r="FT39" s="3">
        <v>34.201330945647392</v>
      </c>
      <c r="FU39" s="3">
        <v>66.660329747591334</v>
      </c>
      <c r="FV39" s="3">
        <v>46.182931036367442</v>
      </c>
      <c r="FW39" s="3">
        <v>39.598197239029375</v>
      </c>
      <c r="FX39" s="3">
        <v>59.033585434833952</v>
      </c>
      <c r="FY39" s="3">
        <v>45.958413321758279</v>
      </c>
      <c r="FZ39" s="3">
        <v>45.938230681136936</v>
      </c>
      <c r="GA39" s="3">
        <v>42.96690465692523</v>
      </c>
      <c r="GB39" s="3">
        <v>41.934690365965281</v>
      </c>
      <c r="GC39" s="3">
        <v>49.7145963622728</v>
      </c>
      <c r="GD39" s="3">
        <v>75.340472890806623</v>
      </c>
      <c r="GE39" s="3">
        <v>58.643092296372657</v>
      </c>
      <c r="GF39" s="3">
        <v>47.152130799324887</v>
      </c>
      <c r="GG39" s="3">
        <v>57.569975744732119</v>
      </c>
      <c r="GH39" s="3">
        <v>48.856326533638942</v>
      </c>
      <c r="GI39" s="3">
        <v>54.184993752408531</v>
      </c>
      <c r="GJ39" s="3">
        <v>75.457733860958484</v>
      </c>
      <c r="GK39" s="3">
        <v>60.650463415527362</v>
      </c>
      <c r="GL39" s="3">
        <v>59.432537989065374</v>
      </c>
      <c r="GM39" s="3">
        <v>88.46861219287284</v>
      </c>
      <c r="GN39" s="3">
        <v>67.973456339774373</v>
      </c>
      <c r="GO39" s="3">
        <v>43.828023164163156</v>
      </c>
      <c r="GP39" s="3">
        <v>52.032296135097845</v>
      </c>
      <c r="GQ39" s="3">
        <v>44.54531369457159</v>
      </c>
      <c r="GR39" s="3">
        <v>45.140002250304406</v>
      </c>
      <c r="GS39" s="3">
        <v>68.982709870384113</v>
      </c>
      <c r="GT39" s="3">
        <v>53.290682090946653</v>
      </c>
      <c r="GU39" s="3">
        <v>34.272314646785773</v>
      </c>
      <c r="GV39" s="3">
        <v>49.98385289202372</v>
      </c>
      <c r="GW39" s="3">
        <v>41.148137826871988</v>
      </c>
      <c r="GX39"/>
    </row>
    <row r="40" spans="1:206" s="27" customFormat="1" x14ac:dyDescent="0.25">
      <c r="A40"/>
      <c r="B40"/>
      <c r="C40"/>
      <c r="D40"/>
      <c r="E40"/>
      <c r="F40">
        <v>-103</v>
      </c>
      <c r="G40" t="s">
        <v>173</v>
      </c>
      <c r="H40" s="3">
        <v>31.588253878314717</v>
      </c>
      <c r="I40" s="3">
        <v>50.260302675158499</v>
      </c>
      <c r="J40" s="3">
        <v>40.162485561264184</v>
      </c>
      <c r="K40" s="3">
        <v>30.928028789721481</v>
      </c>
      <c r="L40" s="3">
        <v>37.217676457659024</v>
      </c>
      <c r="M40" s="3">
        <v>33.840455437461578</v>
      </c>
      <c r="N40" s="3">
        <v>35.077480351795352</v>
      </c>
      <c r="O40" s="3">
        <v>55.218758090478758</v>
      </c>
      <c r="P40" s="3">
        <v>44.950403875127051</v>
      </c>
      <c r="Q40" s="3">
        <v>28.672413549079117</v>
      </c>
      <c r="R40" s="3">
        <v>50.382188719689069</v>
      </c>
      <c r="S40" s="3">
        <v>38.666792099417876</v>
      </c>
      <c r="T40" s="3">
        <v>18.400570626821434</v>
      </c>
      <c r="U40" s="3">
        <v>42.474178762738205</v>
      </c>
      <c r="V40" s="3">
        <v>29.870842486840822</v>
      </c>
      <c r="W40" s="3">
        <v>26.889185383944451</v>
      </c>
      <c r="X40" s="3">
        <v>38.018862651200692</v>
      </c>
      <c r="Y40" s="3">
        <v>31.788187925164724</v>
      </c>
      <c r="Z40" s="3">
        <v>19.871092745551618</v>
      </c>
      <c r="AA40" s="3">
        <v>44.712605005648967</v>
      </c>
      <c r="AB40" s="3">
        <v>31.873342789822608</v>
      </c>
      <c r="AC40" s="3">
        <v>39.434421032193129</v>
      </c>
      <c r="AD40" s="3">
        <v>58.430023791390887</v>
      </c>
      <c r="AE40" s="3">
        <v>48.640359773238387</v>
      </c>
      <c r="AF40" s="3">
        <v>32.49529560054193</v>
      </c>
      <c r="AG40" s="3">
        <v>38.866489114915339</v>
      </c>
      <c r="AH40" s="3">
        <v>35.592079661117161</v>
      </c>
      <c r="AI40" s="3">
        <v>30.843127836037951</v>
      </c>
      <c r="AJ40" s="3">
        <v>40.735794629301765</v>
      </c>
      <c r="AK40" s="3">
        <v>35.538504924369633</v>
      </c>
      <c r="AL40" s="3">
        <v>31.422700281570808</v>
      </c>
      <c r="AM40" s="3">
        <v>43.590876007018707</v>
      </c>
      <c r="AN40" s="3">
        <v>36.982628789370565</v>
      </c>
      <c r="AO40" s="3">
        <v>30.828822912026332</v>
      </c>
      <c r="AP40" s="3">
        <v>46.360677052652406</v>
      </c>
      <c r="AQ40" s="3">
        <v>38.107797689928034</v>
      </c>
      <c r="AR40" s="3">
        <v>28.065546182452152</v>
      </c>
      <c r="AS40" s="3">
        <v>49.525155075314295</v>
      </c>
      <c r="AT40" s="3">
        <v>38.038037513870982</v>
      </c>
      <c r="AU40" s="3">
        <v>39.936926017994793</v>
      </c>
      <c r="AV40" s="3">
        <v>53.482587422097382</v>
      </c>
      <c r="AW40" s="3">
        <v>46.533927043618917</v>
      </c>
      <c r="AX40" s="3">
        <v>34.095110310784371</v>
      </c>
      <c r="AY40" s="3">
        <v>42.247591647748351</v>
      </c>
      <c r="AZ40" s="3">
        <v>37.920939647600953</v>
      </c>
      <c r="BA40" s="3">
        <v>29.225122886650183</v>
      </c>
      <c r="BB40" s="3">
        <v>43.254510405218561</v>
      </c>
      <c r="BC40" s="3">
        <v>36.122266367750669</v>
      </c>
      <c r="BD40" s="3">
        <v>36.07859276378997</v>
      </c>
      <c r="BE40" s="3">
        <v>57.830231261154296</v>
      </c>
      <c r="BF40" s="3">
        <v>46.284614141486998</v>
      </c>
      <c r="BG40" s="3">
        <v>31.702640538257224</v>
      </c>
      <c r="BH40" s="3">
        <v>45.357154384129842</v>
      </c>
      <c r="BI40" s="3">
        <v>38.181304182258032</v>
      </c>
      <c r="BJ40" s="3">
        <v>33.18405467548282</v>
      </c>
      <c r="BK40" s="3">
        <v>59.198879021638234</v>
      </c>
      <c r="BL40" s="3">
        <v>46.282239190403473</v>
      </c>
      <c r="BM40" s="3">
        <v>28.811457447576075</v>
      </c>
      <c r="BN40" s="3">
        <v>42.812797788828078</v>
      </c>
      <c r="BO40" s="3">
        <v>35.388854852136667</v>
      </c>
      <c r="BP40" s="3">
        <v>44.340867042089855</v>
      </c>
      <c r="BQ40" s="3">
        <v>56.517024131814274</v>
      </c>
      <c r="BR40" s="3">
        <v>50.444715944539951</v>
      </c>
      <c r="BS40" s="3">
        <v>31.045172920220523</v>
      </c>
      <c r="BT40" s="3">
        <v>46.7693768691054</v>
      </c>
      <c r="BU40" s="3">
        <v>38.469149872052292</v>
      </c>
      <c r="BV40" s="3">
        <v>27.698164290810826</v>
      </c>
      <c r="BW40" s="3">
        <v>44.915841501082532</v>
      </c>
      <c r="BX40" s="3">
        <v>36.940826518882972</v>
      </c>
      <c r="BY40" s="3">
        <v>21.57427269373764</v>
      </c>
      <c r="BZ40" s="3">
        <v>26.346203372478634</v>
      </c>
      <c r="CA40" s="3">
        <v>26.741521619363745</v>
      </c>
      <c r="CB40" s="3">
        <v>25.232421280788202</v>
      </c>
      <c r="CC40" s="3">
        <v>42.495613490731017</v>
      </c>
      <c r="CD40" s="3">
        <v>36.957385185165847</v>
      </c>
      <c r="CE40" s="3">
        <v>21.334763689810408</v>
      </c>
      <c r="CF40" s="3">
        <v>40.068885770635575</v>
      </c>
      <c r="CG40" s="3">
        <v>32.507881187142424</v>
      </c>
      <c r="CH40" s="3">
        <v>11.793610966330856</v>
      </c>
      <c r="CI40" s="3">
        <v>31.992118115205123</v>
      </c>
      <c r="CJ40" s="3">
        <v>23.821083515303869</v>
      </c>
      <c r="CK40" s="3">
        <v>15.991987992727942</v>
      </c>
      <c r="CL40" s="3">
        <v>24.648561082150977</v>
      </c>
      <c r="CM40" s="3">
        <v>23.369365968412076</v>
      </c>
      <c r="CN40" s="3">
        <v>12.203459618140815</v>
      </c>
      <c r="CO40" s="3">
        <v>33.029671664848735</v>
      </c>
      <c r="CP40" s="3">
        <v>24.999585707919877</v>
      </c>
      <c r="CQ40" s="3">
        <v>16.940363386570773</v>
      </c>
      <c r="CR40" s="3">
        <v>30.006203852363051</v>
      </c>
      <c r="CS40" s="3">
        <v>30.696708657670992</v>
      </c>
      <c r="CT40" s="3">
        <v>19.782387805378882</v>
      </c>
      <c r="CU40" s="3">
        <v>25.373930309528816</v>
      </c>
      <c r="CV40" s="3">
        <v>26.353421071402032</v>
      </c>
      <c r="CW40" s="3">
        <v>26.315130310708017</v>
      </c>
      <c r="CX40" s="3">
        <v>35.238350975871882</v>
      </c>
      <c r="CY40" s="3">
        <v>32.014242506312748</v>
      </c>
      <c r="CZ40" s="3">
        <v>22.523404607545679</v>
      </c>
      <c r="DA40" s="3">
        <v>32.413853795142906</v>
      </c>
      <c r="DB40" s="3">
        <v>29.966542235893126</v>
      </c>
      <c r="DC40" s="3">
        <v>26.785341975400261</v>
      </c>
      <c r="DD40" s="3">
        <v>41.142378441346082</v>
      </c>
      <c r="DE40" s="3">
        <v>34.861287731457082</v>
      </c>
      <c r="DF40" s="3">
        <v>19.516004472542313</v>
      </c>
      <c r="DG40" s="3">
        <v>37.762855115971334</v>
      </c>
      <c r="DH40" s="3">
        <v>30.934452992305022</v>
      </c>
      <c r="DI40" s="3">
        <v>29.224098210250716</v>
      </c>
      <c r="DJ40" s="3">
        <v>40.805632648024833</v>
      </c>
      <c r="DK40" s="3">
        <v>38.284781915347025</v>
      </c>
      <c r="DL40" s="3">
        <v>23.86191043356466</v>
      </c>
      <c r="DM40" s="3">
        <v>30.297507886560744</v>
      </c>
      <c r="DN40" s="3">
        <v>30.126548508469881</v>
      </c>
      <c r="DO40" s="3">
        <v>20.518827913003616</v>
      </c>
      <c r="DP40" s="3">
        <v>32.320463210646793</v>
      </c>
      <c r="DQ40" s="3">
        <v>29.175261790353932</v>
      </c>
      <c r="DR40" s="3">
        <v>26.501133097203791</v>
      </c>
      <c r="DS40" s="3">
        <v>44.922298552250382</v>
      </c>
      <c r="DT40" s="3">
        <v>38.389650232286833</v>
      </c>
      <c r="DU40" s="3">
        <v>22.225072683599308</v>
      </c>
      <c r="DV40" s="3">
        <v>33.541844309553582</v>
      </c>
      <c r="DW40" s="3">
        <v>30.697997800405517</v>
      </c>
      <c r="DX40" s="3">
        <v>19.2541690321655</v>
      </c>
      <c r="DY40" s="3">
        <v>40.39737546341793</v>
      </c>
      <c r="DZ40" s="3">
        <v>34.598187670520211</v>
      </c>
      <c r="EA40" s="3">
        <v>19.592971593890489</v>
      </c>
      <c r="EB40" s="3">
        <v>30.88588086114865</v>
      </c>
      <c r="EC40" s="3">
        <v>27.962565923493642</v>
      </c>
      <c r="ED40" s="3">
        <v>33.108176348684012</v>
      </c>
      <c r="EE40" s="3">
        <v>43.711475071173851</v>
      </c>
      <c r="EF40" s="3">
        <v>41.936327331624035</v>
      </c>
      <c r="EG40" s="3">
        <v>29.401785024095247</v>
      </c>
      <c r="EH40" s="3">
        <v>44.647093326583146</v>
      </c>
      <c r="EI40" s="3">
        <v>37.147077882465943</v>
      </c>
      <c r="EJ40" s="3">
        <v>35.478343465818611</v>
      </c>
      <c r="EK40" s="3">
        <v>55.604763849234466</v>
      </c>
      <c r="EL40" s="3">
        <v>43.384144603645396</v>
      </c>
      <c r="EM40" s="3">
        <v>40.281784885705321</v>
      </c>
      <c r="EN40" s="3">
        <v>48.089149542839415</v>
      </c>
      <c r="EO40" s="3">
        <v>40.939389255559412</v>
      </c>
      <c r="EP40" s="3">
        <v>44.922539422802501</v>
      </c>
      <c r="EQ40" s="3">
        <v>67.941902690226499</v>
      </c>
      <c r="ER40" s="3">
        <v>52.943422565088255</v>
      </c>
      <c r="ES40" s="3">
        <v>36.010063408347825</v>
      </c>
      <c r="ET40" s="3">
        <v>60.695491668742562</v>
      </c>
      <c r="EU40" s="3">
        <v>44.825703011693328</v>
      </c>
      <c r="EV40" s="3">
        <v>25.007530287312012</v>
      </c>
      <c r="EW40" s="3">
        <v>52.956239410271287</v>
      </c>
      <c r="EX40" s="3">
        <v>35.920601458377774</v>
      </c>
      <c r="EY40" s="3">
        <v>37.786382775160959</v>
      </c>
      <c r="EZ40" s="3">
        <v>51.389164220250407</v>
      </c>
      <c r="FA40" s="3">
        <v>40.207009881917372</v>
      </c>
      <c r="FB40" s="3">
        <v>27.53872587296242</v>
      </c>
      <c r="FC40" s="3">
        <v>56.3955383464492</v>
      </c>
      <c r="FD40" s="3">
        <v>38.747099871725339</v>
      </c>
      <c r="FE40" s="3">
        <v>61.928478677815484</v>
      </c>
      <c r="FF40" s="3">
        <v>86.853843730418731</v>
      </c>
      <c r="FG40" s="3">
        <v>66.584010888805778</v>
      </c>
      <c r="FH40" s="3">
        <v>45.208203395704977</v>
      </c>
      <c r="FI40" s="3">
        <v>52.359047920301862</v>
      </c>
      <c r="FJ40" s="3">
        <v>44.83073825083229</v>
      </c>
      <c r="FK40" s="3">
        <v>35.371125361367888</v>
      </c>
      <c r="FL40" s="3">
        <v>46.233238282731648</v>
      </c>
      <c r="FM40" s="3">
        <v>39.062767342426518</v>
      </c>
      <c r="FN40" s="3">
        <v>40.321995955595938</v>
      </c>
      <c r="FO40" s="3">
        <v>54.767898218894508</v>
      </c>
      <c r="FP40" s="3">
        <v>43.998715342848001</v>
      </c>
      <c r="FQ40" s="3">
        <v>34.8723038486524</v>
      </c>
      <c r="FR40" s="3">
        <v>51.57897566395873</v>
      </c>
      <c r="FS40" s="3">
        <v>41.354307648398986</v>
      </c>
      <c r="FT40" s="3">
        <v>36.615087892361991</v>
      </c>
      <c r="FU40" s="3">
        <v>61.287455034657256</v>
      </c>
      <c r="FV40" s="3">
        <v>45.141622035436939</v>
      </c>
      <c r="FW40" s="3">
        <v>50.64975382573887</v>
      </c>
      <c r="FX40" s="3">
        <v>66.159542196169923</v>
      </c>
      <c r="FY40" s="3">
        <v>54.783072171890808</v>
      </c>
      <c r="FZ40" s="3">
        <v>44.328310188004082</v>
      </c>
      <c r="GA40" s="3">
        <v>54.197675408935957</v>
      </c>
      <c r="GB40" s="3">
        <v>45.715330786732025</v>
      </c>
      <c r="GC40" s="3">
        <v>37.931417860296747</v>
      </c>
      <c r="GD40" s="3">
        <v>54.188557599790329</v>
      </c>
      <c r="GE40" s="3">
        <v>43.069270945147402</v>
      </c>
      <c r="GF40" s="3">
        <v>45.65605243037615</v>
      </c>
      <c r="GG40" s="3">
        <v>70.73816397005821</v>
      </c>
      <c r="GH40" s="3">
        <v>54.179578050687162</v>
      </c>
      <c r="GI40" s="3">
        <v>41.180208392915141</v>
      </c>
      <c r="GJ40" s="3">
        <v>57.172464458706102</v>
      </c>
      <c r="GK40" s="3">
        <v>45.664610564110546</v>
      </c>
      <c r="GL40" s="3">
        <v>47.11394031880014</v>
      </c>
      <c r="GM40" s="3">
        <v>78.000382579858538</v>
      </c>
      <c r="GN40" s="3">
        <v>57.966290710286735</v>
      </c>
      <c r="GO40" s="3">
        <v>38.02994330126166</v>
      </c>
      <c r="GP40" s="3">
        <v>54.739714716507507</v>
      </c>
      <c r="GQ40" s="3">
        <v>42.815143780779692</v>
      </c>
      <c r="GR40" s="3">
        <v>55.573557735495697</v>
      </c>
      <c r="GS40" s="3">
        <v>69.322573192454698</v>
      </c>
      <c r="GT40" s="3">
        <v>58.953104557455866</v>
      </c>
      <c r="GU40" s="3">
        <v>32.688560816345799</v>
      </c>
      <c r="GV40" s="3">
        <v>48.891660411627655</v>
      </c>
      <c r="GW40" s="3">
        <v>39.79122186163864</v>
      </c>
      <c r="GX40"/>
    </row>
    <row r="41" spans="1:206" s="27" customFormat="1" x14ac:dyDescent="0.25">
      <c r="A41"/>
      <c r="B41"/>
      <c r="C41"/>
      <c r="D41"/>
      <c r="E41"/>
      <c r="F41">
        <v>-2</v>
      </c>
      <c r="G41" t="s">
        <v>167</v>
      </c>
      <c r="H41" s="3">
        <v>41.641764563228335</v>
      </c>
      <c r="I41" s="3">
        <v>61.033346466953702</v>
      </c>
      <c r="J41" s="3">
        <v>50.3134605815874</v>
      </c>
      <c r="K41" s="3">
        <v>40.159217071272948</v>
      </c>
      <c r="L41" s="3">
        <v>48.755802778508674</v>
      </c>
      <c r="M41" s="3">
        <v>44.167803138320366</v>
      </c>
      <c r="N41" s="3">
        <v>48.480958679473126</v>
      </c>
      <c r="O41" s="3">
        <v>73.44022459857743</v>
      </c>
      <c r="P41" s="3">
        <v>60.024902099270115</v>
      </c>
      <c r="Q41" s="3">
        <v>45.732741349646972</v>
      </c>
      <c r="R41" s="3">
        <v>65.148873814033166</v>
      </c>
      <c r="S41" s="3">
        <v>54.709298957724528</v>
      </c>
      <c r="T41" s="3">
        <v>46.254348600342396</v>
      </c>
      <c r="U41" s="3">
        <v>68.256698427204981</v>
      </c>
      <c r="V41" s="3">
        <v>56.33698370331151</v>
      </c>
      <c r="W41" s="3">
        <v>41.372041637148364</v>
      </c>
      <c r="X41" s="3">
        <v>52.102506585818688</v>
      </c>
      <c r="Y41" s="3">
        <v>46.28876289014719</v>
      </c>
      <c r="Z41" s="3">
        <v>51.775455726654528</v>
      </c>
      <c r="AA41" s="3">
        <v>68.300744021360586</v>
      </c>
      <c r="AB41" s="3">
        <v>59.467480962496026</v>
      </c>
      <c r="AC41" s="3">
        <v>52.608894242345833</v>
      </c>
      <c r="AD41" s="3">
        <v>84.54597310335248</v>
      </c>
      <c r="AE41" s="3">
        <v>67.733998438674462</v>
      </c>
      <c r="AF41" s="3">
        <v>40.597612494992603</v>
      </c>
      <c r="AG41" s="3">
        <v>70.363528756023285</v>
      </c>
      <c r="AH41" s="3">
        <v>54.289164447835063</v>
      </c>
      <c r="AI41" s="3">
        <v>42.035973543032284</v>
      </c>
      <c r="AJ41" s="3">
        <v>59.042649792063266</v>
      </c>
      <c r="AK41" s="3">
        <v>49.647680567154637</v>
      </c>
      <c r="AL41" s="3">
        <v>38.622241831190181</v>
      </c>
      <c r="AM41" s="3">
        <v>52.39468933229314</v>
      </c>
      <c r="AN41" s="3">
        <v>44.939946621875237</v>
      </c>
      <c r="AO41" s="3">
        <v>46.378168387831089</v>
      </c>
      <c r="AP41" s="3">
        <v>65.799215785492265</v>
      </c>
      <c r="AQ41" s="3">
        <v>55.320846694103793</v>
      </c>
      <c r="AR41" s="3">
        <v>51.146668878037474</v>
      </c>
      <c r="AS41" s="3">
        <v>76.939105808929767</v>
      </c>
      <c r="AT41" s="3">
        <v>62.89928017372101</v>
      </c>
      <c r="AU41" s="3">
        <v>48.990218097778694</v>
      </c>
      <c r="AV41" s="3">
        <v>70.548073013124437</v>
      </c>
      <c r="AW41" s="3">
        <v>58.969678496131742</v>
      </c>
      <c r="AX41" s="3">
        <v>49.238800537073892</v>
      </c>
      <c r="AY41" s="3">
        <v>56.832657205986806</v>
      </c>
      <c r="AZ41" s="3">
        <v>52.393132682441461</v>
      </c>
      <c r="BA41" s="3">
        <v>50.512170278045829</v>
      </c>
      <c r="BB41" s="3">
        <v>68.344760083885518</v>
      </c>
      <c r="BC41" s="3">
        <v>58.968849425009658</v>
      </c>
      <c r="BD41" s="3">
        <v>61.663336139169303</v>
      </c>
      <c r="BE41" s="3">
        <v>75.545871693479313</v>
      </c>
      <c r="BF41" s="3">
        <v>67.964192804355335</v>
      </c>
      <c r="BG41" s="3">
        <v>53.612041380529213</v>
      </c>
      <c r="BH41" s="3">
        <v>71.847714534159735</v>
      </c>
      <c r="BI41" s="3">
        <v>61.7151331846636</v>
      </c>
      <c r="BJ41" s="3">
        <v>52.808817476697058</v>
      </c>
      <c r="BK41" s="3">
        <v>68.655918820987026</v>
      </c>
      <c r="BL41" s="3">
        <v>60.088526680891974</v>
      </c>
      <c r="BM41" s="3">
        <v>51.425957907448399</v>
      </c>
      <c r="BN41" s="3">
        <v>65.46536004063654</v>
      </c>
      <c r="BO41" s="3">
        <v>58.014889364321199</v>
      </c>
      <c r="BP41" s="3">
        <v>59.841715843483371</v>
      </c>
      <c r="BQ41" s="3">
        <v>76.406282718392134</v>
      </c>
      <c r="BR41" s="3">
        <v>67.877600191699997</v>
      </c>
      <c r="BS41" s="3">
        <v>46.454869380821137</v>
      </c>
      <c r="BT41" s="3">
        <v>64.86848855204498</v>
      </c>
      <c r="BU41" s="3">
        <v>54.869079224712515</v>
      </c>
      <c r="BV41" s="3">
        <v>39.402515802557623</v>
      </c>
      <c r="BW41" s="3">
        <v>57.969022972620991</v>
      </c>
      <c r="BX41" s="3">
        <v>48.473575099728286</v>
      </c>
      <c r="BY41" s="3">
        <v>34.772185770357801</v>
      </c>
      <c r="BZ41" s="3">
        <v>42.299864188017878</v>
      </c>
      <c r="CA41" s="3">
        <v>40.014087897963073</v>
      </c>
      <c r="CB41" s="3">
        <v>42.633214759749265</v>
      </c>
      <c r="CC41" s="3">
        <v>65.679862910086598</v>
      </c>
      <c r="CD41" s="3">
        <v>55.264633175309122</v>
      </c>
      <c r="CE41" s="3">
        <v>41.162624212400388</v>
      </c>
      <c r="CF41" s="3">
        <v>59.200858379497987</v>
      </c>
      <c r="CG41" s="3">
        <v>51.028215760982228</v>
      </c>
      <c r="CH41" s="3">
        <v>41.156266125672325</v>
      </c>
      <c r="CI41" s="3">
        <v>61.516954866948375</v>
      </c>
      <c r="CJ41" s="3">
        <v>52.200389945316807</v>
      </c>
      <c r="CK41" s="3">
        <v>34.786313692722871</v>
      </c>
      <c r="CL41" s="3">
        <v>44.260261078124564</v>
      </c>
      <c r="CM41" s="3">
        <v>41.230897158932052</v>
      </c>
      <c r="CN41" s="3">
        <v>45.626126883468416</v>
      </c>
      <c r="CO41" s="3">
        <v>60.704309019815994</v>
      </c>
      <c r="CP41" s="3">
        <v>54.648093984237541</v>
      </c>
      <c r="CQ41" s="3">
        <v>39.397961196907765</v>
      </c>
      <c r="CR41" s="3">
        <v>66.594145241614555</v>
      </c>
      <c r="CS41" s="3">
        <v>56.764414377414056</v>
      </c>
      <c r="CT41" s="3">
        <v>33.647178990545299</v>
      </c>
      <c r="CU41" s="3">
        <v>60.593314473140694</v>
      </c>
      <c r="CV41" s="3">
        <v>48.447812541324581</v>
      </c>
      <c r="CW41" s="3">
        <v>39.396109636553149</v>
      </c>
      <c r="CX41" s="3">
        <v>55.608097781116641</v>
      </c>
      <c r="CY41" s="3">
        <v>47.533186155101816</v>
      </c>
      <c r="CZ41" s="3">
        <v>33.433695365181137</v>
      </c>
      <c r="DA41" s="3">
        <v>45.921300466956779</v>
      </c>
      <c r="DB41" s="3">
        <v>40.856598074998928</v>
      </c>
      <c r="DC41" s="3">
        <v>43.918626675285154</v>
      </c>
      <c r="DD41" s="3">
        <v>62.632607497951007</v>
      </c>
      <c r="DE41" s="3">
        <v>53.352499293653345</v>
      </c>
      <c r="DF41" s="3">
        <v>45.491333026104172</v>
      </c>
      <c r="DG41" s="3">
        <v>69.488737363701432</v>
      </c>
      <c r="DH41" s="3">
        <v>58.32438816768132</v>
      </c>
      <c r="DI41" s="3">
        <v>43.236667235528842</v>
      </c>
      <c r="DJ41" s="3">
        <v>63.06387066494888</v>
      </c>
      <c r="DK41" s="3">
        <v>54.336085019332302</v>
      </c>
      <c r="DL41" s="3">
        <v>43.148498866644147</v>
      </c>
      <c r="DM41" s="3">
        <v>49.705470484682223</v>
      </c>
      <c r="DN41" s="3">
        <v>47.791008626020442</v>
      </c>
      <c r="DO41" s="3">
        <v>44.938076583634185</v>
      </c>
      <c r="DP41" s="3">
        <v>61.313178689612798</v>
      </c>
      <c r="DQ41" s="3">
        <v>54.538174414478178</v>
      </c>
      <c r="DR41" s="3">
        <v>55.493495671703869</v>
      </c>
      <c r="DS41" s="3">
        <v>68.196586780280725</v>
      </c>
      <c r="DT41" s="3">
        <v>63.232849415225878</v>
      </c>
      <c r="DU41" s="3">
        <v>47.573769533635442</v>
      </c>
      <c r="DV41" s="3">
        <v>64.30341616948111</v>
      </c>
      <c r="DW41" s="3">
        <v>56.983968493417152</v>
      </c>
      <c r="DX41" s="3">
        <v>44.343776802371842</v>
      </c>
      <c r="DY41" s="3">
        <v>58.419866173561964</v>
      </c>
      <c r="DZ41" s="3">
        <v>53.538356037154301</v>
      </c>
      <c r="EA41" s="3">
        <v>45.270753375140721</v>
      </c>
      <c r="EB41" s="3">
        <v>57.958223535248209</v>
      </c>
      <c r="EC41" s="3">
        <v>53.219473911445355</v>
      </c>
      <c r="ED41" s="3">
        <v>53.291281635666898</v>
      </c>
      <c r="EE41" s="3">
        <v>68.590299046556254</v>
      </c>
      <c r="EF41" s="3">
        <v>62.811716830906278</v>
      </c>
      <c r="EG41" s="3">
        <v>45.454262399037695</v>
      </c>
      <c r="EH41" s="3">
        <v>63.5787233816067</v>
      </c>
      <c r="EI41" s="3">
        <v>54.068999162298823</v>
      </c>
      <c r="EJ41" s="3">
        <v>43.881013323899047</v>
      </c>
      <c r="EK41" s="3">
        <v>64.097669961286414</v>
      </c>
      <c r="EL41" s="3">
        <v>52.153346063446513</v>
      </c>
      <c r="EM41" s="3">
        <v>45.546248372188096</v>
      </c>
      <c r="EN41" s="3">
        <v>55.211741368999469</v>
      </c>
      <c r="EO41" s="3">
        <v>48.321518378677659</v>
      </c>
      <c r="EP41" s="3">
        <v>54.328702599196987</v>
      </c>
      <c r="EQ41" s="3">
        <v>81.200586287068262</v>
      </c>
      <c r="ER41" s="3">
        <v>64.785171023231101</v>
      </c>
      <c r="ES41" s="3">
        <v>50.302858486893555</v>
      </c>
      <c r="ET41" s="3">
        <v>71.096889248568345</v>
      </c>
      <c r="EU41" s="3">
        <v>58.390382154466828</v>
      </c>
      <c r="EV41" s="3">
        <v>51.352431075012468</v>
      </c>
      <c r="EW41" s="3">
        <v>74.996441987461594</v>
      </c>
      <c r="EX41" s="3">
        <v>60.473577461306213</v>
      </c>
      <c r="EY41" s="3">
        <v>47.957769581573856</v>
      </c>
      <c r="EZ41" s="3">
        <v>59.944752093512811</v>
      </c>
      <c r="FA41" s="3">
        <v>51.346628621362328</v>
      </c>
      <c r="FB41" s="3">
        <v>57.924784569840639</v>
      </c>
      <c r="FC41" s="3">
        <v>75.897179022905178</v>
      </c>
      <c r="FD41" s="3">
        <v>64.286867940754505</v>
      </c>
      <c r="FE41" s="3">
        <v>65.819827287783909</v>
      </c>
      <c r="FF41" s="3">
        <v>102.49780096509041</v>
      </c>
      <c r="FG41" s="3">
        <v>78.703582499934868</v>
      </c>
      <c r="FH41" s="3">
        <v>47.548045999439907</v>
      </c>
      <c r="FI41" s="3">
        <v>80.133743038905877</v>
      </c>
      <c r="FJ41" s="3">
        <v>60.130516354345545</v>
      </c>
      <c r="FK41" s="3">
        <v>44.67583744951142</v>
      </c>
      <c r="FL41" s="3">
        <v>62.477201803009891</v>
      </c>
      <c r="FM41" s="3">
        <v>51.762174979207458</v>
      </c>
      <c r="FN41" s="3">
        <v>43.810788297199224</v>
      </c>
      <c r="FO41" s="3">
        <v>58.868078197629501</v>
      </c>
      <c r="FP41" s="3">
        <v>49.023295168751545</v>
      </c>
      <c r="FQ41" s="3">
        <v>48.837710100377024</v>
      </c>
      <c r="FR41" s="3">
        <v>68.965824073033517</v>
      </c>
      <c r="FS41" s="3">
        <v>57.28919409455424</v>
      </c>
      <c r="FT41" s="3">
        <v>56.802004729970776</v>
      </c>
      <c r="FU41" s="3">
        <v>84.389474254158102</v>
      </c>
      <c r="FV41" s="3">
        <v>67.4741721797607</v>
      </c>
      <c r="FW41" s="3">
        <v>54.743768960028547</v>
      </c>
      <c r="FX41" s="3">
        <v>78.032275361299995</v>
      </c>
      <c r="FY41" s="3">
        <v>63.603271972931182</v>
      </c>
      <c r="FZ41" s="3">
        <v>55.329102207503638</v>
      </c>
      <c r="GA41" s="3">
        <v>63.959843927291388</v>
      </c>
      <c r="GB41" s="3">
        <v>56.99525673886248</v>
      </c>
      <c r="GC41" s="3">
        <v>56.086263972457473</v>
      </c>
      <c r="GD41" s="3">
        <v>75.376341478158238</v>
      </c>
      <c r="GE41" s="3">
        <v>63.399524435541139</v>
      </c>
      <c r="GF41" s="3">
        <v>67.833176606634737</v>
      </c>
      <c r="GG41" s="3">
        <v>82.895156606677901</v>
      </c>
      <c r="GH41" s="3">
        <v>72.695536193484799</v>
      </c>
      <c r="GI41" s="3">
        <v>59.650313227422984</v>
      </c>
      <c r="GJ41" s="3">
        <v>79.39201289883836</v>
      </c>
      <c r="GK41" s="3">
        <v>66.446297875910048</v>
      </c>
      <c r="GL41" s="3">
        <v>61.273858151022274</v>
      </c>
      <c r="GM41" s="3">
        <v>78.891971468412095</v>
      </c>
      <c r="GN41" s="3">
        <v>66.638697324629646</v>
      </c>
      <c r="GO41" s="3">
        <v>57.581162439756078</v>
      </c>
      <c r="GP41" s="3">
        <v>72.972496546024871</v>
      </c>
      <c r="GQ41" s="3">
        <v>62.810304817197043</v>
      </c>
      <c r="GR41" s="3">
        <v>66.392150051299836</v>
      </c>
      <c r="GS41" s="3">
        <v>84.222266390228015</v>
      </c>
      <c r="GT41" s="3">
        <v>72.943483552493717</v>
      </c>
      <c r="GU41" s="3">
        <v>47.455476362604578</v>
      </c>
      <c r="GV41" s="3">
        <v>66.158253722483252</v>
      </c>
      <c r="GW41" s="3">
        <v>55.669159287126206</v>
      </c>
      <c r="GX41"/>
    </row>
    <row r="42" spans="1:206" s="27" customFormat="1" x14ac:dyDescent="0.25">
      <c r="A42"/>
      <c r="B42"/>
      <c r="C42"/>
      <c r="D42"/>
      <c r="E42"/>
      <c r="F42">
        <v>-1</v>
      </c>
      <c r="G42" t="s">
        <v>159</v>
      </c>
      <c r="H42" s="3">
        <v>35.890176563736745</v>
      </c>
      <c r="I42" s="3">
        <v>54.253412912985098</v>
      </c>
      <c r="J42" s="3">
        <v>44.149329746629206</v>
      </c>
      <c r="K42" s="3">
        <v>36.142265848298749</v>
      </c>
      <c r="L42" s="3">
        <v>45.040811471539158</v>
      </c>
      <c r="M42" s="3">
        <v>40.242378791557591</v>
      </c>
      <c r="N42" s="3">
        <v>47.376387394447107</v>
      </c>
      <c r="O42" s="3">
        <v>62.350878150971973</v>
      </c>
      <c r="P42" s="3">
        <v>54.472545951105353</v>
      </c>
      <c r="Q42" s="3">
        <v>38.819845544020083</v>
      </c>
      <c r="R42" s="3">
        <v>55.236018623860929</v>
      </c>
      <c r="S42" s="3">
        <v>46.545674777178114</v>
      </c>
      <c r="T42" s="3">
        <v>41.512137697446803</v>
      </c>
      <c r="U42" s="3">
        <v>55.315168959908576</v>
      </c>
      <c r="V42" s="3">
        <v>47.816955136623683</v>
      </c>
      <c r="W42" s="3">
        <v>36.66025485147231</v>
      </c>
      <c r="X42" s="3">
        <v>46.238061519209822</v>
      </c>
      <c r="Y42" s="3">
        <v>41.005342070101314</v>
      </c>
      <c r="Z42" s="3">
        <v>44.672226230085975</v>
      </c>
      <c r="AA42" s="3">
        <v>62.32107017768756</v>
      </c>
      <c r="AB42" s="3">
        <v>53.17620635547798</v>
      </c>
      <c r="AC42" s="3">
        <v>39.294916188685342</v>
      </c>
      <c r="AD42" s="3">
        <v>55.854576640632658</v>
      </c>
      <c r="AE42" s="3">
        <v>46.768985545211848</v>
      </c>
      <c r="AF42" s="3">
        <v>36.538693558975822</v>
      </c>
      <c r="AG42" s="3">
        <v>53.440869002097692</v>
      </c>
      <c r="AH42" s="3">
        <v>44.671142768380335</v>
      </c>
      <c r="AI42" s="3">
        <v>36.511659714318796</v>
      </c>
      <c r="AJ42" s="3">
        <v>50.704326818976966</v>
      </c>
      <c r="AK42" s="3">
        <v>42.97418894315733</v>
      </c>
      <c r="AL42" s="3">
        <v>30.773277187059431</v>
      </c>
      <c r="AM42" s="3">
        <v>40.734287939174223</v>
      </c>
      <c r="AN42" s="3">
        <v>35.531808350413215</v>
      </c>
      <c r="AO42" s="3">
        <v>37.904065975614699</v>
      </c>
      <c r="AP42" s="3">
        <v>58.102793494180268</v>
      </c>
      <c r="AQ42" s="3">
        <v>47.333798537139103</v>
      </c>
      <c r="AR42" s="3">
        <v>46.576820357618523</v>
      </c>
      <c r="AS42" s="3">
        <v>71.87902120827377</v>
      </c>
      <c r="AT42" s="3">
        <v>58.399087905430171</v>
      </c>
      <c r="AU42" s="3">
        <v>42.771032259671941</v>
      </c>
      <c r="AV42" s="3">
        <v>58.581114326139115</v>
      </c>
      <c r="AW42" s="3">
        <v>50.357342329339907</v>
      </c>
      <c r="AX42" s="3">
        <v>39.013980076055226</v>
      </c>
      <c r="AY42" s="3">
        <v>61.220477596920261</v>
      </c>
      <c r="AZ42" s="3">
        <v>49.128893808645429</v>
      </c>
      <c r="BA42" s="3">
        <v>45.905957510270305</v>
      </c>
      <c r="BB42" s="3">
        <v>64.283060587356829</v>
      </c>
      <c r="BC42" s="3">
        <v>54.570479115481703</v>
      </c>
      <c r="BD42" s="3">
        <v>46.449106401697364</v>
      </c>
      <c r="BE42" s="3">
        <v>61.26828949549985</v>
      </c>
      <c r="BF42" s="3">
        <v>53.357824738695101</v>
      </c>
      <c r="BG42" s="3">
        <v>48.036802382815274</v>
      </c>
      <c r="BH42" s="3">
        <v>70.125818353766363</v>
      </c>
      <c r="BI42" s="3">
        <v>58.1867451402494</v>
      </c>
      <c r="BJ42" s="3">
        <v>46.174315062352406</v>
      </c>
      <c r="BK42" s="3">
        <v>60.604872052004239</v>
      </c>
      <c r="BL42" s="3">
        <v>53.176461394374556</v>
      </c>
      <c r="BM42" s="3">
        <v>36.839496373147426</v>
      </c>
      <c r="BN42" s="3">
        <v>58.501457009028442</v>
      </c>
      <c r="BO42" s="3">
        <v>47.025364241373275</v>
      </c>
      <c r="BP42" s="3">
        <v>41.091949699309936</v>
      </c>
      <c r="BQ42" s="3">
        <v>70.945909190881224</v>
      </c>
      <c r="BR42" s="3">
        <v>55.144161803695454</v>
      </c>
      <c r="BS42" s="3">
        <v>39.311541200981608</v>
      </c>
      <c r="BT42" s="3">
        <v>56.989034454579681</v>
      </c>
      <c r="BU42" s="3">
        <v>47.505978382625827</v>
      </c>
      <c r="BV42" s="3">
        <v>33.777455429161144</v>
      </c>
      <c r="BW42" s="3">
        <v>51.348233553146002</v>
      </c>
      <c r="BX42" s="3">
        <v>42.408759492812479</v>
      </c>
      <c r="BY42" s="3">
        <v>31.034303131070025</v>
      </c>
      <c r="BZ42" s="3">
        <v>38.915152679849669</v>
      </c>
      <c r="CA42" s="3">
        <v>36.302340891315609</v>
      </c>
      <c r="CB42" s="3">
        <v>41.525290799917116</v>
      </c>
      <c r="CC42" s="3">
        <v>55.213679109824739</v>
      </c>
      <c r="CD42" s="3">
        <v>49.91224045748713</v>
      </c>
      <c r="CE42" s="3">
        <v>34.556342337378979</v>
      </c>
      <c r="CF42" s="3">
        <v>49.736767124658009</v>
      </c>
      <c r="CG42" s="3">
        <v>43.11945101848044</v>
      </c>
      <c r="CH42" s="3">
        <v>36.647858197365814</v>
      </c>
      <c r="CI42" s="3">
        <v>49.167252263861911</v>
      </c>
      <c r="CJ42" s="3">
        <v>43.967556285589673</v>
      </c>
      <c r="CK42" s="3">
        <v>30.433455924722015</v>
      </c>
      <c r="CL42" s="3">
        <v>38.820544748719094</v>
      </c>
      <c r="CM42" s="3">
        <v>36.230551135105891</v>
      </c>
      <c r="CN42" s="3">
        <v>38.87558943799953</v>
      </c>
      <c r="CO42" s="3">
        <v>55.096530995039686</v>
      </c>
      <c r="CP42" s="3">
        <v>48.586866405363828</v>
      </c>
      <c r="CQ42" s="3">
        <v>28.000969622792141</v>
      </c>
      <c r="CR42" s="3">
        <v>41.286111582382176</v>
      </c>
      <c r="CS42" s="3">
        <v>37.757440503048059</v>
      </c>
      <c r="CT42" s="3">
        <v>29.963535524358164</v>
      </c>
      <c r="CU42" s="3">
        <v>45.07593647163386</v>
      </c>
      <c r="CV42" s="3">
        <v>39.404538497037038</v>
      </c>
      <c r="CW42" s="3">
        <v>34.036076958201171</v>
      </c>
      <c r="CX42" s="3">
        <v>47.528590418844935</v>
      </c>
      <c r="CY42" s="3">
        <v>41.00144147389873</v>
      </c>
      <c r="CZ42" s="3">
        <v>26.136966253195123</v>
      </c>
      <c r="DA42" s="3">
        <v>35.075594182830272</v>
      </c>
      <c r="DB42" s="3">
        <v>31.908657895790064</v>
      </c>
      <c r="DC42" s="3">
        <v>35.655855989986577</v>
      </c>
      <c r="DD42" s="3">
        <v>55.118518019646196</v>
      </c>
      <c r="DE42" s="3">
        <v>45.499874578287276</v>
      </c>
      <c r="DF42" s="3">
        <v>41.147689201962706</v>
      </c>
      <c r="DG42" s="3">
        <v>64.677947642830119</v>
      </c>
      <c r="DH42" s="3">
        <v>53.968893155812069</v>
      </c>
      <c r="DI42" s="3">
        <v>37.294816830224455</v>
      </c>
      <c r="DJ42" s="3">
        <v>51.695496346192407</v>
      </c>
      <c r="DK42" s="3">
        <v>46.009305542359087</v>
      </c>
      <c r="DL42" s="3">
        <v>33.538067152560124</v>
      </c>
      <c r="DM42" s="3">
        <v>53.88545104649117</v>
      </c>
      <c r="DN42" s="3">
        <v>44.666375726427226</v>
      </c>
      <c r="DO42" s="3">
        <v>40.450662404711082</v>
      </c>
      <c r="DP42" s="3">
        <v>57.400427701014493</v>
      </c>
      <c r="DQ42" s="3">
        <v>50.242297639410083</v>
      </c>
      <c r="DR42" s="3">
        <v>41.000001270876105</v>
      </c>
      <c r="DS42" s="3">
        <v>54.639096400381433</v>
      </c>
      <c r="DT42" s="3">
        <v>49.122110666133153</v>
      </c>
      <c r="DU42" s="3">
        <v>42.23409578267524</v>
      </c>
      <c r="DV42" s="3">
        <v>62.621459135775751</v>
      </c>
      <c r="DW42" s="3">
        <v>53.538405943195087</v>
      </c>
      <c r="DX42" s="3">
        <v>38.090750501333687</v>
      </c>
      <c r="DY42" s="3">
        <v>50.843266881333932</v>
      </c>
      <c r="DZ42" s="3">
        <v>46.885713799040829</v>
      </c>
      <c r="EA42" s="3">
        <v>31.603810559034862</v>
      </c>
      <c r="EB42" s="3">
        <v>51.414535700203942</v>
      </c>
      <c r="EC42" s="3">
        <v>42.700267680043332</v>
      </c>
      <c r="ED42" s="3">
        <v>35.718589338367799</v>
      </c>
      <c r="EE42" s="3">
        <v>63.495289501819457</v>
      </c>
      <c r="EF42" s="3">
        <v>50.63895739009758</v>
      </c>
      <c r="EG42" s="3">
        <v>38.38136505944918</v>
      </c>
      <c r="EH42" s="3">
        <v>55.779494255412857</v>
      </c>
      <c r="EI42" s="3">
        <v>46.757257640399878</v>
      </c>
      <c r="EJ42" s="3">
        <v>38.002897698312346</v>
      </c>
      <c r="EK42" s="3">
        <v>57.158592272824194</v>
      </c>
      <c r="EL42" s="3">
        <v>45.889900000445934</v>
      </c>
      <c r="EM42" s="3">
        <v>41.250228565527472</v>
      </c>
      <c r="EN42" s="3">
        <v>51.166470263228646</v>
      </c>
      <c r="EO42" s="3">
        <v>44.182416691799574</v>
      </c>
      <c r="EP42" s="3">
        <v>53.227483988977099</v>
      </c>
      <c r="EQ42" s="3">
        <v>69.488077192119206</v>
      </c>
      <c r="ER42" s="3">
        <v>59.032851444723576</v>
      </c>
      <c r="ES42" s="3">
        <v>43.083348750661187</v>
      </c>
      <c r="ET42" s="3">
        <v>60.735270123063849</v>
      </c>
      <c r="EU42" s="3">
        <v>49.971898535875788</v>
      </c>
      <c r="EV42" s="3">
        <v>46.376417197527793</v>
      </c>
      <c r="EW42" s="3">
        <v>61.46308565595524</v>
      </c>
      <c r="EX42" s="3">
        <v>51.666353987657693</v>
      </c>
      <c r="EY42" s="3">
        <v>42.887053778222608</v>
      </c>
      <c r="EZ42" s="3">
        <v>53.65557828970055</v>
      </c>
      <c r="FA42" s="3">
        <v>45.780133005096737</v>
      </c>
      <c r="FB42" s="3">
        <v>50.468863022172421</v>
      </c>
      <c r="FC42" s="3">
        <v>69.545609360335433</v>
      </c>
      <c r="FD42" s="3">
        <v>57.765546305592132</v>
      </c>
      <c r="FE42" s="3">
        <v>50.588862754578543</v>
      </c>
      <c r="FF42" s="3">
        <v>70.423041698883139</v>
      </c>
      <c r="FG42" s="3">
        <v>55.780530587375637</v>
      </c>
      <c r="FH42" s="3">
        <v>43.113851593593481</v>
      </c>
      <c r="FI42" s="3">
        <v>61.805801532561524</v>
      </c>
      <c r="FJ42" s="3">
        <v>49.937747039723632</v>
      </c>
      <c r="FK42" s="3">
        <v>38.987242470436421</v>
      </c>
      <c r="FL42" s="3">
        <v>53.880063219108997</v>
      </c>
      <c r="FM42" s="3">
        <v>44.94693641241593</v>
      </c>
      <c r="FN42" s="3">
        <v>35.409588120923743</v>
      </c>
      <c r="FO42" s="3">
        <v>46.392981695518174</v>
      </c>
      <c r="FP42" s="3">
        <v>39.154958805036365</v>
      </c>
      <c r="FQ42" s="3">
        <v>40.152275961242822</v>
      </c>
      <c r="FR42" s="3">
        <v>61.087068968714341</v>
      </c>
      <c r="FS42" s="3">
        <v>49.16772249599093</v>
      </c>
      <c r="FT42" s="3">
        <v>52.00595151327434</v>
      </c>
      <c r="FU42" s="3">
        <v>79.08009477371742</v>
      </c>
      <c r="FV42" s="3">
        <v>62.829282655048274</v>
      </c>
      <c r="FW42" s="3">
        <v>48.247247689119426</v>
      </c>
      <c r="FX42" s="3">
        <v>65.466732306085831</v>
      </c>
      <c r="FY42" s="3">
        <v>54.705379116320728</v>
      </c>
      <c r="FZ42" s="3">
        <v>44.489892999550328</v>
      </c>
      <c r="GA42" s="3">
        <v>68.555504147349353</v>
      </c>
      <c r="GB42" s="3">
        <v>53.591411890863633</v>
      </c>
      <c r="GC42" s="3">
        <v>51.361252615829528</v>
      </c>
      <c r="GD42" s="3">
        <v>71.165693473699164</v>
      </c>
      <c r="GE42" s="3">
        <v>58.898660591553323</v>
      </c>
      <c r="GF42" s="3">
        <v>51.898211532518623</v>
      </c>
      <c r="GG42" s="3">
        <v>67.897482590618267</v>
      </c>
      <c r="GH42" s="3">
        <v>57.593538811257048</v>
      </c>
      <c r="GI42" s="3">
        <v>53.839508982955309</v>
      </c>
      <c r="GJ42" s="3">
        <v>77.630177571756974</v>
      </c>
      <c r="GK42" s="3">
        <v>62.835084337303712</v>
      </c>
      <c r="GL42" s="3">
        <v>54.257879623371124</v>
      </c>
      <c r="GM42" s="3">
        <v>70.366477222674547</v>
      </c>
      <c r="GN42" s="3">
        <v>59.467208989708283</v>
      </c>
      <c r="GO42" s="3">
        <v>42.07518218725999</v>
      </c>
      <c r="GP42" s="3">
        <v>65.588378317852943</v>
      </c>
      <c r="GQ42" s="3">
        <v>51.350460802703218</v>
      </c>
      <c r="GR42" s="3">
        <v>46.465310060252072</v>
      </c>
      <c r="GS42" s="3">
        <v>78.396528879942991</v>
      </c>
      <c r="GT42" s="3">
        <v>59.649366217293327</v>
      </c>
      <c r="GU42" s="3">
        <v>40.241717342514036</v>
      </c>
      <c r="GV42" s="3">
        <v>58.198574653746505</v>
      </c>
      <c r="GW42" s="3">
        <v>48.254699124851776</v>
      </c>
      <c r="GX42"/>
    </row>
    <row r="43" spans="1:206" s="27" customFormat="1" x14ac:dyDescent="0.25">
      <c r="A43"/>
      <c r="B43"/>
      <c r="C43"/>
      <c r="D43"/>
      <c r="E43"/>
      <c r="F43">
        <v>0</v>
      </c>
      <c r="G43" t="s">
        <v>160</v>
      </c>
      <c r="H43" s="3">
        <v>32.783606179871285</v>
      </c>
      <c r="I43" s="3">
        <v>49.732902645905995</v>
      </c>
      <c r="J43" s="3">
        <v>40.558309094212333</v>
      </c>
      <c r="K43" s="3">
        <v>30.203239257485869</v>
      </c>
      <c r="L43" s="3">
        <v>37.243503333330835</v>
      </c>
      <c r="M43" s="3">
        <v>33.569551810711133</v>
      </c>
      <c r="N43" s="3">
        <v>35.36780329549191</v>
      </c>
      <c r="O43" s="3">
        <v>54.269034192077569</v>
      </c>
      <c r="P43" s="3">
        <v>44.39316635903657</v>
      </c>
      <c r="Q43" s="3">
        <v>32.845918460389903</v>
      </c>
      <c r="R43" s="3">
        <v>56.700934376935905</v>
      </c>
      <c r="S43" s="3">
        <v>44.047989620876237</v>
      </c>
      <c r="T43" s="3">
        <v>31.424310514778277</v>
      </c>
      <c r="U43" s="3">
        <v>48.825409922892646</v>
      </c>
      <c r="V43" s="3">
        <v>39.56092898687298</v>
      </c>
      <c r="W43" s="3">
        <v>28.775104048838884</v>
      </c>
      <c r="X43" s="3">
        <v>43.102561267116968</v>
      </c>
      <c r="Y43" s="3">
        <v>35.467439775016565</v>
      </c>
      <c r="Z43" s="3">
        <v>31.281784390215968</v>
      </c>
      <c r="AA43" s="3">
        <v>50.233810888423918</v>
      </c>
      <c r="AB43" s="3">
        <v>40.373815350555162</v>
      </c>
      <c r="AC43" s="3">
        <v>39.035918663897974</v>
      </c>
      <c r="AD43" s="3">
        <v>40.935934884021634</v>
      </c>
      <c r="AE43" s="3">
        <v>39.952918914811818</v>
      </c>
      <c r="AF43" s="3">
        <v>34.932403236238514</v>
      </c>
      <c r="AG43" s="3">
        <v>47.078806362563043</v>
      </c>
      <c r="AH43" s="3">
        <v>40.996528569752641</v>
      </c>
      <c r="AI43" s="3">
        <v>31.725809317444902</v>
      </c>
      <c r="AJ43" s="3">
        <v>43.563429609537764</v>
      </c>
      <c r="AK43" s="3">
        <v>37.289452997521337</v>
      </c>
      <c r="AL43" s="3">
        <v>28.565918931422985</v>
      </c>
      <c r="AM43" s="3">
        <v>37.364238119939813</v>
      </c>
      <c r="AN43" s="3">
        <v>32.668572049209921</v>
      </c>
      <c r="AO43" s="3">
        <v>34.378277917398002</v>
      </c>
      <c r="AP43" s="3">
        <v>49.321958514505901</v>
      </c>
      <c r="AQ43" s="3">
        <v>41.463707069117504</v>
      </c>
      <c r="AR43" s="3">
        <v>34.667606973791671</v>
      </c>
      <c r="AS43" s="3">
        <v>59.357583189262719</v>
      </c>
      <c r="AT43" s="3">
        <v>46.204568898267411</v>
      </c>
      <c r="AU43" s="3">
        <v>38.89810454931289</v>
      </c>
      <c r="AV43" s="3">
        <v>54.010449282422087</v>
      </c>
      <c r="AW43" s="3">
        <v>46.273194365692035</v>
      </c>
      <c r="AX43" s="3">
        <v>39.855614991550517</v>
      </c>
      <c r="AY43" s="3">
        <v>43.312149846077048</v>
      </c>
      <c r="AZ43" s="3">
        <v>41.759046616284785</v>
      </c>
      <c r="BA43" s="3">
        <v>34.994198206604821</v>
      </c>
      <c r="BB43" s="3">
        <v>52.624235761839685</v>
      </c>
      <c r="BC43" s="3">
        <v>43.619143642633261</v>
      </c>
      <c r="BD43" s="3">
        <v>42.680664608087952</v>
      </c>
      <c r="BE43" s="3">
        <v>58.288438910202814</v>
      </c>
      <c r="BF43" s="3">
        <v>49.975096897275193</v>
      </c>
      <c r="BG43" s="3">
        <v>36.712761841279089</v>
      </c>
      <c r="BH43" s="3">
        <v>57.413272498456678</v>
      </c>
      <c r="BI43" s="3">
        <v>46.512715598671548</v>
      </c>
      <c r="BJ43" s="3">
        <v>41.666785623193505</v>
      </c>
      <c r="BK43" s="3">
        <v>61.708546140268524</v>
      </c>
      <c r="BL43" s="3">
        <v>51.31288618265247</v>
      </c>
      <c r="BM43" s="3">
        <v>35.573141582041387</v>
      </c>
      <c r="BN43" s="3">
        <v>41.944197936356268</v>
      </c>
      <c r="BO43" s="3">
        <v>38.629900709206964</v>
      </c>
      <c r="BP43" s="3">
        <v>40.664223017377395</v>
      </c>
      <c r="BQ43" s="3">
        <v>64.837495096166478</v>
      </c>
      <c r="BR43" s="3">
        <v>52.299922239057054</v>
      </c>
      <c r="BS43" s="3">
        <v>34.166512611537748</v>
      </c>
      <c r="BT43" s="3">
        <v>49.621714026152759</v>
      </c>
      <c r="BU43" s="3">
        <v>41.46697476192891</v>
      </c>
      <c r="BV43" s="3">
        <v>30.788504846115373</v>
      </c>
      <c r="BW43" s="3">
        <v>47.042974138158954</v>
      </c>
      <c r="BX43" s="3">
        <v>38.924473386205051</v>
      </c>
      <c r="BY43" s="3">
        <v>25.595635482811851</v>
      </c>
      <c r="BZ43" s="3">
        <v>31.880438136754776</v>
      </c>
      <c r="CA43" s="3">
        <v>30.060591295397852</v>
      </c>
      <c r="CB43" s="3">
        <v>30.40119532005648</v>
      </c>
      <c r="CC43" s="3">
        <v>47.837808443367962</v>
      </c>
      <c r="CD43" s="3">
        <v>40.381442656341655</v>
      </c>
      <c r="CE43" s="3">
        <v>28.909925814801809</v>
      </c>
      <c r="CF43" s="3">
        <v>51.209334808977637</v>
      </c>
      <c r="CG43" s="3">
        <v>40.739112778384069</v>
      </c>
      <c r="CH43" s="3">
        <v>27.157560174415789</v>
      </c>
      <c r="CI43" s="3">
        <v>43.160817566250032</v>
      </c>
      <c r="CJ43" s="3">
        <v>36.081473545226793</v>
      </c>
      <c r="CK43" s="3">
        <v>23.207986094824054</v>
      </c>
      <c r="CL43" s="3">
        <v>35.953295799428062</v>
      </c>
      <c r="CM43" s="3">
        <v>31.012601081883137</v>
      </c>
      <c r="CN43" s="3">
        <v>26.42337872350117</v>
      </c>
      <c r="CO43" s="3">
        <v>43.858806723743314</v>
      </c>
      <c r="CP43" s="3">
        <v>36.415445043133232</v>
      </c>
      <c r="CQ43" s="3">
        <v>27.831884062485081</v>
      </c>
      <c r="CR43" s="3">
        <v>28.954796877134186</v>
      </c>
      <c r="CS43" s="3">
        <v>31.790649745515001</v>
      </c>
      <c r="CT43" s="3">
        <v>28.487867538010615</v>
      </c>
      <c r="CU43" s="3">
        <v>39.46712244321224</v>
      </c>
      <c r="CV43" s="3">
        <v>36.016253112373818</v>
      </c>
      <c r="CW43" s="3">
        <v>29.424840291108701</v>
      </c>
      <c r="CX43" s="3">
        <v>40.689279027733171</v>
      </c>
      <c r="CY43" s="3">
        <v>35.473152952738758</v>
      </c>
      <c r="CZ43" s="3">
        <v>24.227283412200244</v>
      </c>
      <c r="DA43" s="3">
        <v>32.096267686461253</v>
      </c>
      <c r="DB43" s="3">
        <v>29.298002715101553</v>
      </c>
      <c r="DC43" s="3">
        <v>32.243692639013901</v>
      </c>
      <c r="DD43" s="3">
        <v>46.612806408639855</v>
      </c>
      <c r="DE43" s="3">
        <v>39.761756417533007</v>
      </c>
      <c r="DF43" s="3">
        <v>29.954644861722478</v>
      </c>
      <c r="DG43" s="3">
        <v>52.817737857302767</v>
      </c>
      <c r="DH43" s="3">
        <v>42.257594403907476</v>
      </c>
      <c r="DI43" s="3">
        <v>33.607924114705973</v>
      </c>
      <c r="DJ43" s="3">
        <v>47.536511081565131</v>
      </c>
      <c r="DK43" s="3">
        <v>42.121647241623513</v>
      </c>
      <c r="DL43" s="3">
        <v>34.318338932018143</v>
      </c>
      <c r="DM43" s="3">
        <v>37.32712082565785</v>
      </c>
      <c r="DN43" s="3">
        <v>37.671216740927562</v>
      </c>
      <c r="DO43" s="3">
        <v>30.226259720664068</v>
      </c>
      <c r="DP43" s="3">
        <v>46.561175681542124</v>
      </c>
      <c r="DQ43" s="3">
        <v>39.790641976529209</v>
      </c>
      <c r="DR43" s="3">
        <v>37.445754621687513</v>
      </c>
      <c r="DS43" s="3">
        <v>51.84656669169393</v>
      </c>
      <c r="DT43" s="3">
        <v>45.879893512075114</v>
      </c>
      <c r="DU43" s="3">
        <v>31.641903690375351</v>
      </c>
      <c r="DV43" s="3">
        <v>50.680959987706544</v>
      </c>
      <c r="DW43" s="3">
        <v>42.363395400496088</v>
      </c>
      <c r="DX43" s="3">
        <v>33.886474782858109</v>
      </c>
      <c r="DY43" s="3">
        <v>51.845565363214725</v>
      </c>
      <c r="DZ43" s="3">
        <v>45.094140725156855</v>
      </c>
      <c r="EA43" s="3">
        <v>30.419586935285153</v>
      </c>
      <c r="EB43" s="3">
        <v>36.037527183713486</v>
      </c>
      <c r="EC43" s="3">
        <v>34.735467759364376</v>
      </c>
      <c r="ED43" s="3">
        <v>35.291951145492611</v>
      </c>
      <c r="EE43" s="3">
        <v>57.836048774917344</v>
      </c>
      <c r="EF43" s="3">
        <v>47.935534322034925</v>
      </c>
      <c r="EG43" s="3">
        <v>33.302023437382168</v>
      </c>
      <c r="EH43" s="3">
        <v>48.516914619696493</v>
      </c>
      <c r="EI43" s="3">
        <v>40.775489654038168</v>
      </c>
      <c r="EJ43" s="3">
        <v>34.778707513627197</v>
      </c>
      <c r="EK43" s="3">
        <v>52.422831153653036</v>
      </c>
      <c r="EL43" s="3">
        <v>42.192144802219616</v>
      </c>
      <c r="EM43" s="3">
        <v>34.810843032159887</v>
      </c>
      <c r="EN43" s="3">
        <v>42.606568529906895</v>
      </c>
      <c r="EO43" s="3">
        <v>37.078512326024409</v>
      </c>
      <c r="EP43" s="3">
        <v>40.33441127092734</v>
      </c>
      <c r="EQ43" s="3">
        <v>60.700259940787177</v>
      </c>
      <c r="ER43" s="3">
        <v>48.404890061731486</v>
      </c>
      <c r="ES43" s="3">
        <v>36.781911105977997</v>
      </c>
      <c r="ET43" s="3">
        <v>62.192533944894173</v>
      </c>
      <c r="EU43" s="3">
        <v>47.356866463368405</v>
      </c>
      <c r="EV43" s="3">
        <v>35.691060855140762</v>
      </c>
      <c r="EW43" s="3">
        <v>54.490002279535261</v>
      </c>
      <c r="EX43" s="3">
        <v>43.040384428519168</v>
      </c>
      <c r="EY43" s="3">
        <v>34.342222002853717</v>
      </c>
      <c r="EZ43" s="3">
        <v>50.251826734805874</v>
      </c>
      <c r="FA43" s="3">
        <v>39.92227846814999</v>
      </c>
      <c r="FB43" s="3">
        <v>36.14019005693077</v>
      </c>
      <c r="FC43" s="3">
        <v>56.608815053104522</v>
      </c>
      <c r="FD43" s="3">
        <v>44.332185657977092</v>
      </c>
      <c r="FE43" s="3">
        <v>50.239953265310866</v>
      </c>
      <c r="FF43" s="3">
        <v>52.917072890909083</v>
      </c>
      <c r="FG43" s="3">
        <v>48.115188084108638</v>
      </c>
      <c r="FH43" s="3">
        <v>41.376938934466416</v>
      </c>
      <c r="FI43" s="3">
        <v>54.690490281913846</v>
      </c>
      <c r="FJ43" s="3">
        <v>45.976804027131465</v>
      </c>
      <c r="FK43" s="3">
        <v>34.026778343781103</v>
      </c>
      <c r="FL43" s="3">
        <v>46.437580191342356</v>
      </c>
      <c r="FM43" s="3">
        <v>39.105753042303917</v>
      </c>
      <c r="FN43" s="3">
        <v>32.904554450645726</v>
      </c>
      <c r="FO43" s="3">
        <v>42.632208553418373</v>
      </c>
      <c r="FP43" s="3">
        <v>36.039141383318288</v>
      </c>
      <c r="FQ43" s="3">
        <v>36.512863195782103</v>
      </c>
      <c r="FR43" s="3">
        <v>52.031110620371948</v>
      </c>
      <c r="FS43" s="3">
        <v>43.165657720702001</v>
      </c>
      <c r="FT43" s="3">
        <v>39.380569085860863</v>
      </c>
      <c r="FU43" s="3">
        <v>65.897428521222679</v>
      </c>
      <c r="FV43" s="3">
        <v>50.151543392627346</v>
      </c>
      <c r="FW43" s="3">
        <v>44.188284983919807</v>
      </c>
      <c r="FX43" s="3">
        <v>60.484387483279043</v>
      </c>
      <c r="FY43" s="3">
        <v>50.424741489760557</v>
      </c>
      <c r="FZ43" s="3">
        <v>45.392891051082891</v>
      </c>
      <c r="GA43" s="3">
        <v>49.297178866496246</v>
      </c>
      <c r="GB43" s="3">
        <v>45.846876491642007</v>
      </c>
      <c r="GC43" s="3">
        <v>39.762136692545575</v>
      </c>
      <c r="GD43" s="3">
        <v>58.687295842137246</v>
      </c>
      <c r="GE43" s="3">
        <v>47.447645308737314</v>
      </c>
      <c r="GF43" s="3">
        <v>47.91557459448839</v>
      </c>
      <c r="GG43" s="3">
        <v>64.730311128711705</v>
      </c>
      <c r="GH43" s="3">
        <v>54.070300282475273</v>
      </c>
      <c r="GI43" s="3">
        <v>41.783619992182828</v>
      </c>
      <c r="GJ43" s="3">
        <v>64.145585009206812</v>
      </c>
      <c r="GK43" s="3">
        <v>50.662035796847007</v>
      </c>
      <c r="GL43" s="3">
        <v>49.447096463528901</v>
      </c>
      <c r="GM43" s="3">
        <v>71.571526917322331</v>
      </c>
      <c r="GN43" s="3">
        <v>57.531631640148085</v>
      </c>
      <c r="GO43" s="3">
        <v>40.726696228797621</v>
      </c>
      <c r="GP43" s="3">
        <v>47.85086868899905</v>
      </c>
      <c r="GQ43" s="3">
        <v>42.524333659049553</v>
      </c>
      <c r="GR43" s="3">
        <v>46.03649488926218</v>
      </c>
      <c r="GS43" s="3">
        <v>71.838941417415612</v>
      </c>
      <c r="GT43" s="3">
        <v>56.664310156079182</v>
      </c>
      <c r="GU43" s="3">
        <v>35.031001785693327</v>
      </c>
      <c r="GV43" s="3">
        <v>50.726513432609025</v>
      </c>
      <c r="GW43" s="3">
        <v>42.158459869819652</v>
      </c>
      <c r="GX43"/>
    </row>
    <row r="44" spans="1:206" s="27" customFormat="1" x14ac:dyDescent="0.25">
      <c r="A44"/>
      <c r="B44"/>
      <c r="C44"/>
      <c r="D44"/>
      <c r="E44"/>
      <c r="F44"/>
      <c r="G4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/>
    </row>
    <row r="45" spans="1:206" s="17" customFormat="1" x14ac:dyDescent="0.25">
      <c r="A45"/>
      <c r="B45">
        <v>4</v>
      </c>
      <c r="C45" t="s">
        <v>134</v>
      </c>
      <c r="D45" t="s">
        <v>127</v>
      </c>
      <c r="E45" t="s">
        <v>29</v>
      </c>
      <c r="F45">
        <v>-6</v>
      </c>
      <c r="G45" t="s">
        <v>59</v>
      </c>
      <c r="H45" s="3">
        <v>56.676799186757847</v>
      </c>
      <c r="I45" s="3">
        <v>152.86090401548645</v>
      </c>
      <c r="J45" s="3">
        <v>99.408336582596633</v>
      </c>
      <c r="K45" s="3">
        <v>45.059028180266921</v>
      </c>
      <c r="L45" s="3">
        <v>128.34143380183394</v>
      </c>
      <c r="M45" s="3">
        <v>83.621831001044981</v>
      </c>
      <c r="N45" s="3">
        <v>72.817736673756201</v>
      </c>
      <c r="O45" s="3">
        <v>182.39094320756652</v>
      </c>
      <c r="P45" s="3">
        <v>123.5336148280459</v>
      </c>
      <c r="Q45" s="3">
        <v>53.401723888665273</v>
      </c>
      <c r="R45" s="3">
        <v>159.22138537966345</v>
      </c>
      <c r="S45" s="3">
        <v>101.92817215548547</v>
      </c>
      <c r="T45" s="3">
        <v>65.053924646156133</v>
      </c>
      <c r="U45" s="3">
        <v>159.80468154393122</v>
      </c>
      <c r="V45" s="3">
        <v>108.436359200335</v>
      </c>
      <c r="W45" s="3">
        <v>46.382054306607856</v>
      </c>
      <c r="X45" s="3">
        <v>151.55879111083229</v>
      </c>
      <c r="Y45" s="3">
        <v>96.038280303943608</v>
      </c>
      <c r="Z45" s="3">
        <v>75.406665305142866</v>
      </c>
      <c r="AA45" s="3">
        <v>181.42598378443506</v>
      </c>
      <c r="AB45" s="3">
        <v>125.26076827534823</v>
      </c>
      <c r="AC45" s="3">
        <v>67.93519853900014</v>
      </c>
      <c r="AD45" s="3">
        <v>195.43214774500763</v>
      </c>
      <c r="AE45" s="3">
        <v>126.89861560465562</v>
      </c>
      <c r="AF45" s="3">
        <v>71.452977121684356</v>
      </c>
      <c r="AG45" s="3">
        <v>175.31718203335393</v>
      </c>
      <c r="AH45" s="3">
        <v>120.18100979132556</v>
      </c>
      <c r="AI45" s="3">
        <v>61.063659852476924</v>
      </c>
      <c r="AJ45" s="3">
        <v>164.24718308755516</v>
      </c>
      <c r="AK45" s="3">
        <v>108.2187329717068</v>
      </c>
      <c r="AL45" s="3">
        <v>57.060065518772234</v>
      </c>
      <c r="AM45" s="3">
        <v>136.86395866506794</v>
      </c>
      <c r="AN45" s="3">
        <v>94.757180609412387</v>
      </c>
      <c r="AO45" s="3">
        <v>57.358090530116002</v>
      </c>
      <c r="AP45" s="3">
        <v>167.94148388102286</v>
      </c>
      <c r="AQ45" s="3">
        <v>108.76775186793989</v>
      </c>
      <c r="AR45" s="3">
        <v>80.512188198328488</v>
      </c>
      <c r="AS45" s="3">
        <v>209.80504417758897</v>
      </c>
      <c r="AT45" s="3">
        <v>140.80152516527826</v>
      </c>
      <c r="AU45" s="3">
        <v>71.188489649193457</v>
      </c>
      <c r="AV45" s="3">
        <v>184.44600375292578</v>
      </c>
      <c r="AW45" s="3">
        <v>123.07402613439884</v>
      </c>
      <c r="AX45" s="3">
        <v>58.75029613481955</v>
      </c>
      <c r="AY45" s="3">
        <v>154.55118473740671</v>
      </c>
      <c r="AZ45" s="3">
        <v>102.67218097030548</v>
      </c>
      <c r="BA45" s="3">
        <v>65.877337055546278</v>
      </c>
      <c r="BB45" s="3">
        <v>184.98511673345223</v>
      </c>
      <c r="BC45" s="3">
        <v>121.03503041054347</v>
      </c>
      <c r="BD45" s="3">
        <v>61.007870737747439</v>
      </c>
      <c r="BE45" s="3">
        <v>173.81797053118203</v>
      </c>
      <c r="BF45" s="3">
        <v>113.07507037888482</v>
      </c>
      <c r="BG45" s="3">
        <v>73.029539765186072</v>
      </c>
      <c r="BH45" s="3">
        <v>195.38593967388113</v>
      </c>
      <c r="BI45" s="3">
        <v>129.95179358929329</v>
      </c>
      <c r="BJ45" s="3">
        <v>70.925123481598675</v>
      </c>
      <c r="BK45" s="3">
        <v>201.95678638679576</v>
      </c>
      <c r="BL45" s="3">
        <v>133.07587734974754</v>
      </c>
      <c r="BM45" s="3">
        <v>63.629515817766986</v>
      </c>
      <c r="BN45" s="3">
        <v>177.21572745797278</v>
      </c>
      <c r="BO45" s="3">
        <v>116.81078901500744</v>
      </c>
      <c r="BP45" s="3">
        <v>63.012204843275185</v>
      </c>
      <c r="BQ45" s="3">
        <v>200.21757734053659</v>
      </c>
      <c r="BR45" s="3">
        <v>128.42873877293658</v>
      </c>
      <c r="BS45" s="3">
        <v>61.400680288227754</v>
      </c>
      <c r="BT45" s="3">
        <v>168.19428908462547</v>
      </c>
      <c r="BU45" s="3">
        <v>110.562576889322</v>
      </c>
      <c r="BV45" s="3">
        <v>53.0267117880746</v>
      </c>
      <c r="BW45" s="3">
        <v>146.05455887605214</v>
      </c>
      <c r="BX45" s="3">
        <v>95.781017056641161</v>
      </c>
      <c r="BY45" s="3">
        <v>36.98762551846086</v>
      </c>
      <c r="BZ45" s="3">
        <v>113.50805682057529</v>
      </c>
      <c r="CA45" s="3">
        <v>75.51758312037505</v>
      </c>
      <c r="CB45" s="3">
        <v>62.821424057531303</v>
      </c>
      <c r="CC45" s="3">
        <v>165.12428025572612</v>
      </c>
      <c r="CD45" s="3">
        <v>113.92035025619448</v>
      </c>
      <c r="CE45" s="3">
        <v>46.563977744622626</v>
      </c>
      <c r="CF45" s="3">
        <v>146.18833696420359</v>
      </c>
      <c r="CG45" s="3">
        <v>94.902498414886026</v>
      </c>
      <c r="CH45" s="3">
        <v>56.683330520517202</v>
      </c>
      <c r="CI45" s="3">
        <v>145.36562793722203</v>
      </c>
      <c r="CJ45" s="3">
        <v>100.41743973605526</v>
      </c>
      <c r="CK45" s="3">
        <v>36.67594052569293</v>
      </c>
      <c r="CL45" s="3">
        <v>132.75538056007588</v>
      </c>
      <c r="CM45" s="3">
        <v>85.787306466765642</v>
      </c>
      <c r="CN45" s="3">
        <v>65.193471735653617</v>
      </c>
      <c r="CO45" s="3">
        <v>164.10292919935091</v>
      </c>
      <c r="CP45" s="3">
        <v>115.48585837751713</v>
      </c>
      <c r="CQ45" s="3">
        <v>47.119862701158667</v>
      </c>
      <c r="CR45" s="3">
        <v>156.85691925699933</v>
      </c>
      <c r="CS45" s="3">
        <v>105.86849521306323</v>
      </c>
      <c r="CT45" s="3">
        <v>58.752313180443629</v>
      </c>
      <c r="CU45" s="3">
        <v>153.69858751302468</v>
      </c>
      <c r="CV45" s="3">
        <v>108.02303569831795</v>
      </c>
      <c r="CW45" s="3">
        <v>56.62333106208866</v>
      </c>
      <c r="CX45" s="3">
        <v>156.18740456087622</v>
      </c>
      <c r="CY45" s="3">
        <v>103.82192005023438</v>
      </c>
      <c r="CZ45" s="3">
        <v>48.153231713015458</v>
      </c>
      <c r="DA45" s="3">
        <v>122.13287387055757</v>
      </c>
      <c r="DB45" s="3">
        <v>86.363569653874109</v>
      </c>
      <c r="DC45" s="3">
        <v>53.552139194361601</v>
      </c>
      <c r="DD45" s="3">
        <v>160.84743132279914</v>
      </c>
      <c r="DE45" s="3">
        <v>104.89450069946383</v>
      </c>
      <c r="DF45" s="3">
        <v>70.758998820756787</v>
      </c>
      <c r="DG45" s="3">
        <v>192.6611651225968</v>
      </c>
      <c r="DH45" s="3">
        <v>131.26115027681814</v>
      </c>
      <c r="DI45" s="3">
        <v>61.680412875572294</v>
      </c>
      <c r="DJ45" s="3">
        <v>167.60456282027152</v>
      </c>
      <c r="DK45" s="3">
        <v>113.79694091405153</v>
      </c>
      <c r="DL45" s="3">
        <v>49.510781990354133</v>
      </c>
      <c r="DM45" s="3">
        <v>138.03984481735594</v>
      </c>
      <c r="DN45" s="3">
        <v>93.615847984380693</v>
      </c>
      <c r="DO45" s="3">
        <v>57.061371355032151</v>
      </c>
      <c r="DP45" s="3">
        <v>168.89079555843753</v>
      </c>
      <c r="DQ45" s="3">
        <v>112.20463718401903</v>
      </c>
      <c r="DR45" s="3">
        <v>52.487901906521074</v>
      </c>
      <c r="DS45" s="3">
        <v>158.22943899899437</v>
      </c>
      <c r="DT45" s="3">
        <v>104.55000875343455</v>
      </c>
      <c r="DU45" s="3">
        <v>63.274134527281682</v>
      </c>
      <c r="DV45" s="3">
        <v>178.04242928016185</v>
      </c>
      <c r="DW45" s="3">
        <v>120.34849401266257</v>
      </c>
      <c r="DX45" s="3">
        <v>57.461980231257563</v>
      </c>
      <c r="DY45" s="3">
        <v>177.66064667541335</v>
      </c>
      <c r="DZ45" s="3">
        <v>119.54188743517781</v>
      </c>
      <c r="EA45" s="3">
        <v>54.045696812506279</v>
      </c>
      <c r="EB45" s="3">
        <v>159.82561257187183</v>
      </c>
      <c r="EC45" s="3">
        <v>107.2158480614827</v>
      </c>
      <c r="ED45" s="3">
        <v>53.462595939234433</v>
      </c>
      <c r="EE45" s="3">
        <v>182.20881359064475</v>
      </c>
      <c r="EF45" s="3">
        <v>118.5252102096116</v>
      </c>
      <c r="EG45" s="3">
        <v>59.798627391440519</v>
      </c>
      <c r="EH45" s="3">
        <v>165.28151545031088</v>
      </c>
      <c r="EI45" s="3">
        <v>108.96916449105959</v>
      </c>
      <c r="EJ45" s="3">
        <v>60.326886585441095</v>
      </c>
      <c r="EK45" s="3">
        <v>159.66724915492077</v>
      </c>
      <c r="EL45" s="3">
        <v>103.0356561085521</v>
      </c>
      <c r="EM45" s="3">
        <v>53.130430842072983</v>
      </c>
      <c r="EN45" s="3">
        <v>143.1748107830926</v>
      </c>
      <c r="EO45" s="3">
        <v>91.726078881714912</v>
      </c>
      <c r="EP45" s="3">
        <v>82.814049289981099</v>
      </c>
      <c r="EQ45" s="3">
        <v>199.65760615940692</v>
      </c>
      <c r="ER45" s="3">
        <v>133.1468793998973</v>
      </c>
      <c r="ES45" s="3">
        <v>60.239470032707921</v>
      </c>
      <c r="ET45" s="3">
        <v>172.2544337951233</v>
      </c>
      <c r="EU45" s="3">
        <v>108.95384589608491</v>
      </c>
      <c r="EV45" s="3">
        <v>73.424518771795064</v>
      </c>
      <c r="EW45" s="3">
        <v>174.24373515064042</v>
      </c>
      <c r="EX45" s="3">
        <v>116.45527866461475</v>
      </c>
      <c r="EY45" s="3">
        <v>56.088168087522781</v>
      </c>
      <c r="EZ45" s="3">
        <v>170.3622016615887</v>
      </c>
      <c r="FA45" s="3">
        <v>106.28925414112157</v>
      </c>
      <c r="FB45" s="3">
        <v>85.619858874632115</v>
      </c>
      <c r="FC45" s="3">
        <v>198.74903836951921</v>
      </c>
      <c r="FD45" s="3">
        <v>135.03567817317932</v>
      </c>
      <c r="FE45" s="3">
        <v>88.750534376841614</v>
      </c>
      <c r="FF45" s="3">
        <v>234.00737623301592</v>
      </c>
      <c r="FG45" s="3">
        <v>147.92873599624801</v>
      </c>
      <c r="FH45" s="3">
        <v>84.153641062925089</v>
      </c>
      <c r="FI45" s="3">
        <v>196.93577655368318</v>
      </c>
      <c r="FJ45" s="3">
        <v>132.33898388433317</v>
      </c>
      <c r="FK45" s="3">
        <v>65.503988642865195</v>
      </c>
      <c r="FL45" s="3">
        <v>172.3069616142341</v>
      </c>
      <c r="FM45" s="3">
        <v>112.61554589317922</v>
      </c>
      <c r="FN45" s="3">
        <v>65.96689932452901</v>
      </c>
      <c r="FO45" s="3">
        <v>151.59504345957831</v>
      </c>
      <c r="FP45" s="3">
        <v>103.15079156495067</v>
      </c>
      <c r="FQ45" s="3">
        <v>61.164041865870402</v>
      </c>
      <c r="FR45" s="3">
        <v>175.03553643924658</v>
      </c>
      <c r="FS45" s="3">
        <v>112.64100303641595</v>
      </c>
      <c r="FT45" s="3">
        <v>90.265377575900189</v>
      </c>
      <c r="FU45" s="3">
        <v>226.94892323258114</v>
      </c>
      <c r="FV45" s="3">
        <v>150.34190005373839</v>
      </c>
      <c r="FW45" s="3">
        <v>80.696566422814612</v>
      </c>
      <c r="FX45" s="3">
        <v>201.28744468558003</v>
      </c>
      <c r="FY45" s="3">
        <v>132.35111135474614</v>
      </c>
      <c r="FZ45" s="3">
        <v>67.989810279284967</v>
      </c>
      <c r="GA45" s="3">
        <v>171.06252465745749</v>
      </c>
      <c r="GB45" s="3">
        <v>111.72851395623026</v>
      </c>
      <c r="GC45" s="3">
        <v>74.693302756060405</v>
      </c>
      <c r="GD45" s="3">
        <v>201.07943790846693</v>
      </c>
      <c r="GE45" s="3">
        <v>129.86542363706789</v>
      </c>
      <c r="GF45" s="3">
        <v>69.527839568973803</v>
      </c>
      <c r="GG45" s="3">
        <v>189.40650206336969</v>
      </c>
      <c r="GH45" s="3">
        <v>121.60013200433508</v>
      </c>
      <c r="GI45" s="3">
        <v>82.784945003090471</v>
      </c>
      <c r="GJ45" s="3">
        <v>212.7294500676004</v>
      </c>
      <c r="GK45" s="3">
        <v>139.55509316592401</v>
      </c>
      <c r="GL45" s="3">
        <v>84.388266731939794</v>
      </c>
      <c r="GM45" s="3">
        <v>226.25292609817816</v>
      </c>
      <c r="GN45" s="3">
        <v>146.60986726431727</v>
      </c>
      <c r="GO45" s="3">
        <v>73.213334823027694</v>
      </c>
      <c r="GP45" s="3">
        <v>194.60584234407372</v>
      </c>
      <c r="GQ45" s="3">
        <v>126.40572996853219</v>
      </c>
      <c r="GR45" s="3">
        <v>72.561813747315938</v>
      </c>
      <c r="GS45" s="3">
        <v>218.22634109042843</v>
      </c>
      <c r="GT45" s="3">
        <v>138.33226733626157</v>
      </c>
      <c r="GU45" s="3">
        <v>63.002733185014989</v>
      </c>
      <c r="GV45" s="3">
        <v>171.10706271894006</v>
      </c>
      <c r="GW45" s="3">
        <v>112.15598928758442</v>
      </c>
      <c r="GX45"/>
    </row>
    <row r="46" spans="1:206" x14ac:dyDescent="0.25">
      <c r="B46"/>
      <c r="F46">
        <v>-5</v>
      </c>
      <c r="G46" t="s">
        <v>60</v>
      </c>
      <c r="H46" s="3">
        <v>53.969709733387205</v>
      </c>
      <c r="I46" s="3">
        <v>138.93632004116301</v>
      </c>
      <c r="J46" s="3">
        <v>92.229641677275254</v>
      </c>
      <c r="K46" s="3">
        <v>47.915218128082202</v>
      </c>
      <c r="L46" s="3">
        <v>127.9914124798</v>
      </c>
      <c r="M46" s="3">
        <v>85.417805960777486</v>
      </c>
      <c r="N46" s="3">
        <v>66.41523466523148</v>
      </c>
      <c r="O46" s="3">
        <v>155.87282492795904</v>
      </c>
      <c r="P46" s="3">
        <v>108.40644484716613</v>
      </c>
      <c r="Q46" s="3">
        <v>51.82050240086015</v>
      </c>
      <c r="R46" s="3">
        <v>148.23904491116099</v>
      </c>
      <c r="S46" s="3">
        <v>96.14101917798196</v>
      </c>
      <c r="T46" s="3">
        <v>48.744709227805373</v>
      </c>
      <c r="U46" s="3">
        <v>151.00528856303117</v>
      </c>
      <c r="V46" s="3">
        <v>95.807416125078561</v>
      </c>
      <c r="W46" s="3">
        <v>49.466479601501817</v>
      </c>
      <c r="X46" s="3">
        <v>121.32859268253726</v>
      </c>
      <c r="Y46" s="3">
        <v>83.772865096208292</v>
      </c>
      <c r="Z46" s="3">
        <v>67.119749919972946</v>
      </c>
      <c r="AA46" s="3">
        <v>159.34653334977185</v>
      </c>
      <c r="AB46" s="3">
        <v>110.86503336856127</v>
      </c>
      <c r="AC46" s="3">
        <v>75.472908740493367</v>
      </c>
      <c r="AD46" s="3">
        <v>145.66890915332056</v>
      </c>
      <c r="AE46" s="3">
        <v>108.25977785061291</v>
      </c>
      <c r="AF46" s="3">
        <v>52.264729560590155</v>
      </c>
      <c r="AG46" s="3">
        <v>135.05273237366566</v>
      </c>
      <c r="AH46" s="3">
        <v>90.813496164190553</v>
      </c>
      <c r="AI46" s="3">
        <v>51.518059791551764</v>
      </c>
      <c r="AJ46" s="3">
        <v>146.83884212328746</v>
      </c>
      <c r="AK46" s="3">
        <v>95.36598260835909</v>
      </c>
      <c r="AL46" s="3">
        <v>41.994875120689613</v>
      </c>
      <c r="AM46" s="3">
        <v>122.39003318493934</v>
      </c>
      <c r="AN46" s="3">
        <v>79.787302442253178</v>
      </c>
      <c r="AO46" s="3">
        <v>51.591565033735279</v>
      </c>
      <c r="AP46" s="3">
        <v>140.58550382242271</v>
      </c>
      <c r="AQ46" s="3">
        <v>93.058285854174017</v>
      </c>
      <c r="AR46" s="3">
        <v>71.14646425341553</v>
      </c>
      <c r="AS46" s="3">
        <v>194.65521708631653</v>
      </c>
      <c r="AT46" s="3">
        <v>129.35425291597375</v>
      </c>
      <c r="AU46" s="3">
        <v>68.452197414036391</v>
      </c>
      <c r="AV46" s="3">
        <v>155.59486463606564</v>
      </c>
      <c r="AW46" s="3">
        <v>109.13097243607544</v>
      </c>
      <c r="AX46" s="3">
        <v>65.331191925874208</v>
      </c>
      <c r="AY46" s="3">
        <v>145.98044856128857</v>
      </c>
      <c r="AZ46" s="3">
        <v>102.91661633535057</v>
      </c>
      <c r="BA46" s="3">
        <v>51.043706210638547</v>
      </c>
      <c r="BB46" s="3">
        <v>153.58199496107224</v>
      </c>
      <c r="BC46" s="3">
        <v>98.836360378277277</v>
      </c>
      <c r="BD46" s="3">
        <v>64.18704198884646</v>
      </c>
      <c r="BE46" s="3">
        <v>158.4910674338189</v>
      </c>
      <c r="BF46" s="3">
        <v>108.7325651986697</v>
      </c>
      <c r="BG46" s="3">
        <v>63.348189374154401</v>
      </c>
      <c r="BH46" s="3">
        <v>148.98520640764318</v>
      </c>
      <c r="BI46" s="3">
        <v>103.12278357617944</v>
      </c>
      <c r="BJ46" s="3">
        <v>52.746284100783704</v>
      </c>
      <c r="BK46" s="3">
        <v>141.43413046224885</v>
      </c>
      <c r="BL46" s="3">
        <v>94.411887290345078</v>
      </c>
      <c r="BM46" s="3">
        <v>58.392397850122876</v>
      </c>
      <c r="BN46" s="3">
        <v>156.27695519581502</v>
      </c>
      <c r="BO46" s="3">
        <v>103.84636367145175</v>
      </c>
      <c r="BP46" s="3">
        <v>59.422578371737721</v>
      </c>
      <c r="BQ46" s="3">
        <v>178.67274420300566</v>
      </c>
      <c r="BR46" s="3">
        <v>116.57388486906811</v>
      </c>
      <c r="BS46" s="3">
        <v>55.466556818730467</v>
      </c>
      <c r="BT46" s="3">
        <v>147.20854461072773</v>
      </c>
      <c r="BU46" s="3">
        <v>97.985708311177632</v>
      </c>
      <c r="BV46" s="3">
        <v>50.377290416812833</v>
      </c>
      <c r="BW46" s="3">
        <v>132.45951903825954</v>
      </c>
      <c r="BX46" s="3">
        <v>88.725406124089872</v>
      </c>
      <c r="BY46" s="3">
        <v>39.577248788193415</v>
      </c>
      <c r="BZ46" s="3">
        <v>113.24267680666415</v>
      </c>
      <c r="CA46" s="3">
        <v>77.239876694136186</v>
      </c>
      <c r="CB46" s="3">
        <v>56.863060961581937</v>
      </c>
      <c r="CC46" s="3">
        <v>139.91870935989328</v>
      </c>
      <c r="CD46" s="3">
        <v>99.385498536384716</v>
      </c>
      <c r="CE46" s="3">
        <v>44.95868424176988</v>
      </c>
      <c r="CF46" s="3">
        <v>135.62633694352698</v>
      </c>
      <c r="CG46" s="3">
        <v>89.268559358774368</v>
      </c>
      <c r="CH46" s="3">
        <v>41.442289151208449</v>
      </c>
      <c r="CI46" s="3">
        <v>136.87319166890663</v>
      </c>
      <c r="CJ46" s="3">
        <v>88.207163303941854</v>
      </c>
      <c r="CK46" s="3">
        <v>39.344321547224801</v>
      </c>
      <c r="CL46" s="3">
        <v>104.54415468127473</v>
      </c>
      <c r="CM46" s="3">
        <v>74.178057852171918</v>
      </c>
      <c r="CN46" s="3">
        <v>57.348155012776658</v>
      </c>
      <c r="CO46" s="3">
        <v>143.06542152220018</v>
      </c>
      <c r="CP46" s="3">
        <v>101.6002651314318</v>
      </c>
      <c r="CQ46" s="3">
        <v>53.160452590914495</v>
      </c>
      <c r="CR46" s="3">
        <v>112.38196069071694</v>
      </c>
      <c r="CS46" s="3">
        <v>88.711280278470298</v>
      </c>
      <c r="CT46" s="3">
        <v>41.270948416179202</v>
      </c>
      <c r="CU46" s="3">
        <v>116.12055146158698</v>
      </c>
      <c r="CV46" s="3">
        <v>80.242488127195401</v>
      </c>
      <c r="CW46" s="3">
        <v>47.415106396302512</v>
      </c>
      <c r="CX46" s="3">
        <v>139.23169122461331</v>
      </c>
      <c r="CY46" s="3">
        <v>91.233059734844844</v>
      </c>
      <c r="CZ46" s="3">
        <v>34.350170669658127</v>
      </c>
      <c r="DA46" s="3">
        <v>108.49521171182677</v>
      </c>
      <c r="DB46" s="3">
        <v>72.10934846336454</v>
      </c>
      <c r="DC46" s="3">
        <v>47.942969423620042</v>
      </c>
      <c r="DD46" s="3">
        <v>134.08209124939376</v>
      </c>
      <c r="DE46" s="3">
        <v>89.461079499158643</v>
      </c>
      <c r="DF46" s="3">
        <v>61.912689069312407</v>
      </c>
      <c r="DG46" s="3">
        <v>178.03434228417433</v>
      </c>
      <c r="DH46" s="3">
        <v>120.12874171138245</v>
      </c>
      <c r="DI46" s="3">
        <v>59.035179031263532</v>
      </c>
      <c r="DJ46" s="3">
        <v>139.97250475749894</v>
      </c>
      <c r="DK46" s="3">
        <v>100.29009077419445</v>
      </c>
      <c r="DL46" s="3">
        <v>55.528264394650471</v>
      </c>
      <c r="DM46" s="3">
        <v>129.97751686566664</v>
      </c>
      <c r="DN46" s="3">
        <v>93.827750653617159</v>
      </c>
      <c r="DO46" s="3">
        <v>43.159891586555567</v>
      </c>
      <c r="DP46" s="3">
        <v>138.77770396097014</v>
      </c>
      <c r="DQ46" s="3">
        <v>90.758958246994382</v>
      </c>
      <c r="DR46" s="3">
        <v>55.424689771965305</v>
      </c>
      <c r="DS46" s="3">
        <v>143.58919816705719</v>
      </c>
      <c r="DT46" s="3">
        <v>100.32394491569575</v>
      </c>
      <c r="DU46" s="3">
        <v>54.138659497992549</v>
      </c>
      <c r="DV46" s="3">
        <v>133.8039988609618</v>
      </c>
      <c r="DW46" s="3">
        <v>94.528496284048728</v>
      </c>
      <c r="DX46" s="3">
        <v>40.996314888170602</v>
      </c>
      <c r="DY46" s="3">
        <v>120.82705131151826</v>
      </c>
      <c r="DZ46" s="3">
        <v>82.902517658339633</v>
      </c>
      <c r="EA46" s="3">
        <v>49.189258948727378</v>
      </c>
      <c r="EB46" s="3">
        <v>139.8837190189181</v>
      </c>
      <c r="EC46" s="3">
        <v>94.793387392366938</v>
      </c>
      <c r="ED46" s="3">
        <v>50.231218851516289</v>
      </c>
      <c r="EE46" s="3">
        <v>161.87071284597232</v>
      </c>
      <c r="EF46" s="3">
        <v>107.22701759159325</v>
      </c>
      <c r="EG46" s="3">
        <v>53.93113691410327</v>
      </c>
      <c r="EH46" s="3">
        <v>144.48088358868227</v>
      </c>
      <c r="EI46" s="3">
        <v>96.479944449929945</v>
      </c>
      <c r="EJ46" s="3">
        <v>57.562129049961577</v>
      </c>
      <c r="EK46" s="3">
        <v>145.41312104406649</v>
      </c>
      <c r="EL46" s="3">
        <v>95.733877230460635</v>
      </c>
      <c r="EM46" s="3">
        <v>56.253187467970989</v>
      </c>
      <c r="EN46" s="3">
        <v>142.74014815293586</v>
      </c>
      <c r="EO46" s="3">
        <v>93.595735227418785</v>
      </c>
      <c r="EP46" s="3">
        <v>75.967408368881024</v>
      </c>
      <c r="EQ46" s="3">
        <v>171.8269404960248</v>
      </c>
      <c r="ER46" s="3">
        <v>117.42739115794754</v>
      </c>
      <c r="ES46" s="3">
        <v>58.682320559950419</v>
      </c>
      <c r="ET46" s="3">
        <v>160.851752878795</v>
      </c>
      <c r="EU46" s="3">
        <v>103.01347899718955</v>
      </c>
      <c r="EV46" s="3">
        <v>56.047129304402297</v>
      </c>
      <c r="EW46" s="3">
        <v>165.13738545715572</v>
      </c>
      <c r="EX46" s="3">
        <v>103.40766894621527</v>
      </c>
      <c r="EY46" s="3">
        <v>59.588637655778832</v>
      </c>
      <c r="EZ46" s="3">
        <v>138.11303068379979</v>
      </c>
      <c r="FA46" s="3">
        <v>93.367672340244667</v>
      </c>
      <c r="FB46" s="3">
        <v>76.891344827169235</v>
      </c>
      <c r="FC46" s="3">
        <v>175.62764517734351</v>
      </c>
      <c r="FD46" s="3">
        <v>120.12980160569074</v>
      </c>
      <c r="FE46" s="3">
        <v>97.785364890072231</v>
      </c>
      <c r="FF46" s="3">
        <v>178.95585761592417</v>
      </c>
      <c r="FG46" s="3">
        <v>127.80827542275551</v>
      </c>
      <c r="FH46" s="3">
        <v>63.258510705001108</v>
      </c>
      <c r="FI46" s="3">
        <v>153.98491328574434</v>
      </c>
      <c r="FJ46" s="3">
        <v>101.38450420118571</v>
      </c>
      <c r="FK46" s="3">
        <v>55.621013186801015</v>
      </c>
      <c r="FL46" s="3">
        <v>154.44599302196161</v>
      </c>
      <c r="FM46" s="3">
        <v>99.498905481873336</v>
      </c>
      <c r="FN46" s="3">
        <v>49.6395795717211</v>
      </c>
      <c r="FO46" s="3">
        <v>136.28485465805193</v>
      </c>
      <c r="FP46" s="3">
        <v>87.465256421141817</v>
      </c>
      <c r="FQ46" s="3">
        <v>55.240160643850515</v>
      </c>
      <c r="FR46" s="3">
        <v>147.08891639545166</v>
      </c>
      <c r="FS46" s="3">
        <v>96.65549220918939</v>
      </c>
      <c r="FT46" s="3">
        <v>80.380239437518654</v>
      </c>
      <c r="FU46" s="3">
        <v>211.27609188845872</v>
      </c>
      <c r="FV46" s="3">
        <v>138.57976412056505</v>
      </c>
      <c r="FW46" s="3">
        <v>77.869215796809257</v>
      </c>
      <c r="FX46" s="3">
        <v>171.21722451463233</v>
      </c>
      <c r="FY46" s="3">
        <v>117.97185409795642</v>
      </c>
      <c r="FZ46" s="3">
        <v>75.134119457097938</v>
      </c>
      <c r="GA46" s="3">
        <v>161.98338025691049</v>
      </c>
      <c r="GB46" s="3">
        <v>112.00548201708398</v>
      </c>
      <c r="GC46" s="3">
        <v>58.927520834721527</v>
      </c>
      <c r="GD46" s="3">
        <v>168.38628596117434</v>
      </c>
      <c r="GE46" s="3">
        <v>106.91376250956017</v>
      </c>
      <c r="GF46" s="3">
        <v>72.949394205727614</v>
      </c>
      <c r="GG46" s="3">
        <v>173.39293670058061</v>
      </c>
      <c r="GH46" s="3">
        <v>117.14118548164366</v>
      </c>
      <c r="GI46" s="3">
        <v>72.557719250316254</v>
      </c>
      <c r="GJ46" s="3">
        <v>164.16641395432455</v>
      </c>
      <c r="GK46" s="3">
        <v>111.71707086831016</v>
      </c>
      <c r="GL46" s="3">
        <v>64.496253313396807</v>
      </c>
      <c r="GM46" s="3">
        <v>162.04120961297943</v>
      </c>
      <c r="GN46" s="3">
        <v>105.92125692235052</v>
      </c>
      <c r="GO46" s="3">
        <v>67.595536751518367</v>
      </c>
      <c r="GP46" s="3">
        <v>172.67019137271194</v>
      </c>
      <c r="GQ46" s="3">
        <v>112.89933995053657</v>
      </c>
      <c r="GR46" s="3">
        <v>68.613937891959154</v>
      </c>
      <c r="GS46" s="3">
        <v>195.47477556003901</v>
      </c>
      <c r="GT46" s="3">
        <v>125.92075214654297</v>
      </c>
      <c r="GU46" s="3">
        <v>57.001976723357664</v>
      </c>
      <c r="GV46" s="3">
        <v>149.93620563277318</v>
      </c>
      <c r="GW46" s="3">
        <v>99.491472172425318</v>
      </c>
    </row>
    <row r="47" spans="1:206" x14ac:dyDescent="0.25">
      <c r="B47"/>
      <c r="F47">
        <v>-4</v>
      </c>
      <c r="G47" t="s">
        <v>61</v>
      </c>
      <c r="H47" s="3">
        <v>45.700047186458733</v>
      </c>
      <c r="I47" s="3">
        <v>126.18182281094037</v>
      </c>
      <c r="J47" s="3">
        <v>82.16352027227623</v>
      </c>
      <c r="K47" s="3">
        <v>38.931661671762626</v>
      </c>
      <c r="L47" s="3">
        <v>104.71868125132858</v>
      </c>
      <c r="M47" s="3">
        <v>70.122714139787746</v>
      </c>
      <c r="N47" s="3">
        <v>59.11733764490674</v>
      </c>
      <c r="O47" s="3">
        <v>145.29537787025015</v>
      </c>
      <c r="P47" s="3">
        <v>98.831187264468127</v>
      </c>
      <c r="Q47" s="3">
        <v>52.32890403112031</v>
      </c>
      <c r="R47" s="3">
        <v>137.56275315412319</v>
      </c>
      <c r="S47" s="3">
        <v>91.862286650815861</v>
      </c>
      <c r="T47" s="3">
        <v>50.351326710935538</v>
      </c>
      <c r="U47" s="3">
        <v>133.2824204974456</v>
      </c>
      <c r="V47" s="3">
        <v>88.433817353744615</v>
      </c>
      <c r="W47" s="3">
        <v>40.550556111636539</v>
      </c>
      <c r="X47" s="3">
        <v>117.55468370144852</v>
      </c>
      <c r="Y47" s="3">
        <v>77.054840367520825</v>
      </c>
      <c r="Z47" s="3">
        <v>56.579209440602298</v>
      </c>
      <c r="AA47" s="3">
        <v>149.38089473699284</v>
      </c>
      <c r="AB47" s="3">
        <v>100.04949756458176</v>
      </c>
      <c r="AC47" s="3">
        <v>43.135259638136752</v>
      </c>
      <c r="AD47" s="3">
        <v>102.91029461999091</v>
      </c>
      <c r="AE47" s="3">
        <v>72.015669783050043</v>
      </c>
      <c r="AF47" s="3">
        <v>44.242113360402286</v>
      </c>
      <c r="AG47" s="3">
        <v>143.22946262470168</v>
      </c>
      <c r="AH47" s="3">
        <v>91.132678266485243</v>
      </c>
      <c r="AI47" s="3">
        <v>49.538667063066455</v>
      </c>
      <c r="AJ47" s="3">
        <v>131.5892731388825</v>
      </c>
      <c r="AK47" s="3">
        <v>87.326270457855998</v>
      </c>
      <c r="AL47" s="3">
        <v>45.451502238815451</v>
      </c>
      <c r="AM47" s="3">
        <v>114.71094133369917</v>
      </c>
      <c r="AN47" s="3">
        <v>78.251237940155519</v>
      </c>
      <c r="AO47" s="3">
        <v>49.626870237594545</v>
      </c>
      <c r="AP47" s="3">
        <v>133.89398365739663</v>
      </c>
      <c r="AQ47" s="3">
        <v>89.031030795130121</v>
      </c>
      <c r="AR47" s="3">
        <v>68.021494657308565</v>
      </c>
      <c r="AS47" s="3">
        <v>162.24706466601279</v>
      </c>
      <c r="AT47" s="3">
        <v>112.0133298847453</v>
      </c>
      <c r="AU47" s="3">
        <v>52.591827344824729</v>
      </c>
      <c r="AV47" s="3">
        <v>138.36483914437599</v>
      </c>
      <c r="AW47" s="3">
        <v>92.609493305981729</v>
      </c>
      <c r="AX47" s="3">
        <v>48.575620959401064</v>
      </c>
      <c r="AY47" s="3">
        <v>136.54181080173186</v>
      </c>
      <c r="AZ47" s="3">
        <v>89.697004021060252</v>
      </c>
      <c r="BA47" s="3">
        <v>61.380160798807452</v>
      </c>
      <c r="BB47" s="3">
        <v>151.31799232728648</v>
      </c>
      <c r="BC47" s="3">
        <v>103.6186793412152</v>
      </c>
      <c r="BD47" s="3">
        <v>58.056492617269527</v>
      </c>
      <c r="BE47" s="3">
        <v>142.56493041585532</v>
      </c>
      <c r="BF47" s="3">
        <v>97.883231276761151</v>
      </c>
      <c r="BG47" s="3">
        <v>60.336375694958036</v>
      </c>
      <c r="BH47" s="3">
        <v>151.16074265837153</v>
      </c>
      <c r="BI47" s="3">
        <v>102.66009423264754</v>
      </c>
      <c r="BJ47" s="3">
        <v>50.050836119428354</v>
      </c>
      <c r="BK47" s="3">
        <v>136.28594135316476</v>
      </c>
      <c r="BL47" s="3">
        <v>91.134779998388993</v>
      </c>
      <c r="BM47" s="3">
        <v>51.423049342821969</v>
      </c>
      <c r="BN47" s="3">
        <v>143.83726259464265</v>
      </c>
      <c r="BO47" s="3">
        <v>95.109619563182946</v>
      </c>
      <c r="BP47" s="3">
        <v>61.273450035373145</v>
      </c>
      <c r="BQ47" s="3">
        <v>156.15609460571045</v>
      </c>
      <c r="BR47" s="3">
        <v>106.79017947576094</v>
      </c>
      <c r="BS47" s="3">
        <v>50.942761911212273</v>
      </c>
      <c r="BT47" s="3">
        <v>135.32113031064978</v>
      </c>
      <c r="BU47" s="3">
        <v>90.156140498375152</v>
      </c>
      <c r="BV47" s="3">
        <v>42.344357570150535</v>
      </c>
      <c r="BW47" s="3">
        <v>119.97251691296455</v>
      </c>
      <c r="BX47" s="3">
        <v>78.826622110769193</v>
      </c>
      <c r="BY47" s="3">
        <v>31.366177937391384</v>
      </c>
      <c r="BZ47" s="3">
        <v>91.503007802814508</v>
      </c>
      <c r="CA47" s="3">
        <v>62.728441761979646</v>
      </c>
      <c r="CB47" s="3">
        <v>50.006461387772646</v>
      </c>
      <c r="CC47" s="3">
        <v>129.82216040485761</v>
      </c>
      <c r="CD47" s="3">
        <v>90.195238562932801</v>
      </c>
      <c r="CE47" s="3">
        <v>45.392690217914897</v>
      </c>
      <c r="CF47" s="3">
        <v>125.34355955272564</v>
      </c>
      <c r="CG47" s="3">
        <v>85.099423095226342</v>
      </c>
      <c r="CH47" s="3">
        <v>42.838603772659482</v>
      </c>
      <c r="CI47" s="3">
        <v>119.9173784266151</v>
      </c>
      <c r="CJ47" s="3">
        <v>81.086297416231162</v>
      </c>
      <c r="CK47" s="3">
        <v>31.367658384331133</v>
      </c>
      <c r="CL47" s="3">
        <v>100.92643175300277</v>
      </c>
      <c r="CM47" s="3">
        <v>67.824334772891007</v>
      </c>
      <c r="CN47" s="3">
        <v>47.480834275244369</v>
      </c>
      <c r="CO47" s="3">
        <v>133.52998703902972</v>
      </c>
      <c r="CP47" s="3">
        <v>91.206079003333585</v>
      </c>
      <c r="CQ47" s="3">
        <v>26.194157901486296</v>
      </c>
      <c r="CR47" s="3">
        <v>75.27782522542185</v>
      </c>
      <c r="CS47" s="3">
        <v>56.083318585100862</v>
      </c>
      <c r="CT47" s="3">
        <v>34.082696991417741</v>
      </c>
      <c r="CU47" s="3">
        <v>123.77975513049601</v>
      </c>
      <c r="CV47" s="3">
        <v>80.505700940387285</v>
      </c>
      <c r="CW47" s="3">
        <v>45.487421272348207</v>
      </c>
      <c r="CX47" s="3">
        <v>124.37028857526741</v>
      </c>
      <c r="CY47" s="3">
        <v>83.359781573081023</v>
      </c>
      <c r="CZ47" s="3">
        <v>37.512585106111054</v>
      </c>
      <c r="DA47" s="3">
        <v>101.32337050107226</v>
      </c>
      <c r="DB47" s="3">
        <v>70.67173631145053</v>
      </c>
      <c r="DC47" s="3">
        <v>46.015530436293858</v>
      </c>
      <c r="DD47" s="3">
        <v>127.51891857800908</v>
      </c>
      <c r="DE47" s="3">
        <v>85.492006012282104</v>
      </c>
      <c r="DF47" s="3">
        <v>58.846586165363199</v>
      </c>
      <c r="DG47" s="3">
        <v>146.9761760307311</v>
      </c>
      <c r="DH47" s="3">
        <v>103.3801620421514</v>
      </c>
      <c r="DI47" s="3">
        <v>44.107368035551872</v>
      </c>
      <c r="DJ47" s="3">
        <v>123.58650281586478</v>
      </c>
      <c r="DK47" s="3">
        <v>84.387465268724952</v>
      </c>
      <c r="DL47" s="3">
        <v>40.054339733227863</v>
      </c>
      <c r="DM47" s="3">
        <v>121.05018406820329</v>
      </c>
      <c r="DN47" s="3">
        <v>81.179238537798042</v>
      </c>
      <c r="DO47" s="3">
        <v>52.64356423364044</v>
      </c>
      <c r="DP47" s="3">
        <v>136.52743926425046</v>
      </c>
      <c r="DQ47" s="3">
        <v>95.287999883156061</v>
      </c>
      <c r="DR47" s="3">
        <v>49.586327587297731</v>
      </c>
      <c r="DS47" s="3">
        <v>128.34363871081729</v>
      </c>
      <c r="DT47" s="3">
        <v>89.838771833622872</v>
      </c>
      <c r="DU47" s="3">
        <v>51.302482880721591</v>
      </c>
      <c r="DV47" s="3">
        <v>135.69881121569753</v>
      </c>
      <c r="DW47" s="3">
        <v>94.005877950305376</v>
      </c>
      <c r="DX47" s="3">
        <v>38.384528806297212</v>
      </c>
      <c r="DY47" s="3">
        <v>115.88192680685981</v>
      </c>
      <c r="DZ47" s="3">
        <v>79.670397771650016</v>
      </c>
      <c r="EA47" s="3">
        <v>42.708598384630335</v>
      </c>
      <c r="EB47" s="3">
        <v>128.25036203657754</v>
      </c>
      <c r="EC47" s="3">
        <v>86.446622492311903</v>
      </c>
      <c r="ED47" s="3">
        <v>51.936269401793531</v>
      </c>
      <c r="EE47" s="3">
        <v>140.55158382996956</v>
      </c>
      <c r="EF47" s="3">
        <v>97.882473426251195</v>
      </c>
      <c r="EG47" s="3">
        <v>49.45687417464358</v>
      </c>
      <c r="EH47" s="3">
        <v>132.6961607134667</v>
      </c>
      <c r="EI47" s="3">
        <v>88.704188222711281</v>
      </c>
      <c r="EJ47" s="3">
        <v>49.05573680276693</v>
      </c>
      <c r="EK47" s="3">
        <v>132.3911287089162</v>
      </c>
      <c r="EL47" s="3">
        <v>85.500418433783267</v>
      </c>
      <c r="EM47" s="3">
        <v>46.497145406133868</v>
      </c>
      <c r="EN47" s="3">
        <v>117.93435469984264</v>
      </c>
      <c r="EO47" s="3">
        <v>77.516986517595839</v>
      </c>
      <c r="EP47" s="3">
        <v>68.228213902040835</v>
      </c>
      <c r="EQ47" s="3">
        <v>160.76859533564269</v>
      </c>
      <c r="ER47" s="3">
        <v>107.46713596600345</v>
      </c>
      <c r="ES47" s="3">
        <v>59.265117844325722</v>
      </c>
      <c r="ET47" s="3">
        <v>149.78194675552075</v>
      </c>
      <c r="EU47" s="3">
        <v>98.62515020640538</v>
      </c>
      <c r="EV47" s="3">
        <v>57.864049649211594</v>
      </c>
      <c r="EW47" s="3">
        <v>146.6474625682761</v>
      </c>
      <c r="EX47" s="3">
        <v>95.781337291258069</v>
      </c>
      <c r="EY47" s="3">
        <v>49.733453838941941</v>
      </c>
      <c r="EZ47" s="3">
        <v>134.18293564989426</v>
      </c>
      <c r="FA47" s="3">
        <v>86.285345962150643</v>
      </c>
      <c r="FB47" s="3">
        <v>65.677584605960234</v>
      </c>
      <c r="FC47" s="3">
        <v>165.23180243495597</v>
      </c>
      <c r="FD47" s="3">
        <v>108.89291612582993</v>
      </c>
      <c r="FE47" s="3">
        <v>60.076361374787211</v>
      </c>
      <c r="FF47" s="3">
        <v>130.54276401455996</v>
      </c>
      <c r="FG47" s="3">
        <v>87.948020980999217</v>
      </c>
      <c r="FH47" s="3">
        <v>54.40152972938683</v>
      </c>
      <c r="FI47" s="3">
        <v>162.67917011890736</v>
      </c>
      <c r="FJ47" s="3">
        <v>101.7596555925832</v>
      </c>
      <c r="FK47" s="3">
        <v>53.589912853784703</v>
      </c>
      <c r="FL47" s="3">
        <v>138.8082577024976</v>
      </c>
      <c r="FM47" s="3">
        <v>91.292759342630973</v>
      </c>
      <c r="FN47" s="3">
        <v>53.390419371519847</v>
      </c>
      <c r="FO47" s="3">
        <v>128.09851216632606</v>
      </c>
      <c r="FP47" s="3">
        <v>85.830739568860508</v>
      </c>
      <c r="FQ47" s="3">
        <v>53.238210038895232</v>
      </c>
      <c r="FR47" s="3">
        <v>140.26904873678419</v>
      </c>
      <c r="FS47" s="3">
        <v>92.570055577978138</v>
      </c>
      <c r="FT47" s="3">
        <v>77.196403149253939</v>
      </c>
      <c r="FU47" s="3">
        <v>177.51795330129448</v>
      </c>
      <c r="FV47" s="3">
        <v>120.64649772733921</v>
      </c>
      <c r="FW47" s="3">
        <v>61.076286654097586</v>
      </c>
      <c r="FX47" s="3">
        <v>153.14317547288721</v>
      </c>
      <c r="FY47" s="3">
        <v>100.83152134323851</v>
      </c>
      <c r="FZ47" s="3">
        <v>57.096902185574265</v>
      </c>
      <c r="GA47" s="3">
        <v>152.03343753526042</v>
      </c>
      <c r="GB47" s="3">
        <v>98.214769504322462</v>
      </c>
      <c r="GC47" s="3">
        <v>70.116757363974457</v>
      </c>
      <c r="GD47" s="3">
        <v>166.10854539032249</v>
      </c>
      <c r="GE47" s="3">
        <v>111.94935879927434</v>
      </c>
      <c r="GF47" s="3">
        <v>66.526657647241322</v>
      </c>
      <c r="GG47" s="3">
        <v>156.78622212089334</v>
      </c>
      <c r="GH47" s="3">
        <v>105.92769071989943</v>
      </c>
      <c r="GI47" s="3">
        <v>69.370268509194489</v>
      </c>
      <c r="GJ47" s="3">
        <v>166.62267410104553</v>
      </c>
      <c r="GK47" s="3">
        <v>111.3143105149897</v>
      </c>
      <c r="GL47" s="3">
        <v>61.717143432559496</v>
      </c>
      <c r="GM47" s="3">
        <v>156.68995589946971</v>
      </c>
      <c r="GN47" s="3">
        <v>102.59916222512797</v>
      </c>
      <c r="GO47" s="3">
        <v>60.137500301013603</v>
      </c>
      <c r="GP47" s="3">
        <v>159.42416315270776</v>
      </c>
      <c r="GQ47" s="3">
        <v>103.77261663405399</v>
      </c>
      <c r="GR47" s="3">
        <v>70.610630668952766</v>
      </c>
      <c r="GS47" s="3">
        <v>171.76060538145134</v>
      </c>
      <c r="GT47" s="3">
        <v>115.69788552527068</v>
      </c>
      <c r="GU47" s="3">
        <v>52.428649647780965</v>
      </c>
      <c r="GV47" s="3">
        <v>137.94609990783286</v>
      </c>
      <c r="GW47" s="3">
        <v>91.608092774039022</v>
      </c>
    </row>
    <row r="48" spans="1:206" x14ac:dyDescent="0.25">
      <c r="B48"/>
      <c r="F48">
        <v>-3</v>
      </c>
      <c r="G48" t="s">
        <v>62</v>
      </c>
      <c r="H48" s="3">
        <v>39.553097306428143</v>
      </c>
      <c r="I48" s="3">
        <v>104.26851828415552</v>
      </c>
      <c r="J48" s="3">
        <v>69.075433097366641</v>
      </c>
      <c r="K48" s="3">
        <v>35.069059768518564</v>
      </c>
      <c r="L48" s="3">
        <v>91.118706573265825</v>
      </c>
      <c r="M48" s="3">
        <v>61.768289263396326</v>
      </c>
      <c r="N48" s="3">
        <v>46.544495229390989</v>
      </c>
      <c r="O48" s="3">
        <v>124.77562531205803</v>
      </c>
      <c r="P48" s="3">
        <v>83.043256105369892</v>
      </c>
      <c r="Q48" s="3">
        <v>46.080711914797867</v>
      </c>
      <c r="R48" s="3">
        <v>121.21629716524507</v>
      </c>
      <c r="S48" s="3">
        <v>81.395064959104104</v>
      </c>
      <c r="T48" s="3">
        <v>39.364194798700566</v>
      </c>
      <c r="U48" s="3">
        <v>120.73496887959526</v>
      </c>
      <c r="V48" s="3">
        <v>77.168485736356345</v>
      </c>
      <c r="W48" s="3">
        <v>40.60380196415975</v>
      </c>
      <c r="X48" s="3">
        <v>105.36142267362064</v>
      </c>
      <c r="Y48" s="3">
        <v>71.483538580235717</v>
      </c>
      <c r="Z48" s="3">
        <v>52.860468040086346</v>
      </c>
      <c r="AA48" s="3">
        <v>132.8046338116952</v>
      </c>
      <c r="AB48" s="3">
        <v>91.04367658900884</v>
      </c>
      <c r="AC48" s="3">
        <v>38.604060658386516</v>
      </c>
      <c r="AD48" s="3">
        <v>124.53101254391916</v>
      </c>
      <c r="AE48" s="3">
        <v>79.002503238910435</v>
      </c>
      <c r="AF48" s="3">
        <v>42.074539321026407</v>
      </c>
      <c r="AG48" s="3">
        <v>117.92766207220971</v>
      </c>
      <c r="AH48" s="3">
        <v>78.344624494287416</v>
      </c>
      <c r="AI48" s="3">
        <v>44.870813203802477</v>
      </c>
      <c r="AJ48" s="3">
        <v>116.73479335622505</v>
      </c>
      <c r="AK48" s="3">
        <v>78.234950232013119</v>
      </c>
      <c r="AL48" s="3">
        <v>26.741419942327678</v>
      </c>
      <c r="AM48" s="3">
        <v>103.44020176889833</v>
      </c>
      <c r="AN48" s="3">
        <v>62.760406375666747</v>
      </c>
      <c r="AO48" s="3">
        <v>43.193286316905734</v>
      </c>
      <c r="AP48" s="3">
        <v>122.58252662442474</v>
      </c>
      <c r="AQ48" s="3">
        <v>80.611551726940974</v>
      </c>
      <c r="AR48" s="3">
        <v>50.996737453988764</v>
      </c>
      <c r="AS48" s="3">
        <v>150.85324044855099</v>
      </c>
      <c r="AT48" s="3">
        <v>98.022554609767241</v>
      </c>
      <c r="AU48" s="3">
        <v>59.108478706699579</v>
      </c>
      <c r="AV48" s="3">
        <v>128.62846847897885</v>
      </c>
      <c r="AW48" s="3">
        <v>91.48488147412283</v>
      </c>
      <c r="AX48" s="3">
        <v>38.330277939710413</v>
      </c>
      <c r="AY48" s="3">
        <v>118.15698210665749</v>
      </c>
      <c r="AZ48" s="3">
        <v>75.743359460676629</v>
      </c>
      <c r="BA48" s="3">
        <v>38.529582359165246</v>
      </c>
      <c r="BB48" s="3">
        <v>120.53889044322975</v>
      </c>
      <c r="BC48" s="3">
        <v>77.316163694830905</v>
      </c>
      <c r="BD48" s="3">
        <v>44.066151895076153</v>
      </c>
      <c r="BE48" s="3">
        <v>120.68395520074141</v>
      </c>
      <c r="BF48" s="3">
        <v>80.617245845574359</v>
      </c>
      <c r="BG48" s="3">
        <v>53.886377229253803</v>
      </c>
      <c r="BH48" s="3">
        <v>137.43644591207178</v>
      </c>
      <c r="BI48" s="3">
        <v>92.479199931316685</v>
      </c>
      <c r="BJ48" s="3">
        <v>49.88365197938073</v>
      </c>
      <c r="BK48" s="3">
        <v>138.5469266320863</v>
      </c>
      <c r="BL48" s="3">
        <v>91.859270310804618</v>
      </c>
      <c r="BM48" s="3">
        <v>47.979424524366152</v>
      </c>
      <c r="BN48" s="3">
        <v>116.27858025975006</v>
      </c>
      <c r="BO48" s="3">
        <v>80.275114457789712</v>
      </c>
      <c r="BP48" s="3">
        <v>42.345201828722246</v>
      </c>
      <c r="BQ48" s="3">
        <v>150.09395764142434</v>
      </c>
      <c r="BR48" s="3">
        <v>94.101222788202733</v>
      </c>
      <c r="BS48" s="3">
        <v>43.342325147823686</v>
      </c>
      <c r="BT48" s="3">
        <v>119.30881450491947</v>
      </c>
      <c r="BU48" s="3">
        <v>78.877392224016916</v>
      </c>
      <c r="BV48" s="3">
        <v>36.398860484782034</v>
      </c>
      <c r="BW48" s="3">
        <v>98.605641582843504</v>
      </c>
      <c r="BX48" s="3">
        <v>65.996989747519535</v>
      </c>
      <c r="BY48" s="3">
        <v>27.871219561496389</v>
      </c>
      <c r="BZ48" s="3">
        <v>78.890689920468091</v>
      </c>
      <c r="CA48" s="3">
        <v>54.856268711174756</v>
      </c>
      <c r="CB48" s="3">
        <v>38.431499159840946</v>
      </c>
      <c r="CC48" s="3">
        <v>110.4395885039299</v>
      </c>
      <c r="CD48" s="3">
        <v>75.108620243948494</v>
      </c>
      <c r="CE48" s="3">
        <v>39.538220835295832</v>
      </c>
      <c r="CF48" s="3">
        <v>109.76591384658586</v>
      </c>
      <c r="CG48" s="3">
        <v>75.014681401464316</v>
      </c>
      <c r="CH48" s="3">
        <v>32.689856097143569</v>
      </c>
      <c r="CI48" s="3">
        <v>108.03136573402256</v>
      </c>
      <c r="CJ48" s="3">
        <v>70.287634864833237</v>
      </c>
      <c r="CK48" s="3">
        <v>31.396345140864465</v>
      </c>
      <c r="CL48" s="3">
        <v>89.747367959975634</v>
      </c>
      <c r="CM48" s="3">
        <v>62.635452830065226</v>
      </c>
      <c r="CN48" s="3">
        <v>44.021534374166031</v>
      </c>
      <c r="CO48" s="3">
        <v>118.000403702016</v>
      </c>
      <c r="CP48" s="3">
        <v>82.619035638642913</v>
      </c>
      <c r="CQ48" s="3">
        <v>22.801723656857092</v>
      </c>
      <c r="CR48" s="3">
        <v>94.161921468567826</v>
      </c>
      <c r="CS48" s="3">
        <v>62.507335773314821</v>
      </c>
      <c r="CT48" s="3">
        <v>32.115928828644229</v>
      </c>
      <c r="CU48" s="3">
        <v>100.45320320405226</v>
      </c>
      <c r="CV48" s="3">
        <v>68.529565439819407</v>
      </c>
      <c r="CW48" s="3">
        <v>41.007409935590339</v>
      </c>
      <c r="CX48" s="3">
        <v>109.95405600987978</v>
      </c>
      <c r="CY48" s="3">
        <v>74.4805788388677</v>
      </c>
      <c r="CZ48" s="3">
        <v>20.71781803942482</v>
      </c>
      <c r="DA48" s="3">
        <v>90.724818021528634</v>
      </c>
      <c r="DB48" s="3">
        <v>56.007258034526458</v>
      </c>
      <c r="DC48" s="3">
        <v>39.806811559649525</v>
      </c>
      <c r="DD48" s="3">
        <v>116.47869072590747</v>
      </c>
      <c r="DE48" s="3">
        <v>77.233418910115418</v>
      </c>
      <c r="DF48" s="3">
        <v>43.058213090357512</v>
      </c>
      <c r="DG48" s="3">
        <v>136.15981636201275</v>
      </c>
      <c r="DH48" s="3">
        <v>89.940984510475261</v>
      </c>
      <c r="DI48" s="3">
        <v>50.070648672730258</v>
      </c>
      <c r="DJ48" s="3">
        <v>114.19462981818008</v>
      </c>
      <c r="DK48" s="3">
        <v>83.241523814979999</v>
      </c>
      <c r="DL48" s="3">
        <v>30.757571064160459</v>
      </c>
      <c r="DM48" s="3">
        <v>103.89767174145534</v>
      </c>
      <c r="DN48" s="3">
        <v>67.969855128502758</v>
      </c>
      <c r="DO48" s="3">
        <v>31.538317888335342</v>
      </c>
      <c r="DP48" s="3">
        <v>107.32823706973569</v>
      </c>
      <c r="DQ48" s="3">
        <v>70.08872004008299</v>
      </c>
      <c r="DR48" s="3">
        <v>36.651027517959612</v>
      </c>
      <c r="DS48" s="3">
        <v>107.62089549777622</v>
      </c>
      <c r="DT48" s="3">
        <v>73.296856424326293</v>
      </c>
      <c r="DU48" s="3">
        <v>45.298383720359638</v>
      </c>
      <c r="DV48" s="3">
        <v>122.63737747230942</v>
      </c>
      <c r="DW48" s="3">
        <v>84.251321281948776</v>
      </c>
      <c r="DX48" s="3">
        <v>38.092864085703056</v>
      </c>
      <c r="DY48" s="3">
        <v>117.72193038135553</v>
      </c>
      <c r="DZ48" s="3">
        <v>80.237002709613165</v>
      </c>
      <c r="EA48" s="3">
        <v>39.558391903453924</v>
      </c>
      <c r="EB48" s="3">
        <v>102.22681056180028</v>
      </c>
      <c r="EC48" s="3">
        <v>72.307349912458818</v>
      </c>
      <c r="ED48" s="3">
        <v>34.6932587305228</v>
      </c>
      <c r="EE48" s="3">
        <v>134.8465954040087</v>
      </c>
      <c r="EF48" s="3">
        <v>85.792301652765502</v>
      </c>
      <c r="EG48" s="3">
        <v>41.9660084699563</v>
      </c>
      <c r="EH48" s="3">
        <v>116.84645857520962</v>
      </c>
      <c r="EI48" s="3">
        <v>77.517486473092887</v>
      </c>
      <c r="EJ48" s="3">
        <v>42.707334128074251</v>
      </c>
      <c r="EK48" s="3">
        <v>109.93139498546753</v>
      </c>
      <c r="EL48" s="3">
        <v>72.153876447213747</v>
      </c>
      <c r="EM48" s="3">
        <v>42.266899975540738</v>
      </c>
      <c r="EN48" s="3">
        <v>103.34672322606356</v>
      </c>
      <c r="EO48" s="3">
        <v>68.680309815617903</v>
      </c>
      <c r="EP48" s="3">
        <v>54.657491298941032</v>
      </c>
      <c r="EQ48" s="3">
        <v>139.11166212018614</v>
      </c>
      <c r="ER48" s="3">
        <v>90.97789196679129</v>
      </c>
      <c r="ES48" s="3">
        <v>52.623202994299902</v>
      </c>
      <c r="ET48" s="3">
        <v>132.66668048390429</v>
      </c>
      <c r="EU48" s="3">
        <v>87.775448516743893</v>
      </c>
      <c r="EV48" s="3">
        <v>46.038533500257564</v>
      </c>
      <c r="EW48" s="3">
        <v>133.43857202516796</v>
      </c>
      <c r="EX48" s="3">
        <v>84.049336607879454</v>
      </c>
      <c r="EY48" s="3">
        <v>49.811258787455031</v>
      </c>
      <c r="EZ48" s="3">
        <v>120.97547738726564</v>
      </c>
      <c r="FA48" s="3">
        <v>80.331624330406214</v>
      </c>
      <c r="FB48" s="3">
        <v>61.699401706006661</v>
      </c>
      <c r="FC48" s="3">
        <v>147.60886392137439</v>
      </c>
      <c r="FD48" s="3">
        <v>99.468317539374766</v>
      </c>
      <c r="FE48" s="3">
        <v>54.406397659915939</v>
      </c>
      <c r="FF48" s="3">
        <v>154.90010361927051</v>
      </c>
      <c r="FG48" s="3">
        <v>95.497670704506049</v>
      </c>
      <c r="FH48" s="3">
        <v>52.033149813408585</v>
      </c>
      <c r="FI48" s="3">
        <v>135.40212094036718</v>
      </c>
      <c r="FJ48" s="3">
        <v>88.159683548755424</v>
      </c>
      <c r="FK48" s="3">
        <v>48.734216472014616</v>
      </c>
      <c r="FL48" s="3">
        <v>123.51553070257033</v>
      </c>
      <c r="FM48" s="3">
        <v>81.989321625158539</v>
      </c>
      <c r="FN48" s="3">
        <v>32.765021845230535</v>
      </c>
      <c r="FO48" s="3">
        <v>116.15558551626803</v>
      </c>
      <c r="FP48" s="3">
        <v>69.513554716807036</v>
      </c>
      <c r="FQ48" s="3">
        <v>46.579761074161944</v>
      </c>
      <c r="FR48" s="3">
        <v>128.68636252294201</v>
      </c>
      <c r="FS48" s="3">
        <v>83.989684543766529</v>
      </c>
      <c r="FT48" s="3">
        <v>58.935261817620017</v>
      </c>
      <c r="FU48" s="3">
        <v>165.54666453508923</v>
      </c>
      <c r="FV48" s="3">
        <v>106.10412470905922</v>
      </c>
      <c r="FW48" s="3">
        <v>68.1463087406689</v>
      </c>
      <c r="FX48" s="3">
        <v>143.0623071397776</v>
      </c>
      <c r="FY48" s="3">
        <v>99.72823913326566</v>
      </c>
      <c r="FZ48" s="3">
        <v>45.902984815260368</v>
      </c>
      <c r="GA48" s="3">
        <v>132.41629247185966</v>
      </c>
      <c r="GB48" s="3">
        <v>83.516863792850501</v>
      </c>
      <c r="GC48" s="3">
        <v>45.520846829995151</v>
      </c>
      <c r="GD48" s="3">
        <v>133.74954381672381</v>
      </c>
      <c r="GE48" s="3">
        <v>84.543607349578821</v>
      </c>
      <c r="GF48" s="3">
        <v>51.481276272192694</v>
      </c>
      <c r="GG48" s="3">
        <v>133.7470149037066</v>
      </c>
      <c r="GH48" s="3">
        <v>87.937635266822426</v>
      </c>
      <c r="GI48" s="3">
        <v>62.474370738147968</v>
      </c>
      <c r="GJ48" s="3">
        <v>152.23551435183413</v>
      </c>
      <c r="GK48" s="3">
        <v>100.70707858068459</v>
      </c>
      <c r="GL48" s="3">
        <v>61.674439873058404</v>
      </c>
      <c r="GM48" s="3">
        <v>159.37192288281705</v>
      </c>
      <c r="GN48" s="3">
        <v>103.48153791199607</v>
      </c>
      <c r="GO48" s="3">
        <v>56.400457145278381</v>
      </c>
      <c r="GP48" s="3">
        <v>130.33034995769984</v>
      </c>
      <c r="GQ48" s="3">
        <v>88.242879003120606</v>
      </c>
      <c r="GR48" s="3">
        <v>49.997144926921692</v>
      </c>
      <c r="GS48" s="3">
        <v>165.34131987883998</v>
      </c>
      <c r="GT48" s="3">
        <v>102.41014392363996</v>
      </c>
      <c r="GU48" s="3">
        <v>44.718641825691073</v>
      </c>
      <c r="GV48" s="3">
        <v>121.77117043462931</v>
      </c>
      <c r="GW48" s="3">
        <v>80.237297974940944</v>
      </c>
    </row>
    <row r="49" spans="2:205" x14ac:dyDescent="0.25">
      <c r="B49"/>
      <c r="F49">
        <v>-2</v>
      </c>
      <c r="G49" t="s">
        <v>46</v>
      </c>
      <c r="H49" s="3">
        <v>35.968465184342932</v>
      </c>
      <c r="I49" s="3">
        <v>95.697349741938069</v>
      </c>
      <c r="J49" s="3">
        <v>63.369262288443551</v>
      </c>
      <c r="K49" s="3">
        <v>26.723889673764397</v>
      </c>
      <c r="L49" s="3">
        <v>92.492164842048098</v>
      </c>
      <c r="M49" s="3">
        <v>57.875021237365146</v>
      </c>
      <c r="N49" s="3">
        <v>47.796989640437822</v>
      </c>
      <c r="O49" s="3">
        <v>98.327056386278556</v>
      </c>
      <c r="P49" s="3">
        <v>71.879392631863936</v>
      </c>
      <c r="Q49" s="3">
        <v>45.931737441668204</v>
      </c>
      <c r="R49" s="3">
        <v>105.39057734731264</v>
      </c>
      <c r="S49" s="3">
        <v>74.27058410437013</v>
      </c>
      <c r="T49" s="3">
        <v>42.570390732000412</v>
      </c>
      <c r="U49" s="3">
        <v>104.3332654560935</v>
      </c>
      <c r="V49" s="3">
        <v>71.537543291388033</v>
      </c>
      <c r="W49" s="3">
        <v>29.836158729804694</v>
      </c>
      <c r="X49" s="3">
        <v>90.880674403183463</v>
      </c>
      <c r="Y49" s="3">
        <v>58.990641666266967</v>
      </c>
      <c r="Z49" s="3">
        <v>46.68890679649094</v>
      </c>
      <c r="AA49" s="3">
        <v>125.1167831535509</v>
      </c>
      <c r="AB49" s="3">
        <v>84.489759863993839</v>
      </c>
      <c r="AC49" s="3">
        <v>22.153852049490911</v>
      </c>
      <c r="AD49" s="3">
        <v>117.96699087452666</v>
      </c>
      <c r="AE49" s="3">
        <v>66.713323807705166</v>
      </c>
      <c r="AF49" s="3">
        <v>47.707571916304978</v>
      </c>
      <c r="AG49" s="3">
        <v>111.00140498465569</v>
      </c>
      <c r="AH49" s="3">
        <v>77.938380145061103</v>
      </c>
      <c r="AI49" s="3">
        <v>39.497912540882638</v>
      </c>
      <c r="AJ49" s="3">
        <v>102.79443721111018</v>
      </c>
      <c r="AK49" s="3">
        <v>69.215328495207359</v>
      </c>
      <c r="AL49" s="3">
        <v>32.952462153677551</v>
      </c>
      <c r="AM49" s="3">
        <v>90.20937323328279</v>
      </c>
      <c r="AN49" s="3">
        <v>60.135020156771255</v>
      </c>
      <c r="AO49" s="3">
        <v>40.022460876660723</v>
      </c>
      <c r="AP49" s="3">
        <v>112.91431179164636</v>
      </c>
      <c r="AQ49" s="3">
        <v>74.615514049986373</v>
      </c>
      <c r="AR49" s="3">
        <v>48.82258946825101</v>
      </c>
      <c r="AS49" s="3">
        <v>110.2204804446918</v>
      </c>
      <c r="AT49" s="3">
        <v>78.081169681237327</v>
      </c>
      <c r="AU49" s="3">
        <v>39.248384936652059</v>
      </c>
      <c r="AV49" s="3">
        <v>125.84574573337051</v>
      </c>
      <c r="AW49" s="3">
        <v>80.200533807982652</v>
      </c>
      <c r="AX49" s="3">
        <v>36.456886768650904</v>
      </c>
      <c r="AY49" s="3">
        <v>101.03839621732506</v>
      </c>
      <c r="AZ49" s="3">
        <v>67.27349906166873</v>
      </c>
      <c r="BA49" s="3">
        <v>45.263921770089937</v>
      </c>
      <c r="BB49" s="3">
        <v>107.61625898840541</v>
      </c>
      <c r="BC49" s="3">
        <v>74.806878896754966</v>
      </c>
      <c r="BD49" s="3">
        <v>42.808450180271564</v>
      </c>
      <c r="BE49" s="3">
        <v>120.23176112853635</v>
      </c>
      <c r="BF49" s="3">
        <v>79.610555083147631</v>
      </c>
      <c r="BG49" s="3">
        <v>43.769358387039482</v>
      </c>
      <c r="BH49" s="3">
        <v>123.97605956868151</v>
      </c>
      <c r="BI49" s="3">
        <v>81.373883122557501</v>
      </c>
      <c r="BJ49" s="3">
        <v>49.435044628480341</v>
      </c>
      <c r="BK49" s="3">
        <v>112.48230127248343</v>
      </c>
      <c r="BL49" s="3">
        <v>80.042680069722508</v>
      </c>
      <c r="BM49" s="3">
        <v>41.326236028591261</v>
      </c>
      <c r="BN49" s="3">
        <v>110.86602610712899</v>
      </c>
      <c r="BO49" s="3">
        <v>74.191064277684205</v>
      </c>
      <c r="BP49" s="3">
        <v>43.303902378686715</v>
      </c>
      <c r="BQ49" s="3">
        <v>117.42166531045655</v>
      </c>
      <c r="BR49" s="3">
        <v>78.785227695153125</v>
      </c>
      <c r="BS49" s="3">
        <v>40.097770598427495</v>
      </c>
      <c r="BT49" s="3">
        <v>106.44312295441158</v>
      </c>
      <c r="BU49" s="3">
        <v>71.366300428056633</v>
      </c>
      <c r="BV49" s="3">
        <v>32.961431252064259</v>
      </c>
      <c r="BW49" s="3">
        <v>90.316603925959257</v>
      </c>
      <c r="BX49" s="3">
        <v>60.435032339111189</v>
      </c>
      <c r="BY49" s="3">
        <v>20.520595739553489</v>
      </c>
      <c r="BZ49" s="3">
        <v>80.23786143598474</v>
      </c>
      <c r="CA49" s="3">
        <v>51.241091915431518</v>
      </c>
      <c r="CB49" s="3">
        <v>39.505171070068769</v>
      </c>
      <c r="CC49" s="3">
        <v>85.768109941128685</v>
      </c>
      <c r="CD49" s="3">
        <v>64.513880754080319</v>
      </c>
      <c r="CE49" s="3">
        <v>39.392932073532933</v>
      </c>
      <c r="CF49" s="3">
        <v>94.793323049892905</v>
      </c>
      <c r="CG49" s="3">
        <v>68.189736296370882</v>
      </c>
      <c r="CH49" s="3">
        <v>35.626032289700113</v>
      </c>
      <c r="CI49" s="3">
        <v>92.569736458545762</v>
      </c>
      <c r="CJ49" s="3">
        <v>64.92201213722926</v>
      </c>
      <c r="CK49" s="3">
        <v>21.932314051558723</v>
      </c>
      <c r="CL49" s="3">
        <v>76.32990595840775</v>
      </c>
      <c r="CM49" s="3">
        <v>50.931651712987133</v>
      </c>
      <c r="CN49" s="3">
        <v>38.332039641835564</v>
      </c>
      <c r="CO49" s="3">
        <v>110.76929485050951</v>
      </c>
      <c r="CP49" s="3">
        <v>76.347823121601238</v>
      </c>
      <c r="CQ49" s="3">
        <v>10.10455299389591</v>
      </c>
      <c r="CR49" s="3">
        <v>88.505232092358597</v>
      </c>
      <c r="CS49" s="3">
        <v>51.675935665886016</v>
      </c>
      <c r="CT49" s="3">
        <v>37.261656368996846</v>
      </c>
      <c r="CU49" s="3">
        <v>94.040404117867268</v>
      </c>
      <c r="CV49" s="3">
        <v>68.1928230140213</v>
      </c>
      <c r="CW49" s="3">
        <v>35.851379183016853</v>
      </c>
      <c r="CX49" s="3">
        <v>96.484310492429557</v>
      </c>
      <c r="CY49" s="3">
        <v>65.690377185183877</v>
      </c>
      <c r="CZ49" s="3">
        <v>26.265411109374003</v>
      </c>
      <c r="DA49" s="3">
        <v>78.509096432624958</v>
      </c>
      <c r="DB49" s="3">
        <v>53.582935021656986</v>
      </c>
      <c r="DC49" s="3">
        <v>36.756053395910094</v>
      </c>
      <c r="DD49" s="3">
        <v>107.09566290105553</v>
      </c>
      <c r="DE49" s="3">
        <v>71.375636458688533</v>
      </c>
      <c r="DF49" s="3">
        <v>40.946417542586261</v>
      </c>
      <c r="DG49" s="3">
        <v>97.764298035392002</v>
      </c>
      <c r="DH49" s="3">
        <v>70.869940470663636</v>
      </c>
      <c r="DI49" s="3">
        <v>31.867441997674494</v>
      </c>
      <c r="DJ49" s="3">
        <v>111.78560173694767</v>
      </c>
      <c r="DK49" s="3">
        <v>72.532765758970925</v>
      </c>
      <c r="DL49" s="3">
        <v>29.058368653883882</v>
      </c>
      <c r="DM49" s="3">
        <v>88.078237612256999</v>
      </c>
      <c r="DN49" s="3">
        <v>60.008142514593715</v>
      </c>
      <c r="DO49" s="3">
        <v>37.659674316220077</v>
      </c>
      <c r="DP49" s="3">
        <v>95.146927990735676</v>
      </c>
      <c r="DQ49" s="3">
        <v>67.697014346446906</v>
      </c>
      <c r="DR49" s="3">
        <v>35.481001850468353</v>
      </c>
      <c r="DS49" s="3">
        <v>107.16547019062905</v>
      </c>
      <c r="DT49" s="3">
        <v>72.325371226804947</v>
      </c>
      <c r="DU49" s="3">
        <v>36.003178955339195</v>
      </c>
      <c r="DV49" s="3">
        <v>109.96367975305328</v>
      </c>
      <c r="DW49" s="3">
        <v>73.640463148568273</v>
      </c>
      <c r="DX49" s="3">
        <v>37.642627572544825</v>
      </c>
      <c r="DY49" s="3">
        <v>93.865835755142911</v>
      </c>
      <c r="DZ49" s="3">
        <v>69.191367555380509</v>
      </c>
      <c r="EA49" s="3">
        <v>33.515903454051561</v>
      </c>
      <c r="EB49" s="3">
        <v>97.213781955425702</v>
      </c>
      <c r="EC49" s="3">
        <v>66.562773549843783</v>
      </c>
      <c r="ED49" s="3">
        <v>35.60089734825241</v>
      </c>
      <c r="EE49" s="3">
        <v>104.09159880646637</v>
      </c>
      <c r="EF49" s="3">
        <v>71.269305419311834</v>
      </c>
      <c r="EG49" s="3">
        <v>38.771512587346173</v>
      </c>
      <c r="EH49" s="3">
        <v>104.135284153014</v>
      </c>
      <c r="EI49" s="3">
        <v>70.077396251105682</v>
      </c>
      <c r="EJ49" s="3">
        <v>38.975499116621606</v>
      </c>
      <c r="EK49" s="3">
        <v>101.07809555791688</v>
      </c>
      <c r="EL49" s="3">
        <v>66.303492237775913</v>
      </c>
      <c r="EM49" s="3">
        <v>32.927183607975309</v>
      </c>
      <c r="EN49" s="3">
        <v>104.74646824811146</v>
      </c>
      <c r="EO49" s="3">
        <v>64.508950559298768</v>
      </c>
      <c r="EP49" s="3">
        <v>56.088808210806874</v>
      </c>
      <c r="EQ49" s="3">
        <v>110.88600283142843</v>
      </c>
      <c r="ER49" s="3">
        <v>79.244904509647554</v>
      </c>
      <c r="ES49" s="3">
        <v>52.470542809803476</v>
      </c>
      <c r="ET49" s="3">
        <v>115.98783164473238</v>
      </c>
      <c r="EU49" s="3">
        <v>80.351431912369378</v>
      </c>
      <c r="EV49" s="3">
        <v>49.514749174300711</v>
      </c>
      <c r="EW49" s="3">
        <v>116.09679445364124</v>
      </c>
      <c r="EX49" s="3">
        <v>78.153074445546807</v>
      </c>
      <c r="EY49" s="3">
        <v>37.740003408050661</v>
      </c>
      <c r="EZ49" s="3">
        <v>105.43144284795918</v>
      </c>
      <c r="FA49" s="3">
        <v>67.049631619546801</v>
      </c>
      <c r="FB49" s="3">
        <v>55.045773951146316</v>
      </c>
      <c r="FC49" s="3">
        <v>139.46427145659229</v>
      </c>
      <c r="FD49" s="3">
        <v>92.631696606386441</v>
      </c>
      <c r="FE49" s="3">
        <v>34.203151105085915</v>
      </c>
      <c r="FF49" s="3">
        <v>147.42874965669472</v>
      </c>
      <c r="FG49" s="3">
        <v>81.750711949524316</v>
      </c>
      <c r="FH49" s="3">
        <v>58.153487463613111</v>
      </c>
      <c r="FI49" s="3">
        <v>127.96240585144412</v>
      </c>
      <c r="FJ49" s="3">
        <v>87.683937276100906</v>
      </c>
      <c r="FK49" s="3">
        <v>43.144445898748423</v>
      </c>
      <c r="FL49" s="3">
        <v>109.1045639297908</v>
      </c>
      <c r="FM49" s="3">
        <v>72.740279805230841</v>
      </c>
      <c r="FN49" s="3">
        <v>39.639513197981096</v>
      </c>
      <c r="FO49" s="3">
        <v>101.90965003394062</v>
      </c>
      <c r="FP49" s="3">
        <v>66.687105291885516</v>
      </c>
      <c r="FQ49" s="3">
        <v>43.288868357411353</v>
      </c>
      <c r="FR49" s="3">
        <v>118.73296068223718</v>
      </c>
      <c r="FS49" s="3">
        <v>77.855391641284214</v>
      </c>
      <c r="FT49" s="3">
        <v>56.69876139391576</v>
      </c>
      <c r="FU49" s="3">
        <v>122.6766628539916</v>
      </c>
      <c r="FV49" s="3">
        <v>85.292398891811018</v>
      </c>
      <c r="FW49" s="3">
        <v>46.62932787562962</v>
      </c>
      <c r="FX49" s="3">
        <v>139.90588972979336</v>
      </c>
      <c r="FY49" s="3">
        <v>87.868301856994378</v>
      </c>
      <c r="FZ49" s="3">
        <v>43.855404883417926</v>
      </c>
      <c r="GA49" s="3">
        <v>113.99855482239312</v>
      </c>
      <c r="GB49" s="3">
        <v>74.538855608743745</v>
      </c>
      <c r="GC49" s="3">
        <v>52.868169223959796</v>
      </c>
      <c r="GD49" s="3">
        <v>120.08558998607514</v>
      </c>
      <c r="GE49" s="3">
        <v>81.916743447063027</v>
      </c>
      <c r="GF49" s="3">
        <v>50.135898510074774</v>
      </c>
      <c r="GG49" s="3">
        <v>133.29805206644363</v>
      </c>
      <c r="GH49" s="3">
        <v>86.895738939490315</v>
      </c>
      <c r="GI49" s="3">
        <v>51.535537818739769</v>
      </c>
      <c r="GJ49" s="3">
        <v>137.98843938430974</v>
      </c>
      <c r="GK49" s="3">
        <v>89.10730309654673</v>
      </c>
      <c r="GL49" s="3">
        <v>61.227461684415857</v>
      </c>
      <c r="GM49" s="3">
        <v>131.09876678982394</v>
      </c>
      <c r="GN49" s="3">
        <v>90.893992584064506</v>
      </c>
      <c r="GO49" s="3">
        <v>49.136568603130961</v>
      </c>
      <c r="GP49" s="3">
        <v>124.51827025883227</v>
      </c>
      <c r="GQ49" s="3">
        <v>81.819355005524628</v>
      </c>
      <c r="GR49" s="3">
        <v>51.00690740912102</v>
      </c>
      <c r="GS49" s="3">
        <v>130.75173181444671</v>
      </c>
      <c r="GT49" s="3">
        <v>86.301149970994416</v>
      </c>
      <c r="GU49" s="3">
        <v>41.424028609508817</v>
      </c>
      <c r="GV49" s="3">
        <v>108.75096175580916</v>
      </c>
      <c r="GW49" s="3">
        <v>72.655204605007583</v>
      </c>
    </row>
    <row r="50" spans="2:205" x14ac:dyDescent="0.25">
      <c r="B50"/>
      <c r="F50">
        <v>-1</v>
      </c>
      <c r="G50" t="s">
        <v>47</v>
      </c>
      <c r="H50" s="3">
        <v>28.95603590987697</v>
      </c>
      <c r="I50" s="3">
        <v>86.537434574948762</v>
      </c>
      <c r="J50" s="3">
        <v>55.575994875677807</v>
      </c>
      <c r="K50" s="3">
        <v>31.106690812548088</v>
      </c>
      <c r="L50" s="3">
        <v>69.956576488191899</v>
      </c>
      <c r="M50" s="3">
        <v>49.707670959973505</v>
      </c>
      <c r="N50" s="3">
        <v>38.685993641145188</v>
      </c>
      <c r="O50" s="3">
        <v>99.532465016451695</v>
      </c>
      <c r="P50" s="3">
        <v>67.962108021640759</v>
      </c>
      <c r="Q50" s="3">
        <v>40.90302416254054</v>
      </c>
      <c r="R50" s="3">
        <v>87.698728739987388</v>
      </c>
      <c r="S50" s="3">
        <v>63.360940374837739</v>
      </c>
      <c r="T50" s="3">
        <v>36.341091467313632</v>
      </c>
      <c r="U50" s="3">
        <v>84.264427330872763</v>
      </c>
      <c r="V50" s="3">
        <v>58.684345795427276</v>
      </c>
      <c r="W50" s="3">
        <v>35.05414545729051</v>
      </c>
      <c r="X50" s="3">
        <v>79.261718950336672</v>
      </c>
      <c r="Y50" s="3">
        <v>56.370765039077256</v>
      </c>
      <c r="Z50" s="3">
        <v>44.412668388431499</v>
      </c>
      <c r="AA50" s="3">
        <v>108.24116085036854</v>
      </c>
      <c r="AB50" s="3">
        <v>75.022061511554995</v>
      </c>
      <c r="AC50" s="3">
        <v>32.746986874926492</v>
      </c>
      <c r="AD50" s="3">
        <v>108.57631407579382</v>
      </c>
      <c r="AE50" s="3">
        <v>68.443563738200638</v>
      </c>
      <c r="AF50" s="3">
        <v>46.927854970084759</v>
      </c>
      <c r="AG50" s="3">
        <v>95.818210246277687</v>
      </c>
      <c r="AH50" s="3">
        <v>70.533089589940488</v>
      </c>
      <c r="AI50" s="3">
        <v>34.935134561261052</v>
      </c>
      <c r="AJ50" s="3">
        <v>94.91092275271194</v>
      </c>
      <c r="AK50" s="3">
        <v>63.395210076035013</v>
      </c>
      <c r="AL50" s="3">
        <v>27.468832409643735</v>
      </c>
      <c r="AM50" s="3">
        <v>69.208695354249812</v>
      </c>
      <c r="AN50" s="3">
        <v>47.701871559460116</v>
      </c>
      <c r="AO50" s="3">
        <v>35.993087605720874</v>
      </c>
      <c r="AP50" s="3">
        <v>94.731884265161568</v>
      </c>
      <c r="AQ50" s="3">
        <v>63.996435186941952</v>
      </c>
      <c r="AR50" s="3">
        <v>45.703467526915347</v>
      </c>
      <c r="AS50" s="3">
        <v>119.01133342411057</v>
      </c>
      <c r="AT50" s="3">
        <v>80.808415458816114</v>
      </c>
      <c r="AU50" s="3">
        <v>39.485397647257614</v>
      </c>
      <c r="AV50" s="3">
        <v>100.16487470480945</v>
      </c>
      <c r="AW50" s="3">
        <v>68.532285637279898</v>
      </c>
      <c r="AX50" s="3">
        <v>36.285460198734611</v>
      </c>
      <c r="AY50" s="3">
        <v>88.18572247841405</v>
      </c>
      <c r="AZ50" s="3">
        <v>61.157137284676722</v>
      </c>
      <c r="BA50" s="3">
        <v>41.029560275405359</v>
      </c>
      <c r="BB50" s="3">
        <v>98.353035173420281</v>
      </c>
      <c r="BC50" s="3">
        <v>68.75600751175115</v>
      </c>
      <c r="BD50" s="3">
        <v>32.262664527896575</v>
      </c>
      <c r="BE50" s="3">
        <v>102.39243939993744</v>
      </c>
      <c r="BF50" s="3">
        <v>65.736549350419324</v>
      </c>
      <c r="BG50" s="3">
        <v>43.380507903855595</v>
      </c>
      <c r="BH50" s="3">
        <v>104.97581300447204</v>
      </c>
      <c r="BI50" s="3">
        <v>72.719503026200428</v>
      </c>
      <c r="BJ50" s="3">
        <v>45.092173543288546</v>
      </c>
      <c r="BK50" s="3">
        <v>102.02720074462763</v>
      </c>
      <c r="BL50" s="3">
        <v>72.871570754264354</v>
      </c>
      <c r="BM50" s="3">
        <v>37.167445865478328</v>
      </c>
      <c r="BN50" s="3">
        <v>101.52291058954495</v>
      </c>
      <c r="BO50" s="3">
        <v>68.049235093010566</v>
      </c>
      <c r="BP50" s="3">
        <v>40.109817823288971</v>
      </c>
      <c r="BQ50" s="3">
        <v>126.39569787464984</v>
      </c>
      <c r="BR50" s="3">
        <v>81.607278014877352</v>
      </c>
      <c r="BS50" s="3">
        <v>35.940339482603598</v>
      </c>
      <c r="BT50" s="3">
        <v>94.23780677883164</v>
      </c>
      <c r="BU50" s="3">
        <v>63.647037572794282</v>
      </c>
      <c r="BV50" s="3">
        <v>26.289530266255312</v>
      </c>
      <c r="BW50" s="3">
        <v>81.540127193666265</v>
      </c>
      <c r="BX50" s="3">
        <v>52.879542248888704</v>
      </c>
      <c r="BY50" s="3">
        <v>24.465900840028073</v>
      </c>
      <c r="BZ50" s="3">
        <v>59.56069373911825</v>
      </c>
      <c r="CA50" s="3">
        <v>43.667244573924343</v>
      </c>
      <c r="CB50" s="3">
        <v>31.435514981587467</v>
      </c>
      <c r="CC50" s="3">
        <v>87.27497565342729</v>
      </c>
      <c r="CD50" s="3">
        <v>60.989086350318502</v>
      </c>
      <c r="CE50" s="3">
        <v>34.697554218077691</v>
      </c>
      <c r="CF50" s="3">
        <v>78.165474211352205</v>
      </c>
      <c r="CG50" s="3">
        <v>57.780361879559315</v>
      </c>
      <c r="CH50" s="3">
        <v>29.826847831318091</v>
      </c>
      <c r="CI50" s="3">
        <v>73.703807752365336</v>
      </c>
      <c r="CJ50" s="3">
        <v>52.682228061886626</v>
      </c>
      <c r="CK50" s="3">
        <v>26.499757312460062</v>
      </c>
      <c r="CL50" s="3">
        <v>65.752759461794923</v>
      </c>
      <c r="CM50" s="3">
        <v>48.51581899740988</v>
      </c>
      <c r="CN50" s="3">
        <v>36.304233571675496</v>
      </c>
      <c r="CO50" s="3">
        <v>95.095354160450881</v>
      </c>
      <c r="CP50" s="3">
        <v>67.459690660988812</v>
      </c>
      <c r="CQ50" s="3">
        <v>18.621415093686537</v>
      </c>
      <c r="CR50" s="3">
        <v>80.532873675816958</v>
      </c>
      <c r="CS50" s="3">
        <v>53.346529580918777</v>
      </c>
      <c r="CT50" s="3">
        <v>36.623941375632015</v>
      </c>
      <c r="CU50" s="3">
        <v>80.390339888624808</v>
      </c>
      <c r="CV50" s="3">
        <v>61.392247753266595</v>
      </c>
      <c r="CW50" s="3">
        <v>31.539921116939652</v>
      </c>
      <c r="CX50" s="3">
        <v>88.98666101465237</v>
      </c>
      <c r="CY50" s="3">
        <v>60.078290837813768</v>
      </c>
      <c r="CZ50" s="3">
        <v>21.437925781855299</v>
      </c>
      <c r="DA50" s="3">
        <v>59.288034974901578</v>
      </c>
      <c r="DB50" s="3">
        <v>41.989569841860131</v>
      </c>
      <c r="DC50" s="3">
        <v>32.913869728868463</v>
      </c>
      <c r="DD50" s="3">
        <v>89.453245263872802</v>
      </c>
      <c r="DE50" s="3">
        <v>61.01962416678893</v>
      </c>
      <c r="DF50" s="3">
        <v>38.174450952320285</v>
      </c>
      <c r="DG50" s="3">
        <v>106.07183329787986</v>
      </c>
      <c r="DH50" s="3">
        <v>73.485686001206446</v>
      </c>
      <c r="DI50" s="3">
        <v>32.03200201122408</v>
      </c>
      <c r="DJ50" s="3">
        <v>87.656223340474128</v>
      </c>
      <c r="DK50" s="3">
        <v>61.420830519051613</v>
      </c>
      <c r="DL50" s="3">
        <v>28.900870175627382</v>
      </c>
      <c r="DM50" s="3">
        <v>76.130202490409516</v>
      </c>
      <c r="DN50" s="3">
        <v>54.236331238539222</v>
      </c>
      <c r="DO50" s="3">
        <v>33.798816581106387</v>
      </c>
      <c r="DP50" s="3">
        <v>86.624810997871549</v>
      </c>
      <c r="DQ50" s="3">
        <v>61.9892161425038</v>
      </c>
      <c r="DR50" s="3">
        <v>25.882556442838148</v>
      </c>
      <c r="DS50" s="3">
        <v>90.403490516083707</v>
      </c>
      <c r="DT50" s="3">
        <v>59.13296834320856</v>
      </c>
      <c r="DU50" s="3">
        <v>35.647051852390298</v>
      </c>
      <c r="DV50" s="3">
        <v>92.207640293256631</v>
      </c>
      <c r="DW50" s="3">
        <v>65.435776563273691</v>
      </c>
      <c r="DX50" s="3">
        <v>33.717312602049546</v>
      </c>
      <c r="DY50" s="3">
        <v>84.387151031167932</v>
      </c>
      <c r="DZ50" s="3">
        <v>62.513679171061092</v>
      </c>
      <c r="EA50" s="3">
        <v>29.694555961329208</v>
      </c>
      <c r="EB50" s="3">
        <v>88.680361044807427</v>
      </c>
      <c r="EC50" s="3">
        <v>60.789270989257446</v>
      </c>
      <c r="ED50" s="3">
        <v>32.674059367357245</v>
      </c>
      <c r="EE50" s="3">
        <v>112.67741006949537</v>
      </c>
      <c r="EF50" s="3">
        <v>73.986415664301333</v>
      </c>
      <c r="EG50" s="3">
        <v>34.691519755731711</v>
      </c>
      <c r="EH50" s="3">
        <v>92.098391834415793</v>
      </c>
      <c r="EI50" s="3">
        <v>62.442245652923994</v>
      </c>
      <c r="EJ50" s="3">
        <v>31.622541553498628</v>
      </c>
      <c r="EK50" s="3">
        <v>91.534741956231258</v>
      </c>
      <c r="EL50" s="3">
        <v>58.27244750246691</v>
      </c>
      <c r="EM50" s="3">
        <v>37.747480785068099</v>
      </c>
      <c r="EN50" s="3">
        <v>80.352459237265549</v>
      </c>
      <c r="EO50" s="3">
        <v>55.748097346022668</v>
      </c>
      <c r="EP50" s="3">
        <v>45.93647230070291</v>
      </c>
      <c r="EQ50" s="3">
        <v>111.7899543794761</v>
      </c>
      <c r="ER50" s="3">
        <v>74.935129692963017</v>
      </c>
      <c r="ES50" s="3">
        <v>47.108494107003388</v>
      </c>
      <c r="ET50" s="3">
        <v>97.231983268622571</v>
      </c>
      <c r="EU50" s="3">
        <v>68.94151887011617</v>
      </c>
      <c r="EV50" s="3">
        <v>42.855335103309173</v>
      </c>
      <c r="EW50" s="3">
        <v>94.825046909380191</v>
      </c>
      <c r="EX50" s="3">
        <v>64.686463528967934</v>
      </c>
      <c r="EY50" s="3">
        <v>43.608533602120957</v>
      </c>
      <c r="EZ50" s="3">
        <v>92.77067843887842</v>
      </c>
      <c r="FA50" s="3">
        <v>64.225711080744631</v>
      </c>
      <c r="FB50" s="3">
        <v>52.521103205187501</v>
      </c>
      <c r="FC50" s="3">
        <v>121.38696754028621</v>
      </c>
      <c r="FD50" s="3">
        <v>82.584432362121177</v>
      </c>
      <c r="FE50" s="3">
        <v>46.872558656166447</v>
      </c>
      <c r="FF50" s="3">
        <v>136.61975447577066</v>
      </c>
      <c r="FG50" s="3">
        <v>83.540597895482506</v>
      </c>
      <c r="FH50" s="3">
        <v>57.231768564537504</v>
      </c>
      <c r="FI50" s="3">
        <v>111.24608060393057</v>
      </c>
      <c r="FJ50" s="3">
        <v>79.673931426614388</v>
      </c>
      <c r="FK50" s="3">
        <v>38.330348005582451</v>
      </c>
      <c r="FL50" s="3">
        <v>100.83518449077151</v>
      </c>
      <c r="FM50" s="3">
        <v>66.712129314256259</v>
      </c>
      <c r="FN50" s="3">
        <v>33.499739037432171</v>
      </c>
      <c r="FO50" s="3">
        <v>79.129355733598047</v>
      </c>
      <c r="FP50" s="3">
        <v>53.414173277060101</v>
      </c>
      <c r="FQ50" s="3">
        <v>39.072305482573285</v>
      </c>
      <c r="FR50" s="3">
        <v>100.01052326645033</v>
      </c>
      <c r="FS50" s="3">
        <v>66.973246207094974</v>
      </c>
      <c r="FT50" s="3">
        <v>53.232484101510408</v>
      </c>
      <c r="FU50" s="3">
        <v>131.95083355034129</v>
      </c>
      <c r="FV50" s="3">
        <v>88.131144916425782</v>
      </c>
      <c r="FW50" s="3">
        <v>46.938793283291147</v>
      </c>
      <c r="FX50" s="3">
        <v>112.67352606914477</v>
      </c>
      <c r="FY50" s="3">
        <v>75.643740755508176</v>
      </c>
      <c r="FZ50" s="3">
        <v>43.670050221841841</v>
      </c>
      <c r="GA50" s="3">
        <v>100.24124246641858</v>
      </c>
      <c r="GB50" s="3">
        <v>68.077943330814222</v>
      </c>
      <c r="GC50" s="3">
        <v>48.260303969704331</v>
      </c>
      <c r="GD50" s="3">
        <v>110.08125934896901</v>
      </c>
      <c r="GE50" s="3">
        <v>75.522798880998508</v>
      </c>
      <c r="GF50" s="3">
        <v>38.642772612955007</v>
      </c>
      <c r="GG50" s="3">
        <v>114.38138828379118</v>
      </c>
      <c r="GH50" s="3">
        <v>72.340130357630088</v>
      </c>
      <c r="GI50" s="3">
        <v>51.113963955320891</v>
      </c>
      <c r="GJ50" s="3">
        <v>117.74398571568746</v>
      </c>
      <c r="GK50" s="3">
        <v>80.003229489127165</v>
      </c>
      <c r="GL50" s="3">
        <v>56.467034484527545</v>
      </c>
      <c r="GM50" s="3">
        <v>119.66725045808734</v>
      </c>
      <c r="GN50" s="3">
        <v>83.229462337467623</v>
      </c>
      <c r="GO50" s="3">
        <v>44.640335769627448</v>
      </c>
      <c r="GP50" s="3">
        <v>114.36546013428247</v>
      </c>
      <c r="GQ50" s="3">
        <v>75.309199196763686</v>
      </c>
      <c r="GR50" s="3">
        <v>47.545576279220697</v>
      </c>
      <c r="GS50" s="3">
        <v>140.11398567980433</v>
      </c>
      <c r="GT50" s="3">
        <v>89.22814036545337</v>
      </c>
      <c r="GU50" s="3">
        <v>37.189159209475484</v>
      </c>
      <c r="GV50" s="3">
        <v>96.377221723247487</v>
      </c>
      <c r="GW50" s="3">
        <v>64.851829492664564</v>
      </c>
    </row>
    <row r="51" spans="2:205" x14ac:dyDescent="0.25">
      <c r="B51"/>
      <c r="F51">
        <v>0</v>
      </c>
      <c r="G51" t="s">
        <v>147</v>
      </c>
      <c r="H51" s="3">
        <v>25.826314885513902</v>
      </c>
      <c r="I51" s="3">
        <v>73.185896162531492</v>
      </c>
      <c r="J51" s="3">
        <v>48.092940392233857</v>
      </c>
      <c r="K51" s="3">
        <v>27.585467452901788</v>
      </c>
      <c r="L51" s="3">
        <v>58.31066791759244</v>
      </c>
      <c r="M51" s="3">
        <v>42.420639111135678</v>
      </c>
      <c r="N51" s="3">
        <v>30.938481561757559</v>
      </c>
      <c r="O51" s="3">
        <v>81.40692479987004</v>
      </c>
      <c r="P51" s="3">
        <v>55.571113164872976</v>
      </c>
      <c r="Q51" s="3">
        <v>29.322621693260309</v>
      </c>
      <c r="R51" s="3">
        <v>79.196298813754765</v>
      </c>
      <c r="S51" s="3">
        <v>52.956871574178621</v>
      </c>
      <c r="T51" s="3">
        <v>30.739271209729985</v>
      </c>
      <c r="U51" s="3">
        <v>89.371737006579167</v>
      </c>
      <c r="V51" s="3">
        <v>58.720767014805112</v>
      </c>
      <c r="W51" s="3">
        <v>23.690156124739239</v>
      </c>
      <c r="X51" s="3">
        <v>79.209885657976685</v>
      </c>
      <c r="Y51" s="3">
        <v>50.675220015323667</v>
      </c>
      <c r="Z51" s="3">
        <v>30.853994063743528</v>
      </c>
      <c r="AA51" s="3">
        <v>94.439448386896061</v>
      </c>
      <c r="AB51" s="3">
        <v>61.43608374276333</v>
      </c>
      <c r="AC51" s="3">
        <v>23.008836558212511</v>
      </c>
      <c r="AD51" s="3">
        <v>91.372978064950331</v>
      </c>
      <c r="AE51" s="3">
        <v>55.173870831866239</v>
      </c>
      <c r="AF51" s="3">
        <v>31.002616805189984</v>
      </c>
      <c r="AG51" s="3">
        <v>82.45041256264841</v>
      </c>
      <c r="AH51" s="3">
        <v>56.275350182332694</v>
      </c>
      <c r="AI51" s="3">
        <v>32.707259173961106</v>
      </c>
      <c r="AJ51" s="3">
        <v>82.187555546599313</v>
      </c>
      <c r="AK51" s="3">
        <v>56.367080115215302</v>
      </c>
      <c r="AL51" s="3">
        <v>24.958960742453499</v>
      </c>
      <c r="AM51" s="3">
        <v>66.781891546430174</v>
      </c>
      <c r="AN51" s="3">
        <v>45.042965430207772</v>
      </c>
      <c r="AO51" s="3">
        <v>29.896857649809249</v>
      </c>
      <c r="AP51" s="3">
        <v>79.716085648584084</v>
      </c>
      <c r="AQ51" s="3">
        <v>53.79660325655535</v>
      </c>
      <c r="AR51" s="3">
        <v>35.255018328505358</v>
      </c>
      <c r="AS51" s="3">
        <v>91.791000078971024</v>
      </c>
      <c r="AT51" s="3">
        <v>62.000090872773718</v>
      </c>
      <c r="AU51" s="3">
        <v>35.437100769448641</v>
      </c>
      <c r="AV51" s="3">
        <v>95.347477635735657</v>
      </c>
      <c r="AW51" s="3">
        <v>64.198057714850876</v>
      </c>
      <c r="AX51" s="3">
        <v>24.603696909926896</v>
      </c>
      <c r="AY51" s="3">
        <v>66.048765850352197</v>
      </c>
      <c r="AZ51" s="3">
        <v>44.797984835620028</v>
      </c>
      <c r="BA51" s="3">
        <v>32.64250831481759</v>
      </c>
      <c r="BB51" s="3">
        <v>88.207326308623806</v>
      </c>
      <c r="BC51" s="3">
        <v>59.834256209485176</v>
      </c>
      <c r="BD51" s="3">
        <v>39.46037938387115</v>
      </c>
      <c r="BE51" s="3">
        <v>83.362751465665013</v>
      </c>
      <c r="BF51" s="3">
        <v>60.4341138778546</v>
      </c>
      <c r="BG51" s="3">
        <v>36.34352403392181</v>
      </c>
      <c r="BH51" s="3">
        <v>94.056940726947886</v>
      </c>
      <c r="BI51" s="3">
        <v>64.132310224300255</v>
      </c>
      <c r="BJ51" s="3">
        <v>37.319681823518223</v>
      </c>
      <c r="BK51" s="3">
        <v>87.697848873652504</v>
      </c>
      <c r="BL51" s="3">
        <v>61.838188128322983</v>
      </c>
      <c r="BM51" s="3">
        <v>32.845265728780689</v>
      </c>
      <c r="BN51" s="3">
        <v>86.415741342087259</v>
      </c>
      <c r="BO51" s="3">
        <v>58.792718889404128</v>
      </c>
      <c r="BP51" s="3">
        <v>37.416271707830276</v>
      </c>
      <c r="BQ51" s="3">
        <v>107.45060186117199</v>
      </c>
      <c r="BR51" s="3">
        <v>71.366179914707232</v>
      </c>
      <c r="BS51" s="3">
        <v>30.440396975926788</v>
      </c>
      <c r="BT51" s="3">
        <v>81.325117040869728</v>
      </c>
      <c r="BU51" s="3">
        <v>54.806376609647074</v>
      </c>
      <c r="BV51" s="3">
        <v>23.337297350693053</v>
      </c>
      <c r="BW51" s="3">
        <v>68.73172817263675</v>
      </c>
      <c r="BX51" s="3">
        <v>45.633552501599191</v>
      </c>
      <c r="BY51" s="3">
        <v>21.448110004414637</v>
      </c>
      <c r="BZ51" s="3">
        <v>49.028923205041153</v>
      </c>
      <c r="CA51" s="3">
        <v>36.947472439559284</v>
      </c>
      <c r="CB51" s="3">
        <v>24.420023399059712</v>
      </c>
      <c r="CC51" s="3">
        <v>70.518155151982441</v>
      </c>
      <c r="CD51" s="3">
        <v>49.312438120114159</v>
      </c>
      <c r="CE51" s="3">
        <v>24.067873824099777</v>
      </c>
      <c r="CF51" s="3">
        <v>70.119365333874114</v>
      </c>
      <c r="CG51" s="3">
        <v>47.863828290311837</v>
      </c>
      <c r="CH51" s="3">
        <v>24.762620992095993</v>
      </c>
      <c r="CI51" s="3">
        <v>78.683326327486583</v>
      </c>
      <c r="CJ51" s="3">
        <v>52.763809178438571</v>
      </c>
      <c r="CK51" s="3">
        <v>16.659857422266942</v>
      </c>
      <c r="CL51" s="3">
        <v>65.883598952768892</v>
      </c>
      <c r="CM51" s="3">
        <v>43.287132730104723</v>
      </c>
      <c r="CN51" s="3">
        <v>24.213121365777681</v>
      </c>
      <c r="CO51" s="3">
        <v>82.239059927128551</v>
      </c>
      <c r="CP51" s="3">
        <v>54.644951602476496</v>
      </c>
      <c r="CQ51" s="3">
        <v>11.218875790769042</v>
      </c>
      <c r="CR51" s="3">
        <v>65.948489457644968</v>
      </c>
      <c r="CS51" s="3">
        <v>41.744849960549693</v>
      </c>
      <c r="CT51" s="3">
        <v>22.641956666061631</v>
      </c>
      <c r="CU51" s="3">
        <v>68.315240285880265</v>
      </c>
      <c r="CV51" s="3">
        <v>48.137017707715032</v>
      </c>
      <c r="CW51" s="3">
        <v>29.422403351049784</v>
      </c>
      <c r="CX51" s="3">
        <v>76.718518750461996</v>
      </c>
      <c r="CY51" s="3">
        <v>53.250567896650274</v>
      </c>
      <c r="CZ51" s="3">
        <v>19.259071041847605</v>
      </c>
      <c r="DA51" s="3">
        <v>57.133889306360345</v>
      </c>
      <c r="DB51" s="3">
        <v>39.563165393914879</v>
      </c>
      <c r="DC51" s="3">
        <v>27.103255690566037</v>
      </c>
      <c r="DD51" s="3">
        <v>74.94015084428591</v>
      </c>
      <c r="DE51" s="3">
        <v>51.093671010131445</v>
      </c>
      <c r="DF51" s="3">
        <v>28.531145641576526</v>
      </c>
      <c r="DG51" s="3">
        <v>80.441521129237444</v>
      </c>
      <c r="DH51" s="3">
        <v>55.58721359344338</v>
      </c>
      <c r="DI51" s="3">
        <v>28.339641105972039</v>
      </c>
      <c r="DJ51" s="3">
        <v>83.19293876267578</v>
      </c>
      <c r="DK51" s="3">
        <v>57.319666908363779</v>
      </c>
      <c r="DL51" s="3">
        <v>18.557337811352397</v>
      </c>
      <c r="DM51" s="3">
        <v>55.783451664976006</v>
      </c>
      <c r="DN51" s="3">
        <v>38.925555980348989</v>
      </c>
      <c r="DO51" s="3">
        <v>26.205034485640347</v>
      </c>
      <c r="DP51" s="3">
        <v>77.412484658430316</v>
      </c>
      <c r="DQ51" s="3">
        <v>53.635942123119811</v>
      </c>
      <c r="DR51" s="3">
        <v>32.292558554592674</v>
      </c>
      <c r="DS51" s="3">
        <v>72.583108164541017</v>
      </c>
      <c r="DT51" s="3">
        <v>54.089638497459511</v>
      </c>
      <c r="DU51" s="3">
        <v>29.208980947191179</v>
      </c>
      <c r="DV51" s="3">
        <v>82.108751479057432</v>
      </c>
      <c r="DW51" s="3">
        <v>57.317154952803868</v>
      </c>
      <c r="DX51" s="3">
        <v>27.058326549180833</v>
      </c>
      <c r="DY51" s="3">
        <v>71.567203945006455</v>
      </c>
      <c r="DZ51" s="3">
        <v>52.418671672247207</v>
      </c>
      <c r="EA51" s="3">
        <v>25.977431089849482</v>
      </c>
      <c r="EB51" s="3">
        <v>74.69865646388358</v>
      </c>
      <c r="EC51" s="3">
        <v>52.12111969159119</v>
      </c>
      <c r="ED51" s="3">
        <v>30.265683865648775</v>
      </c>
      <c r="EE51" s="3">
        <v>94.950154490201541</v>
      </c>
      <c r="EF51" s="3">
        <v>64.29224652782294</v>
      </c>
      <c r="EG51" s="3">
        <v>29.295786746390839</v>
      </c>
      <c r="EH51" s="3">
        <v>79.366398904787218</v>
      </c>
      <c r="EI51" s="3">
        <v>53.699004987522152</v>
      </c>
      <c r="EJ51" s="3">
        <v>28.315332420334752</v>
      </c>
      <c r="EK51" s="3">
        <v>77.640064152426234</v>
      </c>
      <c r="EL51" s="3">
        <v>50.552328282868523</v>
      </c>
      <c r="EM51" s="3">
        <v>33.72282490138894</v>
      </c>
      <c r="EN51" s="3">
        <v>67.592412630143727</v>
      </c>
      <c r="EO51" s="3">
        <v>47.893805782712072</v>
      </c>
      <c r="EP51" s="3">
        <v>37.45693972445541</v>
      </c>
      <c r="EQ51" s="3">
        <v>92.29569444775764</v>
      </c>
      <c r="ER51" s="3">
        <v>61.829788209631793</v>
      </c>
      <c r="ES51" s="3">
        <v>34.577369562420841</v>
      </c>
      <c r="ET51" s="3">
        <v>88.273232293635417</v>
      </c>
      <c r="EU51" s="3">
        <v>58.049914858045405</v>
      </c>
      <c r="EV51" s="3">
        <v>36.71592142736398</v>
      </c>
      <c r="EW51" s="3">
        <v>100.06014768567175</v>
      </c>
      <c r="EX51" s="3">
        <v>64.677724851171646</v>
      </c>
      <c r="EY51" s="3">
        <v>30.720454827211537</v>
      </c>
      <c r="EZ51" s="3">
        <v>92.536172363184477</v>
      </c>
      <c r="FA51" s="3">
        <v>58.063307300542611</v>
      </c>
      <c r="FB51" s="3">
        <v>37.494866761709375</v>
      </c>
      <c r="FC51" s="3">
        <v>106.63983684666357</v>
      </c>
      <c r="FD51" s="3">
        <v>68.227215883050164</v>
      </c>
      <c r="FE51" s="3">
        <v>34.798797325655983</v>
      </c>
      <c r="FF51" s="3">
        <v>116.79746667225569</v>
      </c>
      <c r="FG51" s="3">
        <v>68.602891703182792</v>
      </c>
      <c r="FH51" s="3">
        <v>39.363276944318336</v>
      </c>
      <c r="FI51" s="3">
        <v>96.585584839416555</v>
      </c>
      <c r="FJ51" s="3">
        <v>64.413682656950357</v>
      </c>
      <c r="FK51" s="3">
        <v>35.992114996872424</v>
      </c>
      <c r="FL51" s="3">
        <v>87.65659234273663</v>
      </c>
      <c r="FM51" s="3">
        <v>59.483592333780329</v>
      </c>
      <c r="FN51" s="3">
        <v>30.658850443059393</v>
      </c>
      <c r="FO51" s="3">
        <v>76.429893786500003</v>
      </c>
      <c r="FP51" s="3">
        <v>50.522765466500665</v>
      </c>
      <c r="FQ51" s="3">
        <v>32.690459609052461</v>
      </c>
      <c r="FR51" s="3">
        <v>84.492020452882258</v>
      </c>
      <c r="FS51" s="3">
        <v>56.499535502979256</v>
      </c>
      <c r="FT51" s="3">
        <v>41.978891015434193</v>
      </c>
      <c r="FU51" s="3">
        <v>103.1404790287046</v>
      </c>
      <c r="FV51" s="3">
        <v>68.412968152104057</v>
      </c>
      <c r="FW51" s="3">
        <v>42.534560432925247</v>
      </c>
      <c r="FX51" s="3">
        <v>107.50201650879553</v>
      </c>
      <c r="FY51" s="3">
        <v>71.07644852133798</v>
      </c>
      <c r="FZ51" s="3">
        <v>30.650056008501394</v>
      </c>
      <c r="GA51" s="3">
        <v>76.314080035728381</v>
      </c>
      <c r="GB51" s="3">
        <v>50.670413690891067</v>
      </c>
      <c r="GC51" s="3">
        <v>39.079982143994833</v>
      </c>
      <c r="GD51" s="3">
        <v>99.002167958817296</v>
      </c>
      <c r="GE51" s="3">
        <v>66.032570295850533</v>
      </c>
      <c r="GF51" s="3">
        <v>46.628200213149626</v>
      </c>
      <c r="GG51" s="3">
        <v>94.14239476678901</v>
      </c>
      <c r="GH51" s="3">
        <v>66.778589258249681</v>
      </c>
      <c r="GI51" s="3">
        <v>43.47806712065244</v>
      </c>
      <c r="GJ51" s="3">
        <v>106.00512997483834</v>
      </c>
      <c r="GK51" s="3">
        <v>70.947465495796635</v>
      </c>
      <c r="GL51" s="3">
        <v>47.581037097855614</v>
      </c>
      <c r="GM51" s="3">
        <v>103.82849380229855</v>
      </c>
      <c r="GN51" s="3">
        <v>71.257704584398752</v>
      </c>
      <c r="GO51" s="3">
        <v>39.713100367711895</v>
      </c>
      <c r="GP51" s="3">
        <v>98.132826220290937</v>
      </c>
      <c r="GQ51" s="3">
        <v>65.464318087217066</v>
      </c>
      <c r="GR51" s="3">
        <v>44.566859550011777</v>
      </c>
      <c r="GS51" s="3">
        <v>119.95104923214244</v>
      </c>
      <c r="GT51" s="3">
        <v>78.440113301591524</v>
      </c>
      <c r="GU51" s="3">
        <v>31.585007205462738</v>
      </c>
      <c r="GV51" s="3">
        <v>83.283835176952238</v>
      </c>
      <c r="GW51" s="3">
        <v>55.913748231771997</v>
      </c>
    </row>
    <row r="52" spans="2:205" x14ac:dyDescent="0.25">
      <c r="B52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</row>
    <row r="53" spans="2:205" x14ac:dyDescent="0.25">
      <c r="B53">
        <v>5</v>
      </c>
      <c r="C53" t="s">
        <v>134</v>
      </c>
      <c r="D53" t="s">
        <v>127</v>
      </c>
      <c r="E53" t="s">
        <v>20</v>
      </c>
      <c r="F53">
        <v>-3</v>
      </c>
      <c r="G53" t="s">
        <v>148</v>
      </c>
      <c r="H53" s="3">
        <v>11.053211366506595</v>
      </c>
      <c r="I53" s="3">
        <v>23.866724404070901</v>
      </c>
      <c r="J53" s="3">
        <v>17.092974155018357</v>
      </c>
      <c r="K53" s="3">
        <v>9.8054005493447693</v>
      </c>
      <c r="L53" s="3">
        <v>21.180790609767016</v>
      </c>
      <c r="M53" s="3">
        <v>15.254056549654596</v>
      </c>
      <c r="N53" s="3">
        <v>7.7544713750099348</v>
      </c>
      <c r="O53" s="3">
        <v>18.413799572123057</v>
      </c>
      <c r="P53" s="3">
        <v>12.787711116045706</v>
      </c>
      <c r="Q53" s="3">
        <v>12.617228047867778</v>
      </c>
      <c r="R53" s="3">
        <v>25.525255074960619</v>
      </c>
      <c r="S53" s="3">
        <v>18.836733435643062</v>
      </c>
      <c r="T53" s="3">
        <v>7.7511405860175451</v>
      </c>
      <c r="U53" s="3">
        <v>23.128382431410323</v>
      </c>
      <c r="V53" s="3">
        <v>15.196215388498558</v>
      </c>
      <c r="W53" s="3">
        <v>9.8441325181001602</v>
      </c>
      <c r="X53" s="3">
        <v>28.85684749751946</v>
      </c>
      <c r="Y53" s="3">
        <v>18.96034785567505</v>
      </c>
      <c r="Z53" s="3">
        <v>6.0965578629242358</v>
      </c>
      <c r="AA53" s="3">
        <v>24.885326172107924</v>
      </c>
      <c r="AB53" s="3">
        <v>15.539429179742845</v>
      </c>
      <c r="AC53" s="3">
        <v>16.779660510287961</v>
      </c>
      <c r="AD53" s="3">
        <v>32.655170127957319</v>
      </c>
      <c r="AE53" s="3">
        <v>24.610157581881495</v>
      </c>
      <c r="AF53" s="3">
        <v>9.6145194445862927</v>
      </c>
      <c r="AG53" s="3">
        <v>27.071382983108716</v>
      </c>
      <c r="AH53" s="3">
        <v>18.266156313307096</v>
      </c>
      <c r="AI53" s="3">
        <v>9.9509808675050486</v>
      </c>
      <c r="AJ53" s="3">
        <v>28.975509367827549</v>
      </c>
      <c r="AK53" s="3">
        <v>18.980942949616708</v>
      </c>
      <c r="AL53" s="3">
        <v>9.904280504995258</v>
      </c>
      <c r="AM53" s="3">
        <v>21.826599134017055</v>
      </c>
      <c r="AN53" s="3">
        <v>15.482592731575213</v>
      </c>
      <c r="AO53" s="3">
        <v>8.9256165358005681</v>
      </c>
      <c r="AP53" s="3">
        <v>21.128711738781938</v>
      </c>
      <c r="AQ53" s="3">
        <v>14.710024432165044</v>
      </c>
      <c r="AR53" s="3">
        <v>10.48145770071917</v>
      </c>
      <c r="AS53" s="3">
        <v>28.222520306162188</v>
      </c>
      <c r="AT53" s="3">
        <v>18.911222211472186</v>
      </c>
      <c r="AU53" s="3">
        <v>10.394280580852138</v>
      </c>
      <c r="AV53" s="3">
        <v>22.853560844756704</v>
      </c>
      <c r="AW53" s="3">
        <v>16.438811297764691</v>
      </c>
      <c r="AX53" s="3">
        <v>12.322878586996076</v>
      </c>
      <c r="AY53" s="3">
        <v>23.109336467104171</v>
      </c>
      <c r="AZ53" s="3">
        <v>17.443143434533464</v>
      </c>
      <c r="BA53" s="3">
        <v>8.8409797345717305</v>
      </c>
      <c r="BB53" s="3">
        <v>29.918840551281054</v>
      </c>
      <c r="BC53" s="3">
        <v>18.694554821049582</v>
      </c>
      <c r="BD53" s="3">
        <v>7.7106834701538691</v>
      </c>
      <c r="BE53" s="3">
        <v>28.314726125286082</v>
      </c>
      <c r="BF53" s="3">
        <v>17.816935863168695</v>
      </c>
      <c r="BG53" s="3">
        <v>7.4018686470500406</v>
      </c>
      <c r="BH53" s="3">
        <v>22.869635771413733</v>
      </c>
      <c r="BI53" s="3">
        <v>14.861783768034412</v>
      </c>
      <c r="BJ53" s="3">
        <v>5.9276887820139841</v>
      </c>
      <c r="BK53" s="3">
        <v>26.549361220808663</v>
      </c>
      <c r="BL53" s="3">
        <v>15.75783850277052</v>
      </c>
      <c r="BM53" s="3">
        <v>5.5113199589299837</v>
      </c>
      <c r="BN53" s="3">
        <v>18.616935586065921</v>
      </c>
      <c r="BO53" s="3">
        <v>12.039067303931839</v>
      </c>
      <c r="BP53" s="3">
        <v>6.9901857228230746</v>
      </c>
      <c r="BQ53" s="3">
        <v>20.450912685754954</v>
      </c>
      <c r="BR53" s="3">
        <v>13.596700253830701</v>
      </c>
      <c r="BS53" s="3">
        <v>9.5082743543417454</v>
      </c>
      <c r="BT53" s="3">
        <v>24.267295772252041</v>
      </c>
      <c r="BU53" s="3">
        <v>16.557702933906072</v>
      </c>
      <c r="BV53" s="3">
        <v>9.8164726967279954</v>
      </c>
      <c r="BW53" s="3">
        <v>21.910842266357648</v>
      </c>
      <c r="BX53" s="3">
        <v>15.979233710707232</v>
      </c>
      <c r="BY53" s="3">
        <v>6.9584258839555684</v>
      </c>
      <c r="BZ53" s="3">
        <v>16.803427424952808</v>
      </c>
      <c r="CA53" s="3">
        <v>12.702734384572105</v>
      </c>
      <c r="CB53" s="3">
        <v>4.9979795822427704</v>
      </c>
      <c r="CC53" s="3">
        <v>13.980035913608312</v>
      </c>
      <c r="CD53" s="3">
        <v>10.258413489637537</v>
      </c>
      <c r="CE53" s="3">
        <v>9.8181290098485796</v>
      </c>
      <c r="CF53" s="3">
        <v>21.454179566992863</v>
      </c>
      <c r="CG53" s="3">
        <v>16.410549696995016</v>
      </c>
      <c r="CH53" s="3">
        <v>5.2657175424921938</v>
      </c>
      <c r="CI53" s="3">
        <v>18.773724599637525</v>
      </c>
      <c r="CJ53" s="3">
        <v>12.73537105140146</v>
      </c>
      <c r="CK53" s="3">
        <v>6.0438646393864541</v>
      </c>
      <c r="CL53" s="3">
        <v>22.35476753776004</v>
      </c>
      <c r="CM53" s="3">
        <v>15.273604401583928</v>
      </c>
      <c r="CN53" s="3">
        <v>3.5681873490746381</v>
      </c>
      <c r="CO53" s="3">
        <v>19.630767878148795</v>
      </c>
      <c r="CP53" s="3">
        <v>12.614765644281521</v>
      </c>
      <c r="CQ53" s="3">
        <v>8.2162613855079254</v>
      </c>
      <c r="CR53" s="3">
        <v>20.277946002140773</v>
      </c>
      <c r="CS53" s="3">
        <v>17.137942680978558</v>
      </c>
      <c r="CT53" s="3">
        <v>5.5709256489819019</v>
      </c>
      <c r="CU53" s="3">
        <v>20.298886143925355</v>
      </c>
      <c r="CV53" s="3">
        <v>14.343205545893614</v>
      </c>
      <c r="CW53" s="3">
        <v>8.4782418789808034</v>
      </c>
      <c r="CX53" s="3">
        <v>26.342860588693338</v>
      </c>
      <c r="CY53" s="3">
        <v>17.520987337039411</v>
      </c>
      <c r="CZ53" s="3">
        <v>6.8933887503264604</v>
      </c>
      <c r="DA53" s="3">
        <v>17.18236626495613</v>
      </c>
      <c r="DB53" s="3">
        <v>12.796375784942725</v>
      </c>
      <c r="DC53" s="3">
        <v>7.6942112688278055</v>
      </c>
      <c r="DD53" s="3">
        <v>19.172802865067581</v>
      </c>
      <c r="DE53" s="3">
        <v>13.586573552974073</v>
      </c>
      <c r="DF53" s="3">
        <v>7.3459142258656112</v>
      </c>
      <c r="DG53" s="3">
        <v>23.085655861588823</v>
      </c>
      <c r="DH53" s="3">
        <v>15.975733141595601</v>
      </c>
      <c r="DI53" s="3">
        <v>7.3017384763846458</v>
      </c>
      <c r="DJ53" s="3">
        <v>18.167918213082615</v>
      </c>
      <c r="DK53" s="3">
        <v>13.670794070447654</v>
      </c>
      <c r="DL53" s="3">
        <v>8.737784859953571</v>
      </c>
      <c r="DM53" s="3">
        <v>18.139828875780331</v>
      </c>
      <c r="DN53" s="3">
        <v>14.438064710258743</v>
      </c>
      <c r="DO53" s="3">
        <v>6.0727810424685877</v>
      </c>
      <c r="DP53" s="3">
        <v>24.592783320173265</v>
      </c>
      <c r="DQ53" s="3">
        <v>15.804374826520494</v>
      </c>
      <c r="DR53" s="3">
        <v>5.1298062950999954</v>
      </c>
      <c r="DS53" s="3">
        <v>23.189805048865786</v>
      </c>
      <c r="DT53" s="3">
        <v>14.988746961042448</v>
      </c>
      <c r="DU53" s="3">
        <v>4.6827135344615396</v>
      </c>
      <c r="DV53" s="3">
        <v>17.997340742112033</v>
      </c>
      <c r="DW53" s="3">
        <v>12.128573130498921</v>
      </c>
      <c r="DX53" s="3">
        <v>2.5625486474384562</v>
      </c>
      <c r="DY53" s="3">
        <v>19.308181955133872</v>
      </c>
      <c r="DZ53" s="3">
        <v>11.878539253550851</v>
      </c>
      <c r="EA53" s="3">
        <v>3.1464833313779188</v>
      </c>
      <c r="EB53" s="3">
        <v>14.25391064859782</v>
      </c>
      <c r="EC53" s="3">
        <v>9.5713731760968006</v>
      </c>
      <c r="ED53" s="3">
        <v>4.2756985161121293</v>
      </c>
      <c r="EE53" s="3">
        <v>15.849720022851681</v>
      </c>
      <c r="EF53" s="3">
        <v>10.970278211090015</v>
      </c>
      <c r="EG53" s="3">
        <v>8.9913824986728876</v>
      </c>
      <c r="EH53" s="3">
        <v>23.409118099709985</v>
      </c>
      <c r="EI53" s="3">
        <v>16.070022466596559</v>
      </c>
      <c r="EJ53" s="3">
        <v>12.289950036285195</v>
      </c>
      <c r="EK53" s="3">
        <v>25.822606541784154</v>
      </c>
      <c r="EL53" s="3">
        <v>18.20671459932948</v>
      </c>
      <c r="EM53" s="3">
        <v>12.65237521473397</v>
      </c>
      <c r="EN53" s="3">
        <v>25.558153794581223</v>
      </c>
      <c r="EO53" s="3">
        <v>17.805378714737088</v>
      </c>
      <c r="EP53" s="3">
        <v>10.510963167777099</v>
      </c>
      <c r="EQ53" s="3">
        <v>22.847563230637803</v>
      </c>
      <c r="ER53" s="3">
        <v>15.317008742453876</v>
      </c>
      <c r="ES53" s="3">
        <v>15.416327085886977</v>
      </c>
      <c r="ET53" s="3">
        <v>29.596330582928374</v>
      </c>
      <c r="EU53" s="3">
        <v>21.262917174291108</v>
      </c>
      <c r="EV53" s="3">
        <v>10.236563629542896</v>
      </c>
      <c r="EW53" s="3">
        <v>27.483040263183121</v>
      </c>
      <c r="EX53" s="3">
        <v>17.657059725595655</v>
      </c>
      <c r="EY53" s="3">
        <v>13.644400396813866</v>
      </c>
      <c r="EZ53" s="3">
        <v>35.358927457278881</v>
      </c>
      <c r="FA53" s="3">
        <v>22.647091309766171</v>
      </c>
      <c r="FB53" s="3">
        <v>8.6249283767738341</v>
      </c>
      <c r="FC53" s="3">
        <v>30.139884466067052</v>
      </c>
      <c r="FD53" s="3">
        <v>18.464092715204167</v>
      </c>
      <c r="FE53" s="3">
        <v>25.343059635067995</v>
      </c>
      <c r="FF53" s="3">
        <v>45.032394253773866</v>
      </c>
      <c r="FG53" s="3">
        <v>32.082372482784429</v>
      </c>
      <c r="FH53" s="3">
        <v>13.658113240190684</v>
      </c>
      <c r="FI53" s="3">
        <v>33.843879822292081</v>
      </c>
      <c r="FJ53" s="3">
        <v>22.189107080720579</v>
      </c>
      <c r="FK53" s="3">
        <v>11.423719856029294</v>
      </c>
      <c r="FL53" s="3">
        <v>31.60815814696176</v>
      </c>
      <c r="FM53" s="3">
        <v>20.440898562194004</v>
      </c>
      <c r="FN53" s="3">
        <v>12.915172259664056</v>
      </c>
      <c r="FO53" s="3">
        <v>26.47083200307798</v>
      </c>
      <c r="FP53" s="3">
        <v>18.168809678207701</v>
      </c>
      <c r="FQ53" s="3">
        <v>10.157021802773331</v>
      </c>
      <c r="FR53" s="3">
        <v>23.084620612496295</v>
      </c>
      <c r="FS53" s="3">
        <v>15.833475311356015</v>
      </c>
      <c r="FT53" s="3">
        <v>13.61700117557273</v>
      </c>
      <c r="FU53" s="3">
        <v>33.359384750735551</v>
      </c>
      <c r="FV53" s="3">
        <v>21.846711281348771</v>
      </c>
      <c r="FW53" s="3">
        <v>13.48682268531963</v>
      </c>
      <c r="FX53" s="3">
        <v>27.539203476430792</v>
      </c>
      <c r="FY53" s="3">
        <v>19.206828525081725</v>
      </c>
      <c r="FZ53" s="3">
        <v>15.907972314038581</v>
      </c>
      <c r="GA53" s="3">
        <v>28.078844058428011</v>
      </c>
      <c r="GB53" s="3">
        <v>20.448222158808186</v>
      </c>
      <c r="GC53" s="3">
        <v>11.609178426674873</v>
      </c>
      <c r="GD53" s="3">
        <v>35.24489778238884</v>
      </c>
      <c r="GE53" s="3">
        <v>21.58473481557867</v>
      </c>
      <c r="GF53" s="3">
        <v>10.291560645207742</v>
      </c>
      <c r="GG53" s="3">
        <v>33.439647201706379</v>
      </c>
      <c r="GH53" s="3">
        <v>20.645124765294941</v>
      </c>
      <c r="GI53" s="3">
        <v>10.121023759638542</v>
      </c>
      <c r="GJ53" s="3">
        <v>27.741930800715433</v>
      </c>
      <c r="GK53" s="3">
        <v>17.594994405569903</v>
      </c>
      <c r="GL53" s="3">
        <v>9.2928289165895119</v>
      </c>
      <c r="GM53" s="3">
        <v>33.790540486483458</v>
      </c>
      <c r="GN53" s="3">
        <v>19.637137751990188</v>
      </c>
      <c r="GO53" s="3">
        <v>7.8761565864820486</v>
      </c>
      <c r="GP53" s="3">
        <v>22.979960523534022</v>
      </c>
      <c r="GQ53" s="3">
        <v>14.506761431766877</v>
      </c>
      <c r="GR53" s="3">
        <v>9.7046729295340199</v>
      </c>
      <c r="GS53" s="3">
        <v>25.052105348658227</v>
      </c>
      <c r="GT53" s="3">
        <v>16.223122296571386</v>
      </c>
      <c r="GU53" s="3">
        <v>10.025166210010603</v>
      </c>
      <c r="GV53" s="3">
        <v>25.125473444794096</v>
      </c>
      <c r="GW53" s="3">
        <v>17.045383401215584</v>
      </c>
    </row>
    <row r="54" spans="2:205" x14ac:dyDescent="0.25">
      <c r="B54"/>
      <c r="F54">
        <v>-2</v>
      </c>
      <c r="G54" t="s">
        <v>149</v>
      </c>
      <c r="H54" s="3">
        <v>10.300454744410924</v>
      </c>
      <c r="I54" s="3">
        <v>23.347764815856689</v>
      </c>
      <c r="J54" s="3">
        <v>16.397987226238087</v>
      </c>
      <c r="K54" s="3">
        <v>10.64180674196567</v>
      </c>
      <c r="L54" s="3">
        <v>22.51480785664387</v>
      </c>
      <c r="M54" s="3">
        <v>16.049785880358613</v>
      </c>
      <c r="N54" s="3">
        <v>8.4477612084295419</v>
      </c>
      <c r="O54" s="3">
        <v>22.838376095419999</v>
      </c>
      <c r="P54" s="3">
        <v>15.238924221443</v>
      </c>
      <c r="Q54" s="3">
        <v>9.558549543545654</v>
      </c>
      <c r="R54" s="3">
        <v>21.617103355888407</v>
      </c>
      <c r="S54" s="3">
        <v>15.363315171885347</v>
      </c>
      <c r="T54" s="3">
        <v>7.7374363851243206</v>
      </c>
      <c r="U54" s="3">
        <v>22.252750858001022</v>
      </c>
      <c r="V54" s="3">
        <v>14.884653764612835</v>
      </c>
      <c r="W54" s="3">
        <v>6.3161491294661243</v>
      </c>
      <c r="X54" s="3">
        <v>28.354777091614402</v>
      </c>
      <c r="Y54" s="3">
        <v>17.450267517060848</v>
      </c>
      <c r="Z54" s="3">
        <v>9.3208291780215422</v>
      </c>
      <c r="AA54" s="3">
        <v>23.832545171003996</v>
      </c>
      <c r="AB54" s="3">
        <v>16.329308220446201</v>
      </c>
      <c r="AC54" s="3">
        <v>9.3193880355497676</v>
      </c>
      <c r="AD54" s="3">
        <v>33.134904890897445</v>
      </c>
      <c r="AE54" s="3">
        <v>20.159246600877058</v>
      </c>
      <c r="AF54" s="3">
        <v>8.7313943480872123</v>
      </c>
      <c r="AG54" s="3">
        <v>19.166270266223211</v>
      </c>
      <c r="AH54" s="3">
        <v>13.674074604377127</v>
      </c>
      <c r="AI54" s="3">
        <v>10.212735089424299</v>
      </c>
      <c r="AJ54" s="3">
        <v>26.017801930623435</v>
      </c>
      <c r="AK54" s="3">
        <v>17.760321387594448</v>
      </c>
      <c r="AL54" s="3">
        <v>11.349948496688398</v>
      </c>
      <c r="AM54" s="3">
        <v>21.045810575111958</v>
      </c>
      <c r="AN54" s="3">
        <v>15.964170105923323</v>
      </c>
      <c r="AO54" s="3">
        <v>8.2282046931582009</v>
      </c>
      <c r="AP54" s="3">
        <v>21.658452279470783</v>
      </c>
      <c r="AQ54" s="3">
        <v>14.649324794259478</v>
      </c>
      <c r="AR54" s="3">
        <v>9.9158068834445174</v>
      </c>
      <c r="AS54" s="3">
        <v>23.764631596986121</v>
      </c>
      <c r="AT54" s="3">
        <v>16.424318068099922</v>
      </c>
      <c r="AU54" s="3">
        <v>7.3484678871301377</v>
      </c>
      <c r="AV54" s="3">
        <v>20.299999815435289</v>
      </c>
      <c r="AW54" s="3">
        <v>13.688138816536885</v>
      </c>
      <c r="AX54" s="3">
        <v>8.780739751867479</v>
      </c>
      <c r="AY54" s="3">
        <v>22.949925107111866</v>
      </c>
      <c r="AZ54" s="3">
        <v>15.753378336908703</v>
      </c>
      <c r="BA54" s="3">
        <v>7.6107656974099722</v>
      </c>
      <c r="BB54" s="3">
        <v>24.923569769856062</v>
      </c>
      <c r="BC54" s="3">
        <v>15.966412261732419</v>
      </c>
      <c r="BD54" s="3">
        <v>8.4043016600455349</v>
      </c>
      <c r="BE54" s="3">
        <v>25.359370004511536</v>
      </c>
      <c r="BF54" s="3">
        <v>16.824498765828992</v>
      </c>
      <c r="BG54" s="3">
        <v>9.4008719111779069</v>
      </c>
      <c r="BH54" s="3">
        <v>20.168409509696382</v>
      </c>
      <c r="BI54" s="3">
        <v>14.716645004224686</v>
      </c>
      <c r="BJ54" s="3">
        <v>12.837882106134474</v>
      </c>
      <c r="BK54" s="3">
        <v>26.388946803697781</v>
      </c>
      <c r="BL54" s="3">
        <v>19.459175159516761</v>
      </c>
      <c r="BM54" s="3">
        <v>7.0177208519235093</v>
      </c>
      <c r="BN54" s="3">
        <v>18.742240198156413</v>
      </c>
      <c r="BO54" s="3">
        <v>12.66781711518488</v>
      </c>
      <c r="BP54" s="3">
        <v>8.0896623912663159</v>
      </c>
      <c r="BQ54" s="3">
        <v>21.197670281953467</v>
      </c>
      <c r="BR54" s="3">
        <v>14.396740010033396</v>
      </c>
      <c r="BS54" s="3">
        <v>9.1663101013241697</v>
      </c>
      <c r="BT54" s="3">
        <v>22.946911993114369</v>
      </c>
      <c r="BU54" s="3">
        <v>15.75391756300739</v>
      </c>
      <c r="BV54" s="3">
        <v>9.1173160589479387</v>
      </c>
      <c r="BW54" s="3">
        <v>21.428145713485929</v>
      </c>
      <c r="BX54" s="3">
        <v>15.316551623680802</v>
      </c>
      <c r="BY54" s="3">
        <v>7.7050043994427515</v>
      </c>
      <c r="BZ54" s="3">
        <v>17.930475020058811</v>
      </c>
      <c r="CA54" s="3">
        <v>13.442883479534245</v>
      </c>
      <c r="CB54" s="3">
        <v>5.5195045606297857</v>
      </c>
      <c r="CC54" s="3">
        <v>17.935148822826864</v>
      </c>
      <c r="CD54" s="3">
        <v>12.470814298412872</v>
      </c>
      <c r="CE54" s="3">
        <v>7.1420733034647235</v>
      </c>
      <c r="CF54" s="3">
        <v>17.915051018444206</v>
      </c>
      <c r="CG54" s="3">
        <v>13.193723370174311</v>
      </c>
      <c r="CH54" s="3">
        <v>5.2104686851811</v>
      </c>
      <c r="CI54" s="3">
        <v>18.015327102034266</v>
      </c>
      <c r="CJ54" s="3">
        <v>12.441064991966517</v>
      </c>
      <c r="CK54" s="3">
        <v>3.3560579512907625</v>
      </c>
      <c r="CL54" s="3">
        <v>21.912507997990069</v>
      </c>
      <c r="CM54" s="3">
        <v>13.887786038111553</v>
      </c>
      <c r="CN54" s="3">
        <v>6.1212633951033544</v>
      </c>
      <c r="CO54" s="3">
        <v>18.680678697374685</v>
      </c>
      <c r="CP54" s="3">
        <v>13.339924147892184</v>
      </c>
      <c r="CQ54" s="3">
        <v>2.8203474167155447</v>
      </c>
      <c r="CR54" s="3">
        <v>20.479958649893508</v>
      </c>
      <c r="CS54" s="3">
        <v>13.411550437375112</v>
      </c>
      <c r="CT54" s="3">
        <v>4.9210365729515413</v>
      </c>
      <c r="CU54" s="3">
        <v>13.434398159656045</v>
      </c>
      <c r="CV54" s="3">
        <v>10.317534492265512</v>
      </c>
      <c r="CW54" s="3">
        <v>8.7311878365336604</v>
      </c>
      <c r="CX54" s="3">
        <v>23.561620326078089</v>
      </c>
      <c r="CY54" s="3">
        <v>16.362245805340869</v>
      </c>
      <c r="CZ54" s="3">
        <v>8.1417959546147767</v>
      </c>
      <c r="DA54" s="3">
        <v>16.581325003063331</v>
      </c>
      <c r="DB54" s="3">
        <v>13.264565103300171</v>
      </c>
      <c r="DC54" s="3">
        <v>7.0596629840546088</v>
      </c>
      <c r="DD54" s="3">
        <v>19.702247203701663</v>
      </c>
      <c r="DE54" s="3">
        <v>13.538093985008921</v>
      </c>
      <c r="DF54" s="3">
        <v>6.839230127138137</v>
      </c>
      <c r="DG54" s="3">
        <v>19.000322016479227</v>
      </c>
      <c r="DH54" s="3">
        <v>13.660048317838445</v>
      </c>
      <c r="DI54" s="3">
        <v>4.772028032950189</v>
      </c>
      <c r="DJ54" s="3">
        <v>15.844449507452801</v>
      </c>
      <c r="DK54" s="3">
        <v>11.147986792105181</v>
      </c>
      <c r="DL54" s="3">
        <v>5.7459418427438376</v>
      </c>
      <c r="DM54" s="3">
        <v>18.04993540663218</v>
      </c>
      <c r="DN54" s="3">
        <v>12.903228278185994</v>
      </c>
      <c r="DO54" s="3">
        <v>4.9785460892179803</v>
      </c>
      <c r="DP54" s="3">
        <v>20.071819336339228</v>
      </c>
      <c r="DQ54" s="3">
        <v>13.254537647933191</v>
      </c>
      <c r="DR54" s="3">
        <v>5.5783551096001887</v>
      </c>
      <c r="DS54" s="3">
        <v>20.505268864046243</v>
      </c>
      <c r="DT54" s="3">
        <v>14.025576288124025</v>
      </c>
      <c r="DU54" s="3">
        <v>6.2738269852962469</v>
      </c>
      <c r="DV54" s="3">
        <v>15.578219258548915</v>
      </c>
      <c r="DW54" s="3">
        <v>11.951246658019</v>
      </c>
      <c r="DX54" s="3">
        <v>7.7226491840834797</v>
      </c>
      <c r="DY54" s="3">
        <v>19.156116766534325</v>
      </c>
      <c r="DZ54" s="3">
        <v>15.062447799994008</v>
      </c>
      <c r="EA54" s="3">
        <v>4.3580454988645894</v>
      </c>
      <c r="EB54" s="3">
        <v>14.32715814786931</v>
      </c>
      <c r="EC54" s="3">
        <v>10.148253368008957</v>
      </c>
      <c r="ED54" s="3">
        <v>5.1047254176116432</v>
      </c>
      <c r="EE54" s="3">
        <v>16.417715827071902</v>
      </c>
      <c r="EF54" s="3">
        <v>11.640994538653883</v>
      </c>
      <c r="EG54" s="3">
        <v>8.6603518330153761</v>
      </c>
      <c r="EH54" s="3">
        <v>22.119956181732359</v>
      </c>
      <c r="EI54" s="3">
        <v>15.281104921295263</v>
      </c>
      <c r="EJ54" s="3">
        <v>11.48359342987391</v>
      </c>
      <c r="EK54" s="3">
        <v>25.267383918227448</v>
      </c>
      <c r="EL54" s="3">
        <v>17.479422828795371</v>
      </c>
      <c r="EM54" s="3">
        <v>13.578609084488589</v>
      </c>
      <c r="EN54" s="3">
        <v>27.099140693228929</v>
      </c>
      <c r="EO54" s="3">
        <v>18.65668828118298</v>
      </c>
      <c r="EP54" s="3">
        <v>11.376017856229298</v>
      </c>
      <c r="EQ54" s="3">
        <v>27.741603368013134</v>
      </c>
      <c r="ER54" s="3">
        <v>18.007034144473128</v>
      </c>
      <c r="ES54" s="3">
        <v>11.975025783626585</v>
      </c>
      <c r="ET54" s="3">
        <v>25.319155693332608</v>
      </c>
      <c r="EU54" s="3">
        <v>17.532906973596383</v>
      </c>
      <c r="EV54" s="3">
        <v>10.264404085067541</v>
      </c>
      <c r="EW54" s="3">
        <v>26.490174613967778</v>
      </c>
      <c r="EX54" s="3">
        <v>17.328242537259154</v>
      </c>
      <c r="EY54" s="3">
        <v>9.276240307641487</v>
      </c>
      <c r="EZ54" s="3">
        <v>34.797046185238734</v>
      </c>
      <c r="FA54" s="3">
        <v>21.012748996010142</v>
      </c>
      <c r="FB54" s="3">
        <v>12.520394960939729</v>
      </c>
      <c r="FC54" s="3">
        <v>28.984411644633308</v>
      </c>
      <c r="FD54" s="3">
        <v>19.318692293000218</v>
      </c>
      <c r="FE54" s="3">
        <v>15.81842865438399</v>
      </c>
      <c r="FF54" s="3">
        <v>45.789851131901386</v>
      </c>
      <c r="FG54" s="3">
        <v>26.906942764379004</v>
      </c>
      <c r="FH54" s="3">
        <v>12.541752123222883</v>
      </c>
      <c r="FI54" s="3">
        <v>24.898142372790378</v>
      </c>
      <c r="FJ54" s="3">
        <v>17.030614716488742</v>
      </c>
      <c r="FK54" s="3">
        <v>11.694282342314938</v>
      </c>
      <c r="FL54" s="3">
        <v>28.473983535168781</v>
      </c>
      <c r="FM54" s="3">
        <v>19.158396969848027</v>
      </c>
      <c r="FN54" s="3">
        <v>14.55810103876202</v>
      </c>
      <c r="FO54" s="3">
        <v>25.510296147160584</v>
      </c>
      <c r="FP54" s="3">
        <v>18.663775108546474</v>
      </c>
      <c r="FQ54" s="3">
        <v>9.3967464022617939</v>
      </c>
      <c r="FR54" s="3">
        <v>23.614657355239903</v>
      </c>
      <c r="FS54" s="3">
        <v>15.760555603510035</v>
      </c>
      <c r="FT54" s="3">
        <v>12.992383639750898</v>
      </c>
      <c r="FU54" s="3">
        <v>28.528941177493014</v>
      </c>
      <c r="FV54" s="3">
        <v>19.188587818361398</v>
      </c>
      <c r="FW54" s="3">
        <v>9.9249077413100864</v>
      </c>
      <c r="FX54" s="3">
        <v>24.755550123417777</v>
      </c>
      <c r="FY54" s="3">
        <v>16.22829084096859</v>
      </c>
      <c r="FZ54" s="3">
        <v>11.81553766099112</v>
      </c>
      <c r="GA54" s="3">
        <v>27.849914807591553</v>
      </c>
      <c r="GB54" s="3">
        <v>18.603528395631411</v>
      </c>
      <c r="GC54" s="3">
        <v>10.242985305601964</v>
      </c>
      <c r="GD54" s="3">
        <v>29.775320203372896</v>
      </c>
      <c r="GE54" s="3">
        <v>18.678286875531647</v>
      </c>
      <c r="GF54" s="3">
        <v>11.230248210490881</v>
      </c>
      <c r="GG54" s="3">
        <v>30.213471144976829</v>
      </c>
      <c r="GH54" s="3">
        <v>19.623421243533958</v>
      </c>
      <c r="GI54" s="3">
        <v>12.527916837059568</v>
      </c>
      <c r="GJ54" s="3">
        <v>24.75859976084385</v>
      </c>
      <c r="GK54" s="3">
        <v>17.48204335043037</v>
      </c>
      <c r="GL54" s="3">
        <v>17.953115028185469</v>
      </c>
      <c r="GM54" s="3">
        <v>33.621776840861237</v>
      </c>
      <c r="GN54" s="3">
        <v>23.855902519039514</v>
      </c>
      <c r="GO54" s="3">
        <v>9.6773962049824291</v>
      </c>
      <c r="GP54" s="3">
        <v>23.157322248443514</v>
      </c>
      <c r="GQ54" s="3">
        <v>15.187380862360802</v>
      </c>
      <c r="GR54" s="3">
        <v>11.074599364920989</v>
      </c>
      <c r="GS54" s="3">
        <v>25.977624736835033</v>
      </c>
      <c r="GT54" s="3">
        <v>17.15248548141291</v>
      </c>
      <c r="GU54" s="3">
        <v>9.6722683696329632</v>
      </c>
      <c r="GV54" s="3">
        <v>23.77386780449638</v>
      </c>
      <c r="GW54" s="3">
        <v>16.226730204719516</v>
      </c>
    </row>
    <row r="55" spans="2:205" x14ac:dyDescent="0.25">
      <c r="B55"/>
      <c r="F55">
        <v>-1</v>
      </c>
      <c r="G55" t="s">
        <v>150</v>
      </c>
      <c r="H55" s="3">
        <v>10.712111149707892</v>
      </c>
      <c r="I55" s="3">
        <v>22.374145489195136</v>
      </c>
      <c r="J55" s="3">
        <v>16.101788516001523</v>
      </c>
      <c r="K55" s="3">
        <v>8.5126521372204937</v>
      </c>
      <c r="L55" s="3">
        <v>21.510461848809143</v>
      </c>
      <c r="M55" s="3">
        <v>14.776403775250021</v>
      </c>
      <c r="N55" s="3">
        <v>10.0607345379723</v>
      </c>
      <c r="O55" s="3">
        <v>23.8397264908699</v>
      </c>
      <c r="P55" s="3">
        <v>16.67673990185132</v>
      </c>
      <c r="Q55" s="3">
        <v>8.0283611870863485</v>
      </c>
      <c r="R55" s="3">
        <v>19.934302442326036</v>
      </c>
      <c r="S55" s="3">
        <v>13.875008926421124</v>
      </c>
      <c r="T55" s="3">
        <v>8.4308346552054143</v>
      </c>
      <c r="U55" s="3">
        <v>21.321235491595822</v>
      </c>
      <c r="V55" s="3">
        <v>14.810054983562264</v>
      </c>
      <c r="W55" s="3">
        <v>9.2441503384790398</v>
      </c>
      <c r="X55" s="3">
        <v>18.155915716626513</v>
      </c>
      <c r="Y55" s="3">
        <v>13.617818007058348</v>
      </c>
      <c r="Z55" s="3">
        <v>7.608153735726515</v>
      </c>
      <c r="AA55" s="3">
        <v>26.076562181091013</v>
      </c>
      <c r="AB55" s="3">
        <v>16.605494051609234</v>
      </c>
      <c r="AC55" s="3">
        <v>3.4919886316372026</v>
      </c>
      <c r="AD55" s="3">
        <v>28.198841477199593</v>
      </c>
      <c r="AE55" s="3">
        <v>15.252232831846184</v>
      </c>
      <c r="AF55" s="3">
        <v>5.8195978764750667</v>
      </c>
      <c r="AG55" s="3">
        <v>29.28606371062941</v>
      </c>
      <c r="AH55" s="3">
        <v>17.576161499047963</v>
      </c>
      <c r="AI55" s="3">
        <v>10.820447738873899</v>
      </c>
      <c r="AJ55" s="3">
        <v>27.339956922008835</v>
      </c>
      <c r="AK55" s="3">
        <v>18.728993100305914</v>
      </c>
      <c r="AL55" s="3">
        <v>8.6855223611562735</v>
      </c>
      <c r="AM55" s="3">
        <v>19.643904790844278</v>
      </c>
      <c r="AN55" s="3">
        <v>14.052432928956961</v>
      </c>
      <c r="AO55" s="3">
        <v>8.0755805103153229</v>
      </c>
      <c r="AP55" s="3">
        <v>19.797682661093475</v>
      </c>
      <c r="AQ55" s="3">
        <v>13.755923178292921</v>
      </c>
      <c r="AR55" s="3">
        <v>9.4366016477230623</v>
      </c>
      <c r="AS55" s="3">
        <v>28.824186316795263</v>
      </c>
      <c r="AT55" s="3">
        <v>18.790565861649249</v>
      </c>
      <c r="AU55" s="3">
        <v>9.9671009594940809</v>
      </c>
      <c r="AV55" s="3">
        <v>20.381923061548736</v>
      </c>
      <c r="AW55" s="3">
        <v>15.065358200009694</v>
      </c>
      <c r="AX55" s="3">
        <v>8.4950215413828332</v>
      </c>
      <c r="AY55" s="3">
        <v>23.658907980505614</v>
      </c>
      <c r="AZ55" s="3">
        <v>15.81030098922691</v>
      </c>
      <c r="BA55" s="3">
        <v>8.2454817430224541</v>
      </c>
      <c r="BB55" s="3">
        <v>25.247200193154928</v>
      </c>
      <c r="BC55" s="3">
        <v>16.455633669860994</v>
      </c>
      <c r="BD55" s="3">
        <v>9.1981048073672351</v>
      </c>
      <c r="BE55" s="3">
        <v>30.942717591780234</v>
      </c>
      <c r="BF55" s="3">
        <v>19.831621503208716</v>
      </c>
      <c r="BG55" s="3">
        <v>9.6763656445581319</v>
      </c>
      <c r="BH55" s="3">
        <v>23.094651303514311</v>
      </c>
      <c r="BI55" s="3">
        <v>16.196141656259531</v>
      </c>
      <c r="BJ55" s="3">
        <v>9.0704782673989275</v>
      </c>
      <c r="BK55" s="3">
        <v>28.140936184839543</v>
      </c>
      <c r="BL55" s="3">
        <v>18.508646649343543</v>
      </c>
      <c r="BM55" s="3">
        <v>5.9885349444153517</v>
      </c>
      <c r="BN55" s="3">
        <v>16.331691211464744</v>
      </c>
      <c r="BO55" s="3">
        <v>11.110656455205833</v>
      </c>
      <c r="BP55" s="3">
        <v>7.7351570524539293</v>
      </c>
      <c r="BQ55" s="3">
        <v>19.521410365495594</v>
      </c>
      <c r="BR55" s="3">
        <v>13.749971328123854</v>
      </c>
      <c r="BS55" s="3">
        <v>9.1394892285238871</v>
      </c>
      <c r="BT55" s="3">
        <v>22.789927814637728</v>
      </c>
      <c r="BU55" s="3">
        <v>15.717663509858843</v>
      </c>
      <c r="BV55" s="3">
        <v>9.5136068014691375</v>
      </c>
      <c r="BW55" s="3">
        <v>20.525644822718114</v>
      </c>
      <c r="BX55" s="3">
        <v>15.043054182245179</v>
      </c>
      <c r="BY55" s="3">
        <v>5.941828008446695</v>
      </c>
      <c r="BZ55" s="3">
        <v>17.249506663694689</v>
      </c>
      <c r="CA55" s="3">
        <v>12.342958778327944</v>
      </c>
      <c r="CB55" s="3">
        <v>6.9049263847581805</v>
      </c>
      <c r="CC55" s="3">
        <v>18.918071767331888</v>
      </c>
      <c r="CD55" s="3">
        <v>13.805539511911432</v>
      </c>
      <c r="CE55" s="3">
        <v>5.8360000427721666</v>
      </c>
      <c r="CF55" s="3">
        <v>16.424309978068052</v>
      </c>
      <c r="CG55" s="3">
        <v>11.829588829194213</v>
      </c>
      <c r="CH55" s="3">
        <v>5.8669168041176283</v>
      </c>
      <c r="CI55" s="3">
        <v>17.180362877645074</v>
      </c>
      <c r="CJ55" s="3">
        <v>12.387479415837907</v>
      </c>
      <c r="CK55" s="3">
        <v>5.6304173719700508</v>
      </c>
      <c r="CL55" s="3">
        <v>13.162473004536924</v>
      </c>
      <c r="CM55" s="3">
        <v>10.560733424962976</v>
      </c>
      <c r="CN55" s="3">
        <v>4.7147731154795753</v>
      </c>
      <c r="CO55" s="3">
        <v>20.69881269825752</v>
      </c>
      <c r="CP55" s="3">
        <v>13.586601542278004</v>
      </c>
      <c r="CQ55" s="3">
        <v>-0.49009771050957518</v>
      </c>
      <c r="CR55" s="3">
        <v>16.739947863497321</v>
      </c>
      <c r="CS55" s="3">
        <v>9.41661374343796</v>
      </c>
      <c r="CT55" s="3">
        <v>2.7206127152781447</v>
      </c>
      <c r="CU55" s="3">
        <v>22.284236718241072</v>
      </c>
      <c r="CV55" s="3">
        <v>13.738899426695896</v>
      </c>
      <c r="CW55" s="3">
        <v>9.3096956608687478</v>
      </c>
      <c r="CX55" s="3">
        <v>24.85604984017198</v>
      </c>
      <c r="CY55" s="3">
        <v>17.308591015484232</v>
      </c>
      <c r="CZ55" s="3">
        <v>5.9580434862735405</v>
      </c>
      <c r="DA55" s="3">
        <v>15.461111955138943</v>
      </c>
      <c r="DB55" s="3">
        <v>11.580692676957966</v>
      </c>
      <c r="DC55" s="3">
        <v>6.930332407436258</v>
      </c>
      <c r="DD55" s="3">
        <v>17.956461588121176</v>
      </c>
      <c r="DE55" s="3">
        <v>12.689318693998974</v>
      </c>
      <c r="DF55" s="3">
        <v>6.4908742232310539</v>
      </c>
      <c r="DG55" s="3">
        <v>23.640307624578348</v>
      </c>
      <c r="DH55" s="3">
        <v>15.861783865743766</v>
      </c>
      <c r="DI55" s="3">
        <v>6.9509107449300238</v>
      </c>
      <c r="DJ55" s="3">
        <v>15.930043962691979</v>
      </c>
      <c r="DK55" s="3">
        <v>12.400401844829545</v>
      </c>
      <c r="DL55" s="3">
        <v>5.6279036786395054</v>
      </c>
      <c r="DM55" s="3">
        <v>18.701178727214955</v>
      </c>
      <c r="DN55" s="3">
        <v>13.005001870532245</v>
      </c>
      <c r="DO55" s="3">
        <v>5.4102466433479499</v>
      </c>
      <c r="DP55" s="3">
        <v>20.342973677455618</v>
      </c>
      <c r="DQ55" s="3">
        <v>13.666032893603397</v>
      </c>
      <c r="DR55" s="3">
        <v>6.2807963002456457</v>
      </c>
      <c r="DS55" s="3">
        <v>25.502896829683088</v>
      </c>
      <c r="DT55" s="3">
        <v>16.77746530685797</v>
      </c>
      <c r="DU55" s="3">
        <v>6.4999765246839631</v>
      </c>
      <c r="DV55" s="3">
        <v>18.053017749677334</v>
      </c>
      <c r="DW55" s="3">
        <v>13.250730207889317</v>
      </c>
      <c r="DX55" s="3">
        <v>4.8255728466039534</v>
      </c>
      <c r="DY55" s="3">
        <v>20.612793217538236</v>
      </c>
      <c r="DZ55" s="3">
        <v>14.206239859770065</v>
      </c>
      <c r="EA55" s="3">
        <v>3.5106236701062898</v>
      </c>
      <c r="EB55" s="3">
        <v>12.265488573627341</v>
      </c>
      <c r="EC55" s="3">
        <v>8.7442244881228</v>
      </c>
      <c r="ED55" s="3">
        <v>4.8154296865957189</v>
      </c>
      <c r="EE55" s="3">
        <v>15.120915770937165</v>
      </c>
      <c r="EF55" s="3">
        <v>11.089125690632098</v>
      </c>
      <c r="EG55" s="3">
        <v>8.6376770697067862</v>
      </c>
      <c r="EH55" s="3">
        <v>21.976647564355709</v>
      </c>
      <c r="EI55" s="3">
        <v>15.249092272800292</v>
      </c>
      <c r="EJ55" s="3">
        <v>11.910615497946647</v>
      </c>
      <c r="EK55" s="3">
        <v>24.222646155672159</v>
      </c>
      <c r="EL55" s="3">
        <v>17.160522849757868</v>
      </c>
      <c r="EM55" s="3">
        <v>11.083476265994292</v>
      </c>
      <c r="EN55" s="3">
        <v>25.771417033923598</v>
      </c>
      <c r="EO55" s="3">
        <v>17.209848772172098</v>
      </c>
      <c r="EP55" s="3">
        <v>13.216542691186419</v>
      </c>
      <c r="EQ55" s="3">
        <v>28.761381214407912</v>
      </c>
      <c r="ER55" s="3">
        <v>19.54794029179121</v>
      </c>
      <c r="ES55" s="3">
        <v>10.22072233140053</v>
      </c>
      <c r="ET55" s="3">
        <v>23.44429490658402</v>
      </c>
      <c r="EU55" s="3">
        <v>15.920429023648035</v>
      </c>
      <c r="EV55" s="3">
        <v>10.994752506293199</v>
      </c>
      <c r="EW55" s="3">
        <v>25.462108105546569</v>
      </c>
      <c r="EX55" s="3">
        <v>17.232630551286618</v>
      </c>
      <c r="EY55" s="3">
        <v>12.857883304988029</v>
      </c>
      <c r="EZ55" s="3">
        <v>23.149358428716102</v>
      </c>
      <c r="FA55" s="3">
        <v>16.674902589153721</v>
      </c>
      <c r="FB55" s="3">
        <v>10.501534355973455</v>
      </c>
      <c r="FC55" s="3">
        <v>31.454311663924507</v>
      </c>
      <c r="FD55" s="3">
        <v>19.624386560940465</v>
      </c>
      <c r="FE55" s="3">
        <v>7.4740749737839804</v>
      </c>
      <c r="FF55" s="3">
        <v>39.657735090901866</v>
      </c>
      <c r="FG55" s="3">
        <v>21.087851920254408</v>
      </c>
      <c r="FH55" s="3">
        <v>8.9185830376719881</v>
      </c>
      <c r="FI55" s="3">
        <v>36.287890703017744</v>
      </c>
      <c r="FJ55" s="3">
        <v>21.413423571400031</v>
      </c>
      <c r="FK55" s="3">
        <v>12.33119981687905</v>
      </c>
      <c r="FL55" s="3">
        <v>29.823864003845689</v>
      </c>
      <c r="FM55" s="3">
        <v>20.149395185127595</v>
      </c>
      <c r="FN55" s="3">
        <v>11.413001236039007</v>
      </c>
      <c r="FO55" s="3">
        <v>23.826697626549613</v>
      </c>
      <c r="FP55" s="3">
        <v>16.524173180955955</v>
      </c>
      <c r="FQ55" s="3">
        <v>9.2208286131943886</v>
      </c>
      <c r="FR55" s="3">
        <v>21.638903734065774</v>
      </c>
      <c r="FS55" s="3">
        <v>14.822527662586868</v>
      </c>
      <c r="FT55" s="3">
        <v>12.382329072215072</v>
      </c>
      <c r="FU55" s="3">
        <v>34.008065009012178</v>
      </c>
      <c r="FV55" s="3">
        <v>21.719347857554734</v>
      </c>
      <c r="FW55" s="3">
        <v>12.983291174058138</v>
      </c>
      <c r="FX55" s="3">
        <v>24.833802160405494</v>
      </c>
      <c r="FY55" s="3">
        <v>17.730314555189842</v>
      </c>
      <c r="FZ55" s="3">
        <v>11.362139404126161</v>
      </c>
      <c r="GA55" s="3">
        <v>28.616637233796272</v>
      </c>
      <c r="GB55" s="3">
        <v>18.615600107921573</v>
      </c>
      <c r="GC55" s="3">
        <v>11.080716842696958</v>
      </c>
      <c r="GD55" s="3">
        <v>30.151426708854238</v>
      </c>
      <c r="GE55" s="3">
        <v>19.245234446118591</v>
      </c>
      <c r="GF55" s="3">
        <v>12.115413314488825</v>
      </c>
      <c r="GG55" s="3">
        <v>36.382538353877379</v>
      </c>
      <c r="GH55" s="3">
        <v>22.885777699559462</v>
      </c>
      <c r="GI55" s="3">
        <v>12.852754764432301</v>
      </c>
      <c r="GJ55" s="3">
        <v>28.136284857351288</v>
      </c>
      <c r="GK55" s="3">
        <v>19.141553104629747</v>
      </c>
      <c r="GL55" s="3">
        <v>13.315383688193901</v>
      </c>
      <c r="GM55" s="3">
        <v>35.669079152140853</v>
      </c>
      <c r="GN55" s="3">
        <v>22.811053438917021</v>
      </c>
      <c r="GO55" s="3">
        <v>8.4664462187244141</v>
      </c>
      <c r="GP55" s="3">
        <v>20.397893849302147</v>
      </c>
      <c r="GQ55" s="3">
        <v>13.477088422288865</v>
      </c>
      <c r="GR55" s="3">
        <v>10.65488441831214</v>
      </c>
      <c r="GS55" s="3">
        <v>23.921904960054022</v>
      </c>
      <c r="GT55" s="3">
        <v>16.410816965615609</v>
      </c>
      <c r="GU55" s="3">
        <v>9.6413013873409881</v>
      </c>
      <c r="GV55" s="3">
        <v>23.603208064919748</v>
      </c>
      <c r="GW55" s="3">
        <v>16.186234746917396</v>
      </c>
    </row>
    <row r="56" spans="2:205" x14ac:dyDescent="0.25">
      <c r="B56"/>
      <c r="F56">
        <v>0</v>
      </c>
      <c r="G56" t="s">
        <v>151</v>
      </c>
      <c r="H56" s="3">
        <v>10.404908526622345</v>
      </c>
      <c r="I56" s="3">
        <v>20.289739120705363</v>
      </c>
      <c r="J56" s="3">
        <v>15.090520098733046</v>
      </c>
      <c r="K56" s="3">
        <v>9.3201840897150063</v>
      </c>
      <c r="L56" s="3">
        <v>18.648710136301879</v>
      </c>
      <c r="M56" s="3">
        <v>13.842370620102482</v>
      </c>
      <c r="N56" s="3">
        <v>11.336018653286521</v>
      </c>
      <c r="O56" s="3">
        <v>21.61454790288726</v>
      </c>
      <c r="P56" s="3">
        <v>16.537885859594684</v>
      </c>
      <c r="Q56" s="3">
        <v>6.3172071378345986</v>
      </c>
      <c r="R56" s="3">
        <v>23.216363071544723</v>
      </c>
      <c r="S56" s="3">
        <v>14.738652272868222</v>
      </c>
      <c r="T56" s="3">
        <v>6.98032854657081</v>
      </c>
      <c r="U56" s="3">
        <v>23.003128867388135</v>
      </c>
      <c r="V56" s="3">
        <v>14.879817156699957</v>
      </c>
      <c r="W56" s="3">
        <v>9.7003319843866489</v>
      </c>
      <c r="X56" s="3">
        <v>23.398965294756373</v>
      </c>
      <c r="Y56" s="3">
        <v>16.732180677380828</v>
      </c>
      <c r="Z56" s="3">
        <v>9.3732249367443536</v>
      </c>
      <c r="AA56" s="3">
        <v>28.080297357713103</v>
      </c>
      <c r="AB56" s="3">
        <v>18.822249082569204</v>
      </c>
      <c r="AC56" s="3">
        <v>7.1509078476391785</v>
      </c>
      <c r="AD56" s="3">
        <v>20.380516379772367</v>
      </c>
      <c r="AE56" s="3">
        <v>13.657345013215117</v>
      </c>
      <c r="AF56" s="3">
        <v>8.1008168433738312</v>
      </c>
      <c r="AG56" s="3">
        <v>20.242235609597891</v>
      </c>
      <c r="AH56" s="3">
        <v>14.0259139291748</v>
      </c>
      <c r="AI56" s="3">
        <v>9.3431609287659469</v>
      </c>
      <c r="AJ56" s="3">
        <v>23.355623799531035</v>
      </c>
      <c r="AK56" s="3">
        <v>16.068164774632002</v>
      </c>
      <c r="AL56" s="3">
        <v>7.825714366500371</v>
      </c>
      <c r="AM56" s="3">
        <v>24.076267277561517</v>
      </c>
      <c r="AN56" s="3">
        <v>15.918539563928459</v>
      </c>
      <c r="AO56" s="3">
        <v>8.0989526776212557</v>
      </c>
      <c r="AP56" s="3">
        <v>18.771447857141681</v>
      </c>
      <c r="AQ56" s="3">
        <v>13.26103450253812</v>
      </c>
      <c r="AR56" s="3">
        <v>9.5556963272674906</v>
      </c>
      <c r="AS56" s="3">
        <v>34.971562035351617</v>
      </c>
      <c r="AT56" s="3">
        <v>22.141590130267421</v>
      </c>
      <c r="AU56" s="3">
        <v>11.04084493406063</v>
      </c>
      <c r="AV56" s="3">
        <v>21.948919970057204</v>
      </c>
      <c r="AW56" s="3">
        <v>16.231260183612147</v>
      </c>
      <c r="AX56" s="3">
        <v>8.6484185067958279</v>
      </c>
      <c r="AY56" s="3">
        <v>25.880641739461502</v>
      </c>
      <c r="AZ56" s="3">
        <v>17.311871871838392</v>
      </c>
      <c r="BA56" s="3">
        <v>7.4881867291275022</v>
      </c>
      <c r="BB56" s="3">
        <v>25.256704816065017</v>
      </c>
      <c r="BC56" s="3">
        <v>16.283711450656924</v>
      </c>
      <c r="BD56" s="3">
        <v>11.034504954459928</v>
      </c>
      <c r="BE56" s="3">
        <v>28.261029859062653</v>
      </c>
      <c r="BF56" s="3">
        <v>19.334748995088876</v>
      </c>
      <c r="BG56" s="3">
        <v>6.1048878201550556</v>
      </c>
      <c r="BH56" s="3">
        <v>22.63027760358462</v>
      </c>
      <c r="BI56" s="3">
        <v>14.249991012407312</v>
      </c>
      <c r="BJ56" s="3">
        <v>9.4653773200922302</v>
      </c>
      <c r="BK56" s="3">
        <v>25.926962164296182</v>
      </c>
      <c r="BL56" s="3">
        <v>17.312324566798498</v>
      </c>
      <c r="BM56" s="3">
        <v>5.9908795849680878</v>
      </c>
      <c r="BN56" s="3">
        <v>16.570299462606272</v>
      </c>
      <c r="BO56" s="3">
        <v>11.344869969012571</v>
      </c>
      <c r="BP56" s="3">
        <v>8.5599023553847911</v>
      </c>
      <c r="BQ56" s="3">
        <v>23.419364520411257</v>
      </c>
      <c r="BR56" s="3">
        <v>15.939849818715658</v>
      </c>
      <c r="BS56" s="3">
        <v>8.8699106799150993</v>
      </c>
      <c r="BT56" s="3">
        <v>22.104551779922339</v>
      </c>
      <c r="BU56" s="3">
        <v>15.321630311572424</v>
      </c>
      <c r="BV56" s="3">
        <v>9.2480872652561015</v>
      </c>
      <c r="BW56" s="3">
        <v>18.594206765177674</v>
      </c>
      <c r="BX56" s="3">
        <v>14.091282606898337</v>
      </c>
      <c r="BY56" s="3">
        <v>6.5978648435405134</v>
      </c>
      <c r="BZ56" s="3">
        <v>14.830492590407092</v>
      </c>
      <c r="CA56" s="3">
        <v>11.529174884248885</v>
      </c>
      <c r="CB56" s="3">
        <v>8.077168892069027</v>
      </c>
      <c r="CC56" s="3">
        <v>17.068877419991395</v>
      </c>
      <c r="CD56" s="3">
        <v>13.734004471146498</v>
      </c>
      <c r="CE56" s="3">
        <v>4.3660341002552068</v>
      </c>
      <c r="CF56" s="3">
        <v>19.430435860994915</v>
      </c>
      <c r="CG56" s="3">
        <v>12.615799379337679</v>
      </c>
      <c r="CH56" s="3">
        <v>4.6264847534612228</v>
      </c>
      <c r="CI56" s="3">
        <v>18.726133818875944</v>
      </c>
      <c r="CJ56" s="3">
        <v>12.459666099311876</v>
      </c>
      <c r="CK56" s="3">
        <v>6.0259546658778973</v>
      </c>
      <c r="CL56" s="3">
        <v>17.609056723498973</v>
      </c>
      <c r="CM56" s="3">
        <v>13.267436783632709</v>
      </c>
      <c r="CN56" s="3">
        <v>6.0992757750771647</v>
      </c>
      <c r="CO56" s="3">
        <v>22.504763453173254</v>
      </c>
      <c r="CP56" s="3">
        <v>15.573361146873127</v>
      </c>
      <c r="CQ56" s="3">
        <v>1.3983681617470065</v>
      </c>
      <c r="CR56" s="3">
        <v>11.25618292989933</v>
      </c>
      <c r="CS56" s="3">
        <v>8.3200615758839138</v>
      </c>
      <c r="CT56" s="3">
        <v>4.2760336062117874</v>
      </c>
      <c r="CU56" s="3">
        <v>14.4161229631795</v>
      </c>
      <c r="CV56" s="3">
        <v>10.575351561117925</v>
      </c>
      <c r="CW56" s="3">
        <v>7.9560224019878865</v>
      </c>
      <c r="CX56" s="3">
        <v>21.102795553795701</v>
      </c>
      <c r="CY56" s="3">
        <v>14.772861229018996</v>
      </c>
      <c r="CZ56" s="3">
        <v>5.2531471144270103</v>
      </c>
      <c r="DA56" s="3">
        <v>19.401639242032267</v>
      </c>
      <c r="DB56" s="3">
        <v>13.258709279569089</v>
      </c>
      <c r="DC56" s="3">
        <v>6.9635319708203198</v>
      </c>
      <c r="DD56" s="3">
        <v>17.005651947506276</v>
      </c>
      <c r="DE56" s="3">
        <v>12.227826310303968</v>
      </c>
      <c r="DF56" s="3">
        <v>6.544409614745339</v>
      </c>
      <c r="DG56" s="3">
        <v>29.201607259387238</v>
      </c>
      <c r="DH56" s="3">
        <v>18.900022684306993</v>
      </c>
      <c r="DI56" s="3">
        <v>7.7914987086051291</v>
      </c>
      <c r="DJ56" s="3">
        <v>17.327542626460104</v>
      </c>
      <c r="DK56" s="3">
        <v>13.456030608061292</v>
      </c>
      <c r="DL56" s="3">
        <v>5.6560452341165899</v>
      </c>
      <c r="DM56" s="3">
        <v>20.727138845584808</v>
      </c>
      <c r="DN56" s="3">
        <v>14.324028362575646</v>
      </c>
      <c r="DO56" s="3">
        <v>4.8176919361949047</v>
      </c>
      <c r="DP56" s="3">
        <v>20.307270449115716</v>
      </c>
      <c r="DQ56" s="3">
        <v>13.483233610986295</v>
      </c>
      <c r="DR56" s="3">
        <v>7.8186154844322999</v>
      </c>
      <c r="DS56" s="3">
        <v>23.081450313675717</v>
      </c>
      <c r="DT56" s="3">
        <v>16.333801942730464</v>
      </c>
      <c r="DU56" s="3">
        <v>3.5062543052613466</v>
      </c>
      <c r="DV56" s="3">
        <v>17.672834057604515</v>
      </c>
      <c r="DW56" s="3">
        <v>11.469283567737293</v>
      </c>
      <c r="DX56" s="3">
        <v>5.0816519138036984</v>
      </c>
      <c r="DY56" s="3">
        <v>18.703328592605104</v>
      </c>
      <c r="DZ56" s="3">
        <v>13.172571403697898</v>
      </c>
      <c r="EA56" s="3">
        <v>3.465288872766656</v>
      </c>
      <c r="EB56" s="3">
        <v>12.572956262676939</v>
      </c>
      <c r="EC56" s="3">
        <v>8.9708807183663133</v>
      </c>
      <c r="ED56" s="3">
        <v>5.4668793767209252</v>
      </c>
      <c r="EE56" s="3">
        <v>18.572752751227881</v>
      </c>
      <c r="EF56" s="3">
        <v>13.076560898733844</v>
      </c>
      <c r="EG56" s="3">
        <v>8.3788994041732536</v>
      </c>
      <c r="EH56" s="3">
        <v>21.315681786221852</v>
      </c>
      <c r="EI56" s="3">
        <v>14.86336055449509</v>
      </c>
      <c r="EJ56" s="3">
        <v>11.561729787988588</v>
      </c>
      <c r="EK56" s="3">
        <v>21.985271476233052</v>
      </c>
      <c r="EL56" s="3">
        <v>16.089757590567753</v>
      </c>
      <c r="EM56" s="3">
        <v>12.042503335889499</v>
      </c>
      <c r="EN56" s="3">
        <v>22.466927682196669</v>
      </c>
      <c r="EO56" s="3">
        <v>16.155566355956079</v>
      </c>
      <c r="EP56" s="3">
        <v>14.594868414504015</v>
      </c>
      <c r="EQ56" s="3">
        <v>26.160218385783125</v>
      </c>
      <c r="ER56" s="3">
        <v>19.341767248042871</v>
      </c>
      <c r="ES56" s="3">
        <v>8.2683801754139914</v>
      </c>
      <c r="ET56" s="3">
        <v>27.002290282094531</v>
      </c>
      <c r="EU56" s="3">
        <v>16.861505166398768</v>
      </c>
      <c r="EV56" s="3">
        <v>9.3341723396803964</v>
      </c>
      <c r="EW56" s="3">
        <v>27.280123915900326</v>
      </c>
      <c r="EX56" s="3">
        <v>17.299968214088036</v>
      </c>
      <c r="EY56" s="3">
        <v>13.3747093028954</v>
      </c>
      <c r="EZ56" s="3">
        <v>29.188873866013772</v>
      </c>
      <c r="FA56" s="3">
        <v>20.196924571128946</v>
      </c>
      <c r="FB56" s="3">
        <v>12.647174098411543</v>
      </c>
      <c r="FC56" s="3">
        <v>33.655831262252953</v>
      </c>
      <c r="FD56" s="3">
        <v>22.071137018265283</v>
      </c>
      <c r="FE56" s="3">
        <v>12.903447533531351</v>
      </c>
      <c r="FF56" s="3">
        <v>29.504849829645401</v>
      </c>
      <c r="FG56" s="3">
        <v>18.994628450546323</v>
      </c>
      <c r="FH56" s="3">
        <v>11.925600080535876</v>
      </c>
      <c r="FI56" s="3">
        <v>26.068348256016282</v>
      </c>
      <c r="FJ56" s="3">
        <v>17.476476297231677</v>
      </c>
      <c r="FK56" s="3">
        <v>10.730299455544007</v>
      </c>
      <c r="FL56" s="3">
        <v>25.608452045266368</v>
      </c>
      <c r="FM56" s="3">
        <v>17.363468320245008</v>
      </c>
      <c r="FN56" s="3">
        <v>10.398281618573732</v>
      </c>
      <c r="FO56" s="3">
        <v>28.750895313090766</v>
      </c>
      <c r="FP56" s="3">
        <v>18.578369848287828</v>
      </c>
      <c r="FQ56" s="3">
        <v>9.2343733844221916</v>
      </c>
      <c r="FR56" s="3">
        <v>20.537243766777085</v>
      </c>
      <c r="FS56" s="3">
        <v>14.294242694772272</v>
      </c>
      <c r="FT56" s="3">
        <v>12.566983039789642</v>
      </c>
      <c r="FU56" s="3">
        <v>40.741516811315996</v>
      </c>
      <c r="FV56" s="3">
        <v>25.383157576227848</v>
      </c>
      <c r="FW56" s="3">
        <v>14.29019115951613</v>
      </c>
      <c r="FX56" s="3">
        <v>26.570297313654304</v>
      </c>
      <c r="FY56" s="3">
        <v>19.006489759162999</v>
      </c>
      <c r="FZ56" s="3">
        <v>11.640791779475066</v>
      </c>
      <c r="GA56" s="3">
        <v>31.034144633338197</v>
      </c>
      <c r="GB56" s="3">
        <v>20.299715381101137</v>
      </c>
      <c r="GC56" s="3">
        <v>10.1586815220601</v>
      </c>
      <c r="GD56" s="3">
        <v>30.206139183014319</v>
      </c>
      <c r="GE56" s="3">
        <v>19.084189290327551</v>
      </c>
      <c r="GF56" s="3">
        <v>14.250394424487556</v>
      </c>
      <c r="GG56" s="3">
        <v>33.440609404449589</v>
      </c>
      <c r="GH56" s="3">
        <v>22.335696047447289</v>
      </c>
      <c r="GI56" s="3">
        <v>8.7035213350487641</v>
      </c>
      <c r="GJ56" s="3">
        <v>27.587721149564725</v>
      </c>
      <c r="GK56" s="3">
        <v>17.030698457077332</v>
      </c>
      <c r="GL56" s="3">
        <v>13.849102726380762</v>
      </c>
      <c r="GM56" s="3">
        <v>33.15059573598726</v>
      </c>
      <c r="GN56" s="3">
        <v>21.452077729899099</v>
      </c>
      <c r="GO56" s="3">
        <v>8.5164702971695192</v>
      </c>
      <c r="GP56" s="3">
        <v>20.567642662535604</v>
      </c>
      <c r="GQ56" s="3">
        <v>13.718859219658828</v>
      </c>
      <c r="GR56" s="3">
        <v>11.652925334048657</v>
      </c>
      <c r="GS56" s="3">
        <v>28.265976289594633</v>
      </c>
      <c r="GT56" s="3">
        <v>18.80313873869747</v>
      </c>
      <c r="GU56" s="3">
        <v>9.360921955656945</v>
      </c>
      <c r="GV56" s="3">
        <v>22.893421773622826</v>
      </c>
      <c r="GW56" s="3">
        <v>15.779900068649757</v>
      </c>
    </row>
    <row r="57" spans="2:205" x14ac:dyDescent="0.25">
      <c r="B57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</row>
    <row r="58" spans="2:205" x14ac:dyDescent="0.25">
      <c r="B58">
        <v>7</v>
      </c>
      <c r="C58" t="s">
        <v>137</v>
      </c>
      <c r="D58" t="s">
        <v>127</v>
      </c>
      <c r="E58" t="s">
        <v>180</v>
      </c>
      <c r="F58">
        <v>-11</v>
      </c>
      <c r="G58" t="s">
        <v>181</v>
      </c>
      <c r="H58" s="3">
        <v>1104.0720553000001</v>
      </c>
      <c r="I58" s="3">
        <v>1525.0067021</v>
      </c>
      <c r="J58" s="3">
        <v>1276.2252427999999</v>
      </c>
      <c r="K58" s="3">
        <v>1092.6060666000001</v>
      </c>
      <c r="L58" s="3">
        <v>1411.7360764</v>
      </c>
      <c r="M58" s="3">
        <v>1231.7829517</v>
      </c>
      <c r="N58" s="3">
        <v>1176.4131635000001</v>
      </c>
      <c r="O58" s="3">
        <v>1531.8487874</v>
      </c>
      <c r="P58" s="3">
        <v>1333.9474147000001</v>
      </c>
      <c r="Q58" s="3">
        <v>1114.7396446</v>
      </c>
      <c r="R58" s="3">
        <v>1432.7973638999999</v>
      </c>
      <c r="S58" s="3">
        <v>1247.2230883</v>
      </c>
      <c r="T58" s="3">
        <v>1163.5819696999999</v>
      </c>
      <c r="U58" s="3">
        <v>1505.2571604</v>
      </c>
      <c r="V58" s="3">
        <v>1307.0828291</v>
      </c>
      <c r="W58" s="3">
        <v>1128.7990950000001</v>
      </c>
      <c r="X58" s="3">
        <v>1632.0059103999999</v>
      </c>
      <c r="Y58" s="3">
        <v>1358.199445</v>
      </c>
      <c r="Z58" s="3">
        <v>1142.4914427000001</v>
      </c>
      <c r="AA58" s="3">
        <v>1575.0000084000001</v>
      </c>
      <c r="AB58" s="3">
        <v>1330.7301978</v>
      </c>
      <c r="AC58" s="3">
        <v>1514.2103431</v>
      </c>
      <c r="AD58" s="3">
        <v>1870.3623636</v>
      </c>
      <c r="AE58" s="3">
        <v>1660.4553515</v>
      </c>
      <c r="AF58" s="3">
        <v>1165.9739794</v>
      </c>
      <c r="AG58" s="3">
        <v>1666.4867884</v>
      </c>
      <c r="AH58" s="3">
        <v>1378.2819939000001</v>
      </c>
      <c r="AI58" s="3">
        <v>1090.3184434</v>
      </c>
      <c r="AJ58" s="3">
        <v>1504.2738789</v>
      </c>
      <c r="AK58" s="3">
        <v>1264.6417481000001</v>
      </c>
      <c r="AL58" s="3">
        <v>1195.2697948</v>
      </c>
      <c r="AM58" s="3">
        <v>1656.5420011000001</v>
      </c>
      <c r="AN58" s="3">
        <v>1400.4401574999999</v>
      </c>
      <c r="AO58" s="3">
        <v>1152.0215227000001</v>
      </c>
      <c r="AP58" s="3">
        <v>1578.2528702</v>
      </c>
      <c r="AQ58" s="3">
        <v>1335.5997949</v>
      </c>
      <c r="AR58" s="3">
        <v>1092.8073523</v>
      </c>
      <c r="AS58" s="3">
        <v>1570.5566254</v>
      </c>
      <c r="AT58" s="3">
        <v>1297.0112674</v>
      </c>
      <c r="AU58" s="3">
        <v>1159.8741715000001</v>
      </c>
      <c r="AV58" s="3">
        <v>1523.8144669000001</v>
      </c>
      <c r="AW58" s="3">
        <v>1309.5274122000001</v>
      </c>
      <c r="AX58" s="3">
        <v>1221.6312032999999</v>
      </c>
      <c r="AY58" s="3">
        <v>1606.6319065</v>
      </c>
      <c r="AZ58" s="3">
        <v>1389.5539879</v>
      </c>
      <c r="BA58" s="3">
        <v>1182.9252242</v>
      </c>
      <c r="BB58" s="3">
        <v>1471.3163305999999</v>
      </c>
      <c r="BC58" s="3">
        <v>1307.5870614999999</v>
      </c>
      <c r="BD58" s="3">
        <v>1279.4574887000001</v>
      </c>
      <c r="BE58" s="3">
        <v>1709.6953387000001</v>
      </c>
      <c r="BF58" s="3">
        <v>1468.9346403</v>
      </c>
      <c r="BG58" s="3">
        <v>1381.5303472999999</v>
      </c>
      <c r="BH58" s="3">
        <v>1743.4905120999999</v>
      </c>
      <c r="BI58" s="3">
        <v>1537.2209949999999</v>
      </c>
      <c r="BJ58" s="3">
        <v>1199.3611146999999</v>
      </c>
      <c r="BK58" s="3">
        <v>1426.3197192</v>
      </c>
      <c r="BL58" s="3">
        <v>1300.2442759</v>
      </c>
      <c r="BM58" s="3">
        <v>1289.7417361</v>
      </c>
      <c r="BN58" s="3">
        <v>1655.273825</v>
      </c>
      <c r="BO58" s="3">
        <v>1445.5475199</v>
      </c>
      <c r="BP58" s="3">
        <v>1400.3302666</v>
      </c>
      <c r="BQ58" s="3">
        <v>1622.7205987</v>
      </c>
      <c r="BR58" s="3">
        <v>1499.5200938</v>
      </c>
      <c r="BS58" s="3">
        <v>1163.4748996999999</v>
      </c>
      <c r="BT58" s="3">
        <v>1560.6890871999999</v>
      </c>
      <c r="BU58" s="3">
        <v>1333.0493801</v>
      </c>
      <c r="BV58" s="3">
        <v>1082.652742878</v>
      </c>
      <c r="BW58" s="3">
        <v>1494.505118085</v>
      </c>
      <c r="BX58" s="3">
        <v>1258.7430857229999</v>
      </c>
      <c r="BY58" s="3">
        <v>1040.1719443900001</v>
      </c>
      <c r="BZ58" s="3">
        <v>1343.2666091619999</v>
      </c>
      <c r="CA58" s="3">
        <v>1190.1353101489999</v>
      </c>
      <c r="CB58" s="3">
        <v>1120.332741658</v>
      </c>
      <c r="CC58" s="3">
        <v>1460.1880622179999</v>
      </c>
      <c r="CD58" s="3">
        <v>1289.8698000410002</v>
      </c>
      <c r="CE58" s="3">
        <v>1071.245352482</v>
      </c>
      <c r="CF58" s="3">
        <v>1377.27605066</v>
      </c>
      <c r="CG58" s="3">
        <v>1213.275670347</v>
      </c>
      <c r="CH58" s="3">
        <v>1114.124073019</v>
      </c>
      <c r="CI58" s="3">
        <v>1442.9073609469999</v>
      </c>
      <c r="CJ58" s="3">
        <v>1268.5979786739999</v>
      </c>
      <c r="CK58" s="3">
        <v>1062.5596670990001</v>
      </c>
      <c r="CL58" s="3">
        <v>1545.4105466569999</v>
      </c>
      <c r="CM58" s="3">
        <v>1305.089054391</v>
      </c>
      <c r="CN58" s="3">
        <v>1085.5807151990002</v>
      </c>
      <c r="CO58" s="3">
        <v>1502.4986791590002</v>
      </c>
      <c r="CP58" s="3">
        <v>1286.070157805</v>
      </c>
      <c r="CQ58" s="3">
        <v>1377.17243826</v>
      </c>
      <c r="CR58" s="3">
        <v>1702.32797031</v>
      </c>
      <c r="CS58" s="3">
        <v>1555.5222476199999</v>
      </c>
      <c r="CT58" s="3">
        <v>1093.3343477020001</v>
      </c>
      <c r="CU58" s="3">
        <v>1570.6380346129999</v>
      </c>
      <c r="CV58" s="3">
        <v>1320.6540491220001</v>
      </c>
      <c r="CW58" s="3">
        <v>1064.569484953</v>
      </c>
      <c r="CX58" s="3">
        <v>1469.668960103</v>
      </c>
      <c r="CY58" s="3">
        <v>1244.0541889340002</v>
      </c>
      <c r="CZ58" s="3">
        <v>1139.565853325</v>
      </c>
      <c r="DA58" s="3">
        <v>1584.3458275360001</v>
      </c>
      <c r="DB58" s="3">
        <v>1356.2421797089999</v>
      </c>
      <c r="DC58" s="3">
        <v>1128.694516944</v>
      </c>
      <c r="DD58" s="3">
        <v>1547.470189524</v>
      </c>
      <c r="DE58" s="3">
        <v>1317.029890387</v>
      </c>
      <c r="DF58" s="3">
        <v>1041.719416848</v>
      </c>
      <c r="DG58" s="3">
        <v>1502.080572613</v>
      </c>
      <c r="DH58" s="3">
        <v>1256.074920151</v>
      </c>
      <c r="DI58" s="3">
        <v>1106.6761597900002</v>
      </c>
      <c r="DJ58" s="3">
        <v>1455.2564831670002</v>
      </c>
      <c r="DK58" s="3">
        <v>1267.8331984680001</v>
      </c>
      <c r="DL58" s="3">
        <v>1162.8681947799998</v>
      </c>
      <c r="DM58" s="3">
        <v>1530.9141853189999</v>
      </c>
      <c r="DN58" s="3">
        <v>1343.2487184690001</v>
      </c>
      <c r="DO58" s="3">
        <v>1129.6400397289999</v>
      </c>
      <c r="DP58" s="3">
        <v>1406.2821166049998</v>
      </c>
      <c r="DQ58" s="3">
        <v>1266.6895675129999</v>
      </c>
      <c r="DR58" s="3">
        <v>1224.164163226</v>
      </c>
      <c r="DS58" s="3">
        <v>1639.0907149310001</v>
      </c>
      <c r="DT58" s="3">
        <v>1425.565742649</v>
      </c>
      <c r="DU58" s="3">
        <v>1320.7009614889998</v>
      </c>
      <c r="DV58" s="3">
        <v>1667.9799194319999</v>
      </c>
      <c r="DW58" s="3">
        <v>1490.2482295129998</v>
      </c>
      <c r="DX58" s="3">
        <v>1119.224351398</v>
      </c>
      <c r="DY58" s="3">
        <v>1334.2695099909999</v>
      </c>
      <c r="DZ58" s="3">
        <v>1240.2114637950001</v>
      </c>
      <c r="EA58" s="3">
        <v>1229.2302650710001</v>
      </c>
      <c r="EB58" s="3">
        <v>1578.2447668059999</v>
      </c>
      <c r="EC58" s="3">
        <v>1398.2928417400001</v>
      </c>
      <c r="ED58" s="3">
        <v>1337.5677123999999</v>
      </c>
      <c r="EE58" s="3">
        <v>1548.31392841</v>
      </c>
      <c r="EF58" s="3">
        <v>1451.978324425</v>
      </c>
      <c r="EG58" s="3">
        <v>1153.8955069691999</v>
      </c>
      <c r="EH58" s="3">
        <v>1548.1010033119999</v>
      </c>
      <c r="EI58" s="3">
        <v>1325.4519797891001</v>
      </c>
      <c r="EJ58" s="3">
        <v>1125.4913677220002</v>
      </c>
      <c r="EK58" s="3">
        <v>1555.5082861149999</v>
      </c>
      <c r="EL58" s="3">
        <v>1293.7073998769999</v>
      </c>
      <c r="EM58" s="3">
        <v>1145.04018881</v>
      </c>
      <c r="EN58" s="3">
        <v>1480.2055436380001</v>
      </c>
      <c r="EO58" s="3">
        <v>1273.4305932510001</v>
      </c>
      <c r="EP58" s="3">
        <v>1232.4935853420002</v>
      </c>
      <c r="EQ58" s="3">
        <v>1603.5095125820001</v>
      </c>
      <c r="ER58" s="3">
        <v>1378.025029359</v>
      </c>
      <c r="ES58" s="3">
        <v>1158.233936718</v>
      </c>
      <c r="ET58" s="3">
        <v>1488.3186771399999</v>
      </c>
      <c r="EU58" s="3">
        <v>1281.170506253</v>
      </c>
      <c r="EV58" s="3">
        <v>1213.0398663809999</v>
      </c>
      <c r="EW58" s="3">
        <v>1567.606959853</v>
      </c>
      <c r="EX58" s="3">
        <v>1345.5676795260001</v>
      </c>
      <c r="EY58" s="3">
        <v>1195.0385229010001</v>
      </c>
      <c r="EZ58" s="3">
        <v>1718.601274143</v>
      </c>
      <c r="FA58" s="3">
        <v>1411.3098356089999</v>
      </c>
      <c r="FB58" s="3">
        <v>1199.402170201</v>
      </c>
      <c r="FC58" s="3">
        <v>1647.501337641</v>
      </c>
      <c r="FD58" s="3">
        <v>1375.3902377950001</v>
      </c>
      <c r="FE58" s="3">
        <v>1651.2482479400001</v>
      </c>
      <c r="FF58" s="3">
        <v>2038.39675689</v>
      </c>
      <c r="FG58" s="3">
        <v>1765.3884553800001</v>
      </c>
      <c r="FH58" s="3">
        <v>1238.6136110979999</v>
      </c>
      <c r="FI58" s="3">
        <v>1762.3355421870001</v>
      </c>
      <c r="FJ58" s="3">
        <v>1435.9099386780001</v>
      </c>
      <c r="FK58" s="3">
        <v>1116.0674018469999</v>
      </c>
      <c r="FL58" s="3">
        <v>1538.878797697</v>
      </c>
      <c r="FM58" s="3">
        <v>1285.229307266</v>
      </c>
      <c r="FN58" s="3">
        <v>1250.973736275</v>
      </c>
      <c r="FO58" s="3">
        <v>1728.7381746640001</v>
      </c>
      <c r="FP58" s="3">
        <v>1444.638135291</v>
      </c>
      <c r="FQ58" s="3">
        <v>1175.3485284560002</v>
      </c>
      <c r="FR58" s="3">
        <v>1609.0355508759999</v>
      </c>
      <c r="FS58" s="3">
        <v>1354.169699413</v>
      </c>
      <c r="FT58" s="3">
        <v>1143.8952877520001</v>
      </c>
      <c r="FU58" s="3">
        <v>1639.0326781870001</v>
      </c>
      <c r="FV58" s="3">
        <v>1337.9476146489999</v>
      </c>
      <c r="FW58" s="3">
        <v>1213.07218321</v>
      </c>
      <c r="FX58" s="3">
        <v>1592.372450633</v>
      </c>
      <c r="FY58" s="3">
        <v>1351.2216259320001</v>
      </c>
      <c r="FZ58" s="3">
        <v>1280.39421182</v>
      </c>
      <c r="GA58" s="3">
        <v>1682.3496276810001</v>
      </c>
      <c r="GB58" s="3">
        <v>1435.859257331</v>
      </c>
      <c r="GC58" s="3">
        <v>1236.2104086710001</v>
      </c>
      <c r="GD58" s="3">
        <v>1536.350544595</v>
      </c>
      <c r="GE58" s="3">
        <v>1348.4845554869999</v>
      </c>
      <c r="GF58" s="3">
        <v>1334.7508141740002</v>
      </c>
      <c r="GG58" s="3">
        <v>1780.2999624690001</v>
      </c>
      <c r="GH58" s="3">
        <v>1512.303537951</v>
      </c>
      <c r="GI58" s="3">
        <v>1442.359733111</v>
      </c>
      <c r="GJ58" s="3">
        <v>1819.001104768</v>
      </c>
      <c r="GK58" s="3">
        <v>1584.193760487</v>
      </c>
      <c r="GL58" s="3">
        <v>1279.4978780019999</v>
      </c>
      <c r="GM58" s="3">
        <v>1518.3699284090001</v>
      </c>
      <c r="GN58" s="3">
        <v>1360.277088005</v>
      </c>
      <c r="GO58" s="3">
        <v>1350.253207129</v>
      </c>
      <c r="GP58" s="3">
        <v>1732.3028831940001</v>
      </c>
      <c r="GQ58" s="3">
        <v>1492.8021980599999</v>
      </c>
      <c r="GR58" s="3">
        <v>1463.0928208</v>
      </c>
      <c r="GS58" s="3">
        <v>1697.1272689899999</v>
      </c>
      <c r="GT58" s="3">
        <v>1547.0618631750001</v>
      </c>
      <c r="GU58" s="3">
        <v>1173.0542924307999</v>
      </c>
      <c r="GV58" s="3">
        <v>1573.2771710879999</v>
      </c>
      <c r="GW58" s="3">
        <v>1340.6467804109</v>
      </c>
    </row>
    <row r="59" spans="2:205" x14ac:dyDescent="0.25">
      <c r="B59"/>
      <c r="F59">
        <v>-10</v>
      </c>
      <c r="G59" t="s">
        <v>53</v>
      </c>
      <c r="H59" s="3">
        <v>1075.0109769000001</v>
      </c>
      <c r="I59" s="3">
        <v>1453.4006767999999</v>
      </c>
      <c r="J59" s="3">
        <v>1232.6965155</v>
      </c>
      <c r="K59" s="3">
        <v>1052.2808798999999</v>
      </c>
      <c r="L59" s="3">
        <v>1328.5943067000001</v>
      </c>
      <c r="M59" s="3">
        <v>1174.4647379999999</v>
      </c>
      <c r="N59" s="3">
        <v>1172.9326928</v>
      </c>
      <c r="O59" s="3">
        <v>1416.6322462000001</v>
      </c>
      <c r="P59" s="3">
        <v>1273.2079741</v>
      </c>
      <c r="Q59" s="3">
        <v>1148.0766417</v>
      </c>
      <c r="R59" s="3">
        <v>1429.8745291</v>
      </c>
      <c r="S59" s="3">
        <v>1263.5418070000001</v>
      </c>
      <c r="T59" s="3">
        <v>1075.5118967000001</v>
      </c>
      <c r="U59" s="3">
        <v>1394.5205699000001</v>
      </c>
      <c r="V59" s="3">
        <v>1211.5580933000001</v>
      </c>
      <c r="W59" s="3">
        <v>1079.6179582</v>
      </c>
      <c r="X59" s="3">
        <v>1471.2318385999999</v>
      </c>
      <c r="Y59" s="3">
        <v>1258.4137639999999</v>
      </c>
      <c r="Z59" s="3">
        <v>1117.8504679</v>
      </c>
      <c r="AA59" s="3">
        <v>1472.3078293000001</v>
      </c>
      <c r="AB59" s="3">
        <v>1268.1543064</v>
      </c>
      <c r="AC59" s="3">
        <v>1360.3852895</v>
      </c>
      <c r="AD59" s="3">
        <v>1775.6201243999999</v>
      </c>
      <c r="AE59" s="3">
        <v>1536.3360081000001</v>
      </c>
      <c r="AF59" s="3">
        <v>1055.7550609</v>
      </c>
      <c r="AG59" s="3">
        <v>1585.0002088000001</v>
      </c>
      <c r="AH59" s="3">
        <v>1285.6959218</v>
      </c>
      <c r="AI59" s="3">
        <v>1088.8515113000001</v>
      </c>
      <c r="AJ59" s="3">
        <v>1523.6294929000001</v>
      </c>
      <c r="AK59" s="3">
        <v>1276.0521861</v>
      </c>
      <c r="AL59" s="3">
        <v>1162.1798707</v>
      </c>
      <c r="AM59" s="3">
        <v>1577.2505822000001</v>
      </c>
      <c r="AN59" s="3">
        <v>1348.1338711000001</v>
      </c>
      <c r="AO59" s="3">
        <v>1143.4749658999999</v>
      </c>
      <c r="AP59" s="3">
        <v>1549.9461077999999</v>
      </c>
      <c r="AQ59" s="3">
        <v>1320.2225616999999</v>
      </c>
      <c r="AR59" s="3">
        <v>1158.5784289000001</v>
      </c>
      <c r="AS59" s="3">
        <v>1573.926606</v>
      </c>
      <c r="AT59" s="3">
        <v>1337.4884497999999</v>
      </c>
      <c r="AU59" s="3">
        <v>1128.1932635999999</v>
      </c>
      <c r="AV59" s="3">
        <v>1422.1743207</v>
      </c>
      <c r="AW59" s="3">
        <v>1244.7416840000001</v>
      </c>
      <c r="AX59" s="3">
        <v>1169.3300721000001</v>
      </c>
      <c r="AY59" s="3">
        <v>1571.0339630999999</v>
      </c>
      <c r="AZ59" s="3">
        <v>1344.0017078999999</v>
      </c>
      <c r="BA59" s="3">
        <v>1166.7178481999999</v>
      </c>
      <c r="BB59" s="3">
        <v>1421.4894288999999</v>
      </c>
      <c r="BC59" s="3">
        <v>1274.7896920999999</v>
      </c>
      <c r="BD59" s="3">
        <v>1204.7050342</v>
      </c>
      <c r="BE59" s="3">
        <v>1542.8966445000001</v>
      </c>
      <c r="BF59" s="3">
        <v>1348.5644307</v>
      </c>
      <c r="BG59" s="3">
        <v>1313.9631916000001</v>
      </c>
      <c r="BH59" s="3">
        <v>1629.8977562</v>
      </c>
      <c r="BI59" s="3">
        <v>1448.3034752000001</v>
      </c>
      <c r="BJ59" s="3">
        <v>1251.1713927000001</v>
      </c>
      <c r="BK59" s="3">
        <v>1435.2825817999999</v>
      </c>
      <c r="BL59" s="3">
        <v>1327.8321249999999</v>
      </c>
      <c r="BM59" s="3">
        <v>1266.4344274</v>
      </c>
      <c r="BN59" s="3">
        <v>1605.3784126</v>
      </c>
      <c r="BO59" s="3">
        <v>1411.1926736</v>
      </c>
      <c r="BP59" s="3">
        <v>1265.9948102999999</v>
      </c>
      <c r="BQ59" s="3">
        <v>1663.7080774000001</v>
      </c>
      <c r="BR59" s="3">
        <v>1446.9847605</v>
      </c>
      <c r="BS59" s="3">
        <v>1136.0704527</v>
      </c>
      <c r="BT59" s="3">
        <v>1508.971245</v>
      </c>
      <c r="BU59" s="3">
        <v>1296.0590095</v>
      </c>
      <c r="BV59" s="3">
        <v>1053.919054387</v>
      </c>
      <c r="BW59" s="3">
        <v>1423.9762515769999</v>
      </c>
      <c r="BX59" s="3">
        <v>1215.6017887400001</v>
      </c>
      <c r="BY59" s="3">
        <v>1001.195980277</v>
      </c>
      <c r="BZ59" s="3">
        <v>1262.9097310770001</v>
      </c>
      <c r="CA59" s="3">
        <v>1134.1584673789998</v>
      </c>
      <c r="CB59" s="3">
        <v>1116.6940423020001</v>
      </c>
      <c r="CC59" s="3">
        <v>1347.748595624</v>
      </c>
      <c r="CD59" s="3">
        <v>1230.2134909849999</v>
      </c>
      <c r="CE59" s="3">
        <v>1103.89918094</v>
      </c>
      <c r="CF59" s="3">
        <v>1374.68363305</v>
      </c>
      <c r="CG59" s="3">
        <v>1229.4384308420001</v>
      </c>
      <c r="CH59" s="3">
        <v>1028.0897486380002</v>
      </c>
      <c r="CI59" s="3">
        <v>1334.682368731</v>
      </c>
      <c r="CJ59" s="3">
        <v>1174.582554411</v>
      </c>
      <c r="CK59" s="3">
        <v>1015.063508123</v>
      </c>
      <c r="CL59" s="3">
        <v>1388.9567022629999</v>
      </c>
      <c r="CM59" s="3">
        <v>1207.356120682</v>
      </c>
      <c r="CN59" s="3">
        <v>1061.558231705</v>
      </c>
      <c r="CO59" s="3">
        <v>1402.0862361740001</v>
      </c>
      <c r="CP59" s="3">
        <v>1224.562526743</v>
      </c>
      <c r="CQ59" s="3">
        <v>1230.4479993299999</v>
      </c>
      <c r="CR59" s="3">
        <v>1612.68594891</v>
      </c>
      <c r="CS59" s="3">
        <v>1435.51059988</v>
      </c>
      <c r="CT59" s="3">
        <v>986.70312373199999</v>
      </c>
      <c r="CU59" s="3">
        <v>1492.2003878290002</v>
      </c>
      <c r="CV59" s="3">
        <v>1230.1489090139999</v>
      </c>
      <c r="CW59" s="3">
        <v>1063.180037418</v>
      </c>
      <c r="CX59" s="3">
        <v>1489.0662845320001</v>
      </c>
      <c r="CY59" s="3">
        <v>1255.4366764710001</v>
      </c>
      <c r="CZ59" s="3">
        <v>1107.638557733</v>
      </c>
      <c r="DA59" s="3">
        <v>1507.1897611690001</v>
      </c>
      <c r="DB59" s="3">
        <v>1305.0056629780001</v>
      </c>
      <c r="DC59" s="3">
        <v>1120.2359909679999</v>
      </c>
      <c r="DD59" s="3">
        <v>1519.6348632719998</v>
      </c>
      <c r="DE59" s="3">
        <v>1301.803252102</v>
      </c>
      <c r="DF59" s="3">
        <v>1105.889077222</v>
      </c>
      <c r="DG59" s="3">
        <v>1505.5727518409999</v>
      </c>
      <c r="DH59" s="3">
        <v>1295.9081817889999</v>
      </c>
      <c r="DI59" s="3">
        <v>1075.4289347419999</v>
      </c>
      <c r="DJ59" s="3">
        <v>1356.098876965</v>
      </c>
      <c r="DK59" s="3">
        <v>1204.059217408</v>
      </c>
      <c r="DL59" s="3">
        <v>1111.92395025</v>
      </c>
      <c r="DM59" s="3">
        <v>1496.240436844</v>
      </c>
      <c r="DN59" s="3">
        <v>1298.532976039</v>
      </c>
      <c r="DO59" s="3">
        <v>1113.6114040329999</v>
      </c>
      <c r="DP59" s="3">
        <v>1357.3397033869999</v>
      </c>
      <c r="DQ59" s="3">
        <v>1234.3093251379998</v>
      </c>
      <c r="DR59" s="3">
        <v>1150.8602524759999</v>
      </c>
      <c r="DS59" s="3">
        <v>1475.6772318160001</v>
      </c>
      <c r="DT59" s="3">
        <v>1306.9546609019999</v>
      </c>
      <c r="DU59" s="3">
        <v>1254.255744459</v>
      </c>
      <c r="DV59" s="3">
        <v>1557.0125635290001</v>
      </c>
      <c r="DW59" s="3">
        <v>1402.6527493330002</v>
      </c>
      <c r="DX59" s="3">
        <v>1169.207848387</v>
      </c>
      <c r="DY59" s="3">
        <v>1342.8700349239998</v>
      </c>
      <c r="DZ59" s="3">
        <v>1267.21223786</v>
      </c>
      <c r="EA59" s="3">
        <v>1206.5761532409999</v>
      </c>
      <c r="EB59" s="3">
        <v>1529.8262433560001</v>
      </c>
      <c r="EC59" s="3">
        <v>1364.6193988909999</v>
      </c>
      <c r="ED59" s="3">
        <v>1206.295668583</v>
      </c>
      <c r="EE59" s="3">
        <v>1588.3805476800001</v>
      </c>
      <c r="EF59" s="3">
        <v>1400.315136877</v>
      </c>
      <c r="EG59" s="3">
        <v>1126.6146075711999</v>
      </c>
      <c r="EH59" s="3">
        <v>1496.6540727639999</v>
      </c>
      <c r="EI59" s="3">
        <v>1288.5864757454999</v>
      </c>
      <c r="EJ59" s="3">
        <v>1096.1028994130002</v>
      </c>
      <c r="EK59" s="3">
        <v>1482.825102023</v>
      </c>
      <c r="EL59" s="3">
        <v>1249.79124226</v>
      </c>
      <c r="EM59" s="3">
        <v>1103.3657795229999</v>
      </c>
      <c r="EN59" s="3">
        <v>1394.2788823230001</v>
      </c>
      <c r="EO59" s="3">
        <v>1214.771008621</v>
      </c>
      <c r="EP59" s="3">
        <v>1229.171343298</v>
      </c>
      <c r="EQ59" s="3">
        <v>1485.5158967760001</v>
      </c>
      <c r="ER59" s="3">
        <v>1316.2024572150001</v>
      </c>
      <c r="ES59" s="3">
        <v>1192.25410246</v>
      </c>
      <c r="ET59" s="3">
        <v>1485.06542515</v>
      </c>
      <c r="EU59" s="3">
        <v>1297.645183158</v>
      </c>
      <c r="EV59" s="3">
        <v>1122.934044762</v>
      </c>
      <c r="EW59" s="3">
        <v>1454.3587710690001</v>
      </c>
      <c r="EX59" s="3">
        <v>1248.5336321890002</v>
      </c>
      <c r="EY59" s="3">
        <v>1144.1724082769999</v>
      </c>
      <c r="EZ59" s="3">
        <v>1553.506974937</v>
      </c>
      <c r="FA59" s="3">
        <v>1309.4714073179998</v>
      </c>
      <c r="FB59" s="3">
        <v>1174.142704095</v>
      </c>
      <c r="FC59" s="3">
        <v>1542.5294224260001</v>
      </c>
      <c r="FD59" s="3">
        <v>1311.746086057</v>
      </c>
      <c r="FE59" s="3">
        <v>1490.3225796700001</v>
      </c>
      <c r="FF59" s="3">
        <v>1938.5542998899998</v>
      </c>
      <c r="FG59" s="3">
        <v>1637.1614163200002</v>
      </c>
      <c r="FH59" s="3">
        <v>1124.806998068</v>
      </c>
      <c r="FI59" s="3">
        <v>1677.800029771</v>
      </c>
      <c r="FJ59" s="3">
        <v>1341.242934586</v>
      </c>
      <c r="FK59" s="3">
        <v>1114.5229851820002</v>
      </c>
      <c r="FL59" s="3">
        <v>1558.1927012680001</v>
      </c>
      <c r="FM59" s="3">
        <v>1296.6676957289999</v>
      </c>
      <c r="FN59" s="3">
        <v>1216.7211836670001</v>
      </c>
      <c r="FO59" s="3">
        <v>1647.311403231</v>
      </c>
      <c r="FP59" s="3">
        <v>1391.262079222</v>
      </c>
      <c r="FQ59" s="3">
        <v>1166.7139408319999</v>
      </c>
      <c r="FR59" s="3">
        <v>1580.257352328</v>
      </c>
      <c r="FS59" s="3">
        <v>1338.6418712979998</v>
      </c>
      <c r="FT59" s="3">
        <v>1211.2677805780002</v>
      </c>
      <c r="FU59" s="3">
        <v>1642.2804601590001</v>
      </c>
      <c r="FV59" s="3">
        <v>1379.0687178109999</v>
      </c>
      <c r="FW59" s="3">
        <v>1180.9575924579999</v>
      </c>
      <c r="FX59" s="3">
        <v>1488.2497644349999</v>
      </c>
      <c r="FY59" s="3">
        <v>1285.4241505920002</v>
      </c>
      <c r="FZ59" s="3">
        <v>1226.7361939500001</v>
      </c>
      <c r="GA59" s="3">
        <v>1645.8274893559999</v>
      </c>
      <c r="GB59" s="3">
        <v>1389.4704397609999</v>
      </c>
      <c r="GC59" s="3">
        <v>1219.824292367</v>
      </c>
      <c r="GD59" s="3">
        <v>1485.6391544129999</v>
      </c>
      <c r="GE59" s="3">
        <v>1315.270059062</v>
      </c>
      <c r="GF59" s="3">
        <v>1258.5498159240001</v>
      </c>
      <c r="GG59" s="3">
        <v>1610.1160571840001</v>
      </c>
      <c r="GH59" s="3">
        <v>1390.1742004980001</v>
      </c>
      <c r="GI59" s="3">
        <v>1373.6706387410002</v>
      </c>
      <c r="GJ59" s="3">
        <v>1702.7829488709999</v>
      </c>
      <c r="GK59" s="3">
        <v>1493.954201067</v>
      </c>
      <c r="GL59" s="3">
        <v>1333.1349370130001</v>
      </c>
      <c r="GM59" s="3">
        <v>1527.695128676</v>
      </c>
      <c r="GN59" s="3">
        <v>1388.4520121399999</v>
      </c>
      <c r="GO59" s="3">
        <v>1326.2927015590001</v>
      </c>
      <c r="GP59" s="3">
        <v>1680.930581844</v>
      </c>
      <c r="GQ59" s="3">
        <v>1457.7659483090001</v>
      </c>
      <c r="GR59" s="3">
        <v>1325.6939520169999</v>
      </c>
      <c r="GS59" s="3">
        <v>1739.0356071200001</v>
      </c>
      <c r="GT59" s="3">
        <v>1493.654384123</v>
      </c>
      <c r="GU59" s="3">
        <v>1145.5262978288001</v>
      </c>
      <c r="GV59" s="3">
        <v>1521.288417236</v>
      </c>
      <c r="GW59" s="3">
        <v>1303.5315432545001</v>
      </c>
    </row>
    <row r="60" spans="2:205" x14ac:dyDescent="0.25">
      <c r="B60"/>
      <c r="F60">
        <v>-9</v>
      </c>
      <c r="G60" t="s">
        <v>49</v>
      </c>
      <c r="H60" s="3">
        <v>1061.3100904999999</v>
      </c>
      <c r="I60" s="3">
        <v>1438.7104396</v>
      </c>
      <c r="J60" s="3">
        <v>1220.5538850999999</v>
      </c>
      <c r="K60" s="3">
        <v>992.83100996999997</v>
      </c>
      <c r="L60" s="3">
        <v>1279.7498037</v>
      </c>
      <c r="M60" s="3">
        <v>1115.0637078</v>
      </c>
      <c r="N60" s="3">
        <v>1139.5762082000001</v>
      </c>
      <c r="O60" s="3">
        <v>1348.5705553</v>
      </c>
      <c r="P60" s="3">
        <v>1226.0972234999999</v>
      </c>
      <c r="Q60" s="3">
        <v>1044.0874656999999</v>
      </c>
      <c r="R60" s="3">
        <v>1351.6303181000001</v>
      </c>
      <c r="S60" s="3">
        <v>1171.2584349000001</v>
      </c>
      <c r="T60" s="3">
        <v>1016.8135446</v>
      </c>
      <c r="U60" s="3">
        <v>1370.3122844</v>
      </c>
      <c r="V60" s="3">
        <v>1168.3407236</v>
      </c>
      <c r="W60" s="3">
        <v>1038.8235302000001</v>
      </c>
      <c r="X60" s="3">
        <v>1382.5427024000001</v>
      </c>
      <c r="Y60" s="3">
        <v>1198.9534295000001</v>
      </c>
      <c r="Z60" s="3">
        <v>1089.7698442999999</v>
      </c>
      <c r="AA60" s="3">
        <v>1417.9222362999999</v>
      </c>
      <c r="AB60" s="3">
        <v>1231.9464465000001</v>
      </c>
      <c r="AC60" s="3">
        <v>1194.7930111000001</v>
      </c>
      <c r="AD60" s="3">
        <v>1812.5476025</v>
      </c>
      <c r="AE60" s="3">
        <v>1466.1165788999999</v>
      </c>
      <c r="AF60" s="3">
        <v>1092.7559097000001</v>
      </c>
      <c r="AG60" s="3">
        <v>1403.8734219</v>
      </c>
      <c r="AH60" s="3">
        <v>1227.9835005</v>
      </c>
      <c r="AI60" s="3">
        <v>1061.1569118</v>
      </c>
      <c r="AJ60" s="3">
        <v>1440.5674938</v>
      </c>
      <c r="AK60" s="3">
        <v>1224.2372937</v>
      </c>
      <c r="AL60" s="3">
        <v>1081.4912858</v>
      </c>
      <c r="AM60" s="3">
        <v>1502.9101948</v>
      </c>
      <c r="AN60" s="3">
        <v>1271.5718683</v>
      </c>
      <c r="AO60" s="3">
        <v>1113.3113189000001</v>
      </c>
      <c r="AP60" s="3">
        <v>1469.9412331999999</v>
      </c>
      <c r="AQ60" s="3">
        <v>1267.253168</v>
      </c>
      <c r="AR60" s="3">
        <v>1024.4898549</v>
      </c>
      <c r="AS60" s="3">
        <v>1475.8076002</v>
      </c>
      <c r="AT60" s="3">
        <v>1218.2692929</v>
      </c>
      <c r="AU60" s="3">
        <v>1119.4663459000001</v>
      </c>
      <c r="AV60" s="3">
        <v>1422.796887</v>
      </c>
      <c r="AW60" s="3">
        <v>1246.768446</v>
      </c>
      <c r="AX60" s="3">
        <v>1218.9216338000001</v>
      </c>
      <c r="AY60" s="3">
        <v>1595.8463079000001</v>
      </c>
      <c r="AZ60" s="3">
        <v>1384.8225097</v>
      </c>
      <c r="BA60" s="3">
        <v>1136.4528843000001</v>
      </c>
      <c r="BB60" s="3">
        <v>1399.4386102000001</v>
      </c>
      <c r="BC60" s="3">
        <v>1250.4067571999999</v>
      </c>
      <c r="BD60" s="3">
        <v>1154.0540324999999</v>
      </c>
      <c r="BE60" s="3">
        <v>1429.1715311999999</v>
      </c>
      <c r="BF60" s="3">
        <v>1266.0550556000001</v>
      </c>
      <c r="BG60" s="3">
        <v>1244.7709766</v>
      </c>
      <c r="BH60" s="3">
        <v>1525.9130167999999</v>
      </c>
      <c r="BI60" s="3">
        <v>1364.2262270000001</v>
      </c>
      <c r="BJ60" s="3">
        <v>1093.2486401000001</v>
      </c>
      <c r="BK60" s="3">
        <v>1335.4383636</v>
      </c>
      <c r="BL60" s="3">
        <v>1199.8330716</v>
      </c>
      <c r="BM60" s="3">
        <v>1195.6980088</v>
      </c>
      <c r="BN60" s="3">
        <v>1499.9925410999999</v>
      </c>
      <c r="BO60" s="3">
        <v>1327.9365008</v>
      </c>
      <c r="BP60" s="3">
        <v>1263.2114922000001</v>
      </c>
      <c r="BQ60" s="3">
        <v>1632.7389204000001</v>
      </c>
      <c r="BR60" s="3">
        <v>1428.3808269000001</v>
      </c>
      <c r="BS60" s="3">
        <v>1099.7189777999999</v>
      </c>
      <c r="BT60" s="3">
        <v>1449.2625490999999</v>
      </c>
      <c r="BU60" s="3">
        <v>1250.1669585</v>
      </c>
      <c r="BV60" s="3">
        <v>1040.4267749149999</v>
      </c>
      <c r="BW60" s="3">
        <v>1409.539759922</v>
      </c>
      <c r="BX60" s="3">
        <v>1203.5753762899999</v>
      </c>
      <c r="BY60" s="3">
        <v>943.34078040199995</v>
      </c>
      <c r="BZ60" s="3">
        <v>1215.119320049</v>
      </c>
      <c r="CA60" s="3">
        <v>1075.8792755919999</v>
      </c>
      <c r="CB60" s="3">
        <v>1084.5164266940001</v>
      </c>
      <c r="CC60" s="3">
        <v>1281.636818531</v>
      </c>
      <c r="CD60" s="3">
        <v>1184.11795033</v>
      </c>
      <c r="CE60" s="3">
        <v>1002.1517855239999</v>
      </c>
      <c r="CF60" s="3">
        <v>1297.9987719130002</v>
      </c>
      <c r="CG60" s="3">
        <v>1138.520690778</v>
      </c>
      <c r="CH60" s="3">
        <v>970.81531790999998</v>
      </c>
      <c r="CI60" s="3">
        <v>1311.0669263919999</v>
      </c>
      <c r="CJ60" s="3">
        <v>1132.1024533490001</v>
      </c>
      <c r="CK60" s="3">
        <v>975.61280897900008</v>
      </c>
      <c r="CL60" s="3">
        <v>1303.0561870870001</v>
      </c>
      <c r="CM60" s="3">
        <v>1149.1969132490001</v>
      </c>
      <c r="CN60" s="3">
        <v>1034.0386267279998</v>
      </c>
      <c r="CO60" s="3">
        <v>1349.0211023279999</v>
      </c>
      <c r="CP60" s="3">
        <v>1188.8859426930001</v>
      </c>
      <c r="CQ60" s="3">
        <v>1073.12974755</v>
      </c>
      <c r="CR60" s="3">
        <v>1648.1024841799999</v>
      </c>
      <c r="CS60" s="3">
        <v>1367.577908624</v>
      </c>
      <c r="CT60" s="3">
        <v>1022.4356623450001</v>
      </c>
      <c r="CU60" s="3">
        <v>1316.582839356</v>
      </c>
      <c r="CV60" s="3">
        <v>1173.6844747739999</v>
      </c>
      <c r="CW60" s="3">
        <v>1035.8259806839999</v>
      </c>
      <c r="CX60" s="3">
        <v>1407.1377068889999</v>
      </c>
      <c r="CY60" s="3">
        <v>1204.0963905139999</v>
      </c>
      <c r="CZ60" s="3">
        <v>1029.1188745490001</v>
      </c>
      <c r="DA60" s="3">
        <v>1434.8455109500001</v>
      </c>
      <c r="DB60" s="3">
        <v>1229.868089798</v>
      </c>
      <c r="DC60" s="3">
        <v>1090.406392714</v>
      </c>
      <c r="DD60" s="3">
        <v>1440.4761745199999</v>
      </c>
      <c r="DE60" s="3">
        <v>1249.239888412</v>
      </c>
      <c r="DF60" s="3">
        <v>974.92997108299994</v>
      </c>
      <c r="DG60" s="3">
        <v>1409.535062571</v>
      </c>
      <c r="DH60" s="3">
        <v>1178.5813719549999</v>
      </c>
      <c r="DI60" s="3">
        <v>1066.984607807</v>
      </c>
      <c r="DJ60" s="3">
        <v>1356.929997897</v>
      </c>
      <c r="DK60" s="3">
        <v>1206.0317831699999</v>
      </c>
      <c r="DL60" s="3">
        <v>1160.431336697</v>
      </c>
      <c r="DM60" s="3">
        <v>1520.85128263</v>
      </c>
      <c r="DN60" s="3">
        <v>1338.82168551</v>
      </c>
      <c r="DO60" s="3">
        <v>1084.01654996</v>
      </c>
      <c r="DP60" s="3">
        <v>1335.9206512130002</v>
      </c>
      <c r="DQ60" s="3">
        <v>1210.2991548779999</v>
      </c>
      <c r="DR60" s="3">
        <v>1101.092790874</v>
      </c>
      <c r="DS60" s="3">
        <v>1364.5098957509999</v>
      </c>
      <c r="DT60" s="3">
        <v>1225.6929307950002</v>
      </c>
      <c r="DU60" s="3">
        <v>1186.731968153</v>
      </c>
      <c r="DV60" s="3">
        <v>1455.2193073369999</v>
      </c>
      <c r="DW60" s="3">
        <v>1319.8612039090001</v>
      </c>
      <c r="DX60" s="3">
        <v>1016.7830362210001</v>
      </c>
      <c r="DY60" s="3">
        <v>1245.755314068</v>
      </c>
      <c r="DZ60" s="3">
        <v>1142.030927474</v>
      </c>
      <c r="EA60" s="3">
        <v>1137.64370659</v>
      </c>
      <c r="EB60" s="3">
        <v>1427.445469496</v>
      </c>
      <c r="EC60" s="3">
        <v>1282.877125493</v>
      </c>
      <c r="ED60" s="3">
        <v>1203.812087452</v>
      </c>
      <c r="EE60" s="3">
        <v>1558.186928972</v>
      </c>
      <c r="EF60" s="3">
        <v>1382.1611314900001</v>
      </c>
      <c r="EG60" s="3">
        <v>1090.434086024</v>
      </c>
      <c r="EH60" s="3">
        <v>1437.228289464</v>
      </c>
      <c r="EI60" s="3">
        <v>1242.8440033717</v>
      </c>
      <c r="EJ60" s="3">
        <v>1082.1934060849999</v>
      </c>
      <c r="EK60" s="3">
        <v>1467.8811192779999</v>
      </c>
      <c r="EL60" s="3">
        <v>1237.5323939099999</v>
      </c>
      <c r="EM60" s="3">
        <v>1042.3212395379999</v>
      </c>
      <c r="EN60" s="3">
        <v>1344.3802873510001</v>
      </c>
      <c r="EO60" s="3">
        <v>1154.2481400080001</v>
      </c>
      <c r="EP60" s="3">
        <v>1194.6359897060001</v>
      </c>
      <c r="EQ60" s="3">
        <v>1415.504292069</v>
      </c>
      <c r="ER60" s="3">
        <v>1268.0764966699999</v>
      </c>
      <c r="ES60" s="3">
        <v>1086.0231458759999</v>
      </c>
      <c r="ET60" s="3">
        <v>1405.261864287</v>
      </c>
      <c r="EU60" s="3">
        <v>1203.9961790220002</v>
      </c>
      <c r="EV60" s="3">
        <v>1062.81177129</v>
      </c>
      <c r="EW60" s="3">
        <v>1429.557642408</v>
      </c>
      <c r="EX60" s="3">
        <v>1204.578993851</v>
      </c>
      <c r="EY60" s="3">
        <v>1102.0342514210001</v>
      </c>
      <c r="EZ60" s="3">
        <v>1462.029217713</v>
      </c>
      <c r="FA60" s="3">
        <v>1248.7099457510001</v>
      </c>
      <c r="FB60" s="3">
        <v>1145.501061872</v>
      </c>
      <c r="FC60" s="3">
        <v>1486.8233702719999</v>
      </c>
      <c r="FD60" s="3">
        <v>1275.0069503070001</v>
      </c>
      <c r="FE60" s="3">
        <v>1316.4562746500001</v>
      </c>
      <c r="FF60" s="3">
        <v>1976.9927208200002</v>
      </c>
      <c r="FG60" s="3">
        <v>1564.6552491759999</v>
      </c>
      <c r="FH60" s="3">
        <v>1163.0761570550001</v>
      </c>
      <c r="FI60" s="3">
        <v>1491.1640044440001</v>
      </c>
      <c r="FJ60" s="3">
        <v>1282.2825262260001</v>
      </c>
      <c r="FK60" s="3">
        <v>1086.4878429160001</v>
      </c>
      <c r="FL60" s="3">
        <v>1473.997280711</v>
      </c>
      <c r="FM60" s="3">
        <v>1244.3781968860001</v>
      </c>
      <c r="FN60" s="3">
        <v>1133.8636970509999</v>
      </c>
      <c r="FO60" s="3">
        <v>1570.9748786499999</v>
      </c>
      <c r="FP60" s="3">
        <v>1313.275646802</v>
      </c>
      <c r="FQ60" s="3">
        <v>1136.2162450860001</v>
      </c>
      <c r="FR60" s="3">
        <v>1499.40629188</v>
      </c>
      <c r="FS60" s="3">
        <v>1285.2664475879999</v>
      </c>
      <c r="FT60" s="3">
        <v>1074.0497387169999</v>
      </c>
      <c r="FU60" s="3">
        <v>1542.080137829</v>
      </c>
      <c r="FV60" s="3">
        <v>1257.9572138450001</v>
      </c>
      <c r="FW60" s="3">
        <v>1171.9480839930002</v>
      </c>
      <c r="FX60" s="3">
        <v>1488.6637761029999</v>
      </c>
      <c r="FY60" s="3">
        <v>1287.5051088300002</v>
      </c>
      <c r="FZ60" s="3">
        <v>1277.4119309030002</v>
      </c>
      <c r="GA60" s="3">
        <v>1670.8413331700001</v>
      </c>
      <c r="GB60" s="3">
        <v>1430.82333389</v>
      </c>
      <c r="GC60" s="3">
        <v>1188.8892186400001</v>
      </c>
      <c r="GD60" s="3">
        <v>1462.956569187</v>
      </c>
      <c r="GE60" s="3">
        <v>1290.5143595219999</v>
      </c>
      <c r="GF60" s="3">
        <v>1207.0152741259999</v>
      </c>
      <c r="GG60" s="3">
        <v>1493.8331666489998</v>
      </c>
      <c r="GH60" s="3">
        <v>1306.417180405</v>
      </c>
      <c r="GI60" s="3">
        <v>1302.8099850470001</v>
      </c>
      <c r="GJ60" s="3">
        <v>1596.6067262629999</v>
      </c>
      <c r="GK60" s="3">
        <v>1408.5912500910001</v>
      </c>
      <c r="GL60" s="3">
        <v>1169.714243979</v>
      </c>
      <c r="GM60" s="3">
        <v>1425.121413132</v>
      </c>
      <c r="GN60" s="3">
        <v>1257.6352157260001</v>
      </c>
      <c r="GO60" s="3">
        <v>1253.7523110100001</v>
      </c>
      <c r="GP60" s="3">
        <v>1572.5396127039999</v>
      </c>
      <c r="GQ60" s="3">
        <v>1372.995876107</v>
      </c>
      <c r="GR60" s="3">
        <v>1322.6108969480001</v>
      </c>
      <c r="GS60" s="3">
        <v>1707.2909118280002</v>
      </c>
      <c r="GT60" s="3">
        <v>1474.6005223100001</v>
      </c>
      <c r="GU60" s="3">
        <v>1109.0038695759999</v>
      </c>
      <c r="GV60" s="3">
        <v>1461.2968087359998</v>
      </c>
      <c r="GW60" s="3">
        <v>1257.4899136283</v>
      </c>
    </row>
    <row r="61" spans="2:205" x14ac:dyDescent="0.25">
      <c r="B61"/>
      <c r="F61">
        <v>-8</v>
      </c>
      <c r="G61" t="s">
        <v>50</v>
      </c>
      <c r="H61" s="3">
        <v>1053.7013156</v>
      </c>
      <c r="I61" s="3">
        <v>1400.3364592</v>
      </c>
      <c r="J61" s="3">
        <v>1196.0762473</v>
      </c>
      <c r="K61" s="3">
        <v>991.08796422</v>
      </c>
      <c r="L61" s="3">
        <v>1186.4381567999999</v>
      </c>
      <c r="M61" s="3">
        <v>1076.4646729000001</v>
      </c>
      <c r="N61" s="3">
        <v>1080.3135546000001</v>
      </c>
      <c r="O61" s="3">
        <v>1339.2331730000001</v>
      </c>
      <c r="P61" s="3">
        <v>1183.6918678</v>
      </c>
      <c r="Q61" s="3">
        <v>1003.3298628</v>
      </c>
      <c r="R61" s="3">
        <v>1336.1449682</v>
      </c>
      <c r="S61" s="3">
        <v>1144.3655093</v>
      </c>
      <c r="T61" s="3">
        <v>974.45835016000001</v>
      </c>
      <c r="U61" s="3">
        <v>1354.7092878000001</v>
      </c>
      <c r="V61" s="3">
        <v>1139.3428981</v>
      </c>
      <c r="W61" s="3">
        <v>997.28680544999997</v>
      </c>
      <c r="X61" s="3">
        <v>1442.8612975000001</v>
      </c>
      <c r="Y61" s="3">
        <v>1199.2488082</v>
      </c>
      <c r="Z61" s="3">
        <v>1042.8662565</v>
      </c>
      <c r="AA61" s="3">
        <v>1364.9848265000001</v>
      </c>
      <c r="AB61" s="3">
        <v>1183.0581277000001</v>
      </c>
      <c r="AC61" s="3">
        <v>1183.7706552</v>
      </c>
      <c r="AD61" s="3">
        <v>1619.2511496</v>
      </c>
      <c r="AE61" s="3">
        <v>1374.6562942999999</v>
      </c>
      <c r="AF61" s="3">
        <v>1016.6805838</v>
      </c>
      <c r="AG61" s="3">
        <v>1296.0103612</v>
      </c>
      <c r="AH61" s="3">
        <v>1130.9381304999999</v>
      </c>
      <c r="AI61" s="3">
        <v>1058.8950972</v>
      </c>
      <c r="AJ61" s="3">
        <v>1382.2638323000001</v>
      </c>
      <c r="AK61" s="3">
        <v>1197.235185</v>
      </c>
      <c r="AL61" s="3">
        <v>1125.6286745</v>
      </c>
      <c r="AM61" s="3">
        <v>1383.1368792999999</v>
      </c>
      <c r="AN61" s="3">
        <v>1238.5709902999999</v>
      </c>
      <c r="AO61" s="3">
        <v>1075.2269412999999</v>
      </c>
      <c r="AP61" s="3">
        <v>1434.3425087999999</v>
      </c>
      <c r="AQ61" s="3">
        <v>1230.7203827999999</v>
      </c>
      <c r="AR61" s="3">
        <v>1084.0567366</v>
      </c>
      <c r="AS61" s="3">
        <v>1391.1224024000001</v>
      </c>
      <c r="AT61" s="3">
        <v>1214.4328313999999</v>
      </c>
      <c r="AU61" s="3">
        <v>1060.0695258000001</v>
      </c>
      <c r="AV61" s="3">
        <v>1444.2275870000001</v>
      </c>
      <c r="AW61" s="3">
        <v>1219.0728211999999</v>
      </c>
      <c r="AX61" s="3">
        <v>1156.7260343</v>
      </c>
      <c r="AY61" s="3">
        <v>1604.4022324</v>
      </c>
      <c r="AZ61" s="3">
        <v>1348.2464308000001</v>
      </c>
      <c r="BA61" s="3">
        <v>1163.3769904000001</v>
      </c>
      <c r="BB61" s="3">
        <v>1458.9490423</v>
      </c>
      <c r="BC61" s="3">
        <v>1295.9421926</v>
      </c>
      <c r="BD61" s="3">
        <v>1066.1422444</v>
      </c>
      <c r="BE61" s="3">
        <v>1401.9667763</v>
      </c>
      <c r="BF61" s="3">
        <v>1212.5978757</v>
      </c>
      <c r="BG61" s="3">
        <v>1209.8161731</v>
      </c>
      <c r="BH61" s="3">
        <v>1582.3802581</v>
      </c>
      <c r="BI61" s="3">
        <v>1367.8573552</v>
      </c>
      <c r="BJ61" s="3">
        <v>1110.2803706</v>
      </c>
      <c r="BK61" s="3">
        <v>1280.1631596</v>
      </c>
      <c r="BL61" s="3">
        <v>1178.9610325000001</v>
      </c>
      <c r="BM61" s="3">
        <v>1228.4350592000001</v>
      </c>
      <c r="BN61" s="3">
        <v>1589.6408896</v>
      </c>
      <c r="BO61" s="3">
        <v>1382.8966605999999</v>
      </c>
      <c r="BP61" s="3">
        <v>1194.1504811</v>
      </c>
      <c r="BQ61" s="3">
        <v>1560.2005890999999</v>
      </c>
      <c r="BR61" s="3">
        <v>1360.5115051</v>
      </c>
      <c r="BS61" s="3">
        <v>1079.2913378999999</v>
      </c>
      <c r="BT61" s="3">
        <v>1419.3722316000001</v>
      </c>
      <c r="BU61" s="3">
        <v>1224.8117371000001</v>
      </c>
      <c r="BV61" s="3">
        <v>1032.883807657</v>
      </c>
      <c r="BW61" s="3">
        <v>1371.6523910810001</v>
      </c>
      <c r="BX61" s="3">
        <v>1179.313005023</v>
      </c>
      <c r="BY61" s="3">
        <v>941.70290521300001</v>
      </c>
      <c r="BZ61" s="3">
        <v>1124.7289995839999</v>
      </c>
      <c r="CA61" s="3">
        <v>1038.0824447730001</v>
      </c>
      <c r="CB61" s="3">
        <v>1026.8927778430002</v>
      </c>
      <c r="CC61" s="3">
        <v>1272.5020101590001</v>
      </c>
      <c r="CD61" s="3">
        <v>1142.6368229929999</v>
      </c>
      <c r="CE61" s="3">
        <v>962.14563798500001</v>
      </c>
      <c r="CF61" s="3">
        <v>1283.223174017</v>
      </c>
      <c r="CG61" s="3">
        <v>1112.0464632589999</v>
      </c>
      <c r="CH61" s="3">
        <v>929.49483311500001</v>
      </c>
      <c r="CI61" s="3">
        <v>1296.0240608430001</v>
      </c>
      <c r="CJ61" s="3">
        <v>1103.629395857</v>
      </c>
      <c r="CK61" s="3">
        <v>935.45650769600002</v>
      </c>
      <c r="CL61" s="3">
        <v>1361.664265528</v>
      </c>
      <c r="CM61" s="3">
        <v>1149.642111847</v>
      </c>
      <c r="CN61" s="3">
        <v>988.67913638499999</v>
      </c>
      <c r="CO61" s="3">
        <v>1297.571374221</v>
      </c>
      <c r="CP61" s="3">
        <v>1141.0255208420001</v>
      </c>
      <c r="CQ61" s="3">
        <v>1063.2803249799999</v>
      </c>
      <c r="CR61" s="3">
        <v>1464.62881883</v>
      </c>
      <c r="CS61" s="3">
        <v>1279.6914370749998</v>
      </c>
      <c r="CT61" s="3">
        <v>948.76842775299997</v>
      </c>
      <c r="CU61" s="3">
        <v>1212.406051705</v>
      </c>
      <c r="CV61" s="3">
        <v>1079.0256590229999</v>
      </c>
      <c r="CW61" s="3">
        <v>1033.666290739</v>
      </c>
      <c r="CX61" s="3">
        <v>1349.6909855270001</v>
      </c>
      <c r="CY61" s="3">
        <v>1177.39086367</v>
      </c>
      <c r="CZ61" s="3">
        <v>1072.2903872500001</v>
      </c>
      <c r="DA61" s="3">
        <v>1318.373952186</v>
      </c>
      <c r="DB61" s="3">
        <v>1197.635369609</v>
      </c>
      <c r="DC61" s="3">
        <v>1052.7915275989999</v>
      </c>
      <c r="DD61" s="3">
        <v>1405.2888290689998</v>
      </c>
      <c r="DE61" s="3">
        <v>1213.013090721</v>
      </c>
      <c r="DF61" s="3">
        <v>1033.137640227</v>
      </c>
      <c r="DG61" s="3">
        <v>1327.0421055900001</v>
      </c>
      <c r="DH61" s="3">
        <v>1174.9178109449999</v>
      </c>
      <c r="DI61" s="3">
        <v>1008.8824725720001</v>
      </c>
      <c r="DJ61" s="3">
        <v>1377.649972723</v>
      </c>
      <c r="DK61" s="3">
        <v>1178.749160996</v>
      </c>
      <c r="DL61" s="3">
        <v>1099.8874373190001</v>
      </c>
      <c r="DM61" s="3">
        <v>1529.0557047540001</v>
      </c>
      <c r="DN61" s="3">
        <v>1302.9730049360001</v>
      </c>
      <c r="DO61" s="3">
        <v>1110.3070773460001</v>
      </c>
      <c r="DP61" s="3">
        <v>1394.2122722060001</v>
      </c>
      <c r="DQ61" s="3">
        <v>1255.081346149</v>
      </c>
      <c r="DR61" s="3">
        <v>1015.5014079819999</v>
      </c>
      <c r="DS61" s="3">
        <v>1338.2805581780001</v>
      </c>
      <c r="DT61" s="3">
        <v>1173.21908082</v>
      </c>
      <c r="DU61" s="3">
        <v>1152.7781367810001</v>
      </c>
      <c r="DV61" s="3">
        <v>1510.3443890230001</v>
      </c>
      <c r="DW61" s="3">
        <v>1323.5493275609999</v>
      </c>
      <c r="DX61" s="3">
        <v>1032.7403928829999</v>
      </c>
      <c r="DY61" s="3">
        <v>1192.203826684</v>
      </c>
      <c r="DZ61" s="3">
        <v>1121.5360286240002</v>
      </c>
      <c r="EA61" s="3">
        <v>1169.6729818600002</v>
      </c>
      <c r="EB61" s="3">
        <v>1515.1300897390001</v>
      </c>
      <c r="EC61" s="3">
        <v>1337.0680330519999</v>
      </c>
      <c r="ED61" s="3">
        <v>1136.45571367</v>
      </c>
      <c r="EE61" s="3">
        <v>1487.8544570219999</v>
      </c>
      <c r="EF61" s="3">
        <v>1315.527827379</v>
      </c>
      <c r="EG61" s="3">
        <v>1070.1097138499999</v>
      </c>
      <c r="EH61" s="3">
        <v>1407.50074294</v>
      </c>
      <c r="EI61" s="3">
        <v>1217.5829062102</v>
      </c>
      <c r="EJ61" s="3">
        <v>1074.5188235430001</v>
      </c>
      <c r="EK61" s="3">
        <v>1429.0205273189999</v>
      </c>
      <c r="EL61" s="3">
        <v>1212.839489577</v>
      </c>
      <c r="EM61" s="3">
        <v>1040.4730232270001</v>
      </c>
      <c r="EN61" s="3">
        <v>1248.1473140159999</v>
      </c>
      <c r="EO61" s="3">
        <v>1114.8469010270001</v>
      </c>
      <c r="EP61" s="3">
        <v>1133.734331357</v>
      </c>
      <c r="EQ61" s="3">
        <v>1405.9643358410001</v>
      </c>
      <c r="ER61" s="3">
        <v>1224.746912607</v>
      </c>
      <c r="ES61" s="3">
        <v>1044.5140876150001</v>
      </c>
      <c r="ET61" s="3">
        <v>1389.066762383</v>
      </c>
      <c r="EU61" s="3">
        <v>1176.6845553410001</v>
      </c>
      <c r="EV61" s="3">
        <v>1019.421867205</v>
      </c>
      <c r="EW61" s="3">
        <v>1413.394514757</v>
      </c>
      <c r="EX61" s="3">
        <v>1175.056400343</v>
      </c>
      <c r="EY61" s="3">
        <v>1059.1171032039999</v>
      </c>
      <c r="EZ61" s="3">
        <v>1524.0583294720002</v>
      </c>
      <c r="FA61" s="3">
        <v>1248.8555045529999</v>
      </c>
      <c r="FB61" s="3">
        <v>1097.0533766149999</v>
      </c>
      <c r="FC61" s="3">
        <v>1432.3982787790001</v>
      </c>
      <c r="FD61" s="3">
        <v>1225.0907345580001</v>
      </c>
      <c r="FE61" s="3">
        <v>1304.26098542</v>
      </c>
      <c r="FF61" s="3">
        <v>1773.8734803699999</v>
      </c>
      <c r="FG61" s="3">
        <v>1469.621151525</v>
      </c>
      <c r="FH61" s="3">
        <v>1084.5927398470001</v>
      </c>
      <c r="FI61" s="3">
        <v>1379.6146706950001</v>
      </c>
      <c r="FJ61" s="3">
        <v>1182.850601977</v>
      </c>
      <c r="FK61" s="3">
        <v>1084.123903661</v>
      </c>
      <c r="FL61" s="3">
        <v>1414.8366790730001</v>
      </c>
      <c r="FM61" s="3">
        <v>1217.07950633</v>
      </c>
      <c r="FN61" s="3">
        <v>1178.9669617499999</v>
      </c>
      <c r="FO61" s="3">
        <v>1447.8998064139998</v>
      </c>
      <c r="FP61" s="3">
        <v>1279.5066109909999</v>
      </c>
      <c r="FQ61" s="3">
        <v>1097.6623550009999</v>
      </c>
      <c r="FR61" s="3">
        <v>1463.396188531</v>
      </c>
      <c r="FS61" s="3">
        <v>1248.4276748789998</v>
      </c>
      <c r="FT61" s="3">
        <v>1134.975832973</v>
      </c>
      <c r="FU61" s="3">
        <v>1455.20269921</v>
      </c>
      <c r="FV61" s="3">
        <v>1253.947851855</v>
      </c>
      <c r="FW61" s="3">
        <v>1111.256579028</v>
      </c>
      <c r="FX61" s="3">
        <v>1510.8052012770002</v>
      </c>
      <c r="FY61" s="3">
        <v>1259.3964814039998</v>
      </c>
      <c r="FZ61" s="3">
        <v>1213.5646312809999</v>
      </c>
      <c r="GA61" s="3">
        <v>1679.7487600459999</v>
      </c>
      <c r="GB61" s="3">
        <v>1393.5198566640001</v>
      </c>
      <c r="GC61" s="3">
        <v>1216.446903454</v>
      </c>
      <c r="GD61" s="3">
        <v>1523.6858123939999</v>
      </c>
      <c r="GE61" s="3">
        <v>1336.803039051</v>
      </c>
      <c r="GF61" s="3">
        <v>1116.7830808179999</v>
      </c>
      <c r="GG61" s="3">
        <v>1465.6529944219999</v>
      </c>
      <c r="GH61" s="3">
        <v>1251.97667058</v>
      </c>
      <c r="GI61" s="3">
        <v>1266.854209419</v>
      </c>
      <c r="GJ61" s="3">
        <v>1654.4161271769999</v>
      </c>
      <c r="GK61" s="3">
        <v>1412.1653828390001</v>
      </c>
      <c r="GL61" s="3">
        <v>1187.820348317</v>
      </c>
      <c r="GM61" s="3">
        <v>1368.122492516</v>
      </c>
      <c r="GN61" s="3">
        <v>1236.386036376</v>
      </c>
      <c r="GO61" s="3">
        <v>1287.19713654</v>
      </c>
      <c r="GP61" s="3">
        <v>1664.1516894609999</v>
      </c>
      <c r="GQ61" s="3">
        <v>1428.7252881479999</v>
      </c>
      <c r="GR61" s="3">
        <v>1251.8452485299999</v>
      </c>
      <c r="GS61" s="3">
        <v>1632.5467211779999</v>
      </c>
      <c r="GT61" s="3">
        <v>1405.4951828210001</v>
      </c>
      <c r="GU61" s="3">
        <v>1088.4729619499999</v>
      </c>
      <c r="GV61" s="3">
        <v>1431.2437202600001</v>
      </c>
      <c r="GW61" s="3">
        <v>1232.0405679898001</v>
      </c>
    </row>
    <row r="62" spans="2:205" x14ac:dyDescent="0.25">
      <c r="B62"/>
      <c r="F62">
        <v>-7</v>
      </c>
      <c r="G62" t="s">
        <v>51</v>
      </c>
      <c r="H62" s="3">
        <v>1013.5934837999999</v>
      </c>
      <c r="I62" s="3">
        <v>1319.2037022</v>
      </c>
      <c r="J62" s="3">
        <v>1137.6553607000001</v>
      </c>
      <c r="K62" s="3">
        <v>1007.4241454</v>
      </c>
      <c r="L62" s="3">
        <v>1280.747449</v>
      </c>
      <c r="M62" s="3">
        <v>1125.7023655999999</v>
      </c>
      <c r="N62" s="3">
        <v>1059.3007660000001</v>
      </c>
      <c r="O62" s="3">
        <v>1282.436355</v>
      </c>
      <c r="P62" s="3">
        <v>1149.7327527</v>
      </c>
      <c r="Q62" s="3">
        <v>945.34144441000001</v>
      </c>
      <c r="R62" s="3">
        <v>1265.7419325000001</v>
      </c>
      <c r="S62" s="3">
        <v>1078.4730377999999</v>
      </c>
      <c r="T62" s="3">
        <v>1036.0291502</v>
      </c>
      <c r="U62" s="3">
        <v>1343.9502508999999</v>
      </c>
      <c r="V62" s="3">
        <v>1168.1494428000001</v>
      </c>
      <c r="W62" s="3">
        <v>1051.2278699000001</v>
      </c>
      <c r="X62" s="3">
        <v>1343.5433167000001</v>
      </c>
      <c r="Y62" s="3">
        <v>1183.3652721000001</v>
      </c>
      <c r="Z62" s="3">
        <v>1082.8500251</v>
      </c>
      <c r="AA62" s="3">
        <v>1291.3450475</v>
      </c>
      <c r="AB62" s="3">
        <v>1170.3884731999999</v>
      </c>
      <c r="AC62" s="3">
        <v>1200.6365995000001</v>
      </c>
      <c r="AD62" s="3">
        <v>1548.0473044</v>
      </c>
      <c r="AE62" s="3">
        <v>1357.4966644000001</v>
      </c>
      <c r="AF62" s="3">
        <v>1004.2760678</v>
      </c>
      <c r="AG62" s="3">
        <v>1295.0710819999999</v>
      </c>
      <c r="AH62" s="3">
        <v>1132.900404</v>
      </c>
      <c r="AI62" s="3">
        <v>1039.4827269</v>
      </c>
      <c r="AJ62" s="3">
        <v>1388.1854397</v>
      </c>
      <c r="AK62" s="3">
        <v>1185.7794079</v>
      </c>
      <c r="AL62" s="3">
        <v>1089.7714716999999</v>
      </c>
      <c r="AM62" s="3">
        <v>1361.7776592</v>
      </c>
      <c r="AN62" s="3">
        <v>1206.5511356</v>
      </c>
      <c r="AO62" s="3">
        <v>1088.0540779999999</v>
      </c>
      <c r="AP62" s="3">
        <v>1397.4215136</v>
      </c>
      <c r="AQ62" s="3">
        <v>1219.3866954</v>
      </c>
      <c r="AR62" s="3">
        <v>1093.430235</v>
      </c>
      <c r="AS62" s="3">
        <v>1430.7405858</v>
      </c>
      <c r="AT62" s="3">
        <v>1239.0508812999999</v>
      </c>
      <c r="AU62" s="3">
        <v>1083.0887210999999</v>
      </c>
      <c r="AV62" s="3">
        <v>1417.228171</v>
      </c>
      <c r="AW62" s="3">
        <v>1223.1404740999999</v>
      </c>
      <c r="AX62" s="3">
        <v>1160.0484848000001</v>
      </c>
      <c r="AY62" s="3">
        <v>1460.7932393000001</v>
      </c>
      <c r="AZ62" s="3">
        <v>1284.4511176000001</v>
      </c>
      <c r="BA62" s="3">
        <v>1162.1844558</v>
      </c>
      <c r="BB62" s="3">
        <v>1445.1818759</v>
      </c>
      <c r="BC62" s="3">
        <v>1287.5871298</v>
      </c>
      <c r="BD62" s="3">
        <v>1021.5358269</v>
      </c>
      <c r="BE62" s="3">
        <v>1325.0935634</v>
      </c>
      <c r="BF62" s="3">
        <v>1159.2422276</v>
      </c>
      <c r="BG62" s="3">
        <v>1186.9039585</v>
      </c>
      <c r="BH62" s="3">
        <v>1586.3946083999999</v>
      </c>
      <c r="BI62" s="3">
        <v>1355.8456925</v>
      </c>
      <c r="BJ62" s="3">
        <v>1017.1491029</v>
      </c>
      <c r="BK62" s="3">
        <v>1279.6145604999999</v>
      </c>
      <c r="BL62" s="3">
        <v>1134.0518453</v>
      </c>
      <c r="BM62" s="3">
        <v>1188.8961056000001</v>
      </c>
      <c r="BN62" s="3">
        <v>1527.7418236999999</v>
      </c>
      <c r="BO62" s="3">
        <v>1338.0453047000001</v>
      </c>
      <c r="BP62" s="3">
        <v>1122.6577066</v>
      </c>
      <c r="BQ62" s="3">
        <v>1500.7842171</v>
      </c>
      <c r="BR62" s="3">
        <v>1289.7667038</v>
      </c>
      <c r="BS62" s="3">
        <v>1067.477445</v>
      </c>
      <c r="BT62" s="3">
        <v>1382.1040293999999</v>
      </c>
      <c r="BU62" s="3">
        <v>1201.085572</v>
      </c>
      <c r="BV62" s="3">
        <v>993.19346872699998</v>
      </c>
      <c r="BW62" s="3">
        <v>1291.5144650679999</v>
      </c>
      <c r="BX62" s="3">
        <v>1121.353994331</v>
      </c>
      <c r="BY62" s="3">
        <v>958.02778959300008</v>
      </c>
      <c r="BZ62" s="3">
        <v>1216.928731729</v>
      </c>
      <c r="CA62" s="3">
        <v>1086.707422598</v>
      </c>
      <c r="CB62" s="3">
        <v>1006.6243736650001</v>
      </c>
      <c r="CC62" s="3">
        <v>1217.545018239</v>
      </c>
      <c r="CD62" s="3">
        <v>1109.4495765040001</v>
      </c>
      <c r="CE62" s="3">
        <v>905.47205998200002</v>
      </c>
      <c r="CF62" s="3">
        <v>1214.1992174300001</v>
      </c>
      <c r="CG62" s="3">
        <v>1047.1593000949999</v>
      </c>
      <c r="CH62" s="3">
        <v>989.65046553499997</v>
      </c>
      <c r="CI62" s="3">
        <v>1285.551174041</v>
      </c>
      <c r="CJ62" s="3">
        <v>1132.010552468</v>
      </c>
      <c r="CK62" s="3">
        <v>987.91580460000011</v>
      </c>
      <c r="CL62" s="3">
        <v>1265.6791102740001</v>
      </c>
      <c r="CM62" s="3">
        <v>1134.299401532</v>
      </c>
      <c r="CN62" s="3">
        <v>1027.768599775</v>
      </c>
      <c r="CO62" s="3">
        <v>1225.945337185</v>
      </c>
      <c r="CP62" s="3">
        <v>1128.732764356</v>
      </c>
      <c r="CQ62" s="3">
        <v>1079.9306846500001</v>
      </c>
      <c r="CR62" s="3">
        <v>1398.2000345399999</v>
      </c>
      <c r="CS62" s="3">
        <v>1263.6033884790002</v>
      </c>
      <c r="CT62" s="3">
        <v>937.23893180899995</v>
      </c>
      <c r="CU62" s="3">
        <v>1211.971803184</v>
      </c>
      <c r="CV62" s="3">
        <v>1081.1106694709999</v>
      </c>
      <c r="CW62" s="3">
        <v>1014.574262009</v>
      </c>
      <c r="CX62" s="3">
        <v>1355.633093267</v>
      </c>
      <c r="CY62" s="3">
        <v>1166.114952417</v>
      </c>
      <c r="CZ62" s="3">
        <v>1037.8425623239998</v>
      </c>
      <c r="DA62" s="3">
        <v>1297.872350758</v>
      </c>
      <c r="DB62" s="3">
        <v>1166.5034350559999</v>
      </c>
      <c r="DC62" s="3">
        <v>1065.5253785949999</v>
      </c>
      <c r="DD62" s="3">
        <v>1368.8491336540001</v>
      </c>
      <c r="DE62" s="3">
        <v>1201.8167073659999</v>
      </c>
      <c r="DF62" s="3">
        <v>1042.3958144630001</v>
      </c>
      <c r="DG62" s="3">
        <v>1366.0264546589999</v>
      </c>
      <c r="DH62" s="3">
        <v>1199.2416157759999</v>
      </c>
      <c r="DI62" s="3">
        <v>1031.6057288009999</v>
      </c>
      <c r="DJ62" s="3">
        <v>1351.241817544</v>
      </c>
      <c r="DK62" s="3">
        <v>1182.8000964399998</v>
      </c>
      <c r="DL62" s="3">
        <v>1103.1623816050001</v>
      </c>
      <c r="DM62" s="3">
        <v>1389.0876394200002</v>
      </c>
      <c r="DN62" s="3">
        <v>1240.3619505230001</v>
      </c>
      <c r="DO62" s="3">
        <v>1109.4684928700001</v>
      </c>
      <c r="DP62" s="3">
        <v>1380.790128528</v>
      </c>
      <c r="DQ62" s="3">
        <v>1247.0009752579999</v>
      </c>
      <c r="DR62" s="3">
        <v>972.48138160999997</v>
      </c>
      <c r="DS62" s="3">
        <v>1263.2949943660001</v>
      </c>
      <c r="DT62" s="3">
        <v>1120.869477831</v>
      </c>
      <c r="DU62" s="3">
        <v>1130.190475506</v>
      </c>
      <c r="DV62" s="3">
        <v>1514.5645854869999</v>
      </c>
      <c r="DW62" s="3">
        <v>1311.7585246200001</v>
      </c>
      <c r="DX62" s="3">
        <v>942.96132114800002</v>
      </c>
      <c r="DY62" s="3">
        <v>1191.8368252779999</v>
      </c>
      <c r="DZ62" s="3">
        <v>1077.739509943</v>
      </c>
      <c r="EA62" s="3">
        <v>1131.5263787890001</v>
      </c>
      <c r="EB62" s="3">
        <v>1455.2757414939999</v>
      </c>
      <c r="EC62" s="3">
        <v>1293.2054332790001</v>
      </c>
      <c r="ED62" s="3">
        <v>1066.9188657019999</v>
      </c>
      <c r="EE62" s="3">
        <v>1430.1953173310001</v>
      </c>
      <c r="EF62" s="3">
        <v>1246.2156580860001</v>
      </c>
      <c r="EG62" s="3">
        <v>1058.3722746614001</v>
      </c>
      <c r="EH62" s="3">
        <v>1370.4306986679999</v>
      </c>
      <c r="EI62" s="3">
        <v>1193.9503780912</v>
      </c>
      <c r="EJ62" s="3">
        <v>1033.9934988729999</v>
      </c>
      <c r="EK62" s="3">
        <v>1346.892939332</v>
      </c>
      <c r="EL62" s="3">
        <v>1153.9567270690002</v>
      </c>
      <c r="EM62" s="3">
        <v>1056.820501207</v>
      </c>
      <c r="EN62" s="3">
        <v>1344.5661662709999</v>
      </c>
      <c r="EO62" s="3">
        <v>1164.6973086019998</v>
      </c>
      <c r="EP62" s="3">
        <v>1111.977158335</v>
      </c>
      <c r="EQ62" s="3">
        <v>1347.3276917610001</v>
      </c>
      <c r="ER62" s="3">
        <v>1190.0159288959999</v>
      </c>
      <c r="ES62" s="3">
        <v>985.210828838</v>
      </c>
      <c r="ET62" s="3">
        <v>1317.2846475700001</v>
      </c>
      <c r="EU62" s="3">
        <v>1109.7867755049999</v>
      </c>
      <c r="EV62" s="3">
        <v>1082.407834865</v>
      </c>
      <c r="EW62" s="3">
        <v>1402.3493277589998</v>
      </c>
      <c r="EX62" s="3">
        <v>1204.2883331320002</v>
      </c>
      <c r="EY62" s="3">
        <v>1114.5399352000002</v>
      </c>
      <c r="EZ62" s="3">
        <v>1421.4075231260001</v>
      </c>
      <c r="FA62" s="3">
        <v>1232.4311426680001</v>
      </c>
      <c r="FB62" s="3">
        <v>1137.9314504250001</v>
      </c>
      <c r="FC62" s="3">
        <v>1356.744757815</v>
      </c>
      <c r="FD62" s="3">
        <v>1212.0441820439999</v>
      </c>
      <c r="FE62" s="3">
        <v>1321.3425143500001</v>
      </c>
      <c r="FF62" s="3">
        <v>1697.8945742600001</v>
      </c>
      <c r="FG62" s="3">
        <v>1451.389940321</v>
      </c>
      <c r="FH62" s="3">
        <v>1071.313203791</v>
      </c>
      <c r="FI62" s="3">
        <v>1378.1703608159999</v>
      </c>
      <c r="FJ62" s="3">
        <v>1184.690138529</v>
      </c>
      <c r="FK62" s="3">
        <v>1064.391191791</v>
      </c>
      <c r="FL62" s="3">
        <v>1420.7377861329999</v>
      </c>
      <c r="FM62" s="3">
        <v>1205.443863383</v>
      </c>
      <c r="FN62" s="3">
        <v>1141.700381076</v>
      </c>
      <c r="FO62" s="3">
        <v>1425.682967642</v>
      </c>
      <c r="FP62" s="3">
        <v>1246.598836144</v>
      </c>
      <c r="FQ62" s="3">
        <v>1110.5827774049999</v>
      </c>
      <c r="FR62" s="3">
        <v>1425.993893546</v>
      </c>
      <c r="FS62" s="3">
        <v>1236.9566834340001</v>
      </c>
      <c r="FT62" s="3">
        <v>1144.464655537</v>
      </c>
      <c r="FU62" s="3">
        <v>1495.454716941</v>
      </c>
      <c r="FV62" s="3">
        <v>1278.8601468239999</v>
      </c>
      <c r="FW62" s="3">
        <v>1134.5717133989999</v>
      </c>
      <c r="FX62" s="3">
        <v>1483.2145244559999</v>
      </c>
      <c r="FY62" s="3">
        <v>1263.48085176</v>
      </c>
      <c r="FZ62" s="3">
        <v>1216.9345879950001</v>
      </c>
      <c r="GA62" s="3">
        <v>1532.49883918</v>
      </c>
      <c r="GB62" s="3">
        <v>1328.540284677</v>
      </c>
      <c r="GC62" s="3">
        <v>1214.90041873</v>
      </c>
      <c r="GD62" s="3">
        <v>1509.5736232720001</v>
      </c>
      <c r="GE62" s="3">
        <v>1328.173284342</v>
      </c>
      <c r="GF62" s="3">
        <v>1070.59027219</v>
      </c>
      <c r="GG62" s="3">
        <v>1386.8921324339999</v>
      </c>
      <c r="GH62" s="3">
        <v>1197.6149773689999</v>
      </c>
      <c r="GI62" s="3">
        <v>1243.6174414940001</v>
      </c>
      <c r="GJ62" s="3">
        <v>1658.2246313129999</v>
      </c>
      <c r="GK62" s="3">
        <v>1399.93286038</v>
      </c>
      <c r="GL62" s="3">
        <v>1091.336884652</v>
      </c>
      <c r="GM62" s="3">
        <v>1367.392295722</v>
      </c>
      <c r="GN62" s="3">
        <v>1190.3641806569999</v>
      </c>
      <c r="GO62" s="3">
        <v>1246.265832411</v>
      </c>
      <c r="GP62" s="3">
        <v>1600.207905906</v>
      </c>
      <c r="GQ62" s="3">
        <v>1382.8851761210001</v>
      </c>
      <c r="GR62" s="3">
        <v>1178.396547498</v>
      </c>
      <c r="GS62" s="3">
        <v>1571.3731168689999</v>
      </c>
      <c r="GT62" s="3">
        <v>1333.3177495139998</v>
      </c>
      <c r="GU62" s="3">
        <v>1076.5826153385999</v>
      </c>
      <c r="GV62" s="3">
        <v>1393.777360132</v>
      </c>
      <c r="GW62" s="3">
        <v>1208.2207659087999</v>
      </c>
    </row>
    <row r="63" spans="2:205" x14ac:dyDescent="0.25">
      <c r="B63"/>
      <c r="F63">
        <v>-6</v>
      </c>
      <c r="G63" t="s">
        <v>42</v>
      </c>
      <c r="H63" s="3">
        <v>1000.9740312</v>
      </c>
      <c r="I63" s="3">
        <v>1329.0238408</v>
      </c>
      <c r="J63" s="3">
        <v>1136.3798021</v>
      </c>
      <c r="K63" s="3">
        <v>987.61370533000002</v>
      </c>
      <c r="L63" s="3">
        <v>1235.5829856</v>
      </c>
      <c r="M63" s="3">
        <v>1093.0732488000001</v>
      </c>
      <c r="N63" s="3">
        <v>1009.5171358</v>
      </c>
      <c r="O63" s="3">
        <v>1257.0019460000001</v>
      </c>
      <c r="P63" s="3">
        <v>1112.1248932999999</v>
      </c>
      <c r="Q63" s="3">
        <v>992.91173035999998</v>
      </c>
      <c r="R63" s="3">
        <v>1240.6917375999999</v>
      </c>
      <c r="S63" s="3">
        <v>1094.7478785999999</v>
      </c>
      <c r="T63" s="3">
        <v>1021.9979357</v>
      </c>
      <c r="U63" s="3">
        <v>1270.3717609</v>
      </c>
      <c r="V63" s="3">
        <v>1124.2401817</v>
      </c>
      <c r="W63" s="3">
        <v>1006.3410327</v>
      </c>
      <c r="X63" s="3">
        <v>1353.9449976999999</v>
      </c>
      <c r="Y63" s="3">
        <v>1157.6461002999999</v>
      </c>
      <c r="Z63" s="3">
        <v>983.54190854000001</v>
      </c>
      <c r="AA63" s="3">
        <v>1346.7419623999999</v>
      </c>
      <c r="AB63" s="3">
        <v>1144.1408948000001</v>
      </c>
      <c r="AC63" s="3">
        <v>1148.4626936</v>
      </c>
      <c r="AD63" s="3">
        <v>1559.3849680000001</v>
      </c>
      <c r="AE63" s="3">
        <v>1323.8905411000001</v>
      </c>
      <c r="AF63" s="3">
        <v>947.79014368000003</v>
      </c>
      <c r="AG63" s="3">
        <v>1215.4081232000001</v>
      </c>
      <c r="AH63" s="3">
        <v>1061.5171322000001</v>
      </c>
      <c r="AI63" s="3">
        <v>1070.2380422000001</v>
      </c>
      <c r="AJ63" s="3">
        <v>1409.7433056</v>
      </c>
      <c r="AK63" s="3">
        <v>1216.9690467</v>
      </c>
      <c r="AL63" s="3">
        <v>1120.0410354999999</v>
      </c>
      <c r="AM63" s="3">
        <v>1288.7131178</v>
      </c>
      <c r="AN63" s="3">
        <v>1192.1460218</v>
      </c>
      <c r="AO63" s="3">
        <v>1101.4374261</v>
      </c>
      <c r="AP63" s="3">
        <v>1413.9949314999999</v>
      </c>
      <c r="AQ63" s="3">
        <v>1236.3629254</v>
      </c>
      <c r="AR63" s="3">
        <v>1069.2916025</v>
      </c>
      <c r="AS63" s="3">
        <v>1423.8979631</v>
      </c>
      <c r="AT63" s="3">
        <v>1225.0789454999999</v>
      </c>
      <c r="AU63" s="3">
        <v>1048.6460403000001</v>
      </c>
      <c r="AV63" s="3">
        <v>1341.4218653999999</v>
      </c>
      <c r="AW63" s="3">
        <v>1169.1186176000001</v>
      </c>
      <c r="AX63" s="3">
        <v>1101.7913234</v>
      </c>
      <c r="AY63" s="3">
        <v>1445.4391776</v>
      </c>
      <c r="AZ63" s="3">
        <v>1239.2446485</v>
      </c>
      <c r="BA63" s="3">
        <v>1151.7027539000001</v>
      </c>
      <c r="BB63" s="3">
        <v>1444.8348920999999</v>
      </c>
      <c r="BC63" s="3">
        <v>1281.3830069999999</v>
      </c>
      <c r="BD63" s="3">
        <v>1031.3981303999999</v>
      </c>
      <c r="BE63" s="3">
        <v>1342.3932832</v>
      </c>
      <c r="BF63" s="3">
        <v>1166.3423422999999</v>
      </c>
      <c r="BG63" s="3">
        <v>1203.5526247</v>
      </c>
      <c r="BH63" s="3">
        <v>1523.2909182999999</v>
      </c>
      <c r="BI63" s="3">
        <v>1336.8858077</v>
      </c>
      <c r="BJ63" s="3">
        <v>1019.4141775000001</v>
      </c>
      <c r="BK63" s="3">
        <v>1376.6764188</v>
      </c>
      <c r="BL63" s="3">
        <v>1177.8674398999999</v>
      </c>
      <c r="BM63" s="3">
        <v>1230.5233846000001</v>
      </c>
      <c r="BN63" s="3">
        <v>1529.8511736999999</v>
      </c>
      <c r="BO63" s="3">
        <v>1361.6171819000001</v>
      </c>
      <c r="BP63" s="3">
        <v>1157.0189361</v>
      </c>
      <c r="BQ63" s="3">
        <v>1481.1833036</v>
      </c>
      <c r="BR63" s="3">
        <v>1302.5598676</v>
      </c>
      <c r="BS63" s="3">
        <v>1065.6316224</v>
      </c>
      <c r="BT63" s="3">
        <v>1377.4914771000001</v>
      </c>
      <c r="BU63" s="3">
        <v>1198.7227591999999</v>
      </c>
      <c r="BV63" s="3">
        <v>980.79026343099997</v>
      </c>
      <c r="BW63" s="3">
        <v>1301.3957702340001</v>
      </c>
      <c r="BX63" s="3">
        <v>1120.1383901940001</v>
      </c>
      <c r="BY63" s="3">
        <v>938.714514334</v>
      </c>
      <c r="BZ63" s="3">
        <v>1173.249489368</v>
      </c>
      <c r="CA63" s="3">
        <v>1054.7713264410002</v>
      </c>
      <c r="CB63" s="3">
        <v>958.55887053399999</v>
      </c>
      <c r="CC63" s="3">
        <v>1193.1100652330001</v>
      </c>
      <c r="CD63" s="3">
        <v>1072.756376624</v>
      </c>
      <c r="CE63" s="3">
        <v>952.31349144499995</v>
      </c>
      <c r="CF63" s="3">
        <v>1189.875313433</v>
      </c>
      <c r="CG63" s="3">
        <v>1063.3526881139999</v>
      </c>
      <c r="CH63" s="3">
        <v>976.068086924</v>
      </c>
      <c r="CI63" s="3">
        <v>1213.776072502</v>
      </c>
      <c r="CJ63" s="3">
        <v>1088.95301045</v>
      </c>
      <c r="CK63" s="3">
        <v>944.84974153600001</v>
      </c>
      <c r="CL63" s="3">
        <v>1275.9951861989998</v>
      </c>
      <c r="CM63" s="3">
        <v>1109.449350398</v>
      </c>
      <c r="CN63" s="3">
        <v>930.99489367600006</v>
      </c>
      <c r="CO63" s="3">
        <v>1280.1664704529999</v>
      </c>
      <c r="CP63" s="3">
        <v>1102.926884383</v>
      </c>
      <c r="CQ63" s="3">
        <v>1031.18835208</v>
      </c>
      <c r="CR63" s="3">
        <v>1407.94805924</v>
      </c>
      <c r="CS63" s="3">
        <v>1231.500083056</v>
      </c>
      <c r="CT63" s="3">
        <v>882.91286127700005</v>
      </c>
      <c r="CU63" s="3">
        <v>1135.4864836260001</v>
      </c>
      <c r="CV63" s="3">
        <v>1011.7304955570002</v>
      </c>
      <c r="CW63" s="3">
        <v>1045.093410853</v>
      </c>
      <c r="CX63" s="3">
        <v>1377.195408819</v>
      </c>
      <c r="CY63" s="3">
        <v>1197.121855419</v>
      </c>
      <c r="CZ63" s="3">
        <v>1067.5982860399999</v>
      </c>
      <c r="DA63" s="3">
        <v>1227.257730524</v>
      </c>
      <c r="DB63" s="3">
        <v>1152.593449874</v>
      </c>
      <c r="DC63" s="3">
        <v>1078.856296962</v>
      </c>
      <c r="DD63" s="3">
        <v>1385.4199461629998</v>
      </c>
      <c r="DE63" s="3">
        <v>1218.7327193199999</v>
      </c>
      <c r="DF63" s="3">
        <v>1018.8568921789999</v>
      </c>
      <c r="DG63" s="3">
        <v>1359.7214598809999</v>
      </c>
      <c r="DH63" s="3">
        <v>1185.54918064</v>
      </c>
      <c r="DI63" s="3">
        <v>997.96997009300014</v>
      </c>
      <c r="DJ63" s="3">
        <v>1277.3193533699998</v>
      </c>
      <c r="DK63" s="3">
        <v>1129.7165824190001</v>
      </c>
      <c r="DL63" s="3">
        <v>1046.392423904</v>
      </c>
      <c r="DM63" s="3">
        <v>1374.308176728</v>
      </c>
      <c r="DN63" s="3">
        <v>1196.1222105250001</v>
      </c>
      <c r="DO63" s="3">
        <v>1099.3627908190001</v>
      </c>
      <c r="DP63" s="3">
        <v>1380.4699164179999</v>
      </c>
      <c r="DQ63" s="3">
        <v>1240.9697711279998</v>
      </c>
      <c r="DR63" s="3">
        <v>981.82830779999995</v>
      </c>
      <c r="DS63" s="3">
        <v>1280.108567088</v>
      </c>
      <c r="DT63" s="3">
        <v>1127.8201981099999</v>
      </c>
      <c r="DU63" s="3">
        <v>1146.5088338329999</v>
      </c>
      <c r="DV63" s="3">
        <v>1453.0041814839999</v>
      </c>
      <c r="DW63" s="3">
        <v>1293.166231277</v>
      </c>
      <c r="DX63" s="3">
        <v>946.24064037900007</v>
      </c>
      <c r="DY63" s="3">
        <v>1285.3437801089999</v>
      </c>
      <c r="DZ63" s="3">
        <v>1120.7765837749998</v>
      </c>
      <c r="EA63" s="3">
        <v>1172.5657777180002</v>
      </c>
      <c r="EB63" s="3">
        <v>1457.4952108349999</v>
      </c>
      <c r="EC63" s="3">
        <v>1316.601561336</v>
      </c>
      <c r="ED63" s="3">
        <v>1100.6809693800001</v>
      </c>
      <c r="EE63" s="3">
        <v>1410.9557094480001</v>
      </c>
      <c r="EF63" s="3">
        <v>1258.7938347479999</v>
      </c>
      <c r="EG63" s="3">
        <v>1056.5664875032999</v>
      </c>
      <c r="EH63" s="3">
        <v>1365.8938644110001</v>
      </c>
      <c r="EI63" s="3">
        <v>1191.619278575</v>
      </c>
      <c r="EJ63" s="3">
        <v>1021.1577989690001</v>
      </c>
      <c r="EK63" s="3">
        <v>1356.6519113659999</v>
      </c>
      <c r="EL63" s="3">
        <v>1152.6212140059999</v>
      </c>
      <c r="EM63" s="3">
        <v>1036.5128963259999</v>
      </c>
      <c r="EN63" s="3">
        <v>1297.916481832</v>
      </c>
      <c r="EO63" s="3">
        <v>1131.375171159</v>
      </c>
      <c r="EP63" s="3">
        <v>1060.4754010659999</v>
      </c>
      <c r="EQ63" s="3">
        <v>1320.8938267670001</v>
      </c>
      <c r="ER63" s="3">
        <v>1151.4934099759998</v>
      </c>
      <c r="ES63" s="3">
        <v>1033.509969275</v>
      </c>
      <c r="ET63" s="3">
        <v>1291.5081617669998</v>
      </c>
      <c r="EU63" s="3">
        <v>1126.143069086</v>
      </c>
      <c r="EV63" s="3">
        <v>1067.9277844759999</v>
      </c>
      <c r="EW63" s="3">
        <v>1326.967449298</v>
      </c>
      <c r="EX63" s="3">
        <v>1159.52735295</v>
      </c>
      <c r="EY63" s="3">
        <v>1067.832323864</v>
      </c>
      <c r="EZ63" s="3">
        <v>1431.894809201</v>
      </c>
      <c r="FA63" s="3">
        <v>1205.8428502019999</v>
      </c>
      <c r="FB63" s="3">
        <v>1036.0889234040001</v>
      </c>
      <c r="FC63" s="3">
        <v>1413.317454347</v>
      </c>
      <c r="FD63" s="3">
        <v>1185.3549052170001</v>
      </c>
      <c r="FE63" s="3">
        <v>1265.73703512</v>
      </c>
      <c r="FF63" s="3">
        <v>1710.8218767600001</v>
      </c>
      <c r="FG63" s="3">
        <v>1416.2809991440001</v>
      </c>
      <c r="FH63" s="3">
        <v>1012.667426083</v>
      </c>
      <c r="FI63" s="3">
        <v>1295.3297627740001</v>
      </c>
      <c r="FJ63" s="3">
        <v>1111.3037688430002</v>
      </c>
      <c r="FK63" s="3">
        <v>1095.3826735470002</v>
      </c>
      <c r="FL63" s="3">
        <v>1442.2912023809999</v>
      </c>
      <c r="FM63" s="3">
        <v>1236.8162379810001</v>
      </c>
      <c r="FN63" s="3">
        <v>1172.4837849599999</v>
      </c>
      <c r="FO63" s="3">
        <v>1350.168505076</v>
      </c>
      <c r="FP63" s="3">
        <v>1231.6985937259999</v>
      </c>
      <c r="FQ63" s="3">
        <v>1124.0185552380001</v>
      </c>
      <c r="FR63" s="3">
        <v>1442.5699168369999</v>
      </c>
      <c r="FS63" s="3">
        <v>1253.9931314800001</v>
      </c>
      <c r="FT63" s="3">
        <v>1119.726312821</v>
      </c>
      <c r="FU63" s="3">
        <v>1488.0744663190001</v>
      </c>
      <c r="FV63" s="3">
        <v>1264.6087103599998</v>
      </c>
      <c r="FW63" s="3">
        <v>1099.3221105070002</v>
      </c>
      <c r="FX63" s="3">
        <v>1405.52437743</v>
      </c>
      <c r="FY63" s="3">
        <v>1208.5206527810001</v>
      </c>
      <c r="FZ63" s="3">
        <v>1157.190222896</v>
      </c>
      <c r="GA63" s="3">
        <v>1516.570178472</v>
      </c>
      <c r="GB63" s="3">
        <v>1282.367086475</v>
      </c>
      <c r="GC63" s="3">
        <v>1204.042716981</v>
      </c>
      <c r="GD63" s="3">
        <v>1509.199867782</v>
      </c>
      <c r="GE63" s="3">
        <v>1321.796242872</v>
      </c>
      <c r="GF63" s="3">
        <v>1080.9679529999999</v>
      </c>
      <c r="GG63" s="3">
        <v>1404.6779993120001</v>
      </c>
      <c r="GH63" s="3">
        <v>1204.86448649</v>
      </c>
      <c r="GI63" s="3">
        <v>1260.5964155670001</v>
      </c>
      <c r="GJ63" s="3">
        <v>1593.577655116</v>
      </c>
      <c r="GK63" s="3">
        <v>1380.605384123</v>
      </c>
      <c r="GL63" s="3">
        <v>1092.587714621</v>
      </c>
      <c r="GM63" s="3">
        <v>1468.009057491</v>
      </c>
      <c r="GN63" s="3">
        <v>1234.958296025</v>
      </c>
      <c r="GO63" s="3">
        <v>1288.480991482</v>
      </c>
      <c r="GP63" s="3">
        <v>1602.2071365649999</v>
      </c>
      <c r="GQ63" s="3">
        <v>1406.6328024640002</v>
      </c>
      <c r="GR63" s="3">
        <v>1213.35690282</v>
      </c>
      <c r="GS63" s="3">
        <v>1551.410897752</v>
      </c>
      <c r="GT63" s="3">
        <v>1346.325900452</v>
      </c>
      <c r="GU63" s="3">
        <v>1074.6967572967001</v>
      </c>
      <c r="GV63" s="3">
        <v>1389.0890897890001</v>
      </c>
      <c r="GW63" s="3">
        <v>1205.8262398249999</v>
      </c>
    </row>
    <row r="64" spans="2:205" x14ac:dyDescent="0.25">
      <c r="B64"/>
      <c r="F64">
        <v>-5</v>
      </c>
      <c r="G64" t="s">
        <v>48</v>
      </c>
      <c r="H64" s="3">
        <v>1013.2015754218061</v>
      </c>
      <c r="I64" s="3">
        <v>1339.9988426591078</v>
      </c>
      <c r="J64" s="3">
        <v>1149.72739626668</v>
      </c>
      <c r="K64" s="3">
        <v>963.72853881123706</v>
      </c>
      <c r="L64" s="3">
        <v>1271.0752189771454</v>
      </c>
      <c r="M64" s="3">
        <v>1098.2864418069134</v>
      </c>
      <c r="N64" s="3">
        <v>1006.2407602779017</v>
      </c>
      <c r="O64" s="3">
        <v>1269.2483340337651</v>
      </c>
      <c r="P64" s="3">
        <v>1115.5086088357143</v>
      </c>
      <c r="Q64" s="3">
        <v>985.44371468139138</v>
      </c>
      <c r="R64" s="3">
        <v>1221.2086509735689</v>
      </c>
      <c r="S64" s="3">
        <v>1086.547938933785</v>
      </c>
      <c r="T64" s="3">
        <v>1037.4409431388294</v>
      </c>
      <c r="U64" s="3">
        <v>1323.6044458297088</v>
      </c>
      <c r="V64" s="3">
        <v>1157.0705260389914</v>
      </c>
      <c r="W64" s="3">
        <v>1034.9204837016523</v>
      </c>
      <c r="X64" s="3">
        <v>1260.0788325239628</v>
      </c>
      <c r="Y64" s="3">
        <v>1135.5719465249842</v>
      </c>
      <c r="Z64" s="3">
        <v>1032.5654556979227</v>
      </c>
      <c r="AA64" s="3">
        <v>1362.5191883298048</v>
      </c>
      <c r="AB64" s="3">
        <v>1176.8660989931884</v>
      </c>
      <c r="AC64" s="3">
        <v>1173.9733627518638</v>
      </c>
      <c r="AD64" s="3">
        <v>1431.5731179438601</v>
      </c>
      <c r="AE64" s="3">
        <v>1288.6672191694083</v>
      </c>
      <c r="AF64" s="3">
        <v>980.70594061771465</v>
      </c>
      <c r="AG64" s="3">
        <v>1251.6388326022434</v>
      </c>
      <c r="AH64" s="3">
        <v>1100.4757302636626</v>
      </c>
      <c r="AI64" s="3">
        <v>1093.2066928663166</v>
      </c>
      <c r="AJ64" s="3">
        <v>1439.6217592737653</v>
      </c>
      <c r="AK64" s="3">
        <v>1240.7508060624318</v>
      </c>
      <c r="AL64" s="3">
        <v>1041.2993115557426</v>
      </c>
      <c r="AM64" s="3">
        <v>1310.3429391467794</v>
      </c>
      <c r="AN64" s="3">
        <v>1156.0587257094733</v>
      </c>
      <c r="AO64" s="3">
        <v>1099.7873673398174</v>
      </c>
      <c r="AP64" s="3">
        <v>1387.9365604150253</v>
      </c>
      <c r="AQ64" s="3">
        <v>1225.9886365079224</v>
      </c>
      <c r="AR64" s="3">
        <v>1130.0214474978964</v>
      </c>
      <c r="AS64" s="3">
        <v>1420.0638249070485</v>
      </c>
      <c r="AT64" s="3">
        <v>1254.7447155069312</v>
      </c>
      <c r="AU64" s="3">
        <v>1060.3422622869778</v>
      </c>
      <c r="AV64" s="3">
        <v>1421.6794769125406</v>
      </c>
      <c r="AW64" s="3">
        <v>1211.7779966398846</v>
      </c>
      <c r="AX64" s="3">
        <v>1203.6407548200891</v>
      </c>
      <c r="AY64" s="3">
        <v>1431.1607281438687</v>
      </c>
      <c r="AZ64" s="3">
        <v>1294.3386395376203</v>
      </c>
      <c r="BA64" s="3">
        <v>1110.4710714618182</v>
      </c>
      <c r="BB64" s="3">
        <v>1490.1196436720788</v>
      </c>
      <c r="BC64" s="3">
        <v>1274.9833703043503</v>
      </c>
      <c r="BD64" s="3">
        <v>1044.5369145269767</v>
      </c>
      <c r="BE64" s="3">
        <v>1226.2206794499525</v>
      </c>
      <c r="BF64" s="3">
        <v>1122.4234992538861</v>
      </c>
      <c r="BG64" s="3">
        <v>1181.7683131907058</v>
      </c>
      <c r="BH64" s="3">
        <v>1512.5441365119166</v>
      </c>
      <c r="BI64" s="3">
        <v>1322.9301369833615</v>
      </c>
      <c r="BJ64" s="3">
        <v>918.36483560546742</v>
      </c>
      <c r="BK64" s="3">
        <v>1212.4179424083939</v>
      </c>
      <c r="BL64" s="3">
        <v>1048.4578614097065</v>
      </c>
      <c r="BM64" s="3">
        <v>1181.0166838930825</v>
      </c>
      <c r="BN64" s="3">
        <v>1508.8410818911448</v>
      </c>
      <c r="BO64" s="3">
        <v>1317.9460405721393</v>
      </c>
      <c r="BP64" s="3">
        <v>1119.1905580725854</v>
      </c>
      <c r="BQ64" s="3">
        <v>1411.3247878435113</v>
      </c>
      <c r="BR64" s="3">
        <v>1250.7415769900265</v>
      </c>
      <c r="BS64" s="3">
        <v>1069.7336581074194</v>
      </c>
      <c r="BT64" s="3">
        <v>1373.7014972767272</v>
      </c>
      <c r="BU64" s="3">
        <v>1200.017943370118</v>
      </c>
      <c r="BV64" s="3">
        <v>992.93283470171696</v>
      </c>
      <c r="BW64" s="3">
        <v>1312.5745916030519</v>
      </c>
      <c r="BX64" s="3">
        <v>1133.4792383621293</v>
      </c>
      <c r="BY64" s="3">
        <v>915.80092745887498</v>
      </c>
      <c r="BZ64" s="3">
        <v>1208.5962404419056</v>
      </c>
      <c r="CA64" s="3">
        <v>1060.2134307171241</v>
      </c>
      <c r="CB64" s="3">
        <v>955.38626415057979</v>
      </c>
      <c r="CC64" s="3">
        <v>1205.5219427275715</v>
      </c>
      <c r="CD64" s="3">
        <v>1076.2121105249541</v>
      </c>
      <c r="CE64" s="3">
        <v>944.85587564468733</v>
      </c>
      <c r="CF64" s="3">
        <v>1171.376851658561</v>
      </c>
      <c r="CG64" s="3">
        <v>1055.31258039268</v>
      </c>
      <c r="CH64" s="3">
        <v>991.04012373148771</v>
      </c>
      <c r="CI64" s="3">
        <v>1266.2605557604252</v>
      </c>
      <c r="CJ64" s="3">
        <v>1121.3133375014263</v>
      </c>
      <c r="CK64" s="3">
        <v>972.18870239325599</v>
      </c>
      <c r="CL64" s="3">
        <v>1185.3458763505796</v>
      </c>
      <c r="CM64" s="3">
        <v>1087.7565815298492</v>
      </c>
      <c r="CN64" s="3">
        <v>978.23545305721575</v>
      </c>
      <c r="CO64" s="3">
        <v>1295.7784926617364</v>
      </c>
      <c r="CP64" s="3">
        <v>1134.9904391853183</v>
      </c>
      <c r="CQ64" s="3">
        <v>1055.7576515316018</v>
      </c>
      <c r="CR64" s="3">
        <v>1287.6224988471884</v>
      </c>
      <c r="CS64" s="3">
        <v>1197.7781435341819</v>
      </c>
      <c r="CT64" s="3">
        <v>914.72675865595386</v>
      </c>
      <c r="CU64" s="3">
        <v>1171.5504299121426</v>
      </c>
      <c r="CV64" s="3">
        <v>1049.9687706910963</v>
      </c>
      <c r="CW64" s="3">
        <v>1067.8789666401335</v>
      </c>
      <c r="CX64" s="3">
        <v>1406.894802116343</v>
      </c>
      <c r="CY64" s="3">
        <v>1220.8037878560024</v>
      </c>
      <c r="CZ64" s="3">
        <v>990.96768542824111</v>
      </c>
      <c r="DA64" s="3">
        <v>1248.6257396121409</v>
      </c>
      <c r="DB64" s="3">
        <v>1117.3259622661801</v>
      </c>
      <c r="DC64" s="3">
        <v>1077.3114131611303</v>
      </c>
      <c r="DD64" s="3">
        <v>1359.7744144053918</v>
      </c>
      <c r="DE64" s="3">
        <v>1208.4896125538157</v>
      </c>
      <c r="DF64" s="3">
        <v>1078.0880523094345</v>
      </c>
      <c r="DG64" s="3">
        <v>1356.1366451208125</v>
      </c>
      <c r="DH64" s="3">
        <v>1214.7628482947785</v>
      </c>
      <c r="DI64" s="3">
        <v>1009.2010815941597</v>
      </c>
      <c r="DJ64" s="3">
        <v>1355.9562972286192</v>
      </c>
      <c r="DK64" s="3">
        <v>1171.6515674332695</v>
      </c>
      <c r="DL64" s="3">
        <v>1145.8571069328268</v>
      </c>
      <c r="DM64" s="3">
        <v>1361.0194620936074</v>
      </c>
      <c r="DN64" s="3">
        <v>1250.4083088652835</v>
      </c>
      <c r="DO64" s="3">
        <v>1058.8619052961408</v>
      </c>
      <c r="DP64" s="3">
        <v>1425.0633971058369</v>
      </c>
      <c r="DQ64" s="3">
        <v>1234.7514520422078</v>
      </c>
      <c r="DR64" s="3">
        <v>994.55337604668466</v>
      </c>
      <c r="DS64" s="3">
        <v>1167.1254886343063</v>
      </c>
      <c r="DT64" s="3">
        <v>1084.6896247886311</v>
      </c>
      <c r="DU64" s="3">
        <v>1125.4172512303871</v>
      </c>
      <c r="DV64" s="3">
        <v>1442.5294245364857</v>
      </c>
      <c r="DW64" s="3">
        <v>1279.4556081204948</v>
      </c>
      <c r="DX64" s="3">
        <v>849.02278651830341</v>
      </c>
      <c r="DY64" s="3">
        <v>1126.9255101152407</v>
      </c>
      <c r="DZ64" s="3">
        <v>994.71231246176194</v>
      </c>
      <c r="EA64" s="3">
        <v>1124.0683375626957</v>
      </c>
      <c r="EB64" s="3">
        <v>1437.3105445858191</v>
      </c>
      <c r="EC64" s="3">
        <v>1273.8057539462116</v>
      </c>
      <c r="ED64" s="3">
        <v>1063.4697528531581</v>
      </c>
      <c r="EE64" s="3">
        <v>1343.1548017933574</v>
      </c>
      <c r="EF64" s="3">
        <v>1207.8851538083452</v>
      </c>
      <c r="EG64" s="3">
        <v>1060.6650317471297</v>
      </c>
      <c r="EH64" s="3">
        <v>1362.2000380269549</v>
      </c>
      <c r="EI64" s="3">
        <v>1192.9355848335611</v>
      </c>
      <c r="EJ64" s="3">
        <v>1033.4703161418952</v>
      </c>
      <c r="EK64" s="3">
        <v>1367.4230937151638</v>
      </c>
      <c r="EL64" s="3">
        <v>1165.9755541712307</v>
      </c>
      <c r="EM64" s="3">
        <v>1011.6561501635991</v>
      </c>
      <c r="EN64" s="3">
        <v>1333.5541975123851</v>
      </c>
      <c r="EO64" s="3">
        <v>1136.3594528967028</v>
      </c>
      <c r="EP64" s="3">
        <v>1057.0952564052236</v>
      </c>
      <c r="EQ64" s="3">
        <v>1332.9747253399587</v>
      </c>
      <c r="ER64" s="3">
        <v>1154.8051071464745</v>
      </c>
      <c r="ES64" s="3">
        <v>1026.0315537180954</v>
      </c>
      <c r="ET64" s="3">
        <v>1271.0404502885767</v>
      </c>
      <c r="EU64" s="3">
        <v>1117.7832974748899</v>
      </c>
      <c r="EV64" s="3">
        <v>1083.8417625461711</v>
      </c>
      <c r="EW64" s="3">
        <v>1380.9483358989924</v>
      </c>
      <c r="EX64" s="3">
        <v>1192.8277145765564</v>
      </c>
      <c r="EY64" s="3">
        <v>1097.6522650100487</v>
      </c>
      <c r="EZ64" s="3">
        <v>1334.8117886973459</v>
      </c>
      <c r="FA64" s="3">
        <v>1183.3873115201193</v>
      </c>
      <c r="FB64" s="3">
        <v>1086.8954583386296</v>
      </c>
      <c r="FC64" s="3">
        <v>1429.2598839978732</v>
      </c>
      <c r="FD64" s="3">
        <v>1218.7417588010585</v>
      </c>
      <c r="FE64" s="3">
        <v>1292.1890739721257</v>
      </c>
      <c r="FF64" s="3">
        <v>1575.5237370405318</v>
      </c>
      <c r="FG64" s="3">
        <v>1379.5562948046347</v>
      </c>
      <c r="FH64" s="3">
        <v>1046.6851225794753</v>
      </c>
      <c r="FI64" s="3">
        <v>1331.7272352923442</v>
      </c>
      <c r="FJ64" s="3">
        <v>1150.9826898362289</v>
      </c>
      <c r="FK64" s="3">
        <v>1118.5344190924998</v>
      </c>
      <c r="FL64" s="3">
        <v>1472.3487164311875</v>
      </c>
      <c r="FM64" s="3">
        <v>1260.6978242688613</v>
      </c>
      <c r="FN64" s="3">
        <v>1091.6309376832442</v>
      </c>
      <c r="FO64" s="3">
        <v>1372.0601386814178</v>
      </c>
      <c r="FP64" s="3">
        <v>1194.7914891527664</v>
      </c>
      <c r="FQ64" s="3">
        <v>1122.2633215185044</v>
      </c>
      <c r="FR64" s="3">
        <v>1416.0987064246588</v>
      </c>
      <c r="FS64" s="3">
        <v>1243.487660462029</v>
      </c>
      <c r="FT64" s="3">
        <v>1181.9548426863582</v>
      </c>
      <c r="FU64" s="3">
        <v>1483.9910046932844</v>
      </c>
      <c r="FV64" s="3">
        <v>1294.726582719084</v>
      </c>
      <c r="FW64" s="3">
        <v>1111.4834429797957</v>
      </c>
      <c r="FX64" s="3">
        <v>1487.4026565964621</v>
      </c>
      <c r="FY64" s="3">
        <v>1251.9044258464996</v>
      </c>
      <c r="FZ64" s="3">
        <v>1261.4244027073514</v>
      </c>
      <c r="GA64" s="3">
        <v>1501.30199419413</v>
      </c>
      <c r="GB64" s="3">
        <v>1338.2689702099572</v>
      </c>
      <c r="GC64" s="3">
        <v>1162.0802376274955</v>
      </c>
      <c r="GD64" s="3">
        <v>1555.1758902383208</v>
      </c>
      <c r="GE64" s="3">
        <v>1315.2152885664927</v>
      </c>
      <c r="GF64" s="3">
        <v>1094.5204530072688</v>
      </c>
      <c r="GG64" s="3">
        <v>1285.3158702655987</v>
      </c>
      <c r="GH64" s="3">
        <v>1160.1573737191411</v>
      </c>
      <c r="GI64" s="3">
        <v>1238.1193751510245</v>
      </c>
      <c r="GJ64" s="3">
        <v>1582.5588484873474</v>
      </c>
      <c r="GK64" s="3">
        <v>1366.4046658462282</v>
      </c>
      <c r="GL64" s="3">
        <v>987.70688469263143</v>
      </c>
      <c r="GM64" s="3">
        <v>1297.910374701547</v>
      </c>
      <c r="GN64" s="3">
        <v>1102.2034103576511</v>
      </c>
      <c r="GO64" s="3">
        <v>1237.9650302234693</v>
      </c>
      <c r="GP64" s="3">
        <v>1580.3716191964704</v>
      </c>
      <c r="GQ64" s="3">
        <v>1362.086327198067</v>
      </c>
      <c r="GR64" s="3">
        <v>1174.9113632920128</v>
      </c>
      <c r="GS64" s="3">
        <v>1479.4947738936653</v>
      </c>
      <c r="GT64" s="3">
        <v>1293.5980001717078</v>
      </c>
      <c r="GU64" s="3">
        <v>1078.8022844677091</v>
      </c>
      <c r="GV64" s="3">
        <v>1385.2029565264995</v>
      </c>
      <c r="GW64" s="3">
        <v>1207.100301906675</v>
      </c>
    </row>
    <row r="65" spans="2:205" x14ac:dyDescent="0.25">
      <c r="B65"/>
      <c r="F65">
        <v>-4</v>
      </c>
      <c r="G65" t="s">
        <v>43</v>
      </c>
      <c r="H65" s="3">
        <v>1030.7196679000001</v>
      </c>
      <c r="I65" s="3">
        <v>1355.0218096000001</v>
      </c>
      <c r="J65" s="3">
        <v>1166.7603793000001</v>
      </c>
      <c r="K65" s="3">
        <v>976.55205254999998</v>
      </c>
      <c r="L65" s="3">
        <v>1248.4892255</v>
      </c>
      <c r="M65" s="3">
        <v>1101.0328919000001</v>
      </c>
      <c r="N65" s="3">
        <v>1024.7156548</v>
      </c>
      <c r="O65" s="3">
        <v>1282.6140092000001</v>
      </c>
      <c r="P65" s="3">
        <v>1132.0506846000001</v>
      </c>
      <c r="Q65" s="3">
        <v>952.23854850999999</v>
      </c>
      <c r="R65" s="3">
        <v>1191.2268723</v>
      </c>
      <c r="S65" s="3">
        <v>1055.8692466</v>
      </c>
      <c r="T65" s="3">
        <v>1025.4174287000001</v>
      </c>
      <c r="U65" s="3">
        <v>1290.6702475</v>
      </c>
      <c r="V65" s="3">
        <v>1136.1047206000001</v>
      </c>
      <c r="W65" s="3">
        <v>1225.4921033999999</v>
      </c>
      <c r="X65" s="3">
        <v>1485.6974428999999</v>
      </c>
      <c r="Y65" s="3">
        <v>1345.25649</v>
      </c>
      <c r="Z65" s="3">
        <v>1098.6562048999999</v>
      </c>
      <c r="AA65" s="3">
        <v>1337.7648872</v>
      </c>
      <c r="AB65" s="3">
        <v>1203.4784368000001</v>
      </c>
      <c r="AC65" s="3">
        <v>1245.3867709000001</v>
      </c>
      <c r="AD65" s="3">
        <v>1490.356041</v>
      </c>
      <c r="AE65" s="3">
        <v>1349.1629442000001</v>
      </c>
      <c r="AF65" s="3">
        <v>866.11741770000003</v>
      </c>
      <c r="AG65" s="3">
        <v>1176.4501502999999</v>
      </c>
      <c r="AH65" s="3">
        <v>1005.0033094</v>
      </c>
      <c r="AI65" s="3">
        <v>1064.8632756</v>
      </c>
      <c r="AJ65" s="3">
        <v>1381.0193638999999</v>
      </c>
      <c r="AK65" s="3">
        <v>1197.3363307</v>
      </c>
      <c r="AL65" s="3">
        <v>1024.4301218999999</v>
      </c>
      <c r="AM65" s="3">
        <v>1235.0619187</v>
      </c>
      <c r="AN65" s="3">
        <v>1114.6019682000001</v>
      </c>
      <c r="AO65" s="3">
        <v>1087.9641306999999</v>
      </c>
      <c r="AP65" s="3">
        <v>1357.0886794999999</v>
      </c>
      <c r="AQ65" s="3">
        <v>1204.4077503999999</v>
      </c>
      <c r="AR65" s="3">
        <v>1163.2900643999999</v>
      </c>
      <c r="AS65" s="3">
        <v>1423.3938172000001</v>
      </c>
      <c r="AT65" s="3">
        <v>1270.7748798</v>
      </c>
      <c r="AU65" s="3">
        <v>1132.8307823</v>
      </c>
      <c r="AV65" s="3">
        <v>1355.4793678999999</v>
      </c>
      <c r="AW65" s="3">
        <v>1222.1434211000001</v>
      </c>
      <c r="AX65" s="3">
        <v>1203.7472929</v>
      </c>
      <c r="AY65" s="3">
        <v>1374.8565229999999</v>
      </c>
      <c r="AZ65" s="3">
        <v>1272.6192928999999</v>
      </c>
      <c r="BA65" s="3">
        <v>1153.9156516999999</v>
      </c>
      <c r="BB65" s="3">
        <v>1479.0762460999999</v>
      </c>
      <c r="BC65" s="3">
        <v>1295.0263196999999</v>
      </c>
      <c r="BD65" s="3">
        <v>998.51836492999996</v>
      </c>
      <c r="BE65" s="3">
        <v>1342.5992332999999</v>
      </c>
      <c r="BF65" s="3">
        <v>1151.4589701</v>
      </c>
      <c r="BG65" s="3">
        <v>1116.079019</v>
      </c>
      <c r="BH65" s="3">
        <v>1365.1893487</v>
      </c>
      <c r="BI65" s="3">
        <v>1221.0094948000001</v>
      </c>
      <c r="BJ65" s="3">
        <v>954.42735244999994</v>
      </c>
      <c r="BK65" s="3">
        <v>1226.2659532</v>
      </c>
      <c r="BL65" s="3">
        <v>1072.5194091999999</v>
      </c>
      <c r="BM65" s="3">
        <v>1129.2231623</v>
      </c>
      <c r="BN65" s="3">
        <v>1436.4012858000001</v>
      </c>
      <c r="BO65" s="3">
        <v>1259.8517638999999</v>
      </c>
      <c r="BP65" s="3">
        <v>1175.9618275</v>
      </c>
      <c r="BQ65" s="3">
        <v>1435.89211</v>
      </c>
      <c r="BR65" s="3">
        <v>1289.4146231</v>
      </c>
      <c r="BS65" s="3">
        <v>1065.8655710999999</v>
      </c>
      <c r="BT65" s="3">
        <v>1349.9202021999999</v>
      </c>
      <c r="BU65" s="3">
        <v>1187.5352640000001</v>
      </c>
      <c r="BV65" s="3">
        <v>1010.3795630080001</v>
      </c>
      <c r="BW65" s="3">
        <v>1327.5930976660002</v>
      </c>
      <c r="BX65" s="3">
        <v>1150.462650877</v>
      </c>
      <c r="BY65" s="3">
        <v>928.41652220399999</v>
      </c>
      <c r="BZ65" s="3">
        <v>1187.268255962</v>
      </c>
      <c r="CA65" s="3">
        <v>1063.0627855480002</v>
      </c>
      <c r="CB65" s="3">
        <v>973.41304604100003</v>
      </c>
      <c r="CC65" s="3">
        <v>1219.2129898350001</v>
      </c>
      <c r="CD65" s="3">
        <v>1092.641619452</v>
      </c>
      <c r="CE65" s="3">
        <v>912.53332921899994</v>
      </c>
      <c r="CF65" s="3">
        <v>1142.201394917</v>
      </c>
      <c r="CG65" s="3">
        <v>1025.1818015439999</v>
      </c>
      <c r="CH65" s="3">
        <v>979.47273760600012</v>
      </c>
      <c r="CI65" s="3">
        <v>1234.2498240049999</v>
      </c>
      <c r="CJ65" s="3">
        <v>1100.7940623240002</v>
      </c>
      <c r="CK65" s="3">
        <v>1157.337048034</v>
      </c>
      <c r="CL65" s="3">
        <v>1405.2188290839999</v>
      </c>
      <c r="CM65" s="3">
        <v>1293.4010820589999</v>
      </c>
      <c r="CN65" s="3">
        <v>1042.9993256169998</v>
      </c>
      <c r="CO65" s="3">
        <v>1271.8141189109999</v>
      </c>
      <c r="CP65" s="3">
        <v>1161.2548084080001</v>
      </c>
      <c r="CQ65" s="3">
        <v>1122.0038788300001</v>
      </c>
      <c r="CR65" s="3">
        <v>1344.07652211</v>
      </c>
      <c r="CS65" s="3">
        <v>1255.910296735</v>
      </c>
      <c r="CT65" s="3">
        <v>804.07573992000005</v>
      </c>
      <c r="CU65" s="3">
        <v>1099.1795641949998</v>
      </c>
      <c r="CV65" s="3">
        <v>956.77870097300001</v>
      </c>
      <c r="CW65" s="3">
        <v>1039.9836079689999</v>
      </c>
      <c r="CX65" s="3">
        <v>1349.159035204</v>
      </c>
      <c r="CY65" s="3">
        <v>1177.8534630839999</v>
      </c>
      <c r="CZ65" s="3">
        <v>974.67086261199995</v>
      </c>
      <c r="DA65" s="3">
        <v>1175.761518025</v>
      </c>
      <c r="DB65" s="3">
        <v>1076.7881875300002</v>
      </c>
      <c r="DC65" s="3">
        <v>1065.645662509</v>
      </c>
      <c r="DD65" s="3">
        <v>1329.3853693209999</v>
      </c>
      <c r="DE65" s="3">
        <v>1187.1265379889999</v>
      </c>
      <c r="DF65" s="3">
        <v>1110.784174378</v>
      </c>
      <c r="DG65" s="3">
        <v>1359.5917227570001</v>
      </c>
      <c r="DH65" s="3">
        <v>1230.7506152179999</v>
      </c>
      <c r="DI65" s="3">
        <v>1079.7736547970001</v>
      </c>
      <c r="DJ65" s="3">
        <v>1291.4021166319999</v>
      </c>
      <c r="DK65" s="3">
        <v>1181.83690129</v>
      </c>
      <c r="DL65" s="3">
        <v>1145.9747262160001</v>
      </c>
      <c r="DM65" s="3">
        <v>1306.599677616</v>
      </c>
      <c r="DN65" s="3">
        <v>1229.13097152</v>
      </c>
      <c r="DO65" s="3">
        <v>1101.197041102</v>
      </c>
      <c r="DP65" s="3">
        <v>1414.5731262919999</v>
      </c>
      <c r="DQ65" s="3">
        <v>1254.4916107699999</v>
      </c>
      <c r="DR65" s="3">
        <v>949.73936710599992</v>
      </c>
      <c r="DS65" s="3">
        <v>1280.8287868129999</v>
      </c>
      <c r="DT65" s="3">
        <v>1113.261475971</v>
      </c>
      <c r="DU65" s="3">
        <v>1061.13731611</v>
      </c>
      <c r="DV65" s="3">
        <v>1298.9241425780001</v>
      </c>
      <c r="DW65" s="3">
        <v>1179.2210619490002</v>
      </c>
      <c r="DX65" s="3">
        <v>883.22399335499995</v>
      </c>
      <c r="DY65" s="3">
        <v>1140.334299586</v>
      </c>
      <c r="DZ65" s="3">
        <v>1018.0779849329999</v>
      </c>
      <c r="EA65" s="3">
        <v>1073.6398325729999</v>
      </c>
      <c r="EB65" s="3">
        <v>1367.2361742940002</v>
      </c>
      <c r="EC65" s="3">
        <v>1216.8774077559999</v>
      </c>
      <c r="ED65" s="3">
        <v>1118.813538934</v>
      </c>
      <c r="EE65" s="3">
        <v>1367.6372314529999</v>
      </c>
      <c r="EF65" s="3">
        <v>1246.0873734070001</v>
      </c>
      <c r="EG65" s="3">
        <v>1056.8425552004999</v>
      </c>
      <c r="EH65" s="3">
        <v>1338.5815552069998</v>
      </c>
      <c r="EI65" s="3">
        <v>1180.5175014429001</v>
      </c>
      <c r="EJ65" s="3">
        <v>1051.0597727920001</v>
      </c>
      <c r="EK65" s="3">
        <v>1382.450521534</v>
      </c>
      <c r="EL65" s="3">
        <v>1183.0581077230001</v>
      </c>
      <c r="EM65" s="3">
        <v>1024.6875828960001</v>
      </c>
      <c r="EN65" s="3">
        <v>1309.7101950379999</v>
      </c>
      <c r="EO65" s="3">
        <v>1139.002998252</v>
      </c>
      <c r="EP65" s="3">
        <v>1076.0182635589999</v>
      </c>
      <c r="EQ65" s="3">
        <v>1346.015028565</v>
      </c>
      <c r="ER65" s="3">
        <v>1171.4597497480001</v>
      </c>
      <c r="ES65" s="3">
        <v>991.94376780100004</v>
      </c>
      <c r="ET65" s="3">
        <v>1240.2523496829999</v>
      </c>
      <c r="EU65" s="3">
        <v>1086.5566916560001</v>
      </c>
      <c r="EV65" s="3">
        <v>1071.3621197940001</v>
      </c>
      <c r="EW65" s="3">
        <v>1347.090670995</v>
      </c>
      <c r="EX65" s="3">
        <v>1171.415378876</v>
      </c>
      <c r="EY65" s="3">
        <v>1293.6471587659998</v>
      </c>
      <c r="EZ65" s="3">
        <v>1566.1760567159999</v>
      </c>
      <c r="FA65" s="3">
        <v>1397.1118979410001</v>
      </c>
      <c r="FB65" s="3">
        <v>1154.313084183</v>
      </c>
      <c r="FC65" s="3">
        <v>1403.715655489</v>
      </c>
      <c r="FD65" s="3">
        <v>1245.702065192</v>
      </c>
      <c r="FE65" s="3">
        <v>1368.7696629700001</v>
      </c>
      <c r="FF65" s="3">
        <v>1636.63555989</v>
      </c>
      <c r="FG65" s="3">
        <v>1442.4155916650002</v>
      </c>
      <c r="FH65" s="3">
        <v>928.15909548000002</v>
      </c>
      <c r="FI65" s="3">
        <v>1253.720736405</v>
      </c>
      <c r="FJ65" s="3">
        <v>1053.2279178270001</v>
      </c>
      <c r="FK65" s="3">
        <v>1089.742943231</v>
      </c>
      <c r="FL65" s="3">
        <v>1412.8796925959998</v>
      </c>
      <c r="FM65" s="3">
        <v>1216.819198316</v>
      </c>
      <c r="FN65" s="3">
        <v>1074.189381188</v>
      </c>
      <c r="FO65" s="3">
        <v>1294.362319375</v>
      </c>
      <c r="FP65" s="3">
        <v>1152.41574887</v>
      </c>
      <c r="FQ65" s="3">
        <v>1110.2825988909999</v>
      </c>
      <c r="FR65" s="3">
        <v>1384.7919896789999</v>
      </c>
      <c r="FS65" s="3">
        <v>1221.688962811</v>
      </c>
      <c r="FT65" s="3">
        <v>1215.7959544219998</v>
      </c>
      <c r="FU65" s="3">
        <v>1487.195911643</v>
      </c>
      <c r="FV65" s="3">
        <v>1310.7991443820001</v>
      </c>
      <c r="FW65" s="3">
        <v>1185.887909803</v>
      </c>
      <c r="FX65" s="3">
        <v>1419.556619168</v>
      </c>
      <c r="FY65" s="3">
        <v>1262.4499409100001</v>
      </c>
      <c r="FZ65" s="3">
        <v>1261.519859584</v>
      </c>
      <c r="GA65" s="3">
        <v>1443.1133683839998</v>
      </c>
      <c r="GB65" s="3">
        <v>1316.1076142799998</v>
      </c>
      <c r="GC65" s="3">
        <v>1206.6342622979998</v>
      </c>
      <c r="GD65" s="3">
        <v>1543.579365908</v>
      </c>
      <c r="GE65" s="3">
        <v>1335.56102863</v>
      </c>
      <c r="GF65" s="3">
        <v>1047.297362754</v>
      </c>
      <c r="GG65" s="3">
        <v>1404.369679787</v>
      </c>
      <c r="GH65" s="3">
        <v>1189.656464229</v>
      </c>
      <c r="GI65" s="3">
        <v>1171.02072189</v>
      </c>
      <c r="GJ65" s="3">
        <v>1431.4545548219999</v>
      </c>
      <c r="GK65" s="3">
        <v>1262.797927651</v>
      </c>
      <c r="GL65" s="3">
        <v>1025.6307115449999</v>
      </c>
      <c r="GM65" s="3">
        <v>1312.197606814</v>
      </c>
      <c r="GN65" s="3">
        <v>1126.9608334669999</v>
      </c>
      <c r="GO65" s="3">
        <v>1184.8064920270001</v>
      </c>
      <c r="GP65" s="3">
        <v>1505.566397306</v>
      </c>
      <c r="GQ65" s="3">
        <v>1302.8261200439999</v>
      </c>
      <c r="GR65" s="3">
        <v>1233.110116066</v>
      </c>
      <c r="GS65" s="3">
        <v>1504.1469885470001</v>
      </c>
      <c r="GT65" s="3">
        <v>1332.7418727929999</v>
      </c>
      <c r="GU65" s="3">
        <v>1074.8885869994999</v>
      </c>
      <c r="GV65" s="3">
        <v>1361.2588491930001</v>
      </c>
      <c r="GW65" s="3">
        <v>1194.5530265571001</v>
      </c>
    </row>
    <row r="66" spans="2:205" x14ac:dyDescent="0.25">
      <c r="B66"/>
      <c r="F66">
        <v>-3</v>
      </c>
      <c r="G66" t="s">
        <v>37</v>
      </c>
      <c r="H66" s="3">
        <v>1055.0134006883277</v>
      </c>
      <c r="I66" s="3">
        <v>1355.6916890634063</v>
      </c>
      <c r="J66" s="3">
        <v>1180.1250453</v>
      </c>
      <c r="K66" s="3">
        <v>1034.3766663568886</v>
      </c>
      <c r="L66" s="3">
        <v>1259.8023452616048</v>
      </c>
      <c r="M66" s="3">
        <v>1136.2186075</v>
      </c>
      <c r="N66" s="3">
        <v>1038.8763815934772</v>
      </c>
      <c r="O66" s="3">
        <v>1239.9102461188695</v>
      </c>
      <c r="P66" s="3">
        <v>1116.1100504000001</v>
      </c>
      <c r="Q66" s="3">
        <v>937.27412995145164</v>
      </c>
      <c r="R66" s="3">
        <v>1148.6430888468101</v>
      </c>
      <c r="S66" s="3">
        <v>1026.0298485000001</v>
      </c>
      <c r="T66" s="3">
        <v>1055.5248646150928</v>
      </c>
      <c r="U66" s="3">
        <v>1273.38479579556</v>
      </c>
      <c r="V66" s="3">
        <v>1144.0914921999999</v>
      </c>
      <c r="W66" s="3">
        <v>1033.2322533274885</v>
      </c>
      <c r="X66" s="3">
        <v>1243.5238454521614</v>
      </c>
      <c r="Y66" s="3">
        <v>1128.3995256999999</v>
      </c>
      <c r="Z66" s="3">
        <v>1105.1037077324193</v>
      </c>
      <c r="AA66" s="3">
        <v>1364.3439627597686</v>
      </c>
      <c r="AB66" s="3">
        <v>1222.2430016999999</v>
      </c>
      <c r="AC66" s="3">
        <v>1148.2943039799241</v>
      </c>
      <c r="AD66" s="3">
        <v>1463.7433419922017</v>
      </c>
      <c r="AE66" s="3">
        <v>1280.8373253</v>
      </c>
      <c r="AF66" s="3">
        <v>1000.3101467734419</v>
      </c>
      <c r="AG66" s="3">
        <v>1205.5654710641013</v>
      </c>
      <c r="AH66" s="3">
        <v>1090.5848773</v>
      </c>
      <c r="AI66" s="3">
        <v>1062.0377949904537</v>
      </c>
      <c r="AJ66" s="3">
        <v>1370.3723194573736</v>
      </c>
      <c r="AK66" s="3">
        <v>1193.4685755999999</v>
      </c>
      <c r="AL66" s="3">
        <v>942.10023983601786</v>
      </c>
      <c r="AM66" s="3">
        <v>1198.5047990161445</v>
      </c>
      <c r="AN66" s="3">
        <v>1051.8099933000001</v>
      </c>
      <c r="AO66" s="3">
        <v>1040.113920752073</v>
      </c>
      <c r="AP66" s="3">
        <v>1326.5686578456366</v>
      </c>
      <c r="AQ66" s="3">
        <v>1162.6959621999999</v>
      </c>
      <c r="AR66" s="3">
        <v>1093.6705797890015</v>
      </c>
      <c r="AS66" s="3">
        <v>1459.4083040434057</v>
      </c>
      <c r="AT66" s="3">
        <v>1251.4866171000001</v>
      </c>
      <c r="AU66" s="3">
        <v>1083.5479270573121</v>
      </c>
      <c r="AV66" s="3">
        <v>1350.4448850662193</v>
      </c>
      <c r="AW66" s="3">
        <v>1195.0752093000001</v>
      </c>
      <c r="AX66" s="3">
        <v>1124.2950780879455</v>
      </c>
      <c r="AY66" s="3">
        <v>1345.6672656422375</v>
      </c>
      <c r="AZ66" s="3">
        <v>1220.943168</v>
      </c>
      <c r="BA66" s="3">
        <v>1158.0242972726398</v>
      </c>
      <c r="BB66" s="3">
        <v>1417.364195516036</v>
      </c>
      <c r="BC66" s="3">
        <v>1269.6220194</v>
      </c>
      <c r="BD66" s="3">
        <v>1008.3259073469059</v>
      </c>
      <c r="BE66" s="3">
        <v>1256.0271365281765</v>
      </c>
      <c r="BF66" s="3">
        <v>1114.4946964999999</v>
      </c>
      <c r="BG66" s="3">
        <v>1184.7115811180488</v>
      </c>
      <c r="BH66" s="3">
        <v>1479.7813392888193</v>
      </c>
      <c r="BI66" s="3">
        <v>1311.0782402</v>
      </c>
      <c r="BJ66" s="3">
        <v>991.25998571576156</v>
      </c>
      <c r="BK66" s="3">
        <v>1290.7440836309083</v>
      </c>
      <c r="BL66" s="3">
        <v>1123.2859911999999</v>
      </c>
      <c r="BM66" s="3">
        <v>1142.4035567125366</v>
      </c>
      <c r="BN66" s="3">
        <v>1462.8245020979666</v>
      </c>
      <c r="BO66" s="3">
        <v>1280.2788063</v>
      </c>
      <c r="BP66" s="3">
        <v>1095.3920483473978</v>
      </c>
      <c r="BQ66" s="3">
        <v>1460.2725841617601</v>
      </c>
      <c r="BR66" s="3">
        <v>1253.9841449999999</v>
      </c>
      <c r="BS66" s="3">
        <v>1053.5758302227866</v>
      </c>
      <c r="BT66" s="3">
        <v>1332.0895933976619</v>
      </c>
      <c r="BU66" s="3">
        <v>1172.4652966000001</v>
      </c>
      <c r="BV66" s="3">
        <v>1034.5149026160709</v>
      </c>
      <c r="BW66" s="3">
        <v>1328.4323322993864</v>
      </c>
      <c r="BX66" s="3">
        <v>1163.817800413</v>
      </c>
      <c r="BY66" s="3">
        <v>985.08570454899257</v>
      </c>
      <c r="BZ66" s="3">
        <v>1198.697533484594</v>
      </c>
      <c r="CA66" s="3">
        <v>1097.8896606179999</v>
      </c>
      <c r="CB66" s="3">
        <v>987.18372946509544</v>
      </c>
      <c r="CC66" s="3">
        <v>1178.003943241916</v>
      </c>
      <c r="CD66" s="3">
        <v>1077.149796657</v>
      </c>
      <c r="CE66" s="3">
        <v>897.88891855573559</v>
      </c>
      <c r="CF66" s="3">
        <v>1100.8532969823102</v>
      </c>
      <c r="CG66" s="3">
        <v>995.92948491900006</v>
      </c>
      <c r="CH66" s="3">
        <v>1008.81913966167</v>
      </c>
      <c r="CI66" s="3">
        <v>1217.5766547139883</v>
      </c>
      <c r="CJ66" s="3">
        <v>1108.7145264569999</v>
      </c>
      <c r="CK66" s="3">
        <v>970.66279315940278</v>
      </c>
      <c r="CL66" s="3">
        <v>1170.3478262827048</v>
      </c>
      <c r="CM66" s="3">
        <v>1081.0878384519999</v>
      </c>
      <c r="CN66" s="3">
        <v>1049.175184219906</v>
      </c>
      <c r="CO66" s="3">
        <v>1298.0256740596903</v>
      </c>
      <c r="CP66" s="3">
        <v>1179.741326183</v>
      </c>
      <c r="CQ66" s="3">
        <v>1030.9420397750259</v>
      </c>
      <c r="CR66" s="3">
        <v>1318.6979972457939</v>
      </c>
      <c r="CS66" s="3">
        <v>1190.5634607699999</v>
      </c>
      <c r="CT66" s="3">
        <v>934.04912909126256</v>
      </c>
      <c r="CU66" s="3">
        <v>1127.8356395856733</v>
      </c>
      <c r="CV66" s="3">
        <v>1040.614211267</v>
      </c>
      <c r="CW66" s="3">
        <v>1037.3006690159018</v>
      </c>
      <c r="CX66" s="3">
        <v>1338.9239616381508</v>
      </c>
      <c r="CY66" s="3">
        <v>1174.122692875</v>
      </c>
      <c r="CZ66" s="3">
        <v>894.92163175709743</v>
      </c>
      <c r="DA66" s="3">
        <v>1140.3698885456561</v>
      </c>
      <c r="DB66" s="3">
        <v>1015.3949955170001</v>
      </c>
      <c r="DC66" s="3">
        <v>1018.3245944537273</v>
      </c>
      <c r="DD66" s="3">
        <v>1299.3048891983697</v>
      </c>
      <c r="DE66" s="3">
        <v>1145.77652315</v>
      </c>
      <c r="DF66" s="3">
        <v>1042.8273943503996</v>
      </c>
      <c r="DG66" s="3">
        <v>1395.1596397878723</v>
      </c>
      <c r="DH66" s="3">
        <v>1211.838355565</v>
      </c>
      <c r="DI66" s="3">
        <v>1031.7802537414009</v>
      </c>
      <c r="DJ66" s="3">
        <v>1286.8082267268137</v>
      </c>
      <c r="DK66" s="3">
        <v>1155.2990868890001</v>
      </c>
      <c r="DL66" s="3">
        <v>1068.7869263488778</v>
      </c>
      <c r="DM66" s="3">
        <v>1278.562686459956</v>
      </c>
      <c r="DN66" s="3">
        <v>1178.4984321930001</v>
      </c>
      <c r="DO66" s="3">
        <v>1105.172752954654</v>
      </c>
      <c r="DP66" s="3">
        <v>1354.4345061251943</v>
      </c>
      <c r="DQ66" s="3">
        <v>1229.5265212940001</v>
      </c>
      <c r="DR66" s="3">
        <v>958.81838860395965</v>
      </c>
      <c r="DS66" s="3">
        <v>1196.3264186556294</v>
      </c>
      <c r="DT66" s="3">
        <v>1076.7805077639998</v>
      </c>
      <c r="DU66" s="3">
        <v>1128.4042731738059</v>
      </c>
      <c r="DV66" s="3">
        <v>1410.8834317961662</v>
      </c>
      <c r="DW66" s="3">
        <v>1267.88527806</v>
      </c>
      <c r="DX66" s="3">
        <v>918.61582365943207</v>
      </c>
      <c r="DY66" s="3">
        <v>1202.5899377049177</v>
      </c>
      <c r="DZ66" s="3">
        <v>1067.4615020009999</v>
      </c>
      <c r="EA66" s="3">
        <v>1086.379752742494</v>
      </c>
      <c r="EB66" s="3">
        <v>1393.5511826498264</v>
      </c>
      <c r="EC66" s="3">
        <v>1237.025701178</v>
      </c>
      <c r="ED66" s="3">
        <v>1040.5615594542996</v>
      </c>
      <c r="EE66" s="3">
        <v>1391.1571287853487</v>
      </c>
      <c r="EF66" s="3">
        <v>1211.35670734</v>
      </c>
      <c r="EG66" s="3">
        <v>1044.6286142681829</v>
      </c>
      <c r="EH66" s="3">
        <v>1320.8900203611304</v>
      </c>
      <c r="EI66" s="3">
        <v>1165.5205787331001</v>
      </c>
      <c r="EJ66" s="3">
        <v>1075.5118987605845</v>
      </c>
      <c r="EK66" s="3">
        <v>1382.9510458274262</v>
      </c>
      <c r="EL66" s="3">
        <v>1196.432290187</v>
      </c>
      <c r="EM66" s="3">
        <v>1083.6676281647844</v>
      </c>
      <c r="EN66" s="3">
        <v>1320.9071570386157</v>
      </c>
      <c r="EO66" s="3">
        <v>1174.547554382</v>
      </c>
      <c r="EP66" s="3">
        <v>1090.5690337218589</v>
      </c>
      <c r="EQ66" s="3">
        <v>1301.816548995823</v>
      </c>
      <c r="ER66" s="3">
        <v>1155.0703041430002</v>
      </c>
      <c r="ES66" s="3">
        <v>976.6593413471677</v>
      </c>
      <c r="ET66" s="3">
        <v>1196.43288071131</v>
      </c>
      <c r="EU66" s="3">
        <v>1056.1302120810001</v>
      </c>
      <c r="EV66" s="3">
        <v>1102.2305895685156</v>
      </c>
      <c r="EW66" s="3">
        <v>1329.1929368771316</v>
      </c>
      <c r="EX66" s="3">
        <v>1179.468457943</v>
      </c>
      <c r="EY66" s="3">
        <v>1095.8017134955742</v>
      </c>
      <c r="EZ66" s="3">
        <v>1316.699864621618</v>
      </c>
      <c r="FA66" s="3">
        <v>1175.7112129479999</v>
      </c>
      <c r="FB66" s="3">
        <v>1161.0322312449325</v>
      </c>
      <c r="FC66" s="3">
        <v>1430.6622514598469</v>
      </c>
      <c r="FD66" s="3">
        <v>1264.7446772169999</v>
      </c>
      <c r="FE66" s="3">
        <v>1265.6465681848222</v>
      </c>
      <c r="FF66" s="3">
        <v>1608.7886867386096</v>
      </c>
      <c r="FG66" s="3">
        <v>1371.1111898300001</v>
      </c>
      <c r="FH66" s="3">
        <v>1066.5711644556213</v>
      </c>
      <c r="FI66" s="3">
        <v>1283.2953025425293</v>
      </c>
      <c r="FJ66" s="3">
        <v>1140.5555433330001</v>
      </c>
      <c r="FK66" s="3">
        <v>1086.7749209650055</v>
      </c>
      <c r="FL66" s="3">
        <v>1401.8206772765964</v>
      </c>
      <c r="FM66" s="3">
        <v>1212.8144583249998</v>
      </c>
      <c r="FN66" s="3">
        <v>989.2788479149383</v>
      </c>
      <c r="FO66" s="3">
        <v>1256.6397094866329</v>
      </c>
      <c r="FP66" s="3">
        <v>1088.2249910830001</v>
      </c>
      <c r="FQ66" s="3">
        <v>1061.9032470504187</v>
      </c>
      <c r="FR66" s="3">
        <v>1353.8324264929036</v>
      </c>
      <c r="FS66" s="3">
        <v>1179.6154012499999</v>
      </c>
      <c r="FT66" s="3">
        <v>1144.5137652276035</v>
      </c>
      <c r="FU66" s="3">
        <v>1523.6569682989391</v>
      </c>
      <c r="FV66" s="3">
        <v>1291.1348786350002</v>
      </c>
      <c r="FW66" s="3">
        <v>1135.3156003732233</v>
      </c>
      <c r="FX66" s="3">
        <v>1414.0815434056249</v>
      </c>
      <c r="FY66" s="3">
        <v>1234.8513317110001</v>
      </c>
      <c r="FZ66" s="3">
        <v>1179.8032298270132</v>
      </c>
      <c r="GA66" s="3">
        <v>1412.7718448245189</v>
      </c>
      <c r="GB66" s="3">
        <v>1263.3879038069999</v>
      </c>
      <c r="GC66" s="3">
        <v>1210.8758415906257</v>
      </c>
      <c r="GD66" s="3">
        <v>1480.2938849068778</v>
      </c>
      <c r="GE66" s="3">
        <v>1309.7175175059999</v>
      </c>
      <c r="GF66" s="3">
        <v>1057.8334260898521</v>
      </c>
      <c r="GG66" s="3">
        <v>1315.7278544007236</v>
      </c>
      <c r="GH66" s="3">
        <v>1152.208885236</v>
      </c>
      <c r="GI66" s="3">
        <v>1241.0188890622917</v>
      </c>
      <c r="GJ66" s="3">
        <v>1548.6792467814723</v>
      </c>
      <c r="GK66" s="3">
        <v>1354.2712023399999</v>
      </c>
      <c r="GL66" s="3">
        <v>1063.9041477720909</v>
      </c>
      <c r="GM66" s="3">
        <v>1378.898229556899</v>
      </c>
      <c r="GN66" s="3">
        <v>1179.1104803989999</v>
      </c>
      <c r="GO66" s="3">
        <v>1198.4273606825791</v>
      </c>
      <c r="GP66" s="3">
        <v>1532.0978215461068</v>
      </c>
      <c r="GQ66" s="3">
        <v>1323.5319114220001</v>
      </c>
      <c r="GR66" s="3">
        <v>1150.222537240496</v>
      </c>
      <c r="GS66" s="3">
        <v>1529.3880395381714</v>
      </c>
      <c r="GT66" s="3">
        <v>1296.6115826599998</v>
      </c>
      <c r="GU66" s="3">
        <v>1062.5230461773904</v>
      </c>
      <c r="GV66" s="3">
        <v>1343.2891664341935</v>
      </c>
      <c r="GW66" s="3">
        <v>1179.4100144669001</v>
      </c>
    </row>
    <row r="67" spans="2:205" x14ac:dyDescent="0.25">
      <c r="B67"/>
      <c r="F67">
        <v>-2</v>
      </c>
      <c r="G67" t="s">
        <v>38</v>
      </c>
      <c r="H67" s="3">
        <v>978.75429911838216</v>
      </c>
      <c r="I67" s="3">
        <v>1282.1745909914919</v>
      </c>
      <c r="J67" s="3">
        <v>1105.0746885000001</v>
      </c>
      <c r="K67" s="3">
        <v>998.77929577376858</v>
      </c>
      <c r="L67" s="3">
        <v>1219.2277848443807</v>
      </c>
      <c r="M67" s="3">
        <v>1095.0897338</v>
      </c>
      <c r="N67" s="3">
        <v>1060.075394553709</v>
      </c>
      <c r="O67" s="3">
        <v>1282.2856863266773</v>
      </c>
      <c r="P67" s="3">
        <v>1152.6578674</v>
      </c>
      <c r="Q67" s="3">
        <v>931.73658710622828</v>
      </c>
      <c r="R67" s="3">
        <v>1180.6590942589867</v>
      </c>
      <c r="S67" s="3">
        <v>1038.8010714</v>
      </c>
      <c r="T67" s="3">
        <v>958.66179837526704</v>
      </c>
      <c r="U67" s="3">
        <v>1219.980369623702</v>
      </c>
      <c r="V67" s="3">
        <v>1068.1815744999999</v>
      </c>
      <c r="W67" s="3">
        <v>1009.9323400346512</v>
      </c>
      <c r="X67" s="3">
        <v>1291.860794890431</v>
      </c>
      <c r="Y67" s="3">
        <v>1131.8151687</v>
      </c>
      <c r="Z67" s="3">
        <v>1083.7077137894807</v>
      </c>
      <c r="AA67" s="3">
        <v>1353.1314651152327</v>
      </c>
      <c r="AB67" s="3">
        <v>1198.9825658</v>
      </c>
      <c r="AC67" s="3">
        <v>1298.6792889773046</v>
      </c>
      <c r="AD67" s="3">
        <v>1593.4426063084288</v>
      </c>
      <c r="AE67" s="3">
        <v>1428.7494114000001</v>
      </c>
      <c r="AF67" s="3">
        <v>1009.4897968430234</v>
      </c>
      <c r="AG67" s="3">
        <v>1308.5722083447397</v>
      </c>
      <c r="AH67" s="3">
        <v>1144.0902768999999</v>
      </c>
      <c r="AI67" s="3">
        <v>1046.8387217378499</v>
      </c>
      <c r="AJ67" s="3">
        <v>1385.4917264427281</v>
      </c>
      <c r="AK67" s="3">
        <v>1189.8239324000001</v>
      </c>
      <c r="AL67" s="3">
        <v>938.51941744091039</v>
      </c>
      <c r="AM67" s="3">
        <v>1134.1388071483623</v>
      </c>
      <c r="AN67" s="3">
        <v>1022.6613894</v>
      </c>
      <c r="AO67" s="3">
        <v>1080.4513825345093</v>
      </c>
      <c r="AP67" s="3">
        <v>1292.2690704118663</v>
      </c>
      <c r="AQ67" s="3">
        <v>1170.1961973</v>
      </c>
      <c r="AR67" s="3">
        <v>1153.2491497457279</v>
      </c>
      <c r="AS67" s="3">
        <v>1413.575014326578</v>
      </c>
      <c r="AT67" s="3">
        <v>1265.7151501999999</v>
      </c>
      <c r="AU67" s="3">
        <v>1036.4861659360506</v>
      </c>
      <c r="AV67" s="3">
        <v>1288.0219026462601</v>
      </c>
      <c r="AW67" s="3">
        <v>1141.3345460999999</v>
      </c>
      <c r="AX67" s="3">
        <v>1180.9930219001055</v>
      </c>
      <c r="AY67" s="3">
        <v>1370.8124246126572</v>
      </c>
      <c r="AZ67" s="3">
        <v>1253.0228813000001</v>
      </c>
      <c r="BA67" s="3">
        <v>1214.9337557175747</v>
      </c>
      <c r="BB67" s="3">
        <v>1410.4774246487534</v>
      </c>
      <c r="BC67" s="3">
        <v>1290.5880258</v>
      </c>
      <c r="BD67" s="3">
        <v>1050.879321819039</v>
      </c>
      <c r="BE67" s="3">
        <v>1250.7036396538713</v>
      </c>
      <c r="BF67" s="3">
        <v>1136.6760978</v>
      </c>
      <c r="BG67" s="3">
        <v>1142.409543785059</v>
      </c>
      <c r="BH67" s="3">
        <v>1332.3595264875794</v>
      </c>
      <c r="BI67" s="3">
        <v>1217.0557103000001</v>
      </c>
      <c r="BJ67" s="3">
        <v>925.88729119524589</v>
      </c>
      <c r="BK67" s="3">
        <v>1095.2363816916506</v>
      </c>
      <c r="BL67" s="3">
        <v>1002.0129705000001</v>
      </c>
      <c r="BM67" s="3">
        <v>1170.9331368073201</v>
      </c>
      <c r="BN67" s="3">
        <v>1308.069893154523</v>
      </c>
      <c r="BO67" s="3">
        <v>1227.0468065</v>
      </c>
      <c r="BP67" s="3">
        <v>1072.9576187478906</v>
      </c>
      <c r="BQ67" s="3">
        <v>1311.630464630806</v>
      </c>
      <c r="BR67" s="3">
        <v>1173.4975062000001</v>
      </c>
      <c r="BS67" s="3">
        <v>1042.4700808005359</v>
      </c>
      <c r="BT67" s="3">
        <v>1296.6253840842076</v>
      </c>
      <c r="BU67" s="3">
        <v>1149.8544993</v>
      </c>
      <c r="BV67" s="3">
        <v>959.12552273880726</v>
      </c>
      <c r="BW67" s="3">
        <v>1255.9330044664548</v>
      </c>
      <c r="BX67" s="3">
        <v>1089.4142519640002</v>
      </c>
      <c r="BY67" s="3">
        <v>950.62859823625433</v>
      </c>
      <c r="BZ67" s="3">
        <v>1159.5650725498022</v>
      </c>
      <c r="CA67" s="3">
        <v>1057.7685343759999</v>
      </c>
      <c r="CB67" s="3">
        <v>1008.1412559097204</v>
      </c>
      <c r="CC67" s="3">
        <v>1219.7884527274616</v>
      </c>
      <c r="CD67" s="3">
        <v>1113.20180349</v>
      </c>
      <c r="CE67" s="3">
        <v>892.492057447055</v>
      </c>
      <c r="CF67" s="3">
        <v>1132.3933854115865</v>
      </c>
      <c r="CG67" s="3">
        <v>1008.560376928</v>
      </c>
      <c r="CH67" s="3">
        <v>914.19590846644974</v>
      </c>
      <c r="CI67" s="3">
        <v>1165.5505082760801</v>
      </c>
      <c r="CJ67" s="3">
        <v>1034.046556928</v>
      </c>
      <c r="CK67" s="3">
        <v>948.76995357241287</v>
      </c>
      <c r="CL67" s="3">
        <v>1217.4055072608621</v>
      </c>
      <c r="CM67" s="3">
        <v>1084.8406443249999</v>
      </c>
      <c r="CN67" s="3">
        <v>1028.2492030856026</v>
      </c>
      <c r="CO67" s="3">
        <v>1287.0803878224656</v>
      </c>
      <c r="CP67" s="3">
        <v>1156.9176489280001</v>
      </c>
      <c r="CQ67" s="3">
        <v>1174.9055426969489</v>
      </c>
      <c r="CR67" s="3">
        <v>1443.0030936433709</v>
      </c>
      <c r="CS67" s="3">
        <v>1333.7209112720002</v>
      </c>
      <c r="CT67" s="3">
        <v>942.75250995099498</v>
      </c>
      <c r="CU67" s="3">
        <v>1227.7888657000128</v>
      </c>
      <c r="CV67" s="3">
        <v>1092.91561475</v>
      </c>
      <c r="CW67" s="3">
        <v>1022.3555573717238</v>
      </c>
      <c r="CX67" s="3">
        <v>1354.0689801664257</v>
      </c>
      <c r="CY67" s="3">
        <v>1170.6080207140001</v>
      </c>
      <c r="CZ67" s="3">
        <v>891.67051312076194</v>
      </c>
      <c r="DA67" s="3">
        <v>1078.1326205066548</v>
      </c>
      <c r="DB67" s="3">
        <v>986.9716528429999</v>
      </c>
      <c r="DC67" s="3">
        <v>1058.3146693310491</v>
      </c>
      <c r="DD67" s="3">
        <v>1265.4910981754642</v>
      </c>
      <c r="DE67" s="3">
        <v>1153.278583991</v>
      </c>
      <c r="DF67" s="3">
        <v>1100.9731279677617</v>
      </c>
      <c r="DG67" s="3">
        <v>1350.4333800297197</v>
      </c>
      <c r="DH67" s="3">
        <v>1225.7711933149999</v>
      </c>
      <c r="DI67" s="3">
        <v>985.81141807215022</v>
      </c>
      <c r="DJ67" s="3">
        <v>1226.1412212257042</v>
      </c>
      <c r="DK67" s="3">
        <v>1102.5275888839999</v>
      </c>
      <c r="DL67" s="3">
        <v>1123.7253832597853</v>
      </c>
      <c r="DM67" s="3">
        <v>1303.7223149173958</v>
      </c>
      <c r="DN67" s="3">
        <v>1210.261360251</v>
      </c>
      <c r="DO67" s="3">
        <v>1160.6614029014922</v>
      </c>
      <c r="DP67" s="3">
        <v>1347.7809092882483</v>
      </c>
      <c r="DQ67" s="3">
        <v>1250.2566359099999</v>
      </c>
      <c r="DR67" s="3">
        <v>1000.4810741493906</v>
      </c>
      <c r="DS67" s="3">
        <v>1191.2930060912111</v>
      </c>
      <c r="DT67" s="3">
        <v>1098.6386601009999</v>
      </c>
      <c r="DU67" s="3">
        <v>1086.7507078609144</v>
      </c>
      <c r="DV67" s="3">
        <v>1266.8792718313186</v>
      </c>
      <c r="DW67" s="3">
        <v>1175.3210825790002</v>
      </c>
      <c r="DX67" s="3">
        <v>855.86917658597486</v>
      </c>
      <c r="DY67" s="3">
        <v>1013.9644701259717</v>
      </c>
      <c r="DZ67" s="3">
        <v>949.32321781500002</v>
      </c>
      <c r="EA67" s="3">
        <v>1114.6342385605324</v>
      </c>
      <c r="EB67" s="3">
        <v>1242.8343615673825</v>
      </c>
      <c r="EC67" s="3">
        <v>1184.9021742729999</v>
      </c>
      <c r="ED67" s="3">
        <v>1018.4727330884008</v>
      </c>
      <c r="EE67" s="3">
        <v>1246.6972307236163</v>
      </c>
      <c r="EF67" s="3">
        <v>1132.3404591150002</v>
      </c>
      <c r="EG67" s="3">
        <v>1033.5932910853539</v>
      </c>
      <c r="EH67" s="3">
        <v>1285.6361374515711</v>
      </c>
      <c r="EI67" s="3">
        <v>1143.0048546319001</v>
      </c>
      <c r="EJ67" s="3">
        <v>998.38307549795707</v>
      </c>
      <c r="EK67" s="3">
        <v>1308.4161775165289</v>
      </c>
      <c r="EL67" s="3">
        <v>1120.735125036</v>
      </c>
      <c r="EM67" s="3">
        <v>1046.9299933112829</v>
      </c>
      <c r="EN67" s="3">
        <v>1278.8904971389593</v>
      </c>
      <c r="EO67" s="3">
        <v>1132.410933224</v>
      </c>
      <c r="EP67" s="3">
        <v>1112.0095331976975</v>
      </c>
      <c r="EQ67" s="3">
        <v>1344.7829199258929</v>
      </c>
      <c r="ER67" s="3">
        <v>1192.11393131</v>
      </c>
      <c r="ES67" s="3">
        <v>970.98111676540157</v>
      </c>
      <c r="ET67" s="3">
        <v>1228.9248031063869</v>
      </c>
      <c r="EU67" s="3">
        <v>1069.041765872</v>
      </c>
      <c r="EV67" s="3">
        <v>1003.1276882840843</v>
      </c>
      <c r="EW67" s="3">
        <v>1274.4102309713239</v>
      </c>
      <c r="EX67" s="3">
        <v>1102.3165920719998</v>
      </c>
      <c r="EY67" s="3">
        <v>1071.0947264968895</v>
      </c>
      <c r="EZ67" s="3">
        <v>1366.3160825199998</v>
      </c>
      <c r="FA67" s="3">
        <v>1178.7896930750001</v>
      </c>
      <c r="FB67" s="3">
        <v>1139.1662244933589</v>
      </c>
      <c r="FC67" s="3">
        <v>1419.1825424079998</v>
      </c>
      <c r="FD67" s="3">
        <v>1241.0474826719999</v>
      </c>
      <c r="FE67" s="3">
        <v>1422.4530352576603</v>
      </c>
      <c r="FF67" s="3">
        <v>1743.8821189734867</v>
      </c>
      <c r="FG67" s="3">
        <v>1523.777911528</v>
      </c>
      <c r="FH67" s="3">
        <v>1076.2270837350518</v>
      </c>
      <c r="FI67" s="3">
        <v>1389.3555509894666</v>
      </c>
      <c r="FJ67" s="3">
        <v>1195.2649390499998</v>
      </c>
      <c r="FK67" s="3">
        <v>1071.3218861039761</v>
      </c>
      <c r="FL67" s="3">
        <v>1416.9144727190305</v>
      </c>
      <c r="FM67" s="3">
        <v>1209.0398440860001</v>
      </c>
      <c r="FN67" s="3">
        <v>985.36832176105884</v>
      </c>
      <c r="FO67" s="3">
        <v>1190.1449937900697</v>
      </c>
      <c r="FP67" s="3">
        <v>1058.351125957</v>
      </c>
      <c r="FQ67" s="3">
        <v>1102.5880957379695</v>
      </c>
      <c r="FR67" s="3">
        <v>1319.0470426482684</v>
      </c>
      <c r="FS67" s="3">
        <v>1187.113810609</v>
      </c>
      <c r="FT67" s="3">
        <v>1205.5251715236941</v>
      </c>
      <c r="FU67" s="3">
        <v>1476.7166486234362</v>
      </c>
      <c r="FV67" s="3">
        <v>1305.659107085</v>
      </c>
      <c r="FW67" s="3">
        <v>1087.160913799951</v>
      </c>
      <c r="FX67" s="3">
        <v>1349.902584066816</v>
      </c>
      <c r="FY67" s="3">
        <v>1180.1415033159999</v>
      </c>
      <c r="FZ67" s="3">
        <v>1238.2606605404258</v>
      </c>
      <c r="GA67" s="3">
        <v>1437.9025343079186</v>
      </c>
      <c r="GB67" s="3">
        <v>1295.7844023490002</v>
      </c>
      <c r="GC67" s="3">
        <v>1269.2061085336572</v>
      </c>
      <c r="GD67" s="3">
        <v>1473.1739400092586</v>
      </c>
      <c r="GE67" s="3">
        <v>1330.9194156900001</v>
      </c>
      <c r="GF67" s="3">
        <v>1101.2775694886873</v>
      </c>
      <c r="GG67" s="3">
        <v>1310.1142732165315</v>
      </c>
      <c r="GH67" s="3">
        <v>1174.713535499</v>
      </c>
      <c r="GI67" s="3">
        <v>1198.0683797092036</v>
      </c>
      <c r="GJ67" s="3">
        <v>1397.8397811438401</v>
      </c>
      <c r="GK67" s="3">
        <v>1258.790338021</v>
      </c>
      <c r="GL67" s="3">
        <v>995.90540580451693</v>
      </c>
      <c r="GM67" s="3">
        <v>1176.5082932573296</v>
      </c>
      <c r="GN67" s="3">
        <v>1054.702723185</v>
      </c>
      <c r="GO67" s="3">
        <v>1227.2320350541079</v>
      </c>
      <c r="GP67" s="3">
        <v>1373.3054247416635</v>
      </c>
      <c r="GQ67" s="3">
        <v>1269.1914387270001</v>
      </c>
      <c r="GR67" s="3">
        <v>1127.4425044073805</v>
      </c>
      <c r="GS67" s="3">
        <v>1376.5636985379958</v>
      </c>
      <c r="GT67" s="3">
        <v>1214.654553285</v>
      </c>
      <c r="GU67" s="3">
        <v>1051.3468705157179</v>
      </c>
      <c r="GV67" s="3">
        <v>1307.614630716844</v>
      </c>
      <c r="GW67" s="3">
        <v>1156.7041439681</v>
      </c>
    </row>
    <row r="68" spans="2:205" x14ac:dyDescent="0.25">
      <c r="B68"/>
      <c r="F68">
        <v>-1</v>
      </c>
      <c r="G68" t="s">
        <v>39</v>
      </c>
      <c r="H68" s="3">
        <v>1012.6226131335321</v>
      </c>
      <c r="I68" s="3">
        <v>1282.3554355614115</v>
      </c>
      <c r="J68" s="3">
        <v>1123.2075817</v>
      </c>
      <c r="K68" s="3">
        <v>1063.6594700222095</v>
      </c>
      <c r="L68" s="3">
        <v>1363.2070601020127</v>
      </c>
      <c r="M68" s="3">
        <v>1194.6842451</v>
      </c>
      <c r="N68" s="3">
        <v>1063.5883357933635</v>
      </c>
      <c r="O68" s="3">
        <v>1295.0895675566542</v>
      </c>
      <c r="P68" s="3">
        <v>1162.5651087000001</v>
      </c>
      <c r="Q68" s="3">
        <v>951.98882732057962</v>
      </c>
      <c r="R68" s="3">
        <v>1206.5366457502605</v>
      </c>
      <c r="S68" s="3">
        <v>1060.3497067999999</v>
      </c>
      <c r="T68" s="3">
        <v>1065.8473879395515</v>
      </c>
      <c r="U68" s="3">
        <v>1238.2765236064356</v>
      </c>
      <c r="V68" s="3">
        <v>1135.9460488</v>
      </c>
      <c r="W68" s="3">
        <v>1143.6599232156827</v>
      </c>
      <c r="X68" s="3">
        <v>1369.2922031656078</v>
      </c>
      <c r="Y68" s="3">
        <v>1240.2559792</v>
      </c>
      <c r="Z68" s="3">
        <v>1128.7598400322117</v>
      </c>
      <c r="AA68" s="3">
        <v>1494.5136054065833</v>
      </c>
      <c r="AB68" s="3">
        <v>1290.4346846000001</v>
      </c>
      <c r="AC68" s="3">
        <v>1307.7856588651662</v>
      </c>
      <c r="AD68" s="3">
        <v>1396.0469458806811</v>
      </c>
      <c r="AE68" s="3">
        <v>1342.5705329</v>
      </c>
      <c r="AF68" s="3">
        <v>1029.4251585561442</v>
      </c>
      <c r="AG68" s="3">
        <v>1292.1434043743789</v>
      </c>
      <c r="AH68" s="3">
        <v>1148.7909261</v>
      </c>
      <c r="AI68" s="3">
        <v>1093.0665746601071</v>
      </c>
      <c r="AJ68" s="3">
        <v>1368.9439659805955</v>
      </c>
      <c r="AK68" s="3">
        <v>1211.3808658</v>
      </c>
      <c r="AL68" s="3">
        <v>1049.7165328163242</v>
      </c>
      <c r="AM68" s="3">
        <v>1224.5318655242208</v>
      </c>
      <c r="AN68" s="3">
        <v>1124.5251636999999</v>
      </c>
      <c r="AO68" s="3">
        <v>1068.2165456480145</v>
      </c>
      <c r="AP68" s="3">
        <v>1302.712946475343</v>
      </c>
      <c r="AQ68" s="3">
        <v>1166.7771858999999</v>
      </c>
      <c r="AR68" s="3">
        <v>1126.4690336984415</v>
      </c>
      <c r="AS68" s="3">
        <v>1347.6678666270152</v>
      </c>
      <c r="AT68" s="3">
        <v>1218.9166760000001</v>
      </c>
      <c r="AU68" s="3">
        <v>1053.2845724264216</v>
      </c>
      <c r="AV68" s="3">
        <v>1360.2740238163217</v>
      </c>
      <c r="AW68" s="3">
        <v>1179.0886425000001</v>
      </c>
      <c r="AX68" s="3">
        <v>1141.398645029707</v>
      </c>
      <c r="AY68" s="3">
        <v>1256.6809781824381</v>
      </c>
      <c r="AZ68" s="3">
        <v>1185.3249544</v>
      </c>
      <c r="BA68" s="3">
        <v>1257.2502578210897</v>
      </c>
      <c r="BB68" s="3">
        <v>1496.8542389541226</v>
      </c>
      <c r="BC68" s="3">
        <v>1361.6275258000001</v>
      </c>
      <c r="BD68" s="3">
        <v>1056.0929731278188</v>
      </c>
      <c r="BE68" s="3">
        <v>1195.3823552864931</v>
      </c>
      <c r="BF68" s="3">
        <v>1111.2223996</v>
      </c>
      <c r="BG68" s="3">
        <v>1078.0079023498956</v>
      </c>
      <c r="BH68" s="3">
        <v>1433.8594249884238</v>
      </c>
      <c r="BI68" s="3">
        <v>1234.1841910000001</v>
      </c>
      <c r="BJ68" s="3">
        <v>951.35079323130094</v>
      </c>
      <c r="BK68" s="3">
        <v>1163.5624148074153</v>
      </c>
      <c r="BL68" s="3">
        <v>1050.2575413</v>
      </c>
      <c r="BM68" s="3">
        <v>1215.6689043194622</v>
      </c>
      <c r="BN68" s="3">
        <v>1428.807336809967</v>
      </c>
      <c r="BO68" s="3">
        <v>1303.1590174999999</v>
      </c>
      <c r="BP68" s="3">
        <v>1207.2717567898203</v>
      </c>
      <c r="BQ68" s="3">
        <v>1426.8401954859621</v>
      </c>
      <c r="BR68" s="3">
        <v>1298.4772872000001</v>
      </c>
      <c r="BS68" s="3">
        <v>1072.1623757452605</v>
      </c>
      <c r="BT68" s="3">
        <v>1318.9057478172663</v>
      </c>
      <c r="BU68" s="3">
        <v>1176.6180913999999</v>
      </c>
      <c r="BV68" s="3">
        <v>992.78513946216117</v>
      </c>
      <c r="BW68" s="3">
        <v>1256.3242004466856</v>
      </c>
      <c r="BX68" s="3">
        <v>1107.5374920910001</v>
      </c>
      <c r="BY68" s="3">
        <v>1014.5025956389549</v>
      </c>
      <c r="BZ68" s="3">
        <v>1300.4499426711322</v>
      </c>
      <c r="CA68" s="3">
        <v>1156.0272771909999</v>
      </c>
      <c r="CB68" s="3">
        <v>1011.8690811883863</v>
      </c>
      <c r="CC68" s="3">
        <v>1232.5325966221442</v>
      </c>
      <c r="CD68" s="3">
        <v>1123.0877388500001</v>
      </c>
      <c r="CE68" s="3">
        <v>912.41944289478693</v>
      </c>
      <c r="CF68" s="3">
        <v>1158.0073452922966</v>
      </c>
      <c r="CG68" s="3">
        <v>1029.9296339</v>
      </c>
      <c r="CH68" s="3">
        <v>1019.2575925030981</v>
      </c>
      <c r="CI68" s="3">
        <v>1183.5402995346415</v>
      </c>
      <c r="CJ68" s="3">
        <v>1100.8842237869999</v>
      </c>
      <c r="CK68" s="3">
        <v>1078.3354057273505</v>
      </c>
      <c r="CL68" s="3">
        <v>1292.8443190994303</v>
      </c>
      <c r="CM68" s="3">
        <v>1191.0260549550001</v>
      </c>
      <c r="CN68" s="3">
        <v>1072.1418232634096</v>
      </c>
      <c r="CO68" s="3">
        <v>1425.1347258592452</v>
      </c>
      <c r="CP68" s="3">
        <v>1246.7483458440001</v>
      </c>
      <c r="CQ68" s="3">
        <v>1184.0668253132585</v>
      </c>
      <c r="CR68" s="3">
        <v>1256.4633867833686</v>
      </c>
      <c r="CS68" s="3">
        <v>1251.265985383</v>
      </c>
      <c r="CT68" s="3">
        <v>962.10753809615892</v>
      </c>
      <c r="CU68" s="3">
        <v>1212.0952219133214</v>
      </c>
      <c r="CV68" s="3">
        <v>1097.569237683</v>
      </c>
      <c r="CW68" s="3">
        <v>1068.1998859736889</v>
      </c>
      <c r="CX68" s="3">
        <v>1337.9834740837646</v>
      </c>
      <c r="CY68" s="3">
        <v>1192.1083223630001</v>
      </c>
      <c r="CZ68" s="3">
        <v>1000.4712451276895</v>
      </c>
      <c r="DA68" s="3">
        <v>1166.5907737401201</v>
      </c>
      <c r="DB68" s="3">
        <v>1087.2960273799999</v>
      </c>
      <c r="DC68" s="3">
        <v>1046.2893172001222</v>
      </c>
      <c r="DD68" s="3">
        <v>1275.9307429464104</v>
      </c>
      <c r="DE68" s="3">
        <v>1149.9588829869999</v>
      </c>
      <c r="DF68" s="3">
        <v>1075.023909089979</v>
      </c>
      <c r="DG68" s="3">
        <v>1286.2854919221093</v>
      </c>
      <c r="DH68" s="3">
        <v>1179.946749638</v>
      </c>
      <c r="DI68" s="3">
        <v>1002.2374184011417</v>
      </c>
      <c r="DJ68" s="3">
        <v>1296.7862706214646</v>
      </c>
      <c r="DK68" s="3">
        <v>1139.7673973400001</v>
      </c>
      <c r="DL68" s="3">
        <v>1085.445124772489</v>
      </c>
      <c r="DM68" s="3">
        <v>1192.8298227936382</v>
      </c>
      <c r="DN68" s="3">
        <v>1143.8820163350001</v>
      </c>
      <c r="DO68" s="3">
        <v>1202.6722770538472</v>
      </c>
      <c r="DP68" s="3">
        <v>1432.5715691540458</v>
      </c>
      <c r="DQ68" s="3">
        <v>1320.379758907</v>
      </c>
      <c r="DR68" s="3">
        <v>1005.7404662805014</v>
      </c>
      <c r="DS68" s="3">
        <v>1137.3245983037434</v>
      </c>
      <c r="DT68" s="3">
        <v>1073.74904911</v>
      </c>
      <c r="DU68" s="3">
        <v>1024.1052310412781</v>
      </c>
      <c r="DV68" s="3">
        <v>1366.2005306799674</v>
      </c>
      <c r="DW68" s="3">
        <v>1192.190493934</v>
      </c>
      <c r="DX68" s="3">
        <v>880.34170176570558</v>
      </c>
      <c r="DY68" s="3">
        <v>1080.0496089289891</v>
      </c>
      <c r="DZ68" s="3">
        <v>996.30092157999991</v>
      </c>
      <c r="EA68" s="3">
        <v>1158.2380453722105</v>
      </c>
      <c r="EB68" s="3">
        <v>1361.1882993243257</v>
      </c>
      <c r="EC68" s="3">
        <v>1259.9354172119999</v>
      </c>
      <c r="ED68" s="3">
        <v>1149.7713667572575</v>
      </c>
      <c r="EE68" s="3">
        <v>1359.5159046990509</v>
      </c>
      <c r="EF68" s="3">
        <v>1255.365536216</v>
      </c>
      <c r="EG68" s="3">
        <v>1063.2021391839389</v>
      </c>
      <c r="EH68" s="3">
        <v>1307.8863988268299</v>
      </c>
      <c r="EI68" s="3">
        <v>1169.7235000486999</v>
      </c>
      <c r="EJ68" s="3">
        <v>1032.4600868049031</v>
      </c>
      <c r="EK68" s="3">
        <v>1308.3866706761373</v>
      </c>
      <c r="EL68" s="3">
        <v>1138.8776713089999</v>
      </c>
      <c r="EM68" s="3">
        <v>1112.816344405464</v>
      </c>
      <c r="EN68" s="3">
        <v>1425.9641775328932</v>
      </c>
      <c r="EO68" s="3">
        <v>1233.3412130090001</v>
      </c>
      <c r="EP68" s="3">
        <v>1115.3075903983408</v>
      </c>
      <c r="EQ68" s="3">
        <v>1357.6465384911642</v>
      </c>
      <c r="ER68" s="3">
        <v>1202.0424785500002</v>
      </c>
      <c r="ES68" s="3">
        <v>991.55821174637231</v>
      </c>
      <c r="ET68" s="3">
        <v>1255.0659462082244</v>
      </c>
      <c r="EU68" s="3">
        <v>1090.7697796999998</v>
      </c>
      <c r="EV68" s="3">
        <v>1112.4371833760049</v>
      </c>
      <c r="EW68" s="3">
        <v>1293.0127476782297</v>
      </c>
      <c r="EX68" s="3">
        <v>1171.0078738130001</v>
      </c>
      <c r="EY68" s="3">
        <v>1208.984440704015</v>
      </c>
      <c r="EZ68" s="3">
        <v>1445.7400872317853</v>
      </c>
      <c r="FA68" s="3">
        <v>1289.4859034449998</v>
      </c>
      <c r="FB68" s="3">
        <v>1185.3778568010139</v>
      </c>
      <c r="FC68" s="3">
        <v>1563.8924849539214</v>
      </c>
      <c r="FD68" s="3">
        <v>1334.121023356</v>
      </c>
      <c r="FE68" s="3">
        <v>1431.5044924170738</v>
      </c>
      <c r="FF68" s="3">
        <v>1535.6305049779935</v>
      </c>
      <c r="FG68" s="3">
        <v>1433.8750804169999</v>
      </c>
      <c r="FH68" s="3">
        <v>1096.7427790161296</v>
      </c>
      <c r="FI68" s="3">
        <v>1372.1915868354363</v>
      </c>
      <c r="FJ68" s="3">
        <v>1200.012614517</v>
      </c>
      <c r="FK68" s="3">
        <v>1117.9332633465253</v>
      </c>
      <c r="FL68" s="3">
        <v>1399.9044578774265</v>
      </c>
      <c r="FM68" s="3">
        <v>1230.653409237</v>
      </c>
      <c r="FN68" s="3">
        <v>1098.9618205049587</v>
      </c>
      <c r="FO68" s="3">
        <v>1282.4729573083216</v>
      </c>
      <c r="FP68" s="3">
        <v>1161.7543000199998</v>
      </c>
      <c r="FQ68" s="3">
        <v>1090.1437740959068</v>
      </c>
      <c r="FR68" s="3">
        <v>1329.4951500042755</v>
      </c>
      <c r="FS68" s="3">
        <v>1183.595488813</v>
      </c>
      <c r="FT68" s="3">
        <v>1177.914158306904</v>
      </c>
      <c r="FU68" s="3">
        <v>1409.0502413319211</v>
      </c>
      <c r="FV68" s="3">
        <v>1257.8866023620001</v>
      </c>
      <c r="FW68" s="3">
        <v>1104.3317264517016</v>
      </c>
      <c r="FX68" s="3">
        <v>1423.7617770111788</v>
      </c>
      <c r="FY68" s="3">
        <v>1218.4098876600001</v>
      </c>
      <c r="FZ68" s="3">
        <v>1197.3521652869251</v>
      </c>
      <c r="GA68" s="3">
        <v>1320.5321335712381</v>
      </c>
      <c r="GB68" s="3">
        <v>1226.7678924649999</v>
      </c>
      <c r="GC68" s="3">
        <v>1311.8282385883322</v>
      </c>
      <c r="GD68" s="3">
        <v>1561.1369087541993</v>
      </c>
      <c r="GE68" s="3">
        <v>1402.8752926930001</v>
      </c>
      <c r="GF68" s="3">
        <v>1106.4454799751363</v>
      </c>
      <c r="GG68" s="3">
        <v>1253.4401122692427</v>
      </c>
      <c r="GH68" s="3">
        <v>1148.69575009</v>
      </c>
      <c r="GI68" s="3">
        <v>1131.9105736585132</v>
      </c>
      <c r="GJ68" s="3">
        <v>1501.5183192968802</v>
      </c>
      <c r="GK68" s="3">
        <v>1276.1778880660002</v>
      </c>
      <c r="GL68" s="3">
        <v>1022.3598846968963</v>
      </c>
      <c r="GM68" s="3">
        <v>1247.0752206858415</v>
      </c>
      <c r="GN68" s="3">
        <v>1104.2141610199999</v>
      </c>
      <c r="GO68" s="3">
        <v>1273.0997632667138</v>
      </c>
      <c r="GP68" s="3">
        <v>1496.4263742956082</v>
      </c>
      <c r="GQ68" s="3">
        <v>1346.3826177879998</v>
      </c>
      <c r="GR68" s="3">
        <v>1264.7721468223831</v>
      </c>
      <c r="GS68" s="3">
        <v>1494.1644862728733</v>
      </c>
      <c r="GT68" s="3">
        <v>1341.5890381840002</v>
      </c>
      <c r="GU68" s="3">
        <v>1081.1226123065821</v>
      </c>
      <c r="GV68" s="3">
        <v>1329.9250968077026</v>
      </c>
      <c r="GW68" s="3">
        <v>1183.5126827513</v>
      </c>
    </row>
    <row r="69" spans="2:205" x14ac:dyDescent="0.25">
      <c r="B69"/>
      <c r="F69">
        <v>0</v>
      </c>
      <c r="G69" t="s">
        <v>58</v>
      </c>
      <c r="H69" s="3">
        <v>976.52645688016696</v>
      </c>
      <c r="I69" s="3">
        <v>1269.1163841642217</v>
      </c>
      <c r="J69" s="3">
        <v>1099.1983150999999</v>
      </c>
      <c r="K69" s="3">
        <v>1027.7675953650219</v>
      </c>
      <c r="L69" s="3">
        <v>1290.5595845421217</v>
      </c>
      <c r="M69" s="3">
        <v>1137.1358699</v>
      </c>
      <c r="N69" s="3">
        <v>986.13613679983155</v>
      </c>
      <c r="O69" s="3">
        <v>1233.3549249670184</v>
      </c>
      <c r="P69" s="3">
        <v>1083.8704098999999</v>
      </c>
      <c r="Q69" s="3">
        <v>965.71252118399764</v>
      </c>
      <c r="R69" s="3">
        <v>1154.1201978373429</v>
      </c>
      <c r="S69" s="3">
        <v>1043.7854344</v>
      </c>
      <c r="T69" s="3">
        <v>1018.2774639899174</v>
      </c>
      <c r="U69" s="3">
        <v>1265.3152256623107</v>
      </c>
      <c r="V69" s="3">
        <v>1120.1298207</v>
      </c>
      <c r="W69" s="3">
        <v>1126.8978082158937</v>
      </c>
      <c r="X69" s="3">
        <v>1415.9239282382125</v>
      </c>
      <c r="Y69" s="3">
        <v>1253.0309187</v>
      </c>
      <c r="Z69" s="3">
        <v>1160.0670522601786</v>
      </c>
      <c r="AA69" s="3">
        <v>1424.875153105347</v>
      </c>
      <c r="AB69" s="3">
        <v>1275.5105968</v>
      </c>
      <c r="AC69" s="3">
        <v>1147.377471459909</v>
      </c>
      <c r="AD69" s="3">
        <v>1360.8660134500192</v>
      </c>
      <c r="AE69" s="3">
        <v>1235.2684698</v>
      </c>
      <c r="AF69" s="3">
        <v>1060.9523982534363</v>
      </c>
      <c r="AG69" s="3">
        <v>1295.3526002523761</v>
      </c>
      <c r="AH69" s="3">
        <v>1161.6925667</v>
      </c>
      <c r="AI69" s="3">
        <v>1077.7445539826258</v>
      </c>
      <c r="AJ69" s="3">
        <v>1399.5520675806929</v>
      </c>
      <c r="AK69" s="3">
        <v>1215.8384776</v>
      </c>
      <c r="AL69" s="3">
        <v>1023.9728385721346</v>
      </c>
      <c r="AM69" s="3">
        <v>1226.7299112453466</v>
      </c>
      <c r="AN69" s="3">
        <v>1106.5361680000001</v>
      </c>
      <c r="AO69" s="3">
        <v>1015.7171102366008</v>
      </c>
      <c r="AP69" s="3">
        <v>1242.8749021474359</v>
      </c>
      <c r="AQ69" s="3">
        <v>1113.9399601</v>
      </c>
      <c r="AR69" s="3">
        <v>1094.9816161625615</v>
      </c>
      <c r="AS69" s="3">
        <v>1315.4886882094938</v>
      </c>
      <c r="AT69" s="3">
        <v>1190.4702697</v>
      </c>
      <c r="AU69" s="3">
        <v>1061.0608263530148</v>
      </c>
      <c r="AV69" s="3">
        <v>1290.7549140102547</v>
      </c>
      <c r="AW69" s="3">
        <v>1153.2127941000001</v>
      </c>
      <c r="AX69" s="3">
        <v>1117.7422458378185</v>
      </c>
      <c r="AY69" s="3">
        <v>1309.7214034153751</v>
      </c>
      <c r="AZ69" s="3">
        <v>1198.4114135</v>
      </c>
      <c r="BA69" s="3">
        <v>1187.2228468300477</v>
      </c>
      <c r="BB69" s="3">
        <v>1440.8325456169728</v>
      </c>
      <c r="BC69" s="3">
        <v>1294.5674088999999</v>
      </c>
      <c r="BD69" s="3">
        <v>1260.1516012193001</v>
      </c>
      <c r="BE69" s="3">
        <v>1402.4886650034953</v>
      </c>
      <c r="BF69" s="3">
        <v>1314.0049603</v>
      </c>
      <c r="BG69" s="3">
        <v>1144.136096909883</v>
      </c>
      <c r="BH69" s="3">
        <v>1388.7908856464035</v>
      </c>
      <c r="BI69" s="3">
        <v>1247.0315103</v>
      </c>
      <c r="BJ69" s="3">
        <v>898.98223498916605</v>
      </c>
      <c r="BK69" s="3">
        <v>1063.2918430932282</v>
      </c>
      <c r="BL69" s="3">
        <v>969.37963162000005</v>
      </c>
      <c r="BM69" s="3">
        <v>1074.9999227644516</v>
      </c>
      <c r="BN69" s="3">
        <v>1305.2219906212133</v>
      </c>
      <c r="BO69" s="3">
        <v>1173.2882855</v>
      </c>
      <c r="BP69" s="3">
        <v>1110.5662774050647</v>
      </c>
      <c r="BQ69" s="3">
        <v>1366.8078622983387</v>
      </c>
      <c r="BR69" s="3">
        <v>1223.8139386</v>
      </c>
      <c r="BS69" s="3">
        <v>1047.0864546253222</v>
      </c>
      <c r="BT69" s="3">
        <v>1300.3364580813563</v>
      </c>
      <c r="BU69" s="3">
        <v>1154.5198657999999</v>
      </c>
      <c r="BV69" s="3">
        <v>957.16418597178938</v>
      </c>
      <c r="BW69" s="3">
        <v>1243.3697533093668</v>
      </c>
      <c r="BX69" s="3">
        <v>1083.7748669979999</v>
      </c>
      <c r="BY69" s="3">
        <v>979.37282701306128</v>
      </c>
      <c r="BZ69" s="3">
        <v>1230.0040576744098</v>
      </c>
      <c r="CA69" s="3">
        <v>1099.6352824579999</v>
      </c>
      <c r="CB69" s="3">
        <v>936.36126268200917</v>
      </c>
      <c r="CC69" s="3">
        <v>1172.433581914165</v>
      </c>
      <c r="CD69" s="3">
        <v>1045.9451308949999</v>
      </c>
      <c r="CE69" s="3">
        <v>925.98064802836234</v>
      </c>
      <c r="CF69" s="3">
        <v>1106.9322091504184</v>
      </c>
      <c r="CG69" s="3">
        <v>1013.7270606669999</v>
      </c>
      <c r="CH69" s="3">
        <v>972.7941103628217</v>
      </c>
      <c r="CI69" s="3">
        <v>1210.176801329786</v>
      </c>
      <c r="CJ69" s="3">
        <v>1085.425232934</v>
      </c>
      <c r="CK69" s="3">
        <v>1062.5143693003638</v>
      </c>
      <c r="CL69" s="3">
        <v>1338.6229673642356</v>
      </c>
      <c r="CM69" s="3">
        <v>1203.8832359959999</v>
      </c>
      <c r="CN69" s="3">
        <v>1103.3513117041111</v>
      </c>
      <c r="CO69" s="3">
        <v>1357.7072775398526</v>
      </c>
      <c r="CP69" s="3">
        <v>1232.492145165</v>
      </c>
      <c r="CQ69" s="3">
        <v>1031.5357903750048</v>
      </c>
      <c r="CR69" s="3">
        <v>1223.5332065940311</v>
      </c>
      <c r="CS69" s="3">
        <v>1147.782319076</v>
      </c>
      <c r="CT69" s="3">
        <v>992.46864014923153</v>
      </c>
      <c r="CU69" s="3">
        <v>1215.4132686403079</v>
      </c>
      <c r="CV69" s="3">
        <v>1110.3445798330001</v>
      </c>
      <c r="CW69" s="3">
        <v>1053.1394423396182</v>
      </c>
      <c r="CX69" s="3">
        <v>1368.4354438217542</v>
      </c>
      <c r="CY69" s="3">
        <v>1196.6246680520001</v>
      </c>
      <c r="CZ69" s="3">
        <v>975.38269045924051</v>
      </c>
      <c r="DA69" s="3">
        <v>1169.3253609823944</v>
      </c>
      <c r="DB69" s="3">
        <v>1069.885421595</v>
      </c>
      <c r="DC69" s="3">
        <v>994.41214427773014</v>
      </c>
      <c r="DD69" s="3">
        <v>1216.8909133249674</v>
      </c>
      <c r="DE69" s="3">
        <v>1097.571123853</v>
      </c>
      <c r="DF69" s="3">
        <v>1043.8829423849247</v>
      </c>
      <c r="DG69" s="3">
        <v>1255.2677888354613</v>
      </c>
      <c r="DH69" s="3">
        <v>1151.9046223790001</v>
      </c>
      <c r="DI69" s="3">
        <v>1009.7725022905427</v>
      </c>
      <c r="DJ69" s="3">
        <v>1229.0419664304409</v>
      </c>
      <c r="DK69" s="3">
        <v>1114.3130152690001</v>
      </c>
      <c r="DL69" s="3">
        <v>1062.6770758547234</v>
      </c>
      <c r="DM69" s="3">
        <v>1244.912575987365</v>
      </c>
      <c r="DN69" s="3">
        <v>1156.9299076110001</v>
      </c>
      <c r="DO69" s="3">
        <v>1133.9260135870468</v>
      </c>
      <c r="DP69" s="3">
        <v>1378.0261519847054</v>
      </c>
      <c r="DQ69" s="3">
        <v>1254.3812514189999</v>
      </c>
      <c r="DR69" s="3">
        <v>1205.4998654109629</v>
      </c>
      <c r="DS69" s="3">
        <v>1339.8936637150816</v>
      </c>
      <c r="DT69" s="3">
        <v>1273.4597761479999</v>
      </c>
      <c r="DU69" s="3">
        <v>1088.2029172376776</v>
      </c>
      <c r="DV69" s="3">
        <v>1322.4751881730624</v>
      </c>
      <c r="DW69" s="3">
        <v>1204.8198912160001</v>
      </c>
      <c r="DX69" s="3">
        <v>830.36767081807318</v>
      </c>
      <c r="DY69" s="3">
        <v>983.9534190297552</v>
      </c>
      <c r="DZ69" s="3">
        <v>918.01879268300002</v>
      </c>
      <c r="EA69" s="3">
        <v>1021.2638961554527</v>
      </c>
      <c r="EB69" s="3">
        <v>1240.5654366830497</v>
      </c>
      <c r="EC69" s="3">
        <v>1132.32088019</v>
      </c>
      <c r="ED69" s="3">
        <v>1055.6059153392655</v>
      </c>
      <c r="EE69" s="3">
        <v>1301.6468947421706</v>
      </c>
      <c r="EF69" s="3">
        <v>1182.2173395570001</v>
      </c>
      <c r="EG69" s="3">
        <v>1038.2622921796126</v>
      </c>
      <c r="EH69" s="3">
        <v>1289.4577114154708</v>
      </c>
      <c r="EI69" s="3">
        <v>1147.7207514816998</v>
      </c>
      <c r="EJ69" s="3">
        <v>995.88872778854454</v>
      </c>
      <c r="EK69" s="3">
        <v>1294.8630150190766</v>
      </c>
      <c r="EL69" s="3">
        <v>1114.621763202</v>
      </c>
      <c r="EM69" s="3">
        <v>1076.1623637169823</v>
      </c>
      <c r="EN69" s="3">
        <v>1351.1151114098336</v>
      </c>
      <c r="EO69" s="3">
        <v>1174.6364573420001</v>
      </c>
      <c r="EP69" s="3">
        <v>1035.911010917654</v>
      </c>
      <c r="EQ69" s="3">
        <v>1294.2762680198718</v>
      </c>
      <c r="ER69" s="3">
        <v>1121.7956889049999</v>
      </c>
      <c r="ES69" s="3">
        <v>1005.4443943396329</v>
      </c>
      <c r="ET69" s="3">
        <v>1201.3081865242673</v>
      </c>
      <c r="EU69" s="3">
        <v>1073.843808133</v>
      </c>
      <c r="EV69" s="3">
        <v>1063.7608176170129</v>
      </c>
      <c r="EW69" s="3">
        <v>1320.4536499948354</v>
      </c>
      <c r="EX69" s="3">
        <v>1154.834408466</v>
      </c>
      <c r="EY69" s="3">
        <v>1191.2812471314237</v>
      </c>
      <c r="EZ69" s="3">
        <v>1493.2248891121894</v>
      </c>
      <c r="FA69" s="3">
        <v>1302.1786014040001</v>
      </c>
      <c r="FB69" s="3">
        <v>1216.782792816246</v>
      </c>
      <c r="FC69" s="3">
        <v>1492.0430286708413</v>
      </c>
      <c r="FD69" s="3">
        <v>1318.529048435</v>
      </c>
      <c r="FE69" s="3">
        <v>1263.2191525448131</v>
      </c>
      <c r="FF69" s="3">
        <v>1498.1988203060073</v>
      </c>
      <c r="FG69" s="3">
        <v>1322.7546205240001</v>
      </c>
      <c r="FH69" s="3">
        <v>1129.436156357641</v>
      </c>
      <c r="FI69" s="3">
        <v>1375.2919318644442</v>
      </c>
      <c r="FJ69" s="3">
        <v>1213.040553567</v>
      </c>
      <c r="FK69" s="3">
        <v>1102.3496656256334</v>
      </c>
      <c r="FL69" s="3">
        <v>1430.6686913396316</v>
      </c>
      <c r="FM69" s="3">
        <v>1235.052287148</v>
      </c>
      <c r="FN69" s="3">
        <v>1072.5629866850288</v>
      </c>
      <c r="FO69" s="3">
        <v>1284.1344615082987</v>
      </c>
      <c r="FP69" s="3">
        <v>1143.1869144050002</v>
      </c>
      <c r="FQ69" s="3">
        <v>1037.0220761954713</v>
      </c>
      <c r="FR69" s="3">
        <v>1268.8588909699045</v>
      </c>
      <c r="FS69" s="3">
        <v>1130.308796347</v>
      </c>
      <c r="FT69" s="3">
        <v>1146.0802899401983</v>
      </c>
      <c r="FU69" s="3">
        <v>1375.7095875835264</v>
      </c>
      <c r="FV69" s="3">
        <v>1229.0359170209999</v>
      </c>
      <c r="FW69" s="3">
        <v>1112.349150415487</v>
      </c>
      <c r="FX69" s="3">
        <v>1352.4678615900684</v>
      </c>
      <c r="FY69" s="3">
        <v>1192.1125729310002</v>
      </c>
      <c r="FZ69" s="3">
        <v>1172.8074158209135</v>
      </c>
      <c r="GA69" s="3">
        <v>1374.5302308433852</v>
      </c>
      <c r="GB69" s="3">
        <v>1239.8929193889999</v>
      </c>
      <c r="GC69" s="3">
        <v>1240.5196800730487</v>
      </c>
      <c r="GD69" s="3">
        <v>1503.6389392492401</v>
      </c>
      <c r="GE69" s="3">
        <v>1334.7535663809999</v>
      </c>
      <c r="GF69" s="3">
        <v>1314.8033370276373</v>
      </c>
      <c r="GG69" s="3">
        <v>1465.0836662919089</v>
      </c>
      <c r="GH69" s="3">
        <v>1354.550144452</v>
      </c>
      <c r="GI69" s="3">
        <v>1200.0692765820884</v>
      </c>
      <c r="GJ69" s="3">
        <v>1455.1065831197445</v>
      </c>
      <c r="GK69" s="3">
        <v>1289.243129384</v>
      </c>
      <c r="GL69" s="3">
        <v>967.59679916025891</v>
      </c>
      <c r="GM69" s="3">
        <v>1142.6302671567012</v>
      </c>
      <c r="GN69" s="3">
        <v>1020.7404705570001</v>
      </c>
      <c r="GO69" s="3">
        <v>1128.7359493734505</v>
      </c>
      <c r="GP69" s="3">
        <v>1369.8785445593769</v>
      </c>
      <c r="GQ69" s="3">
        <v>1214.25569081</v>
      </c>
      <c r="GR69" s="3">
        <v>1165.526639470864</v>
      </c>
      <c r="GS69" s="3">
        <v>1431.9688298545068</v>
      </c>
      <c r="GT69" s="3">
        <v>1265.410537643</v>
      </c>
      <c r="GU69" s="3">
        <v>1055.9106170710318</v>
      </c>
      <c r="GV69" s="3">
        <v>1311.2152047472418</v>
      </c>
      <c r="GW69" s="3">
        <v>1161.3189801183</v>
      </c>
    </row>
    <row r="70" spans="2:205" x14ac:dyDescent="0.25">
      <c r="B7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</row>
    <row r="71" spans="2:205" x14ac:dyDescent="0.25">
      <c r="B71">
        <v>8</v>
      </c>
      <c r="C71" t="s">
        <v>135</v>
      </c>
      <c r="D71" t="s">
        <v>128</v>
      </c>
      <c r="E71" t="s">
        <v>26</v>
      </c>
      <c r="F71">
        <v>-8</v>
      </c>
      <c r="G71" t="s">
        <v>71</v>
      </c>
      <c r="H71" s="3">
        <v>9.67741935483871</v>
      </c>
      <c r="I71" s="3">
        <v>12.121212121212121</v>
      </c>
      <c r="J71" s="3">
        <v>10.9375</v>
      </c>
      <c r="K71" s="3">
        <v>12.121212121212121</v>
      </c>
      <c r="L71" s="3">
        <v>0</v>
      </c>
      <c r="M71" s="3">
        <v>5.8823529411764701</v>
      </c>
      <c r="N71" s="3">
        <v>10</v>
      </c>
      <c r="O71" s="3">
        <v>16.723549488054605</v>
      </c>
      <c r="P71" s="3">
        <v>13.162118780096307</v>
      </c>
      <c r="Q71" s="3"/>
      <c r="R71" s="3"/>
      <c r="S71" s="3"/>
      <c r="T71" s="3">
        <v>7.6923076923076925</v>
      </c>
      <c r="U71" s="3">
        <v>6.25</v>
      </c>
      <c r="V71" s="3">
        <v>7.0000000000000009</v>
      </c>
      <c r="W71" s="3">
        <v>8.1632653061224492</v>
      </c>
      <c r="X71" s="3">
        <v>10.236220472440944</v>
      </c>
      <c r="Y71" s="3">
        <v>9.1240875912408761</v>
      </c>
      <c r="Z71" s="3">
        <v>8.3333333333333321</v>
      </c>
      <c r="AA71" s="3">
        <v>15.948275862068966</v>
      </c>
      <c r="AB71" s="3">
        <v>12.276785714285714</v>
      </c>
      <c r="AC71" s="3">
        <v>12.903225806451612</v>
      </c>
      <c r="AD71" s="3">
        <v>8.1081081081081088</v>
      </c>
      <c r="AE71" s="3">
        <v>11.111111111111111</v>
      </c>
      <c r="AF71" s="3">
        <v>11.707317073170733</v>
      </c>
      <c r="AG71" s="3">
        <v>10.256410256410255</v>
      </c>
      <c r="AH71" s="3">
        <v>11</v>
      </c>
      <c r="AI71" s="3"/>
      <c r="AJ71" s="3"/>
      <c r="AK71" s="3"/>
      <c r="AL71" s="3">
        <v>7.1428571428571423</v>
      </c>
      <c r="AM71" s="3">
        <v>5.928853754940711</v>
      </c>
      <c r="AN71" s="3">
        <v>6.5813528336380251</v>
      </c>
      <c r="AO71" s="3">
        <v>15.50632911392405</v>
      </c>
      <c r="AP71" s="3">
        <v>17.254901960784313</v>
      </c>
      <c r="AQ71" s="3">
        <v>16.28721541155867</v>
      </c>
      <c r="AR71" s="3">
        <v>8.7804878048780477</v>
      </c>
      <c r="AS71" s="3">
        <v>7.3059360730593603</v>
      </c>
      <c r="AT71" s="3">
        <v>8.0188679245283012</v>
      </c>
      <c r="AU71" s="3">
        <v>8.9635854341736696</v>
      </c>
      <c r="AV71" s="3">
        <v>9.5394736842105274</v>
      </c>
      <c r="AW71" s="3">
        <v>9.2284417549167923</v>
      </c>
      <c r="AX71" s="3">
        <v>8.4507042253521121</v>
      </c>
      <c r="AY71" s="3">
        <v>11.76470588235294</v>
      </c>
      <c r="AZ71" s="3">
        <v>9.6916299559471373</v>
      </c>
      <c r="BA71" s="3">
        <v>11.51685393258427</v>
      </c>
      <c r="BB71" s="3">
        <v>8.9655172413793096</v>
      </c>
      <c r="BC71" s="3">
        <v>10.371517027863778</v>
      </c>
      <c r="BD71" s="3">
        <v>13.357400722021662</v>
      </c>
      <c r="BE71" s="3">
        <v>11.029411764705882</v>
      </c>
      <c r="BF71" s="3">
        <v>12.2040072859745</v>
      </c>
      <c r="BG71" s="3">
        <v>10.486891385767791</v>
      </c>
      <c r="BH71" s="3">
        <v>13.793103448275861</v>
      </c>
      <c r="BI71" s="3">
        <v>12.024048096192384</v>
      </c>
      <c r="BJ71" s="3">
        <v>18.181818181818183</v>
      </c>
      <c r="BK71" s="3">
        <v>13.178294573643413</v>
      </c>
      <c r="BL71" s="3">
        <v>15.808823529411764</v>
      </c>
      <c r="BM71" s="3">
        <v>11.436170212765957</v>
      </c>
      <c r="BN71" s="3">
        <v>14.016172506738545</v>
      </c>
      <c r="BO71" s="3">
        <v>12.717536813922356</v>
      </c>
      <c r="BP71" s="3">
        <v>11.475409836065573</v>
      </c>
      <c r="BQ71" s="3">
        <v>14.594594594594595</v>
      </c>
      <c r="BR71" s="3">
        <v>13.043478260869565</v>
      </c>
      <c r="BS71" s="3">
        <v>10.712600283152431</v>
      </c>
      <c r="BT71" s="3">
        <v>11.73199152542373</v>
      </c>
      <c r="BU71" s="3">
        <v>11.192912403294235</v>
      </c>
      <c r="BV71" s="3">
        <v>-0.7302425021682506</v>
      </c>
      <c r="BW71" s="3">
        <v>0.98559843357733179</v>
      </c>
      <c r="BX71" s="3">
        <v>3.2908263014338228</v>
      </c>
      <c r="BY71" s="3">
        <v>0.98559843357733179</v>
      </c>
      <c r="BZ71" s="3">
        <v>0</v>
      </c>
      <c r="CA71" s="3">
        <v>0.28976676386808631</v>
      </c>
      <c r="CB71" s="3">
        <v>6.7631665305285003</v>
      </c>
      <c r="CC71" s="3">
        <v>12.450404841373281</v>
      </c>
      <c r="CD71" s="3">
        <v>10.507332527106062</v>
      </c>
      <c r="CE71" s="3"/>
      <c r="CF71" s="3"/>
      <c r="CG71" s="3"/>
      <c r="CH71" s="3">
        <v>3.510721597686735</v>
      </c>
      <c r="CI71" s="3">
        <v>2.2963295007465954</v>
      </c>
      <c r="CJ71" s="3">
        <v>4.1127397069193785</v>
      </c>
      <c r="CK71" s="3">
        <v>3.7369986247425446</v>
      </c>
      <c r="CL71" s="3">
        <v>4.9642303032860173</v>
      </c>
      <c r="CM71" s="3">
        <v>5.7145152840610578</v>
      </c>
      <c r="CN71" s="3">
        <v>4.6474270201188688</v>
      </c>
      <c r="CO71" s="3">
        <v>11.23695956613709</v>
      </c>
      <c r="CP71" s="3">
        <v>9.2378838869134885</v>
      </c>
      <c r="CQ71" s="3">
        <v>4.5585319065268628</v>
      </c>
      <c r="CR71" s="3">
        <v>-0.68725089983317211</v>
      </c>
      <c r="CS71" s="3">
        <v>4.920394013970423</v>
      </c>
      <c r="CT71" s="3">
        <v>7.3061263583014115</v>
      </c>
      <c r="CU71" s="3">
        <v>5.9980914111712966</v>
      </c>
      <c r="CV71" s="3">
        <v>7.9336803819562451</v>
      </c>
      <c r="CW71" s="3"/>
      <c r="CX71" s="3"/>
      <c r="CY71" s="3"/>
      <c r="CZ71" s="3">
        <v>4.1989368540811931</v>
      </c>
      <c r="DA71" s="3">
        <v>3.0187438062464711</v>
      </c>
      <c r="DB71" s="3">
        <v>4.5033947521888518</v>
      </c>
      <c r="DC71" s="3">
        <v>11.515353095615387</v>
      </c>
      <c r="DD71" s="3">
        <v>12.617087540349047</v>
      </c>
      <c r="DE71" s="3">
        <v>13.258507921522483</v>
      </c>
      <c r="DF71" s="3">
        <v>4.906285139350274</v>
      </c>
      <c r="DG71" s="3">
        <v>3.8592803159909419</v>
      </c>
      <c r="DH71" s="3">
        <v>5.4337578004275411</v>
      </c>
      <c r="DI71" s="3">
        <v>6.0003209434062361</v>
      </c>
      <c r="DJ71" s="3">
        <v>6.2372153736722851</v>
      </c>
      <c r="DK71" s="3">
        <v>7.0219900559523358</v>
      </c>
      <c r="DL71" s="3">
        <v>5.2157297664899103</v>
      </c>
      <c r="DM71" s="3">
        <v>6.9213841799501772</v>
      </c>
      <c r="DN71" s="3">
        <v>6.9702413716459777</v>
      </c>
      <c r="DO71" s="3">
        <v>8.2007488851988022</v>
      </c>
      <c r="DP71" s="3">
        <v>5.6773968386986366</v>
      </c>
      <c r="DQ71" s="3">
        <v>8.0203473207268718</v>
      </c>
      <c r="DR71" s="3">
        <v>9.3511059468967588</v>
      </c>
      <c r="DS71" s="3">
        <v>7.3066004460121814</v>
      </c>
      <c r="DT71" s="3">
        <v>9.465849471811385</v>
      </c>
      <c r="DU71" s="3">
        <v>6.8118084400130279</v>
      </c>
      <c r="DV71" s="3">
        <v>9.3558515792231667</v>
      </c>
      <c r="DW71" s="3">
        <v>9.1703164046806727</v>
      </c>
      <c r="DX71" s="3">
        <v>11.860151111971263</v>
      </c>
      <c r="DY71" s="3">
        <v>7.3410891418215209</v>
      </c>
      <c r="DZ71" s="3">
        <v>11.47316885519583</v>
      </c>
      <c r="EA71" s="3">
        <v>8.2193214123117784</v>
      </c>
      <c r="EB71" s="3">
        <v>10.483590762238062</v>
      </c>
      <c r="EC71" s="3">
        <v>10.328291355569927</v>
      </c>
      <c r="ED71" s="3">
        <v>6.8574878541429483</v>
      </c>
      <c r="EE71" s="3">
        <v>9.5070420894923409</v>
      </c>
      <c r="EF71" s="3">
        <v>9.6025156694543323</v>
      </c>
      <c r="EG71" s="3">
        <v>9.7814535303467878</v>
      </c>
      <c r="EH71" s="3">
        <v>10.705565600090535</v>
      </c>
      <c r="EI71" s="3">
        <v>10.502630053771655</v>
      </c>
      <c r="EJ71" s="3">
        <v>20.085081211845669</v>
      </c>
      <c r="EK71" s="3">
        <v>23.256825808846912</v>
      </c>
      <c r="EL71" s="3">
        <v>18.584173698566175</v>
      </c>
      <c r="EM71" s="3">
        <v>23.256825808846912</v>
      </c>
      <c r="EN71" s="3">
        <v>0</v>
      </c>
      <c r="EO71" s="3">
        <v>11.474939118484855</v>
      </c>
      <c r="EP71" s="3">
        <v>13.236833469471499</v>
      </c>
      <c r="EQ71" s="3">
        <v>20.996694134735929</v>
      </c>
      <c r="ER71" s="3">
        <v>15.816905033086552</v>
      </c>
      <c r="ES71" s="3"/>
      <c r="ET71" s="3"/>
      <c r="EU71" s="3"/>
      <c r="EV71" s="3">
        <v>11.873893786928651</v>
      </c>
      <c r="EW71" s="3">
        <v>10.203670499253406</v>
      </c>
      <c r="EX71" s="3">
        <v>9.8872602930806224</v>
      </c>
      <c r="EY71" s="3">
        <v>12.589531987502355</v>
      </c>
      <c r="EZ71" s="3">
        <v>15.508210641595872</v>
      </c>
      <c r="FA71" s="3">
        <v>12.533659898420694</v>
      </c>
      <c r="FB71" s="3">
        <v>12.019239646547796</v>
      </c>
      <c r="FC71" s="3">
        <v>20.659592158000841</v>
      </c>
      <c r="FD71" s="3">
        <v>15.315687541657939</v>
      </c>
      <c r="FE71" s="3">
        <v>21.247919706376361</v>
      </c>
      <c r="FF71" s="3">
        <v>16.903467116049391</v>
      </c>
      <c r="FG71" s="3">
        <v>17.301828208251798</v>
      </c>
      <c r="FH71" s="3">
        <v>16.108507788040054</v>
      </c>
      <c r="FI71" s="3">
        <v>14.514729101649214</v>
      </c>
      <c r="FJ71" s="3">
        <v>14.066319618043755</v>
      </c>
      <c r="FK71" s="3"/>
      <c r="FL71" s="3"/>
      <c r="FM71" s="3"/>
      <c r="FN71" s="3">
        <v>10.086777431633092</v>
      </c>
      <c r="FO71" s="3">
        <v>8.8389637036349509</v>
      </c>
      <c r="FP71" s="3">
        <v>8.6593109150871985</v>
      </c>
      <c r="FQ71" s="3">
        <v>19.497305132232714</v>
      </c>
      <c r="FR71" s="3">
        <v>21.892716381219579</v>
      </c>
      <c r="FS71" s="3">
        <v>19.315922901594856</v>
      </c>
      <c r="FT71" s="3">
        <v>12.654690470405821</v>
      </c>
      <c r="FU71" s="3">
        <v>10.752591830127779</v>
      </c>
      <c r="FV71" s="3">
        <v>10.603978048629061</v>
      </c>
      <c r="FW71" s="3">
        <v>11.926849924941102</v>
      </c>
      <c r="FX71" s="3">
        <v>12.84173199474877</v>
      </c>
      <c r="FY71" s="3">
        <v>11.434893453881248</v>
      </c>
      <c r="FZ71" s="3">
        <v>11.685678684214313</v>
      </c>
      <c r="GA71" s="3">
        <v>16.608027584755703</v>
      </c>
      <c r="GB71" s="3">
        <v>12.413018540248297</v>
      </c>
      <c r="GC71" s="3">
        <v>14.832958979969739</v>
      </c>
      <c r="GD71" s="3">
        <v>12.253637644059982</v>
      </c>
      <c r="GE71" s="3">
        <v>12.722686735000684</v>
      </c>
      <c r="GF71" s="3">
        <v>17.363695497146566</v>
      </c>
      <c r="GG71" s="3">
        <v>14.752223083399583</v>
      </c>
      <c r="GH71" s="3">
        <v>14.942165100137615</v>
      </c>
      <c r="GI71" s="3">
        <v>14.161974331522554</v>
      </c>
      <c r="GJ71" s="3">
        <v>18.230355317328556</v>
      </c>
      <c r="GK71" s="3">
        <v>14.877779787704096</v>
      </c>
      <c r="GL71" s="3">
        <v>24.503485251665104</v>
      </c>
      <c r="GM71" s="3">
        <v>19.015500005465306</v>
      </c>
      <c r="GN71" s="3">
        <v>20.144478203627699</v>
      </c>
      <c r="GO71" s="3">
        <v>14.653019013220135</v>
      </c>
      <c r="GP71" s="3">
        <v>17.548754251239028</v>
      </c>
      <c r="GQ71" s="3">
        <v>15.106782272274785</v>
      </c>
      <c r="GR71" s="3">
        <v>16.093331817988197</v>
      </c>
      <c r="GS71" s="3">
        <v>19.682147099696849</v>
      </c>
      <c r="GT71" s="3">
        <v>16.484440852284795</v>
      </c>
      <c r="GU71" s="3">
        <v>11.643747035958075</v>
      </c>
      <c r="GV71" s="3">
        <v>12.758417450756925</v>
      </c>
      <c r="GW71" s="3">
        <v>11.883194752816815</v>
      </c>
    </row>
    <row r="72" spans="2:205" x14ac:dyDescent="0.25">
      <c r="B72"/>
      <c r="F72">
        <v>-7</v>
      </c>
      <c r="G72" t="s">
        <v>70</v>
      </c>
      <c r="H72" s="3">
        <v>12.457912457912458</v>
      </c>
      <c r="I72" s="3">
        <v>16.626360338573157</v>
      </c>
      <c r="J72" s="3">
        <v>14.304848647200643</v>
      </c>
      <c r="K72" s="3">
        <v>10.065645514223196</v>
      </c>
      <c r="L72" s="3">
        <v>10.398230088495575</v>
      </c>
      <c r="M72" s="3">
        <v>10.231023102310232</v>
      </c>
      <c r="N72" s="3">
        <v>8.6816720257234739</v>
      </c>
      <c r="O72" s="3">
        <v>10.714285714285714</v>
      </c>
      <c r="P72" s="3">
        <v>9.6446700507614214</v>
      </c>
      <c r="Q72" s="3">
        <v>12.446351931330472</v>
      </c>
      <c r="R72" s="3">
        <v>13.819095477386934</v>
      </c>
      <c r="S72" s="3">
        <v>13.078703703703704</v>
      </c>
      <c r="T72" s="3">
        <v>7.3221757322175733</v>
      </c>
      <c r="U72" s="3">
        <v>11.235955056179774</v>
      </c>
      <c r="V72" s="3">
        <v>8.9928057553956826</v>
      </c>
      <c r="W72" s="3">
        <v>6.6265060240963862</v>
      </c>
      <c r="X72" s="3">
        <v>9.7560975609756095</v>
      </c>
      <c r="Y72" s="3">
        <v>8.1818181818181817</v>
      </c>
      <c r="Z72" s="3">
        <v>10.909090909090908</v>
      </c>
      <c r="AA72" s="3">
        <v>9.216589861751153</v>
      </c>
      <c r="AB72" s="3">
        <v>10.16260162601626</v>
      </c>
      <c r="AC72" s="3">
        <v>10.606060606060606</v>
      </c>
      <c r="AD72" s="3">
        <v>10</v>
      </c>
      <c r="AE72" s="3">
        <v>10.317460317460316</v>
      </c>
      <c r="AF72" s="3">
        <v>12.918660287081341</v>
      </c>
      <c r="AG72" s="3">
        <v>15.053763440860216</v>
      </c>
      <c r="AH72" s="3">
        <v>13.924050632911392</v>
      </c>
      <c r="AI72" s="3">
        <v>10.040160642570282</v>
      </c>
      <c r="AJ72" s="3">
        <v>13.289280469897211</v>
      </c>
      <c r="AK72" s="3">
        <v>11.589635854341736</v>
      </c>
      <c r="AL72" s="3">
        <v>2.8132992327365729</v>
      </c>
      <c r="AM72" s="3">
        <v>10.231023102310232</v>
      </c>
      <c r="AN72" s="3">
        <v>6.0518731988472618</v>
      </c>
      <c r="AO72" s="3">
        <v>9.5150399017802343</v>
      </c>
      <c r="AP72" s="3">
        <v>13.20754716981132</v>
      </c>
      <c r="AQ72" s="3">
        <v>11.241830065359478</v>
      </c>
      <c r="AR72" s="3">
        <v>7.3529411764705888</v>
      </c>
      <c r="AS72" s="3">
        <v>13.709677419354838</v>
      </c>
      <c r="AT72" s="3">
        <v>10.384615384615385</v>
      </c>
      <c r="AU72" s="3">
        <v>5.25</v>
      </c>
      <c r="AV72" s="3">
        <v>10.946745562130179</v>
      </c>
      <c r="AW72" s="3">
        <v>7.8590785907859075</v>
      </c>
      <c r="AX72" s="3">
        <v>6.3291139240506329</v>
      </c>
      <c r="AY72" s="3">
        <v>10.317460317460316</v>
      </c>
      <c r="AZ72" s="3">
        <v>8.0985915492957758</v>
      </c>
      <c r="BA72" s="3">
        <v>10.240963855421686</v>
      </c>
      <c r="BB72" s="3">
        <v>8.6792452830188669</v>
      </c>
      <c r="BC72" s="3">
        <v>9.5477386934673358</v>
      </c>
      <c r="BD72" s="3">
        <v>9.5709570957095718</v>
      </c>
      <c r="BE72" s="3">
        <v>10.037174721189592</v>
      </c>
      <c r="BF72" s="3">
        <v>9.79020979020979</v>
      </c>
      <c r="BG72" s="3">
        <v>8.3333333333333321</v>
      </c>
      <c r="BH72" s="3">
        <v>6.8825910931174086</v>
      </c>
      <c r="BI72" s="3">
        <v>7.6481835564053542</v>
      </c>
      <c r="BJ72" s="3">
        <v>13.422818791946309</v>
      </c>
      <c r="BK72" s="3">
        <v>13.223140495867769</v>
      </c>
      <c r="BL72" s="3">
        <v>13.333333333333334</v>
      </c>
      <c r="BM72" s="3">
        <v>8.0536912751677843</v>
      </c>
      <c r="BN72" s="3">
        <v>15.119363395225463</v>
      </c>
      <c r="BO72" s="3">
        <v>11.286407766990292</v>
      </c>
      <c r="BP72" s="3">
        <v>7.7994428969359335</v>
      </c>
      <c r="BQ72" s="3">
        <v>7.8358208955223887</v>
      </c>
      <c r="BR72" s="3">
        <v>7.8149920255183414</v>
      </c>
      <c r="BS72" s="3">
        <v>9.6275862068965523</v>
      </c>
      <c r="BT72" s="3">
        <v>12.716262975778548</v>
      </c>
      <c r="BU72" s="3">
        <v>11.04706057744869</v>
      </c>
      <c r="BV72" s="3">
        <v>11.038332322891439</v>
      </c>
      <c r="BW72" s="3">
        <v>14.832034572511969</v>
      </c>
      <c r="BX72" s="3">
        <v>13.181675181336965</v>
      </c>
      <c r="BY72" s="3">
        <v>7.3070908273798878</v>
      </c>
      <c r="BZ72" s="3">
        <v>7.5842251212232537</v>
      </c>
      <c r="CA72" s="3">
        <v>8.2608844108604256</v>
      </c>
      <c r="CB72" s="3">
        <v>5.5523047272862449</v>
      </c>
      <c r="CC72" s="3">
        <v>7.091441527738354</v>
      </c>
      <c r="CD72" s="3">
        <v>7.2646374473099531</v>
      </c>
      <c r="CE72" s="3">
        <v>9.4491136238445339</v>
      </c>
      <c r="CF72" s="3">
        <v>10.428625773534566</v>
      </c>
      <c r="CG72" s="3">
        <v>10.830453466625316</v>
      </c>
      <c r="CH72" s="3">
        <v>4.986835766169861</v>
      </c>
      <c r="CI72" s="3">
        <v>7.9553450033999837</v>
      </c>
      <c r="CJ72" s="3">
        <v>7.0512113360739583</v>
      </c>
      <c r="CK72" s="3">
        <v>2.8424624307845789</v>
      </c>
      <c r="CL72" s="3">
        <v>5.2147875663849046</v>
      </c>
      <c r="CM72" s="3">
        <v>5.2245660205027473</v>
      </c>
      <c r="CN72" s="3">
        <v>7.2244030773023002</v>
      </c>
      <c r="CO72" s="3">
        <v>5.3678852389803193</v>
      </c>
      <c r="CP72" s="3">
        <v>7.4926428616242067</v>
      </c>
      <c r="CQ72" s="3">
        <v>3.1773200036264981</v>
      </c>
      <c r="CR72" s="3">
        <v>2.408952641433463</v>
      </c>
      <c r="CS72" s="3">
        <v>5.0060341167753855</v>
      </c>
      <c r="CT72" s="3">
        <v>8.3713538863438011</v>
      </c>
      <c r="CU72" s="3">
        <v>9.91457888448479</v>
      </c>
      <c r="CV72" s="3">
        <v>10.509911376671422</v>
      </c>
      <c r="CW72" s="3">
        <v>8.5161940772142302</v>
      </c>
      <c r="CX72" s="3">
        <v>11.486451009987107</v>
      </c>
      <c r="CY72" s="3">
        <v>10.415648402950923</v>
      </c>
      <c r="CZ72" s="3">
        <v>1.1742987701284677</v>
      </c>
      <c r="DA72" s="3">
        <v>6.8186427907619045</v>
      </c>
      <c r="DB72" s="3">
        <v>4.2778254338078412</v>
      </c>
      <c r="DC72" s="3">
        <v>8.0901246476566158</v>
      </c>
      <c r="DD72" s="3">
        <v>11.453309952068585</v>
      </c>
      <c r="DE72" s="3">
        <v>10.122603433155128</v>
      </c>
      <c r="DF72" s="3">
        <v>4.2511112372065423</v>
      </c>
      <c r="DG72" s="3">
        <v>9.4288778397846311</v>
      </c>
      <c r="DH72" s="3">
        <v>7.7625658365521026</v>
      </c>
      <c r="DI72" s="3">
        <v>3.0642759208902879</v>
      </c>
      <c r="DJ72" s="3">
        <v>7.6181185686323456</v>
      </c>
      <c r="DK72" s="3">
        <v>5.9175670262096096</v>
      </c>
      <c r="DL72" s="3">
        <v>3.644472415202193</v>
      </c>
      <c r="DM72" s="3">
        <v>6.5617148331841015</v>
      </c>
      <c r="DN72" s="3">
        <v>5.8549796476782996</v>
      </c>
      <c r="DO72" s="3">
        <v>6.9796204063956981</v>
      </c>
      <c r="DP72" s="3">
        <v>5.2895640300658151</v>
      </c>
      <c r="DQ72" s="3">
        <v>7.1903625595987855</v>
      </c>
      <c r="DR72" s="3">
        <v>6.2583768400127431</v>
      </c>
      <c r="DS72" s="3">
        <v>6.4461597443027845</v>
      </c>
      <c r="DT72" s="3">
        <v>7.3547503993867442</v>
      </c>
      <c r="DU72" s="3">
        <v>5.072589911189179</v>
      </c>
      <c r="DV72" s="3">
        <v>3.7254134399330918</v>
      </c>
      <c r="DW72" s="3">
        <v>5.3704280820440466</v>
      </c>
      <c r="DX72" s="3">
        <v>7.9490490856626348</v>
      </c>
      <c r="DY72" s="3">
        <v>7.1873708486008079</v>
      </c>
      <c r="DZ72" s="3">
        <v>9.2785317798833891</v>
      </c>
      <c r="EA72" s="3">
        <v>5.5309834869211478</v>
      </c>
      <c r="EB72" s="3">
        <v>11.503129912176535</v>
      </c>
      <c r="EC72" s="3">
        <v>9.1258523182821243</v>
      </c>
      <c r="ED72" s="3">
        <v>5.0254368013926989</v>
      </c>
      <c r="EE72" s="3">
        <v>4.6183694306554379</v>
      </c>
      <c r="EF72" s="3">
        <v>5.7140371759228579</v>
      </c>
      <c r="EG72" s="3">
        <v>9.0731927606101319</v>
      </c>
      <c r="EH72" s="3">
        <v>12.037249212627019</v>
      </c>
      <c r="EI72" s="3">
        <v>10.613935601935214</v>
      </c>
      <c r="EJ72" s="3">
        <v>13.877492592933478</v>
      </c>
      <c r="EK72" s="3">
        <v>18.420686104634346</v>
      </c>
      <c r="EL72" s="3">
        <v>15.428022113064321</v>
      </c>
      <c r="EM72" s="3">
        <v>12.824200201066503</v>
      </c>
      <c r="EN72" s="3">
        <v>13.212235055767897</v>
      </c>
      <c r="EO72" s="3">
        <v>12.201161793760038</v>
      </c>
      <c r="EP72" s="3">
        <v>11.811039324160703</v>
      </c>
      <c r="EQ72" s="3">
        <v>14.337129900833073</v>
      </c>
      <c r="ER72" s="3">
        <v>12.02470265421289</v>
      </c>
      <c r="ES72" s="3">
        <v>15.443590238816411</v>
      </c>
      <c r="ET72" s="3">
        <v>17.209565181239302</v>
      </c>
      <c r="EU72" s="3">
        <v>15.326953940782092</v>
      </c>
      <c r="EV72" s="3">
        <v>9.6575156982652857</v>
      </c>
      <c r="EW72" s="3">
        <v>14.516565108959565</v>
      </c>
      <c r="EX72" s="3">
        <v>10.934400174717407</v>
      </c>
      <c r="EY72" s="3">
        <v>10.410549617408194</v>
      </c>
      <c r="EZ72" s="3">
        <v>14.297407555566314</v>
      </c>
      <c r="FA72" s="3">
        <v>11.139070343133616</v>
      </c>
      <c r="FB72" s="3">
        <v>14.593778740879516</v>
      </c>
      <c r="FC72" s="3">
        <v>13.065294484521987</v>
      </c>
      <c r="FD72" s="3">
        <v>12.832560390408313</v>
      </c>
      <c r="FE72" s="3">
        <v>18.034801208494713</v>
      </c>
      <c r="FF72" s="3">
        <v>17.591047358566538</v>
      </c>
      <c r="FG72" s="3">
        <v>15.628886518145247</v>
      </c>
      <c r="FH72" s="3">
        <v>17.465966687818881</v>
      </c>
      <c r="FI72" s="3">
        <v>20.192947997235642</v>
      </c>
      <c r="FJ72" s="3">
        <v>17.338189889151362</v>
      </c>
      <c r="FK72" s="3">
        <v>11.564127207926333</v>
      </c>
      <c r="FL72" s="3">
        <v>15.092109929807314</v>
      </c>
      <c r="FM72" s="3">
        <v>12.763623305732549</v>
      </c>
      <c r="FN72" s="3">
        <v>4.4522996953446778</v>
      </c>
      <c r="FO72" s="3">
        <v>13.643403413858559</v>
      </c>
      <c r="FP72" s="3">
        <v>7.8259209638866825</v>
      </c>
      <c r="FQ72" s="3">
        <v>10.939955155903853</v>
      </c>
      <c r="FR72" s="3">
        <v>14.961784387554056</v>
      </c>
      <c r="FS72" s="3">
        <v>12.361056697563829</v>
      </c>
      <c r="FT72" s="3">
        <v>10.454771115734635</v>
      </c>
      <c r="FU72" s="3">
        <v>17.990476998925047</v>
      </c>
      <c r="FV72" s="3">
        <v>13.006664932678667</v>
      </c>
      <c r="FW72" s="3">
        <v>7.4357240791097121</v>
      </c>
      <c r="FX72" s="3">
        <v>14.275372555628012</v>
      </c>
      <c r="FY72" s="3">
        <v>9.8005901553622063</v>
      </c>
      <c r="FZ72" s="3">
        <v>9.0137554328990728</v>
      </c>
      <c r="GA72" s="3">
        <v>14.073205801736531</v>
      </c>
      <c r="GB72" s="3">
        <v>10.342203450913253</v>
      </c>
      <c r="GC72" s="3">
        <v>13.502307304447674</v>
      </c>
      <c r="GD72" s="3">
        <v>12.068926535971919</v>
      </c>
      <c r="GE72" s="3">
        <v>11.905114827335886</v>
      </c>
      <c r="GF72" s="3">
        <v>12.8835373514064</v>
      </c>
      <c r="GG72" s="3">
        <v>13.628189698076399</v>
      </c>
      <c r="GH72" s="3">
        <v>12.225669181032835</v>
      </c>
      <c r="GI72" s="3">
        <v>11.594076755477484</v>
      </c>
      <c r="GJ72" s="3">
        <v>10.039768746301725</v>
      </c>
      <c r="GK72" s="3">
        <v>9.9259390307666617</v>
      </c>
      <c r="GL72" s="3">
        <v>18.896588498229981</v>
      </c>
      <c r="GM72" s="3">
        <v>19.258910143134731</v>
      </c>
      <c r="GN72" s="3">
        <v>17.388134886783277</v>
      </c>
      <c r="GO72" s="3">
        <v>10.576399063414421</v>
      </c>
      <c r="GP72" s="3">
        <v>18.735596878274389</v>
      </c>
      <c r="GQ72" s="3">
        <v>13.44696321569846</v>
      </c>
      <c r="GR72" s="3">
        <v>10.573448992479168</v>
      </c>
      <c r="GS72" s="3">
        <v>11.053272360389339</v>
      </c>
      <c r="GT72" s="3">
        <v>9.9159468751138249</v>
      </c>
      <c r="GU72" s="3">
        <v>10.181979653182973</v>
      </c>
      <c r="GV72" s="3">
        <v>13.395276738930077</v>
      </c>
      <c r="GW72" s="3">
        <v>11.480185552962165</v>
      </c>
    </row>
    <row r="73" spans="2:205" x14ac:dyDescent="0.25">
      <c r="B73"/>
      <c r="F73">
        <v>-6</v>
      </c>
      <c r="G73" t="s">
        <v>72</v>
      </c>
      <c r="H73" s="3">
        <v>9.62085308056872</v>
      </c>
      <c r="I73" s="3">
        <v>12.032418952618453</v>
      </c>
      <c r="J73" s="3">
        <v>10.662358642972535</v>
      </c>
      <c r="K73" s="3">
        <v>9.9118942731277535</v>
      </c>
      <c r="L73" s="3">
        <v>12.954545454545455</v>
      </c>
      <c r="M73" s="3">
        <v>11.409395973154362</v>
      </c>
      <c r="N73" s="3">
        <v>10.891089108910892</v>
      </c>
      <c r="O73" s="3">
        <v>8.921933085501859</v>
      </c>
      <c r="P73" s="3">
        <v>9.965034965034965</v>
      </c>
      <c r="Q73" s="3">
        <v>8.6666666666666679</v>
      </c>
      <c r="R73" s="3">
        <v>9.9762470308788593</v>
      </c>
      <c r="S73" s="3">
        <v>9.2996555683122839</v>
      </c>
      <c r="T73" s="3">
        <v>8.9285714285714288</v>
      </c>
      <c r="U73" s="3">
        <v>9.7633136094674562</v>
      </c>
      <c r="V73" s="3">
        <v>9.3150684931506849</v>
      </c>
      <c r="W73" s="3">
        <v>9.6330275229357802</v>
      </c>
      <c r="X73" s="3">
        <v>10.714285714285714</v>
      </c>
      <c r="Y73" s="3">
        <v>10.103626943005182</v>
      </c>
      <c r="Z73" s="3">
        <v>7.8947368421052628</v>
      </c>
      <c r="AA73" s="3">
        <v>8.3720930232558146</v>
      </c>
      <c r="AB73" s="3">
        <v>8.1081081081081088</v>
      </c>
      <c r="AC73" s="3">
        <v>4.10958904109589</v>
      </c>
      <c r="AD73" s="3">
        <v>8.1967213114754092</v>
      </c>
      <c r="AE73" s="3">
        <v>5.9701492537313428</v>
      </c>
      <c r="AF73" s="3">
        <v>7.2368421052631584</v>
      </c>
      <c r="AG73" s="3">
        <v>8.064516129032258</v>
      </c>
      <c r="AH73" s="3">
        <v>7.608695652173914</v>
      </c>
      <c r="AI73" s="3">
        <v>8.3051991897366637</v>
      </c>
      <c r="AJ73" s="3">
        <v>12.08955223880597</v>
      </c>
      <c r="AK73" s="3">
        <v>10.102800425381069</v>
      </c>
      <c r="AL73" s="3">
        <v>6.3218390804597711</v>
      </c>
      <c r="AM73" s="3">
        <v>9.4736842105263168</v>
      </c>
      <c r="AN73" s="3">
        <v>7.7409162717219591</v>
      </c>
      <c r="AO73" s="3">
        <v>9.375</v>
      </c>
      <c r="AP73" s="3">
        <v>10.807600950118765</v>
      </c>
      <c r="AQ73" s="3">
        <v>10.032715376226827</v>
      </c>
      <c r="AR73" s="3">
        <v>10.4</v>
      </c>
      <c r="AS73" s="3">
        <v>8.7378640776699026</v>
      </c>
      <c r="AT73" s="3">
        <v>9.6491228070175428</v>
      </c>
      <c r="AU73" s="3">
        <v>7.9601990049751246</v>
      </c>
      <c r="AV73" s="3">
        <v>9.0625</v>
      </c>
      <c r="AW73" s="3">
        <v>8.4487534626038787</v>
      </c>
      <c r="AX73" s="3">
        <v>10.701107011070111</v>
      </c>
      <c r="AY73" s="3">
        <v>10.909090909090908</v>
      </c>
      <c r="AZ73" s="3">
        <v>10.794297352342159</v>
      </c>
      <c r="BA73" s="3">
        <v>6.9908814589665651</v>
      </c>
      <c r="BB73" s="3">
        <v>5.5555555555555554</v>
      </c>
      <c r="BC73" s="3">
        <v>6.3943161634103021</v>
      </c>
      <c r="BD73" s="3">
        <v>9.2592592592592595</v>
      </c>
      <c r="BE73" s="3">
        <v>11.481481481481481</v>
      </c>
      <c r="BF73" s="3">
        <v>10.26936026936027</v>
      </c>
      <c r="BG73" s="3">
        <v>7.4074074074074066</v>
      </c>
      <c r="BH73" s="3">
        <v>8.0357142857142865</v>
      </c>
      <c r="BI73" s="3">
        <v>7.7087794432548176</v>
      </c>
      <c r="BJ73" s="3">
        <v>7.0512820512820511</v>
      </c>
      <c r="BK73" s="3">
        <v>9.2436974789915975</v>
      </c>
      <c r="BL73" s="3">
        <v>8</v>
      </c>
      <c r="BM73" s="3">
        <v>9.1922005571030638</v>
      </c>
      <c r="BN73" s="3">
        <v>10.41095890410959</v>
      </c>
      <c r="BO73" s="3">
        <v>9.806629834254144</v>
      </c>
      <c r="BP73" s="3">
        <v>8.0267558528428093</v>
      </c>
      <c r="BQ73" s="3">
        <v>9.7719869706840399</v>
      </c>
      <c r="BR73" s="3">
        <v>8.9108910891089099</v>
      </c>
      <c r="BS73" s="3">
        <v>8.9101620029455084</v>
      </c>
      <c r="BT73" s="3">
        <v>10.668547861949209</v>
      </c>
      <c r="BU73" s="3">
        <v>9.7171032971411506</v>
      </c>
      <c r="BV73" s="3">
        <v>8.3626354861635974</v>
      </c>
      <c r="BW73" s="3">
        <v>10.44024070304067</v>
      </c>
      <c r="BX73" s="3">
        <v>9.669747820404389</v>
      </c>
      <c r="BY73" s="3">
        <v>7.1631128762085678</v>
      </c>
      <c r="BZ73" s="3">
        <v>9.8168277267305335</v>
      </c>
      <c r="CA73" s="3">
        <v>9.3253251677838183</v>
      </c>
      <c r="CB73" s="3">
        <v>7.3833201497973979</v>
      </c>
      <c r="CC73" s="3">
        <v>5.5153709536369409</v>
      </c>
      <c r="CD73" s="3">
        <v>7.5103086941472785</v>
      </c>
      <c r="CE73" s="3">
        <v>6.0671625164179144</v>
      </c>
      <c r="CF73" s="3">
        <v>7.1135381995657738</v>
      </c>
      <c r="CG73" s="3">
        <v>7.3708657983824901</v>
      </c>
      <c r="CH73" s="3">
        <v>6.1056739809123748</v>
      </c>
      <c r="CI73" s="3">
        <v>6.5989388585009152</v>
      </c>
      <c r="CJ73" s="3">
        <v>7.2066576926869361</v>
      </c>
      <c r="CK73" s="3">
        <v>5.716383587143989</v>
      </c>
      <c r="CL73" s="3">
        <v>6.0372139808182874</v>
      </c>
      <c r="CM73" s="3">
        <v>7.0970511584852076</v>
      </c>
      <c r="CN73" s="3">
        <v>4.6541302884800393</v>
      </c>
      <c r="CO73" s="3">
        <v>4.6698259283708428</v>
      </c>
      <c r="CP73" s="3">
        <v>5.6687144243199263</v>
      </c>
      <c r="CQ73" s="3">
        <v>-0.44428934698310929</v>
      </c>
      <c r="CR73" s="3">
        <v>1.3127296672290445</v>
      </c>
      <c r="CS73" s="3">
        <v>1.9584428671442318</v>
      </c>
      <c r="CT73" s="3">
        <v>3.117796614382887</v>
      </c>
      <c r="CU73" s="3">
        <v>3.2718633149558993</v>
      </c>
      <c r="CV73" s="3">
        <v>4.4806564599256102</v>
      </c>
      <c r="CW73" s="3">
        <v>6.8997151305322522</v>
      </c>
      <c r="CX73" s="3">
        <v>10.344015370014324</v>
      </c>
      <c r="CY73" s="3">
        <v>8.990688502717985</v>
      </c>
      <c r="CZ73" s="3">
        <v>3.764976744042738</v>
      </c>
      <c r="DA73" s="3">
        <v>6.0736716894307055</v>
      </c>
      <c r="DB73" s="3">
        <v>5.6590397383832478</v>
      </c>
      <c r="DC73" s="3">
        <v>8.0923892208521355</v>
      </c>
      <c r="DD73" s="3">
        <v>9.3246950233579895</v>
      </c>
      <c r="DE73" s="3">
        <v>9.0604317767046414</v>
      </c>
      <c r="DF73" s="3">
        <v>6.6159510869968923</v>
      </c>
      <c r="DG73" s="3">
        <v>4.8815675797387925</v>
      </c>
      <c r="DH73" s="3">
        <v>6.9390325579045138</v>
      </c>
      <c r="DI73" s="3">
        <v>5.3141807082763961</v>
      </c>
      <c r="DJ73" s="3">
        <v>5.9170948225278277</v>
      </c>
      <c r="DK73" s="3">
        <v>6.4200623704465052</v>
      </c>
      <c r="DL73" s="3">
        <v>7.0205901047799539</v>
      </c>
      <c r="DM73" s="3">
        <v>6.7894846752180911</v>
      </c>
      <c r="DN73" s="3">
        <v>8.0495092456969619</v>
      </c>
      <c r="DO73" s="3">
        <v>4.2354674907205538</v>
      </c>
      <c r="DP73" s="3">
        <v>2.6206096694022696</v>
      </c>
      <c r="DQ73" s="3">
        <v>4.3733919048304477</v>
      </c>
      <c r="DR73" s="3">
        <v>6.102998698426223</v>
      </c>
      <c r="DS73" s="3">
        <v>7.6787976117497472</v>
      </c>
      <c r="DT73" s="3">
        <v>7.8281514745114897</v>
      </c>
      <c r="DU73" s="3">
        <v>4.1145405378223394</v>
      </c>
      <c r="DV73" s="3">
        <v>4.4756822458303755</v>
      </c>
      <c r="DW73" s="3">
        <v>5.2895857815407812</v>
      </c>
      <c r="DX73" s="3">
        <v>3.0338409581021875</v>
      </c>
      <c r="DY73" s="3">
        <v>4.0396188518159697</v>
      </c>
      <c r="DZ73" s="3">
        <v>4.7935192897111412</v>
      </c>
      <c r="EA73" s="3">
        <v>6.2035153879934217</v>
      </c>
      <c r="EB73" s="3">
        <v>7.2777997994417403</v>
      </c>
      <c r="EC73" s="3">
        <v>7.6402530794389607</v>
      </c>
      <c r="ED73" s="3">
        <v>4.9469647739646794</v>
      </c>
      <c r="EE73" s="3">
        <v>6.4503740588520833</v>
      </c>
      <c r="EF73" s="3">
        <v>6.6425228705551413</v>
      </c>
      <c r="EG73" s="3">
        <v>8.3744406488201744</v>
      </c>
      <c r="EH73" s="3">
        <v>10.038190514640405</v>
      </c>
      <c r="EI73" s="3">
        <v>9.3074023211011756</v>
      </c>
      <c r="EJ73" s="3">
        <v>10.879070674973843</v>
      </c>
      <c r="EK73" s="3">
        <v>13.624597202196236</v>
      </c>
      <c r="EL73" s="3">
        <v>11.654969465540681</v>
      </c>
      <c r="EM73" s="3">
        <v>12.660675670046938</v>
      </c>
      <c r="EN73" s="3">
        <v>16.092263182360377</v>
      </c>
      <c r="EO73" s="3">
        <v>13.493466778524907</v>
      </c>
      <c r="EP73" s="3">
        <v>14.398858068024385</v>
      </c>
      <c r="EQ73" s="3">
        <v>12.328495217366777</v>
      </c>
      <c r="ER73" s="3">
        <v>12.419761235922651</v>
      </c>
      <c r="ES73" s="3">
        <v>11.266170816915421</v>
      </c>
      <c r="ET73" s="3">
        <v>12.838955862191945</v>
      </c>
      <c r="EU73" s="3">
        <v>11.228445338242079</v>
      </c>
      <c r="EV73" s="3">
        <v>11.751468876230483</v>
      </c>
      <c r="EW73" s="3">
        <v>12.927688360433997</v>
      </c>
      <c r="EX73" s="3">
        <v>11.423479293614434</v>
      </c>
      <c r="EY73" s="3">
        <v>13.549671458727572</v>
      </c>
      <c r="EZ73" s="3">
        <v>15.391357447753141</v>
      </c>
      <c r="FA73" s="3">
        <v>13.110202727525156</v>
      </c>
      <c r="FB73" s="3">
        <v>11.135343395730487</v>
      </c>
      <c r="FC73" s="3">
        <v>12.074360118140786</v>
      </c>
      <c r="FD73" s="3">
        <v>10.547501791896291</v>
      </c>
      <c r="FE73" s="3">
        <v>8.6634674291748901</v>
      </c>
      <c r="FF73" s="3">
        <v>15.080712955721774</v>
      </c>
      <c r="FG73" s="3">
        <v>9.9818556403184537</v>
      </c>
      <c r="FH73" s="3">
        <v>11.355887596143429</v>
      </c>
      <c r="FI73" s="3">
        <v>12.857168943108617</v>
      </c>
      <c r="FJ73" s="3">
        <v>10.736734844422218</v>
      </c>
      <c r="FK73" s="3">
        <v>9.7106832489410753</v>
      </c>
      <c r="FL73" s="3">
        <v>13.835089107597616</v>
      </c>
      <c r="FM73" s="3">
        <v>11.214912348044153</v>
      </c>
      <c r="FN73" s="3">
        <v>8.8787014168768046</v>
      </c>
      <c r="FO73" s="3">
        <v>12.873696731621928</v>
      </c>
      <c r="FP73" s="3">
        <v>9.8227928050606703</v>
      </c>
      <c r="FQ73" s="3">
        <v>10.657610779147864</v>
      </c>
      <c r="FR73" s="3">
        <v>12.29050687687954</v>
      </c>
      <c r="FS73" s="3">
        <v>11.004998975749013</v>
      </c>
      <c r="FT73" s="3">
        <v>14.184048913003108</v>
      </c>
      <c r="FU73" s="3">
        <v>12.594160575601013</v>
      </c>
      <c r="FV73" s="3">
        <v>12.359213056130571</v>
      </c>
      <c r="FW73" s="3">
        <v>10.606217301673853</v>
      </c>
      <c r="FX73" s="3">
        <v>12.207905177472172</v>
      </c>
      <c r="FY73" s="3">
        <v>10.477444554761252</v>
      </c>
      <c r="FZ73" s="3">
        <v>14.381623917360267</v>
      </c>
      <c r="GA73" s="3">
        <v>15.028697142963725</v>
      </c>
      <c r="GB73" s="3">
        <v>13.539085458987357</v>
      </c>
      <c r="GC73" s="3">
        <v>9.7462954272125764</v>
      </c>
      <c r="GD73" s="3">
        <v>8.4905014417088402</v>
      </c>
      <c r="GE73" s="3">
        <v>8.4152404219901555</v>
      </c>
      <c r="GF73" s="3">
        <v>12.415519820092296</v>
      </c>
      <c r="GG73" s="3">
        <v>15.284165351213215</v>
      </c>
      <c r="GH73" s="3">
        <v>12.71056906420905</v>
      </c>
      <c r="GI73" s="3">
        <v>10.700274276992474</v>
      </c>
      <c r="GJ73" s="3">
        <v>11.595746325598197</v>
      </c>
      <c r="GK73" s="3">
        <v>10.127973104968854</v>
      </c>
      <c r="GL73" s="3">
        <v>11.068723144461915</v>
      </c>
      <c r="GM73" s="3">
        <v>14.447776106167225</v>
      </c>
      <c r="GN73" s="3">
        <v>11.206480710288858</v>
      </c>
      <c r="GO73" s="3">
        <v>12.180885726212706</v>
      </c>
      <c r="GP73" s="3">
        <v>13.544118008777438</v>
      </c>
      <c r="GQ73" s="3">
        <v>11.973006589069328</v>
      </c>
      <c r="GR73" s="3">
        <v>11.106546931720938</v>
      </c>
      <c r="GS73" s="3">
        <v>13.093599882515996</v>
      </c>
      <c r="GT73" s="3">
        <v>11.179259307662679</v>
      </c>
      <c r="GU73" s="3">
        <v>9.4458833570708425</v>
      </c>
      <c r="GV73" s="3">
        <v>11.298905209258013</v>
      </c>
      <c r="GW73" s="3">
        <v>10.126804273181126</v>
      </c>
    </row>
    <row r="74" spans="2:205" x14ac:dyDescent="0.25">
      <c r="B74"/>
      <c r="F74">
        <v>-5</v>
      </c>
      <c r="G74" t="s">
        <v>44</v>
      </c>
      <c r="H74" s="3">
        <v>9.5602294455066925</v>
      </c>
      <c r="I74" s="3">
        <v>12.899262899262901</v>
      </c>
      <c r="J74" s="3">
        <v>11.021505376344086</v>
      </c>
      <c r="K74" s="3">
        <v>10.70615034168565</v>
      </c>
      <c r="L74" s="3">
        <v>11.603375527426159</v>
      </c>
      <c r="M74" s="3">
        <v>11.171960569550931</v>
      </c>
      <c r="N74" s="3">
        <v>8.0996884735202492</v>
      </c>
      <c r="O74" s="3">
        <v>8.5910652920962196</v>
      </c>
      <c r="P74" s="3">
        <v>8.3333333333333321</v>
      </c>
      <c r="Q74" s="3">
        <v>7.18954248366013</v>
      </c>
      <c r="R74" s="3">
        <v>11.805555555555555</v>
      </c>
      <c r="S74" s="3">
        <v>9.4276094276094273</v>
      </c>
      <c r="T74" s="3">
        <v>7.4519230769230766</v>
      </c>
      <c r="U74" s="3">
        <v>9.9697885196374632</v>
      </c>
      <c r="V74" s="3">
        <v>8.5676037483266398</v>
      </c>
      <c r="W74" s="3">
        <v>7.8947368421052628</v>
      </c>
      <c r="X74" s="3">
        <v>13.186813186813188</v>
      </c>
      <c r="Y74" s="3">
        <v>10.483870967741936</v>
      </c>
      <c r="Z74" s="3">
        <v>5.9479553903345721</v>
      </c>
      <c r="AA74" s="3">
        <v>11.76470588235294</v>
      </c>
      <c r="AB74" s="3">
        <v>8.6785009861932938</v>
      </c>
      <c r="AC74" s="3">
        <v>2.7777777777777777</v>
      </c>
      <c r="AD74" s="3">
        <v>4.7619047619047619</v>
      </c>
      <c r="AE74" s="3">
        <v>3.7037037037037033</v>
      </c>
      <c r="AF74" s="3">
        <v>6.5217391304347823</v>
      </c>
      <c r="AG74" s="3">
        <v>4.6979865771812079</v>
      </c>
      <c r="AH74" s="3">
        <v>5.7057057057057055</v>
      </c>
      <c r="AI74" s="3">
        <v>8.1411126187245593</v>
      </c>
      <c r="AJ74" s="3">
        <v>11.345852895148671</v>
      </c>
      <c r="AK74" s="3">
        <v>9.6293604651162799</v>
      </c>
      <c r="AL74" s="3">
        <v>3.225806451612903</v>
      </c>
      <c r="AM74" s="3">
        <v>5.5555555555555554</v>
      </c>
      <c r="AN74" s="3">
        <v>4.2056074766355138</v>
      </c>
      <c r="AO74" s="3">
        <v>7.3248407643312099</v>
      </c>
      <c r="AP74" s="3">
        <v>10.410469958358121</v>
      </c>
      <c r="AQ74" s="3">
        <v>8.7798036465638152</v>
      </c>
      <c r="AR74" s="3">
        <v>6.666666666666667</v>
      </c>
      <c r="AS74" s="3">
        <v>5.416666666666667</v>
      </c>
      <c r="AT74" s="3">
        <v>6.0952380952380949</v>
      </c>
      <c r="AU74" s="3">
        <v>6.1497326203208562</v>
      </c>
      <c r="AV74" s="3">
        <v>10.355987055016183</v>
      </c>
      <c r="AW74" s="3">
        <v>8.0527086383601763</v>
      </c>
      <c r="AX74" s="3">
        <v>6.8441064638783269</v>
      </c>
      <c r="AY74" s="3">
        <v>7.860262008733625</v>
      </c>
      <c r="AZ74" s="3">
        <v>7.3170731707317067</v>
      </c>
      <c r="BA74" s="3">
        <v>4.838709677419355</v>
      </c>
      <c r="BB74" s="3">
        <v>9.3495934959349594</v>
      </c>
      <c r="BC74" s="3">
        <v>6.8345323741007196</v>
      </c>
      <c r="BD74" s="3">
        <v>8.7108013937282234</v>
      </c>
      <c r="BE74" s="3">
        <v>9.9630996309963091</v>
      </c>
      <c r="BF74" s="3">
        <v>9.3189964157706093</v>
      </c>
      <c r="BG74" s="3">
        <v>6.1594202898550732</v>
      </c>
      <c r="BH74" s="3">
        <v>8.7452471482889731</v>
      </c>
      <c r="BI74" s="3">
        <v>7.421150278293136</v>
      </c>
      <c r="BJ74" s="3">
        <v>6.4516129032258061</v>
      </c>
      <c r="BK74" s="3">
        <v>5.6962025316455698</v>
      </c>
      <c r="BL74" s="3">
        <v>6.0702875399361016</v>
      </c>
      <c r="BM74" s="3">
        <v>11.546840958605664</v>
      </c>
      <c r="BN74" s="3">
        <v>9.8445595854922274</v>
      </c>
      <c r="BO74" s="3">
        <v>10.76923076923077</v>
      </c>
      <c r="BP74" s="3">
        <v>4.5317220543806647</v>
      </c>
      <c r="BQ74" s="3">
        <v>4.5936395759717312</v>
      </c>
      <c r="BR74" s="3">
        <v>4.5602605863192185</v>
      </c>
      <c r="BS74" s="3">
        <v>7.762096774193548</v>
      </c>
      <c r="BT74" s="3">
        <v>10.28504573495001</v>
      </c>
      <c r="BU74" s="3">
        <v>8.9298021069213345</v>
      </c>
      <c r="BV74" s="3">
        <v>8.3001755685568508</v>
      </c>
      <c r="BW74" s="3">
        <v>11.271008600926047</v>
      </c>
      <c r="BX74" s="3">
        <v>10.015158769076725</v>
      </c>
      <c r="BY74" s="3">
        <v>7.813797623219223</v>
      </c>
      <c r="BZ74" s="3">
        <v>8.7201612819803245</v>
      </c>
      <c r="CA74" s="3">
        <v>9.1285274971348134</v>
      </c>
      <c r="CB74" s="3">
        <v>5.1150192681980666</v>
      </c>
      <c r="CC74" s="3">
        <v>5.371276305492886</v>
      </c>
      <c r="CD74" s="3">
        <v>6.1435786855304251</v>
      </c>
      <c r="CE74" s="3">
        <v>4.8263515460122282</v>
      </c>
      <c r="CF74" s="3">
        <v>8.7627231901882876</v>
      </c>
      <c r="CG74" s="3">
        <v>7.5088703275605786</v>
      </c>
      <c r="CH74" s="3">
        <v>4.9282837470410099</v>
      </c>
      <c r="CI74" s="3">
        <v>6.7421924148362518</v>
      </c>
      <c r="CJ74" s="3">
        <v>6.5604737242680811</v>
      </c>
      <c r="CK74" s="3">
        <v>4.0603994587288028</v>
      </c>
      <c r="CL74" s="3">
        <v>8.2711382780310565</v>
      </c>
      <c r="CM74" s="3">
        <v>7.3707493889696929</v>
      </c>
      <c r="CN74" s="3">
        <v>3.1214624617250419</v>
      </c>
      <c r="CO74" s="3">
        <v>7.6713519385482831</v>
      </c>
      <c r="CP74" s="3">
        <v>6.2279656681601585</v>
      </c>
      <c r="CQ74" s="3">
        <v>-1.018179750015713</v>
      </c>
      <c r="CR74" s="3">
        <v>-0.49683282307267351</v>
      </c>
      <c r="CS74" s="3">
        <v>0.51795073169236705</v>
      </c>
      <c r="CT74" s="3">
        <v>2.9540731816409562</v>
      </c>
      <c r="CU74" s="3">
        <v>1.300405251618034</v>
      </c>
      <c r="CV74" s="3">
        <v>3.2143752015238771</v>
      </c>
      <c r="CW74" s="3">
        <v>6.7450342396489349</v>
      </c>
      <c r="CX74" s="3">
        <v>9.607016400107792</v>
      </c>
      <c r="CY74" s="3">
        <v>8.5272014517790886</v>
      </c>
      <c r="CZ74" s="3">
        <v>1.4303142014125048</v>
      </c>
      <c r="DA74" s="3">
        <v>2.82326963090778</v>
      </c>
      <c r="DB74" s="3">
        <v>2.6529596160533497</v>
      </c>
      <c r="DC74" s="3">
        <v>6.1483286955921281</v>
      </c>
      <c r="DD74" s="3">
        <v>8.9505265840330104</v>
      </c>
      <c r="DE74" s="3">
        <v>7.8508068695099169</v>
      </c>
      <c r="DF74" s="3">
        <v>3.7706143694209722</v>
      </c>
      <c r="DG74" s="3">
        <v>2.5529911034295392</v>
      </c>
      <c r="DH74" s="3">
        <v>4.0487201129443031</v>
      </c>
      <c r="DI74" s="3">
        <v>3.7149166353958902</v>
      </c>
      <c r="DJ74" s="3">
        <v>6.9586923212319824</v>
      </c>
      <c r="DK74" s="3">
        <v>6.0119756614597035</v>
      </c>
      <c r="DL74" s="3">
        <v>3.7924071267297497</v>
      </c>
      <c r="DM74" s="3">
        <v>4.3746396877017375</v>
      </c>
      <c r="DN74" s="3">
        <v>5.0159382190516659</v>
      </c>
      <c r="DO74" s="3">
        <v>2.4499626032531614</v>
      </c>
      <c r="DP74" s="3">
        <v>5.7115343090837056</v>
      </c>
      <c r="DQ74" s="3">
        <v>4.7370391710628841</v>
      </c>
      <c r="DR74" s="3">
        <v>5.4482761834551097</v>
      </c>
      <c r="DS74" s="3">
        <v>6.3971194075538911</v>
      </c>
      <c r="DT74" s="3">
        <v>6.9069719803307592</v>
      </c>
      <c r="DU74" s="3">
        <v>3.3230247682861442</v>
      </c>
      <c r="DV74" s="3">
        <v>5.3310233319931433</v>
      </c>
      <c r="DW74" s="3">
        <v>5.2082940815953407</v>
      </c>
      <c r="DX74" s="3">
        <v>2.5840042323210359</v>
      </c>
      <c r="DY74" s="3">
        <v>2.0822301455326908</v>
      </c>
      <c r="DZ74" s="3">
        <v>3.4248955711915485</v>
      </c>
      <c r="EA74" s="3">
        <v>8.6231060398529209</v>
      </c>
      <c r="EB74" s="3">
        <v>6.872506689578934</v>
      </c>
      <c r="EC74" s="3">
        <v>8.6790811418608413</v>
      </c>
      <c r="ED74" s="3">
        <v>2.2909212509512664</v>
      </c>
      <c r="EE74" s="3">
        <v>2.1545374973885503</v>
      </c>
      <c r="EF74" s="3">
        <v>2.9100805136876797</v>
      </c>
      <c r="EG74" s="3">
        <v>7.2600454346594461</v>
      </c>
      <c r="EH74" s="3">
        <v>9.6710271992959029</v>
      </c>
      <c r="EI74" s="3">
        <v>8.5376383948919408</v>
      </c>
      <c r="EJ74" s="3">
        <v>10.820283322456534</v>
      </c>
      <c r="EK74" s="3">
        <v>14.527517197599755</v>
      </c>
      <c r="EL74" s="3">
        <v>12.027851983611447</v>
      </c>
      <c r="EM74" s="3">
        <v>13.598503060152076</v>
      </c>
      <c r="EN74" s="3">
        <v>14.486589772871994</v>
      </c>
      <c r="EO74" s="3">
        <v>13.215393641967049</v>
      </c>
      <c r="EP74" s="3">
        <v>11.084357678842432</v>
      </c>
      <c r="EQ74" s="3">
        <v>11.810854278699553</v>
      </c>
      <c r="ER74" s="3">
        <v>10.523087981136239</v>
      </c>
      <c r="ES74" s="3">
        <v>9.5527334213080319</v>
      </c>
      <c r="ET74" s="3">
        <v>14.848387920922823</v>
      </c>
      <c r="EU74" s="3">
        <v>11.346348527658277</v>
      </c>
      <c r="EV74" s="3">
        <v>9.9755624068051425</v>
      </c>
      <c r="EW74" s="3">
        <v>13.197384624438675</v>
      </c>
      <c r="EX74" s="3">
        <v>10.574733772385198</v>
      </c>
      <c r="EY74" s="3">
        <v>11.729074225481723</v>
      </c>
      <c r="EZ74" s="3">
        <v>18.102488095595319</v>
      </c>
      <c r="FA74" s="3">
        <v>13.59699254651418</v>
      </c>
      <c r="FB74" s="3">
        <v>8.7744483189441027</v>
      </c>
      <c r="FC74" s="3">
        <v>15.858059826157596</v>
      </c>
      <c r="FD74" s="3">
        <v>11.129036304226428</v>
      </c>
      <c r="FE74" s="3">
        <v>6.5737353055712688</v>
      </c>
      <c r="FF74" s="3">
        <v>10.020642346882198</v>
      </c>
      <c r="FG74" s="3">
        <v>6.8894566757150395</v>
      </c>
      <c r="FH74" s="3">
        <v>10.089405079228609</v>
      </c>
      <c r="FI74" s="3">
        <v>8.0955679027443814</v>
      </c>
      <c r="FJ74" s="3">
        <v>8.1970362098875338</v>
      </c>
      <c r="FK74" s="3">
        <v>9.5371909978001828</v>
      </c>
      <c r="FL74" s="3">
        <v>13.084689390189549</v>
      </c>
      <c r="FM74" s="3">
        <v>10.731519478453471</v>
      </c>
      <c r="FN74" s="3">
        <v>5.0212987018133015</v>
      </c>
      <c r="FO74" s="3">
        <v>8.2878414802033298</v>
      </c>
      <c r="FP74" s="3">
        <v>5.7582553372176779</v>
      </c>
      <c r="FQ74" s="3">
        <v>8.5013528330702925</v>
      </c>
      <c r="FR74" s="3">
        <v>11.870413332683231</v>
      </c>
      <c r="FS74" s="3">
        <v>9.7088004236177134</v>
      </c>
      <c r="FT74" s="3">
        <v>9.5627189639123618</v>
      </c>
      <c r="FU74" s="3">
        <v>8.2803422299037948</v>
      </c>
      <c r="FV74" s="3">
        <v>8.1417560775318876</v>
      </c>
      <c r="FW74" s="3">
        <v>8.5845486052458213</v>
      </c>
      <c r="FX74" s="3">
        <v>13.753281788800383</v>
      </c>
      <c r="FY74" s="3">
        <v>10.093441615260648</v>
      </c>
      <c r="FZ74" s="3">
        <v>9.8958058010269045</v>
      </c>
      <c r="GA74" s="3">
        <v>11.345884329765513</v>
      </c>
      <c r="GB74" s="3">
        <v>9.6182081224117475</v>
      </c>
      <c r="GC74" s="3">
        <v>7.2274567515855486</v>
      </c>
      <c r="GD74" s="3">
        <v>12.987652682786212</v>
      </c>
      <c r="GE74" s="3">
        <v>8.9320255771385551</v>
      </c>
      <c r="GF74" s="3">
        <v>11.973326604001336</v>
      </c>
      <c r="GG74" s="3">
        <v>13.529079854438727</v>
      </c>
      <c r="GH74" s="3">
        <v>11.731020851210459</v>
      </c>
      <c r="GI74" s="3">
        <v>8.9958158114240021</v>
      </c>
      <c r="GJ74" s="3">
        <v>12.159470964584802</v>
      </c>
      <c r="GK74" s="3">
        <v>9.6340064749909313</v>
      </c>
      <c r="GL74" s="3">
        <v>10.319221574130577</v>
      </c>
      <c r="GM74" s="3">
        <v>9.3101749177584487</v>
      </c>
      <c r="GN74" s="3">
        <v>8.7156795086806547</v>
      </c>
      <c r="GO74" s="3">
        <v>14.470575877358407</v>
      </c>
      <c r="GP74" s="3">
        <v>12.816612481405521</v>
      </c>
      <c r="GQ74" s="3">
        <v>12.859380396600699</v>
      </c>
      <c r="GR74" s="3">
        <v>6.7725228578100634</v>
      </c>
      <c r="GS74" s="3">
        <v>7.0327416545549122</v>
      </c>
      <c r="GT74" s="3">
        <v>6.2104406589507573</v>
      </c>
      <c r="GU74" s="3">
        <v>8.26414811372765</v>
      </c>
      <c r="GV74" s="3">
        <v>10.899064270604118</v>
      </c>
      <c r="GW74" s="3">
        <v>9.3219658189507282</v>
      </c>
    </row>
    <row r="75" spans="2:205" x14ac:dyDescent="0.25">
      <c r="B75"/>
      <c r="F75">
        <v>-4</v>
      </c>
      <c r="G75" t="s">
        <v>45</v>
      </c>
      <c r="H75" s="3">
        <v>8.7488667271078882</v>
      </c>
      <c r="I75" s="3">
        <v>11.447607510599637</v>
      </c>
      <c r="J75" s="3">
        <v>9.9040705211304125</v>
      </c>
      <c r="K75" s="3">
        <v>11.706349206349206</v>
      </c>
      <c r="L75" s="3">
        <v>12.422360248447205</v>
      </c>
      <c r="M75" s="3">
        <v>12.056737588652481</v>
      </c>
      <c r="N75" s="3">
        <v>6.6006600660065997</v>
      </c>
      <c r="O75" s="3">
        <v>8.536585365853659</v>
      </c>
      <c r="P75" s="3">
        <v>7.4681238615664851</v>
      </c>
      <c r="Q75" s="3">
        <v>9.7156398104265413</v>
      </c>
      <c r="R75" s="3">
        <v>11.219512195121952</v>
      </c>
      <c r="S75" s="3">
        <v>10.45673076923077</v>
      </c>
      <c r="T75" s="3">
        <v>5.7870370370370372</v>
      </c>
      <c r="U75" s="3">
        <v>8.0332409972299157</v>
      </c>
      <c r="V75" s="3">
        <v>6.8095838587641868</v>
      </c>
      <c r="W75" s="3">
        <v>8.8785046728971952</v>
      </c>
      <c r="X75" s="3">
        <v>6.0975609756097562</v>
      </c>
      <c r="Y75" s="3">
        <v>7.6719576719576716</v>
      </c>
      <c r="Z75" s="3">
        <v>7.6628352490421454</v>
      </c>
      <c r="AA75" s="3">
        <v>8.8372093023255811</v>
      </c>
      <c r="AB75" s="3">
        <v>8.1932773109243691</v>
      </c>
      <c r="AC75" s="3">
        <v>16.43835616438356</v>
      </c>
      <c r="AD75" s="3">
        <v>7.4074074074074066</v>
      </c>
      <c r="AE75" s="3">
        <v>12.598425196850393</v>
      </c>
      <c r="AF75" s="3">
        <v>10.227272727272728</v>
      </c>
      <c r="AG75" s="3">
        <v>12.5</v>
      </c>
      <c r="AH75" s="3">
        <v>11.280487804878049</v>
      </c>
      <c r="AI75" s="3">
        <v>9.6409574468085104</v>
      </c>
      <c r="AJ75" s="3">
        <v>10.07311129163282</v>
      </c>
      <c r="AK75" s="3">
        <v>9.8354661791590505</v>
      </c>
      <c r="AL75" s="3">
        <v>7.7348066298342539</v>
      </c>
      <c r="AM75" s="3">
        <v>5.9936908517350158</v>
      </c>
      <c r="AN75" s="3">
        <v>6.9219440353460975</v>
      </c>
      <c r="AO75" s="3">
        <v>9.6623376623376629</v>
      </c>
      <c r="AP75" s="3">
        <v>11.796087729697687</v>
      </c>
      <c r="AQ75" s="3">
        <v>10.65891472868217</v>
      </c>
      <c r="AR75" s="3">
        <v>7.8291814946619214</v>
      </c>
      <c r="AS75" s="3">
        <v>8.5603112840466924</v>
      </c>
      <c r="AT75" s="3">
        <v>8.1784386617100377</v>
      </c>
      <c r="AU75" s="3">
        <v>7.5757575757575761</v>
      </c>
      <c r="AV75" s="3">
        <v>9.0322580645161281</v>
      </c>
      <c r="AW75" s="3">
        <v>8.2152974504249308</v>
      </c>
      <c r="AX75" s="3">
        <v>7.4576271186440684</v>
      </c>
      <c r="AY75" s="3">
        <v>12.184873949579831</v>
      </c>
      <c r="AZ75" s="3">
        <v>9.568480300187618</v>
      </c>
      <c r="BA75" s="3">
        <v>8.1967213114754092</v>
      </c>
      <c r="BB75" s="3">
        <v>8.6614173228346463</v>
      </c>
      <c r="BC75" s="3">
        <v>8.4078711985688734</v>
      </c>
      <c r="BD75" s="3">
        <v>7.384615384615385</v>
      </c>
      <c r="BE75" s="3">
        <v>9.5588235294117645</v>
      </c>
      <c r="BF75" s="3">
        <v>8.3752093802345069</v>
      </c>
      <c r="BG75" s="3">
        <v>7.6335877862595423</v>
      </c>
      <c r="BH75" s="3">
        <v>9.375</v>
      </c>
      <c r="BI75" s="3">
        <v>8.4942084942084932</v>
      </c>
      <c r="BJ75" s="3">
        <v>5.8823529411764701</v>
      </c>
      <c r="BK75" s="3">
        <v>11.194029850746269</v>
      </c>
      <c r="BL75" s="3">
        <v>8.3623693379790947</v>
      </c>
      <c r="BM75" s="3">
        <v>9.2807424593967518</v>
      </c>
      <c r="BN75" s="3">
        <v>15.44943820224719</v>
      </c>
      <c r="BO75" s="3">
        <v>12.07115628970775</v>
      </c>
      <c r="BP75" s="3">
        <v>6.1488673139158578</v>
      </c>
      <c r="BQ75" s="3">
        <v>7.8498293515358366</v>
      </c>
      <c r="BR75" s="3">
        <v>6.9767441860465116</v>
      </c>
      <c r="BS75" s="3">
        <v>8.7709848280815148</v>
      </c>
      <c r="BT75" s="3">
        <v>10.523498554758591</v>
      </c>
      <c r="BU75" s="3">
        <v>9.5703125</v>
      </c>
      <c r="BV75" s="3">
        <v>7.5697729395545981</v>
      </c>
      <c r="BW75" s="3">
        <v>9.9117884617687295</v>
      </c>
      <c r="BX75" s="3">
        <v>8.961333202857233</v>
      </c>
      <c r="BY75" s="3">
        <v>8.8995181187242025</v>
      </c>
      <c r="BZ75" s="3">
        <v>9.4807767261237341</v>
      </c>
      <c r="CA75" s="3">
        <v>10.02525228138127</v>
      </c>
      <c r="CB75" s="3">
        <v>3.8048971226636357</v>
      </c>
      <c r="CC75" s="3">
        <v>5.0447455146648661</v>
      </c>
      <c r="CD75" s="3">
        <v>5.2691435589438189</v>
      </c>
      <c r="CE75" s="3">
        <v>6.8898372707590312</v>
      </c>
      <c r="CF75" s="3">
        <v>8.1645214849890611</v>
      </c>
      <c r="CG75" s="3">
        <v>8.3774705502135589</v>
      </c>
      <c r="CH75" s="3">
        <v>3.5851366891122654</v>
      </c>
      <c r="CI75" s="3">
        <v>5.2293359053867068</v>
      </c>
      <c r="CJ75" s="3">
        <v>5.0562468917262064</v>
      </c>
      <c r="CK75" s="3">
        <v>5.0675874329279678</v>
      </c>
      <c r="CL75" s="3">
        <v>2.4352884432898052</v>
      </c>
      <c r="CM75" s="3">
        <v>4.9888995295047049</v>
      </c>
      <c r="CN75" s="3">
        <v>4.4356876468850128</v>
      </c>
      <c r="CO75" s="3">
        <v>5.0431578374110941</v>
      </c>
      <c r="CP75" s="3">
        <v>5.7294023487915435</v>
      </c>
      <c r="CQ75" s="3">
        <v>7.9362343761702796</v>
      </c>
      <c r="CR75" s="3">
        <v>0.42218192832304524</v>
      </c>
      <c r="CS75" s="3">
        <v>6.827147515100962</v>
      </c>
      <c r="CT75" s="3">
        <v>5.7506358739078518</v>
      </c>
      <c r="CU75" s="3">
        <v>7.2423301639164182</v>
      </c>
      <c r="CV75" s="3">
        <v>7.8568117743106924</v>
      </c>
      <c r="CW75" s="3">
        <v>8.1492692735947632</v>
      </c>
      <c r="CX75" s="3">
        <v>8.3917786481905789</v>
      </c>
      <c r="CY75" s="3">
        <v>8.7193927945566081</v>
      </c>
      <c r="CZ75" s="3">
        <v>4.982825417683161</v>
      </c>
      <c r="DA75" s="3">
        <v>3.3806144341850475</v>
      </c>
      <c r="DB75" s="3">
        <v>5.0127112738205124</v>
      </c>
      <c r="DC75" s="3">
        <v>8.342513017199396</v>
      </c>
      <c r="DD75" s="3">
        <v>10.256829616811137</v>
      </c>
      <c r="DE75" s="3">
        <v>9.6525293781052728</v>
      </c>
      <c r="DF75" s="3">
        <v>4.6882547036012738</v>
      </c>
      <c r="DG75" s="3">
        <v>5.1397162734825308</v>
      </c>
      <c r="DH75" s="3">
        <v>5.8627910494320838</v>
      </c>
      <c r="DI75" s="3">
        <v>4.9695172362859346</v>
      </c>
      <c r="DJ75" s="3">
        <v>5.8413293625547427</v>
      </c>
      <c r="DK75" s="3">
        <v>6.1897122302175571</v>
      </c>
      <c r="DL75" s="3">
        <v>4.4597369953930928</v>
      </c>
      <c r="DM75" s="3">
        <v>8.0289960657697854</v>
      </c>
      <c r="DN75" s="3">
        <v>7.0711621994036742</v>
      </c>
      <c r="DO75" s="3">
        <v>5.1181066568603253</v>
      </c>
      <c r="DP75" s="3">
        <v>5.202335546749687</v>
      </c>
      <c r="DQ75" s="3">
        <v>6.1073710323364274</v>
      </c>
      <c r="DR75" s="3">
        <v>4.5413336276047191</v>
      </c>
      <c r="DS75" s="3">
        <v>6.0645496413073214</v>
      </c>
      <c r="DT75" s="3">
        <v>6.1530600527080095</v>
      </c>
      <c r="DU75" s="3">
        <v>4.4182484387503838</v>
      </c>
      <c r="DV75" s="3">
        <v>5.8043627062394378</v>
      </c>
      <c r="DW75" s="3">
        <v>6.0932926323965955</v>
      </c>
      <c r="DX75" s="3">
        <v>2.1539621563042144</v>
      </c>
      <c r="DY75" s="3">
        <v>5.8555453762839234</v>
      </c>
      <c r="DZ75" s="3">
        <v>5.1596659341310982</v>
      </c>
      <c r="EA75" s="3">
        <v>6.5413229745068016</v>
      </c>
      <c r="EB75" s="3">
        <v>11.694993890885915</v>
      </c>
      <c r="EC75" s="3">
        <v>9.7949646562117625</v>
      </c>
      <c r="ED75" s="3">
        <v>3.4703518894117908</v>
      </c>
      <c r="EE75" s="3">
        <v>4.7701858834544488</v>
      </c>
      <c r="EF75" s="3">
        <v>4.9416711824107926</v>
      </c>
      <c r="EG75" s="3">
        <v>8.2456651825010674</v>
      </c>
      <c r="EH75" s="3">
        <v>9.9012069306077422</v>
      </c>
      <c r="EI75" s="3">
        <v>9.1674009940199461</v>
      </c>
      <c r="EJ75" s="3">
        <v>9.9279605146611782</v>
      </c>
      <c r="EK75" s="3">
        <v>12.983426559430544</v>
      </c>
      <c r="EL75" s="3">
        <v>10.846807839403592</v>
      </c>
      <c r="EM75" s="3">
        <v>14.513180293974209</v>
      </c>
      <c r="EN75" s="3">
        <v>15.363943770770677</v>
      </c>
      <c r="EO75" s="3">
        <v>14.088222895923693</v>
      </c>
      <c r="EP75" s="3">
        <v>9.3964230093495633</v>
      </c>
      <c r="EQ75" s="3">
        <v>12.028425217042452</v>
      </c>
      <c r="ER75" s="3">
        <v>9.6671041641891513</v>
      </c>
      <c r="ES75" s="3">
        <v>12.541442350094052</v>
      </c>
      <c r="ET75" s="3">
        <v>14.274502905254844</v>
      </c>
      <c r="EU75" s="3">
        <v>12.535990988247981</v>
      </c>
      <c r="EV75" s="3">
        <v>7.9889373849618091</v>
      </c>
      <c r="EW75" s="3">
        <v>10.837146089073125</v>
      </c>
      <c r="EX75" s="3">
        <v>8.5629208258021663</v>
      </c>
      <c r="EY75" s="3">
        <v>12.689421912866422</v>
      </c>
      <c r="EZ75" s="3">
        <v>9.7598335079297076</v>
      </c>
      <c r="FA75" s="3">
        <v>10.355015814410638</v>
      </c>
      <c r="FB75" s="3">
        <v>10.889982851199278</v>
      </c>
      <c r="FC75" s="3">
        <v>12.631260767240068</v>
      </c>
      <c r="FD75" s="3">
        <v>10.657152273057195</v>
      </c>
      <c r="FE75" s="3">
        <v>24.94047795259684</v>
      </c>
      <c r="FF75" s="3">
        <v>14.392632886491768</v>
      </c>
      <c r="FG75" s="3">
        <v>18.369702878599824</v>
      </c>
      <c r="FH75" s="3">
        <v>14.703909580637605</v>
      </c>
      <c r="FI75" s="3">
        <v>17.757669836083583</v>
      </c>
      <c r="FJ75" s="3">
        <v>14.704163835445407</v>
      </c>
      <c r="FK75" s="3">
        <v>11.132645620022258</v>
      </c>
      <c r="FL75" s="3">
        <v>11.754443935075061</v>
      </c>
      <c r="FM75" s="3">
        <v>10.951539563761493</v>
      </c>
      <c r="FN75" s="3">
        <v>10.486787841985347</v>
      </c>
      <c r="FO75" s="3">
        <v>8.6067672692849833</v>
      </c>
      <c r="FP75" s="3">
        <v>8.8311767968716826</v>
      </c>
      <c r="FQ75" s="3">
        <v>10.98216230747593</v>
      </c>
      <c r="FR75" s="3">
        <v>13.335345842584237</v>
      </c>
      <c r="FS75" s="3">
        <v>11.665300079259067</v>
      </c>
      <c r="FT75" s="3">
        <v>10.970108285722569</v>
      </c>
      <c r="FU75" s="3">
        <v>11.980906294610854</v>
      </c>
      <c r="FV75" s="3">
        <v>10.494086273987993</v>
      </c>
      <c r="FW75" s="3">
        <v>10.181997915229218</v>
      </c>
      <c r="FX75" s="3">
        <v>12.223186766477514</v>
      </c>
      <c r="FY75" s="3">
        <v>10.240882670632304</v>
      </c>
      <c r="FZ75" s="3">
        <v>10.455517241895045</v>
      </c>
      <c r="GA75" s="3">
        <v>16.340751833389877</v>
      </c>
      <c r="GB75" s="3">
        <v>12.065798400971563</v>
      </c>
      <c r="GC75" s="3">
        <v>11.275335966090493</v>
      </c>
      <c r="GD75" s="3">
        <v>12.120499098919606</v>
      </c>
      <c r="GE75" s="3">
        <v>10.708371364801319</v>
      </c>
      <c r="GF75" s="3">
        <v>10.227897141626052</v>
      </c>
      <c r="GG75" s="3">
        <v>13.053097417516208</v>
      </c>
      <c r="GH75" s="3">
        <v>10.597358707761003</v>
      </c>
      <c r="GI75" s="3">
        <v>10.848927133768701</v>
      </c>
      <c r="GJ75" s="3">
        <v>12.945637293760562</v>
      </c>
      <c r="GK75" s="3">
        <v>10.895124356020391</v>
      </c>
      <c r="GL75" s="3">
        <v>9.6107437260487263</v>
      </c>
      <c r="GM75" s="3">
        <v>16.532514325208613</v>
      </c>
      <c r="GN75" s="3">
        <v>11.565072741827091</v>
      </c>
      <c r="GO75" s="3">
        <v>12.020161944286702</v>
      </c>
      <c r="GP75" s="3">
        <v>19.203882513608466</v>
      </c>
      <c r="GQ75" s="3">
        <v>14.347347923203737</v>
      </c>
      <c r="GR75" s="3">
        <v>8.8273827384199244</v>
      </c>
      <c r="GS75" s="3">
        <v>10.929472819617224</v>
      </c>
      <c r="GT75" s="3">
        <v>9.0118171896822297</v>
      </c>
      <c r="GU75" s="3">
        <v>9.2963044736619622</v>
      </c>
      <c r="GV75" s="3">
        <v>11.14579017890944</v>
      </c>
      <c r="GW75" s="3">
        <v>9.9732240059800539</v>
      </c>
    </row>
    <row r="76" spans="2:205" x14ac:dyDescent="0.25">
      <c r="B76"/>
      <c r="F76">
        <v>-3</v>
      </c>
      <c r="G76" t="s">
        <v>152</v>
      </c>
      <c r="H76" s="3">
        <v>9.4870630957784829</v>
      </c>
      <c r="I76" s="3">
        <v>11.901913875598085</v>
      </c>
      <c r="J76" s="3">
        <v>10.529032258064516</v>
      </c>
      <c r="K76" s="3">
        <v>8.2533589251439547</v>
      </c>
      <c r="L76" s="3">
        <v>13.140311804008908</v>
      </c>
      <c r="M76" s="3">
        <v>10.515463917525773</v>
      </c>
      <c r="N76" s="3">
        <v>7.3717948717948723</v>
      </c>
      <c r="O76" s="3">
        <v>9.0909090909090917</v>
      </c>
      <c r="P76" s="3">
        <v>8.2101806239737272</v>
      </c>
      <c r="Q76" s="3">
        <v>8.0962800875273526</v>
      </c>
      <c r="R76" s="3">
        <v>12.581344902386119</v>
      </c>
      <c r="S76" s="3">
        <v>10.348583877995644</v>
      </c>
      <c r="T76" s="3">
        <v>8.2758620689655178</v>
      </c>
      <c r="U76" s="3">
        <v>10.650887573964498</v>
      </c>
      <c r="V76" s="3">
        <v>9.3143596377749027</v>
      </c>
      <c r="W76" s="3">
        <v>3.6842105263157889</v>
      </c>
      <c r="X76" s="3">
        <v>10.191082802547772</v>
      </c>
      <c r="Y76" s="3">
        <v>6.6282420749279538</v>
      </c>
      <c r="Z76" s="3">
        <v>4.4897959183673466</v>
      </c>
      <c r="AA76" s="3">
        <v>6.7796610169491522</v>
      </c>
      <c r="AB76" s="3">
        <v>5.6133056133056138</v>
      </c>
      <c r="AC76" s="3">
        <v>13.253012048192772</v>
      </c>
      <c r="AD76" s="3">
        <v>14.754098360655737</v>
      </c>
      <c r="AE76" s="3">
        <v>13.888888888888889</v>
      </c>
      <c r="AF76" s="3">
        <v>9.2198581560283674</v>
      </c>
      <c r="AG76" s="3">
        <v>8.0882352941176467</v>
      </c>
      <c r="AH76" s="3">
        <v>8.6642599277978327</v>
      </c>
      <c r="AI76" s="3">
        <v>9.1390728476821206</v>
      </c>
      <c r="AJ76" s="3">
        <v>12.128514056224899</v>
      </c>
      <c r="AK76" s="3">
        <v>10.490018148820326</v>
      </c>
      <c r="AL76" s="3">
        <v>4.3859649122807012</v>
      </c>
      <c r="AM76" s="3">
        <v>9.121621621621621</v>
      </c>
      <c r="AN76" s="3">
        <v>6.5830721003134789</v>
      </c>
      <c r="AO76" s="3">
        <v>9.4863731656184491</v>
      </c>
      <c r="AP76" s="3">
        <v>9.4717668488160296</v>
      </c>
      <c r="AQ76" s="3">
        <v>9.4796061884669474</v>
      </c>
      <c r="AR76" s="3">
        <v>8.9965397923875443</v>
      </c>
      <c r="AS76" s="3">
        <v>8.4558823529411775</v>
      </c>
      <c r="AT76" s="3">
        <v>8.7344028520499108</v>
      </c>
      <c r="AU76" s="3">
        <v>6</v>
      </c>
      <c r="AV76" s="3">
        <v>11.295681063122924</v>
      </c>
      <c r="AW76" s="3">
        <v>8.2738944365192584</v>
      </c>
      <c r="AX76" s="3">
        <v>7.7490774907749085</v>
      </c>
      <c r="AY76" s="3">
        <v>9.6638655462184886</v>
      </c>
      <c r="AZ76" s="3">
        <v>8.6444007858546161</v>
      </c>
      <c r="BA76" s="3">
        <v>5.3691275167785237</v>
      </c>
      <c r="BB76" s="3">
        <v>10.218978102189782</v>
      </c>
      <c r="BC76" s="3">
        <v>7.6923076923076925</v>
      </c>
      <c r="BD76" s="3">
        <v>8.1911262798634805</v>
      </c>
      <c r="BE76" s="3">
        <v>9.7826086956521738</v>
      </c>
      <c r="BF76" s="3">
        <v>8.9630931458699479</v>
      </c>
      <c r="BG76" s="3">
        <v>6.4285714285714279</v>
      </c>
      <c r="BH76" s="3">
        <v>8.2125603864734309</v>
      </c>
      <c r="BI76" s="3">
        <v>7.1868583162217652</v>
      </c>
      <c r="BJ76" s="3">
        <v>4.294478527607362</v>
      </c>
      <c r="BK76" s="3">
        <v>6.666666666666667</v>
      </c>
      <c r="BL76" s="3">
        <v>5.3691275167785237</v>
      </c>
      <c r="BM76" s="3">
        <v>8.9324618736383457</v>
      </c>
      <c r="BN76" s="3">
        <v>13.978494623655912</v>
      </c>
      <c r="BO76" s="3">
        <v>11.191335740072201</v>
      </c>
      <c r="BP76" s="3">
        <v>8.4112149532710276</v>
      </c>
      <c r="BQ76" s="3">
        <v>7.6923076923076925</v>
      </c>
      <c r="BR76" s="3">
        <v>8.0724876441515647</v>
      </c>
      <c r="BS76" s="3">
        <v>8.3445733297365354</v>
      </c>
      <c r="BT76" s="3">
        <v>10.688328345446772</v>
      </c>
      <c r="BU76" s="3">
        <v>9.4154417150949836</v>
      </c>
      <c r="BV76" s="3">
        <v>8.2633769427701793</v>
      </c>
      <c r="BW76" s="3">
        <v>10.349778585592601</v>
      </c>
      <c r="BX76" s="3">
        <v>9.5626353907460029</v>
      </c>
      <c r="BY76" s="3">
        <v>5.8904463013888373</v>
      </c>
      <c r="BZ76" s="3">
        <v>10.015348878965613</v>
      </c>
      <c r="CA76" s="3">
        <v>8.5850145360498793</v>
      </c>
      <c r="CB76" s="3">
        <v>4.4722020248310397</v>
      </c>
      <c r="CC76" s="3">
        <v>5.8213803338671717</v>
      </c>
      <c r="CD76" s="3">
        <v>6.0298566079559413</v>
      </c>
      <c r="CE76" s="3">
        <v>5.5953170196353401</v>
      </c>
      <c r="CF76" s="3">
        <v>9.5539351673547444</v>
      </c>
      <c r="CG76" s="3">
        <v>8.3781867318925727</v>
      </c>
      <c r="CH76" s="3">
        <v>5.6866961359300028</v>
      </c>
      <c r="CI76" s="3">
        <v>7.3621006064008334</v>
      </c>
      <c r="CJ76" s="3">
        <v>7.2655005629067722</v>
      </c>
      <c r="CK76" s="3">
        <v>1.0056575836349051</v>
      </c>
      <c r="CL76" s="3">
        <v>5.4587406126267952</v>
      </c>
      <c r="CM76" s="3">
        <v>4.0106722092340297</v>
      </c>
      <c r="CN76" s="3">
        <v>1.8967439776328505</v>
      </c>
      <c r="CO76" s="3">
        <v>3.5722146828489305</v>
      </c>
      <c r="CP76" s="3">
        <v>3.5562394273938898</v>
      </c>
      <c r="CQ76" s="3">
        <v>5.9584113548542685</v>
      </c>
      <c r="CR76" s="3">
        <v>5.8542164255702343</v>
      </c>
      <c r="CS76" s="3">
        <v>8.2403233305421502</v>
      </c>
      <c r="CT76" s="3">
        <v>4.444520740596567</v>
      </c>
      <c r="CU76" s="3">
        <v>3.5057713355902118</v>
      </c>
      <c r="CV76" s="3">
        <v>5.3514059080520857</v>
      </c>
      <c r="CW76" s="3">
        <v>7.685598908381122</v>
      </c>
      <c r="CX76" s="3">
        <v>10.315090809102267</v>
      </c>
      <c r="CY76" s="3">
        <v>9.3457728834690244</v>
      </c>
      <c r="CZ76" s="3">
        <v>2.2155817170286833</v>
      </c>
      <c r="DA76" s="3">
        <v>5.8416013572222392</v>
      </c>
      <c r="DB76" s="3">
        <v>4.6587718854782354</v>
      </c>
      <c r="DC76" s="3">
        <v>8.1715299433344608</v>
      </c>
      <c r="DD76" s="3">
        <v>8.0575474390944439</v>
      </c>
      <c r="DE76" s="3">
        <v>8.5166542005135852</v>
      </c>
      <c r="DF76" s="3">
        <v>5.6976040565618629</v>
      </c>
      <c r="DG76" s="3">
        <v>5.1493992562190707</v>
      </c>
      <c r="DH76" s="3">
        <v>6.3980157504901189</v>
      </c>
      <c r="DI76" s="3">
        <v>3.6726289509405685</v>
      </c>
      <c r="DJ76" s="3">
        <v>7.7196488921946047</v>
      </c>
      <c r="DK76" s="3">
        <v>6.2345126908568034</v>
      </c>
      <c r="DL76" s="3">
        <v>4.5657465771583077</v>
      </c>
      <c r="DM76" s="3">
        <v>5.9100426085095918</v>
      </c>
      <c r="DN76" s="3">
        <v>6.2030386055235063</v>
      </c>
      <c r="DO76" s="3">
        <v>2.8098568398907759</v>
      </c>
      <c r="DP76" s="3">
        <v>6.6324288731302756</v>
      </c>
      <c r="DQ76" s="3">
        <v>5.508545575722021</v>
      </c>
      <c r="DR76" s="3">
        <v>5.0510774500985214</v>
      </c>
      <c r="DS76" s="3">
        <v>6.2777218303095861</v>
      </c>
      <c r="DT76" s="3">
        <v>6.6159604693454703</v>
      </c>
      <c r="DU76" s="3">
        <v>3.555767919801641</v>
      </c>
      <c r="DV76" s="3">
        <v>4.4723002005297268</v>
      </c>
      <c r="DW76" s="3">
        <v>4.8930038049787452</v>
      </c>
      <c r="DX76" s="3">
        <v>1.1821460553347896</v>
      </c>
      <c r="DY76" s="3">
        <v>2.4588002336990664</v>
      </c>
      <c r="DZ76" s="3">
        <v>2.8098568398907759</v>
      </c>
      <c r="EA76" s="3">
        <v>6.3232033412824205</v>
      </c>
      <c r="EB76" s="3">
        <v>10.454637247852622</v>
      </c>
      <c r="EC76" s="3">
        <v>9.0478322702395104</v>
      </c>
      <c r="ED76" s="3">
        <v>5.3748493006922979</v>
      </c>
      <c r="EE76" s="3">
        <v>4.6040016900356591</v>
      </c>
      <c r="EF76" s="3">
        <v>5.905341626050598</v>
      </c>
      <c r="EG76" s="3">
        <v>7.8305707360826338</v>
      </c>
      <c r="EH76" s="3">
        <v>10.062262564173325</v>
      </c>
      <c r="EI76" s="3">
        <v>9.015432182289226</v>
      </c>
      <c r="EJ76" s="3">
        <v>10.710749248786787</v>
      </c>
      <c r="EK76" s="3">
        <v>13.454049165603569</v>
      </c>
      <c r="EL76" s="3">
        <v>11.49542912538303</v>
      </c>
      <c r="EM76" s="3">
        <v>10.616271548899071</v>
      </c>
      <c r="EN76" s="3">
        <v>16.265274729052202</v>
      </c>
      <c r="EO76" s="3">
        <v>12.445913299001667</v>
      </c>
      <c r="EP76" s="3">
        <v>10.271387718758705</v>
      </c>
      <c r="EQ76" s="3">
        <v>12.360437847951012</v>
      </c>
      <c r="ER76" s="3">
        <v>10.390504639991512</v>
      </c>
      <c r="ES76" s="3">
        <v>10.597243155419365</v>
      </c>
      <c r="ET76" s="3">
        <v>15.608754637417494</v>
      </c>
      <c r="EU76" s="3">
        <v>12.318981024098715</v>
      </c>
      <c r="EV76" s="3">
        <v>10.865028002001033</v>
      </c>
      <c r="EW76" s="3">
        <v>13.939674541528163</v>
      </c>
      <c r="EX76" s="3">
        <v>11.363218712643032</v>
      </c>
      <c r="EY76" s="3">
        <v>6.3627634689966728</v>
      </c>
      <c r="EZ76" s="3">
        <v>14.92342499246875</v>
      </c>
      <c r="FA76" s="3">
        <v>9.2458119406218771</v>
      </c>
      <c r="FB76" s="3">
        <v>7.0828478591018431</v>
      </c>
      <c r="FC76" s="3">
        <v>9.9871073510493744</v>
      </c>
      <c r="FD76" s="3">
        <v>7.6703717992173379</v>
      </c>
      <c r="FE76" s="3">
        <v>20.547612741531275</v>
      </c>
      <c r="FF76" s="3">
        <v>23.653980295741242</v>
      </c>
      <c r="FG76" s="3">
        <v>19.537454447235628</v>
      </c>
      <c r="FH76" s="3">
        <v>13.995195571460169</v>
      </c>
      <c r="FI76" s="3">
        <v>12.670699252645083</v>
      </c>
      <c r="FJ76" s="3">
        <v>11.977113947543579</v>
      </c>
      <c r="FK76" s="3">
        <v>10.592546786983119</v>
      </c>
      <c r="FL76" s="3">
        <v>13.941937303347531</v>
      </c>
      <c r="FM76" s="3">
        <v>11.634263414171627</v>
      </c>
      <c r="FN76" s="3">
        <v>6.5563481075327186</v>
      </c>
      <c r="FO76" s="3">
        <v>12.401641886021004</v>
      </c>
      <c r="FP76" s="3">
        <v>8.5073723151487215</v>
      </c>
      <c r="FQ76" s="3">
        <v>10.801216387902437</v>
      </c>
      <c r="FR76" s="3">
        <v>10.885986258537615</v>
      </c>
      <c r="FS76" s="3">
        <v>10.442558176420309</v>
      </c>
      <c r="FT76" s="3">
        <v>12.295475528213226</v>
      </c>
      <c r="FU76" s="3">
        <v>11.762365449663285</v>
      </c>
      <c r="FV76" s="3">
        <v>11.070789953609703</v>
      </c>
      <c r="FW76" s="3">
        <v>8.3273710490594315</v>
      </c>
      <c r="FX76" s="3">
        <v>14.871713234051242</v>
      </c>
      <c r="FY76" s="3">
        <v>10.313276182181713</v>
      </c>
      <c r="FZ76" s="3">
        <v>10.932408404391509</v>
      </c>
      <c r="GA76" s="3">
        <v>13.417688483927385</v>
      </c>
      <c r="GB76" s="3">
        <v>11.085762966185726</v>
      </c>
      <c r="GC76" s="3">
        <v>7.928398193666272</v>
      </c>
      <c r="GD76" s="3">
        <v>13.805527331249287</v>
      </c>
      <c r="GE76" s="3">
        <v>9.8760698088933641</v>
      </c>
      <c r="GF76" s="3">
        <v>11.33117510962844</v>
      </c>
      <c r="GG76" s="3">
        <v>13.287495560994762</v>
      </c>
      <c r="GH76" s="3">
        <v>11.310225822394425</v>
      </c>
      <c r="GI76" s="3">
        <v>9.3013749373412153</v>
      </c>
      <c r="GJ76" s="3">
        <v>11.952820572417135</v>
      </c>
      <c r="GK76" s="3">
        <v>9.4807128274647852</v>
      </c>
      <c r="GL76" s="3">
        <v>7.4068109998799345</v>
      </c>
      <c r="GM76" s="3">
        <v>10.874533099634267</v>
      </c>
      <c r="GN76" s="3">
        <v>7.928398193666272</v>
      </c>
      <c r="GO76" s="3">
        <v>11.541720405994271</v>
      </c>
      <c r="GP76" s="3">
        <v>17.502351999459201</v>
      </c>
      <c r="GQ76" s="3">
        <v>13.334839209904892</v>
      </c>
      <c r="GR76" s="3">
        <v>11.447580605849758</v>
      </c>
      <c r="GS76" s="3">
        <v>10.780613694579726</v>
      </c>
      <c r="GT76" s="3">
        <v>10.239633662252531</v>
      </c>
      <c r="GU76" s="3">
        <v>8.8585759233904362</v>
      </c>
      <c r="GV76" s="3">
        <v>11.314394126720218</v>
      </c>
      <c r="GW76" s="3">
        <v>9.8154512479007412</v>
      </c>
    </row>
    <row r="77" spans="2:205" x14ac:dyDescent="0.25">
      <c r="B77"/>
      <c r="F77">
        <v>-2</v>
      </c>
      <c r="G77" t="s">
        <v>73</v>
      </c>
      <c r="H77" s="3">
        <v>10.058231868713605</v>
      </c>
      <c r="I77" s="3">
        <v>12.007277137659187</v>
      </c>
      <c r="J77" s="3">
        <v>10.966647823629168</v>
      </c>
      <c r="K77" s="3">
        <v>9.2436974789915975</v>
      </c>
      <c r="L77" s="3">
        <v>15.077605321507761</v>
      </c>
      <c r="M77" s="3">
        <v>12.081984897518879</v>
      </c>
      <c r="N77" s="3">
        <v>9.1666666666666661</v>
      </c>
      <c r="O77" s="3">
        <v>5.4421768707482991</v>
      </c>
      <c r="P77" s="3">
        <v>7.4923547400611623</v>
      </c>
      <c r="Q77" s="3">
        <v>7.9006772009029351</v>
      </c>
      <c r="R77" s="3">
        <v>13.801452784503631</v>
      </c>
      <c r="S77" s="3">
        <v>10.747663551401869</v>
      </c>
      <c r="T77" s="3">
        <v>8</v>
      </c>
      <c r="U77" s="3">
        <v>10.914454277286136</v>
      </c>
      <c r="V77" s="3">
        <v>9.3369418132611646</v>
      </c>
      <c r="W77" s="3">
        <v>6.3063063063063058</v>
      </c>
      <c r="X77" s="3">
        <v>12.568306010928962</v>
      </c>
      <c r="Y77" s="3">
        <v>9.1358024691358022</v>
      </c>
      <c r="Z77" s="3">
        <v>9.0551181102362204</v>
      </c>
      <c r="AA77" s="3">
        <v>8.0769230769230766</v>
      </c>
      <c r="AB77" s="3">
        <v>8.5603112840466924</v>
      </c>
      <c r="AC77" s="3">
        <v>10.76923076923077</v>
      </c>
      <c r="AD77" s="3">
        <v>7.8431372549019605</v>
      </c>
      <c r="AE77" s="3">
        <v>9.4827586206896548</v>
      </c>
      <c r="AF77" s="3">
        <v>8.2278481012658222</v>
      </c>
      <c r="AG77" s="3">
        <v>10.126582278481013</v>
      </c>
      <c r="AH77" s="3">
        <v>9.1772151898734187</v>
      </c>
      <c r="AI77" s="3">
        <v>7.2065888812628698</v>
      </c>
      <c r="AJ77" s="3">
        <v>9.3214019388516043</v>
      </c>
      <c r="AK77" s="3">
        <v>8.2201572551822721</v>
      </c>
      <c r="AL77" s="3">
        <v>3.6842105263157889</v>
      </c>
      <c r="AM77" s="3">
        <v>10.714285714285714</v>
      </c>
      <c r="AN77" s="3">
        <v>6.8313953488372086</v>
      </c>
      <c r="AO77" s="3">
        <v>7.5625958099131321</v>
      </c>
      <c r="AP77" s="3">
        <v>9.7777777777777786</v>
      </c>
      <c r="AQ77" s="3">
        <v>8.5503963759909407</v>
      </c>
      <c r="AR77" s="3">
        <v>7.0512820512820511</v>
      </c>
      <c r="AS77" s="3">
        <v>11.923076923076923</v>
      </c>
      <c r="AT77" s="3">
        <v>9.265734265734265</v>
      </c>
      <c r="AU77" s="3">
        <v>6.3636363636363633</v>
      </c>
      <c r="AV77" s="3">
        <v>13.836477987421384</v>
      </c>
      <c r="AW77" s="3">
        <v>10.030864197530864</v>
      </c>
      <c r="AX77" s="3">
        <v>6.5292096219931279</v>
      </c>
      <c r="AY77" s="3">
        <v>8.2608695652173907</v>
      </c>
      <c r="AZ77" s="3">
        <v>7.2936660268714011</v>
      </c>
      <c r="BA77" s="3">
        <v>5.5248618784530388</v>
      </c>
      <c r="BB77" s="3">
        <v>10.223642172523961</v>
      </c>
      <c r="BC77" s="3">
        <v>7.7037037037037042</v>
      </c>
      <c r="BD77" s="3">
        <v>7.0370370370370372</v>
      </c>
      <c r="BE77" s="3">
        <v>7.8838174273858916</v>
      </c>
      <c r="BF77" s="3">
        <v>7.4363992172211351</v>
      </c>
      <c r="BG77" s="3">
        <v>6.25</v>
      </c>
      <c r="BH77" s="3">
        <v>9.1666666666666661</v>
      </c>
      <c r="BI77" s="3">
        <v>7.661290322580645</v>
      </c>
      <c r="BJ77" s="3">
        <v>9.2198581560283674</v>
      </c>
      <c r="BK77" s="3">
        <v>13.492063492063492</v>
      </c>
      <c r="BL77" s="3">
        <v>11.235955056179774</v>
      </c>
      <c r="BM77" s="3">
        <v>9.2783505154639183</v>
      </c>
      <c r="BN77" s="3">
        <v>10.579345088161208</v>
      </c>
      <c r="BO77" s="3">
        <v>9.8639455782312915</v>
      </c>
      <c r="BP77" s="3">
        <v>7.2072072072072073</v>
      </c>
      <c r="BQ77" s="3">
        <v>11.278195488721805</v>
      </c>
      <c r="BR77" s="3">
        <v>9.0150250417362265</v>
      </c>
      <c r="BS77" s="3">
        <v>7.9051747993727526</v>
      </c>
      <c r="BT77" s="3">
        <v>10.708594496972273</v>
      </c>
      <c r="BU77" s="3">
        <v>9.2080576676212118</v>
      </c>
      <c r="BV77" s="3">
        <v>8.7018510974122023</v>
      </c>
      <c r="BW77" s="3">
        <v>10.438391131676912</v>
      </c>
      <c r="BX77" s="3">
        <v>9.9369958217784209</v>
      </c>
      <c r="BY77" s="3">
        <v>6.6416581654037836</v>
      </c>
      <c r="BZ77" s="3">
        <v>11.775088017219316</v>
      </c>
      <c r="CA77" s="3">
        <v>9.9838940664702864</v>
      </c>
      <c r="CB77" s="3">
        <v>6.1858644090914625</v>
      </c>
      <c r="CC77" s="3">
        <v>2.8490876191086629</v>
      </c>
      <c r="CD77" s="3">
        <v>5.4746148673386772</v>
      </c>
      <c r="CE77" s="3">
        <v>5.3887064064919885</v>
      </c>
      <c r="CF77" s="3">
        <v>10.474907647143592</v>
      </c>
      <c r="CG77" s="3">
        <v>8.6728168375204788</v>
      </c>
      <c r="CH77" s="3">
        <v>5.3413266466148954</v>
      </c>
      <c r="CI77" s="3">
        <v>7.5950445864001761</v>
      </c>
      <c r="CJ77" s="3">
        <v>7.2392032574393959</v>
      </c>
      <c r="CK77" s="3">
        <v>3.1087198555786859</v>
      </c>
      <c r="CL77" s="3">
        <v>7.765408203910674</v>
      </c>
      <c r="CM77" s="3">
        <v>6.3297337148480572</v>
      </c>
      <c r="CN77" s="3">
        <v>5.5259251489984802</v>
      </c>
      <c r="CO77" s="3">
        <v>4.764813875132158</v>
      </c>
      <c r="CP77" s="3">
        <v>6.1415853563839029</v>
      </c>
      <c r="CQ77" s="3">
        <v>3.2330891143565443</v>
      </c>
      <c r="CR77" s="3">
        <v>0.46443931927979953</v>
      </c>
      <c r="CS77" s="3">
        <v>4.1511276797192451</v>
      </c>
      <c r="CT77" s="3">
        <v>3.9430918783450117</v>
      </c>
      <c r="CU77" s="3">
        <v>5.4225033022949596</v>
      </c>
      <c r="CV77" s="3">
        <v>5.9940044255696074</v>
      </c>
      <c r="CW77" s="3">
        <v>5.8787366764319104</v>
      </c>
      <c r="CX77" s="3">
        <v>7.7653119862785136</v>
      </c>
      <c r="CY77" s="3">
        <v>7.2023959531503401</v>
      </c>
      <c r="CZ77" s="3">
        <v>1.7901875767789543</v>
      </c>
      <c r="DA77" s="3">
        <v>7.2600393157469263</v>
      </c>
      <c r="DB77" s="3">
        <v>4.9462217120844194</v>
      </c>
      <c r="DC77" s="3">
        <v>6.3911560132150704</v>
      </c>
      <c r="DD77" s="3">
        <v>8.3109043767100701</v>
      </c>
      <c r="DE77" s="3">
        <v>7.6281865151763375</v>
      </c>
      <c r="DF77" s="3">
        <v>4.2105222112770733</v>
      </c>
      <c r="DG77" s="3">
        <v>7.9839984072388361</v>
      </c>
      <c r="DH77" s="3">
        <v>6.8895307074249104</v>
      </c>
      <c r="DI77" s="3">
        <v>3.7298893958339865</v>
      </c>
      <c r="DJ77" s="3">
        <v>10.041432278777815</v>
      </c>
      <c r="DK77" s="3">
        <v>7.7178168740477737</v>
      </c>
      <c r="DL77" s="3">
        <v>3.690781896163926</v>
      </c>
      <c r="DM77" s="3">
        <v>4.703062891283734</v>
      </c>
      <c r="DN77" s="3">
        <v>5.0607887705432972</v>
      </c>
      <c r="DO77" s="3">
        <v>3.1713235986028541</v>
      </c>
      <c r="DP77" s="3">
        <v>6.867288529212229</v>
      </c>
      <c r="DQ77" s="3">
        <v>5.6920829513467108</v>
      </c>
      <c r="DR77" s="3">
        <v>3.9861643399569791</v>
      </c>
      <c r="DS77" s="3">
        <v>4.4814297625721284</v>
      </c>
      <c r="DT77" s="3">
        <v>5.1615789450604055</v>
      </c>
      <c r="DU77" s="3">
        <v>3.2847471255599463</v>
      </c>
      <c r="DV77" s="3">
        <v>5.5159443890689648</v>
      </c>
      <c r="DW77" s="3">
        <v>5.3205238197046736</v>
      </c>
      <c r="DX77" s="3">
        <v>4.444520740596567</v>
      </c>
      <c r="DY77" s="3">
        <v>7.5266855591886461</v>
      </c>
      <c r="DZ77" s="3">
        <v>7.4478328620225671</v>
      </c>
      <c r="EA77" s="3">
        <v>6.6962326735451985</v>
      </c>
      <c r="EB77" s="3">
        <v>7.5537616588518066</v>
      </c>
      <c r="EC77" s="3">
        <v>7.8960756720255834</v>
      </c>
      <c r="ED77" s="3">
        <v>4.4295760079210709</v>
      </c>
      <c r="EE77" s="3">
        <v>7.4767370627800087</v>
      </c>
      <c r="EF77" s="3">
        <v>6.7214604842703363</v>
      </c>
      <c r="EG77" s="3">
        <v>7.3972554568940598</v>
      </c>
      <c r="EH77" s="3">
        <v>10.083906576286255</v>
      </c>
      <c r="EI77" s="3">
        <v>8.8098511744579096</v>
      </c>
      <c r="EJ77" s="3">
        <v>11.414612640015008</v>
      </c>
      <c r="EK77" s="3">
        <v>13.576163143641462</v>
      </c>
      <c r="EL77" s="3">
        <v>11.996299825479916</v>
      </c>
      <c r="EM77" s="3">
        <v>11.845736792579412</v>
      </c>
      <c r="EN77" s="3">
        <v>18.380122625796204</v>
      </c>
      <c r="EO77" s="3">
        <v>14.180075728567472</v>
      </c>
      <c r="EP77" s="3">
        <v>12.147468924241871</v>
      </c>
      <c r="EQ77" s="3">
        <v>8.0352661223879345</v>
      </c>
      <c r="ER77" s="3">
        <v>9.5100946127836465</v>
      </c>
      <c r="ES77" s="3">
        <v>10.412647995313883</v>
      </c>
      <c r="ET77" s="3">
        <v>17.12799792186367</v>
      </c>
      <c r="EU77" s="3">
        <v>12.82251026528326</v>
      </c>
      <c r="EV77" s="3">
        <v>10.658673353385105</v>
      </c>
      <c r="EW77" s="3">
        <v>14.233863968172097</v>
      </c>
      <c r="EX77" s="3">
        <v>11.434680369082933</v>
      </c>
      <c r="EY77" s="3">
        <v>9.5038927570339258</v>
      </c>
      <c r="EZ77" s="3">
        <v>17.371203817947251</v>
      </c>
      <c r="FA77" s="3">
        <v>11.941871223423547</v>
      </c>
      <c r="FB77" s="3">
        <v>12.584311071473961</v>
      </c>
      <c r="FC77" s="3">
        <v>11.389032278713994</v>
      </c>
      <c r="FD77" s="3">
        <v>10.979037211709482</v>
      </c>
      <c r="FE77" s="3">
        <v>18.305372424104995</v>
      </c>
      <c r="FF77" s="3">
        <v>15.221835190524121</v>
      </c>
      <c r="FG77" s="3">
        <v>14.814389561660064</v>
      </c>
      <c r="FH77" s="3">
        <v>12.512604324186633</v>
      </c>
      <c r="FI77" s="3">
        <v>14.830661254667067</v>
      </c>
      <c r="FJ77" s="3">
        <v>12.360425954177231</v>
      </c>
      <c r="FK77" s="3">
        <v>8.5344410860938282</v>
      </c>
      <c r="FL77" s="3">
        <v>10.877491891424695</v>
      </c>
      <c r="FM77" s="3">
        <v>9.2379185572142042</v>
      </c>
      <c r="FN77" s="3">
        <v>5.578233475852624</v>
      </c>
      <c r="FO77" s="3">
        <v>14.168532112824501</v>
      </c>
      <c r="FP77" s="3">
        <v>8.7165689855899977</v>
      </c>
      <c r="FQ77" s="3">
        <v>8.7340356066111937</v>
      </c>
      <c r="FR77" s="3">
        <v>11.244651178845487</v>
      </c>
      <c r="FS77" s="3">
        <v>9.4726062368055448</v>
      </c>
      <c r="FT77" s="3">
        <v>9.8920418912870289</v>
      </c>
      <c r="FU77" s="3">
        <v>15.862155438915011</v>
      </c>
      <c r="FV77" s="3">
        <v>11.64193782404362</v>
      </c>
      <c r="FW77" s="3">
        <v>8.9973833314387406</v>
      </c>
      <c r="FX77" s="3">
        <v>17.631523696064953</v>
      </c>
      <c r="FY77" s="3">
        <v>12.343911521013954</v>
      </c>
      <c r="FZ77" s="3">
        <v>9.3676373478223294</v>
      </c>
      <c r="GA77" s="3">
        <v>11.818676239151047</v>
      </c>
      <c r="GB77" s="3">
        <v>9.5265432831995049</v>
      </c>
      <c r="GC77" s="3">
        <v>7.8784001583032239</v>
      </c>
      <c r="GD77" s="3">
        <v>13.579995815835694</v>
      </c>
      <c r="GE77" s="3">
        <v>9.7153244560606975</v>
      </c>
      <c r="GF77" s="3">
        <v>10.087909734117096</v>
      </c>
      <c r="GG77" s="3">
        <v>11.286205092199655</v>
      </c>
      <c r="GH77" s="3">
        <v>9.7112194893818646</v>
      </c>
      <c r="GI77" s="3">
        <v>9.2152528744400541</v>
      </c>
      <c r="GJ77" s="3">
        <v>12.817388944264367</v>
      </c>
      <c r="GK77" s="3">
        <v>10.002056825456616</v>
      </c>
      <c r="GL77" s="3">
        <v>13.995195571460169</v>
      </c>
      <c r="GM77" s="3">
        <v>19.457441424938338</v>
      </c>
      <c r="GN77" s="3">
        <v>15.024077250336981</v>
      </c>
      <c r="GO77" s="3">
        <v>11.860468357382638</v>
      </c>
      <c r="GP77" s="3">
        <v>13.60492851747061</v>
      </c>
      <c r="GQ77" s="3">
        <v>11.831815484437</v>
      </c>
      <c r="GR77" s="3">
        <v>9.9848384064933438</v>
      </c>
      <c r="GS77" s="3">
        <v>15.0796539146636</v>
      </c>
      <c r="GT77" s="3">
        <v>11.308589599202117</v>
      </c>
      <c r="GU77" s="3">
        <v>8.4130941418514453</v>
      </c>
      <c r="GV77" s="3">
        <v>11.333282417658291</v>
      </c>
      <c r="GW77" s="3">
        <v>9.6062641607845141</v>
      </c>
    </row>
    <row r="78" spans="2:205" x14ac:dyDescent="0.25">
      <c r="B78"/>
      <c r="F78">
        <v>-1</v>
      </c>
      <c r="G78" t="s">
        <v>153</v>
      </c>
      <c r="H78" s="3">
        <v>9.6061479346781944</v>
      </c>
      <c r="I78" s="3">
        <v>12.007389162561577</v>
      </c>
      <c r="J78" s="3">
        <v>10.658391797085807</v>
      </c>
      <c r="K78" s="3">
        <v>10.23454157782516</v>
      </c>
      <c r="L78" s="3">
        <v>13.665943600867678</v>
      </c>
      <c r="M78" s="3">
        <v>11.935483870967742</v>
      </c>
      <c r="N78" s="3">
        <v>6.3545150501672243</v>
      </c>
      <c r="O78" s="3">
        <v>7.3260073260073266</v>
      </c>
      <c r="P78" s="3">
        <v>6.8181818181818175</v>
      </c>
      <c r="Q78" s="3">
        <v>11.79245283018868</v>
      </c>
      <c r="R78" s="3">
        <v>16.911764705882355</v>
      </c>
      <c r="S78" s="3">
        <v>14.302884615384615</v>
      </c>
      <c r="T78" s="3">
        <v>7.7922077922077921</v>
      </c>
      <c r="U78" s="3">
        <v>8.4210526315789469</v>
      </c>
      <c r="V78" s="3">
        <v>8.1045751633986924</v>
      </c>
      <c r="W78" s="3">
        <v>8.5561497326203195</v>
      </c>
      <c r="X78" s="3">
        <v>7.9754601226993866</v>
      </c>
      <c r="Y78" s="3">
        <v>8.2857142857142847</v>
      </c>
      <c r="Z78" s="3">
        <v>4.8327137546468402</v>
      </c>
      <c r="AA78" s="3">
        <v>8.8967971530249113</v>
      </c>
      <c r="AB78" s="3">
        <v>6.9090909090909092</v>
      </c>
      <c r="AC78" s="3">
        <v>11.666666666666666</v>
      </c>
      <c r="AD78" s="3">
        <v>8.6206896551724146</v>
      </c>
      <c r="AE78" s="3">
        <v>10.16949152542373</v>
      </c>
      <c r="AF78" s="3">
        <v>6.0975609756097562</v>
      </c>
      <c r="AG78" s="3">
        <v>9.3525179856115113</v>
      </c>
      <c r="AH78" s="3">
        <v>7.5907590759075907</v>
      </c>
      <c r="AI78" s="3">
        <v>7.7904633982538618</v>
      </c>
      <c r="AJ78" s="3">
        <v>10.301692420897719</v>
      </c>
      <c r="AK78" s="3">
        <v>8.9887640449438209</v>
      </c>
      <c r="AL78" s="3">
        <v>5.2147239263803682</v>
      </c>
      <c r="AM78" s="3">
        <v>7.0866141732283463</v>
      </c>
      <c r="AN78" s="3">
        <v>6.0344827586206895</v>
      </c>
      <c r="AO78" s="3">
        <v>7.5873362445414845</v>
      </c>
      <c r="AP78" s="3">
        <v>10.868245294474804</v>
      </c>
      <c r="AQ78" s="3">
        <v>9.1405576315033059</v>
      </c>
      <c r="AR78" s="3">
        <v>8.9403973509933774</v>
      </c>
      <c r="AS78" s="3">
        <v>9.5419847328244281</v>
      </c>
      <c r="AT78" s="3">
        <v>9.2198581560283674</v>
      </c>
      <c r="AU78" s="3">
        <v>6.8119891008174394</v>
      </c>
      <c r="AV78" s="3">
        <v>12.244897959183673</v>
      </c>
      <c r="AW78" s="3">
        <v>9.2284417549167923</v>
      </c>
      <c r="AX78" s="3">
        <v>1.639344262295082</v>
      </c>
      <c r="AY78" s="3">
        <v>6.0606060606060606</v>
      </c>
      <c r="AZ78" s="3">
        <v>3.9370078740157481</v>
      </c>
      <c r="BA78" s="3">
        <v>8.6666666666666679</v>
      </c>
      <c r="BB78" s="3">
        <v>8.1967213114754092</v>
      </c>
      <c r="BC78" s="3">
        <v>8.4558823529411775</v>
      </c>
      <c r="BD78" s="3">
        <v>7.6923076923076925</v>
      </c>
      <c r="BE78" s="3">
        <v>12.222222222222221</v>
      </c>
      <c r="BF78" s="3">
        <v>9.8920863309352516</v>
      </c>
      <c r="BG78" s="3">
        <v>9.1286307053941904</v>
      </c>
      <c r="BH78" s="3">
        <v>6.2761506276150625</v>
      </c>
      <c r="BI78" s="3">
        <v>7.7083333333333339</v>
      </c>
      <c r="BJ78" s="3">
        <v>2.1428571428571428</v>
      </c>
      <c r="BK78" s="3">
        <v>8.2568807339449553</v>
      </c>
      <c r="BL78" s="3">
        <v>4.8192771084337354</v>
      </c>
      <c r="BM78" s="3">
        <v>8.4832904884318765</v>
      </c>
      <c r="BN78" s="3">
        <v>10.526315789473683</v>
      </c>
      <c r="BO78" s="3">
        <v>9.5177664974619276</v>
      </c>
      <c r="BP78" s="3">
        <v>7.8231292517006805</v>
      </c>
      <c r="BQ78" s="3">
        <v>11.188811188811188</v>
      </c>
      <c r="BR78" s="3">
        <v>9.4827586206896548</v>
      </c>
      <c r="BS78" s="3">
        <v>8.0576357948620725</v>
      </c>
      <c r="BT78" s="3">
        <v>10.622477161674103</v>
      </c>
      <c r="BU78" s="3">
        <v>9.267144216801082</v>
      </c>
      <c r="BV78" s="3">
        <v>8.3403633830960242</v>
      </c>
      <c r="BW78" s="3">
        <v>10.42646712264648</v>
      </c>
      <c r="BX78" s="3">
        <v>9.6648730026926799</v>
      </c>
      <c r="BY78" s="3">
        <v>7.4913352501067854</v>
      </c>
      <c r="BZ78" s="3">
        <v>10.530373648422517</v>
      </c>
      <c r="CA78" s="3">
        <v>9.8517843648082319</v>
      </c>
      <c r="CB78" s="3">
        <v>3.5894515779290486</v>
      </c>
      <c r="CC78" s="3">
        <v>4.2350902117800544</v>
      </c>
      <c r="CD78" s="3">
        <v>4.7525261160515235</v>
      </c>
      <c r="CE78" s="3">
        <v>8.7225255385788927</v>
      </c>
      <c r="CF78" s="3">
        <v>13.274371751874526</v>
      </c>
      <c r="CG78" s="3">
        <v>11.923912631653993</v>
      </c>
      <c r="CH78" s="3">
        <v>5.1146442810799577</v>
      </c>
      <c r="CI78" s="3">
        <v>5.6288605729626298</v>
      </c>
      <c r="CJ78" s="3">
        <v>6.1706599676569365</v>
      </c>
      <c r="CK78" s="3">
        <v>4.5470052470218425</v>
      </c>
      <c r="CL78" s="3">
        <v>3.8164309137797163</v>
      </c>
      <c r="CM78" s="3">
        <v>5.3976588845836213</v>
      </c>
      <c r="CN78" s="3">
        <v>2.2698866400394784</v>
      </c>
      <c r="CO78" s="3">
        <v>5.5680057705539898</v>
      </c>
      <c r="CP78" s="3">
        <v>4.7895645795167567</v>
      </c>
      <c r="CQ78" s="3">
        <v>3.5436723273212891</v>
      </c>
      <c r="CR78" s="3">
        <v>1.3973669435707246</v>
      </c>
      <c r="CS78" s="3">
        <v>4.7159752189141235</v>
      </c>
      <c r="CT78" s="3">
        <v>2.4352884432898052</v>
      </c>
      <c r="CU78" s="3">
        <v>4.5120113513967732</v>
      </c>
      <c r="CV78" s="3">
        <v>4.6085707740383377</v>
      </c>
      <c r="CW78" s="3">
        <v>6.4290867779063108</v>
      </c>
      <c r="CX78" s="3">
        <v>8.6855011495955861</v>
      </c>
      <c r="CY78" s="3">
        <v>7.9382942357689785</v>
      </c>
      <c r="CZ78" s="3">
        <v>2.8013013465041632</v>
      </c>
      <c r="DA78" s="3">
        <v>3.93089934540368</v>
      </c>
      <c r="DB78" s="3">
        <v>4.096515862231521</v>
      </c>
      <c r="DC78" s="3">
        <v>6.3747748235779005</v>
      </c>
      <c r="DD78" s="3">
        <v>9.3650852755237466</v>
      </c>
      <c r="DE78" s="3">
        <v>8.1829221338210356</v>
      </c>
      <c r="DF78" s="3">
        <v>5.7223392126852914</v>
      </c>
      <c r="DG78" s="3">
        <v>5.984456857537384</v>
      </c>
      <c r="DH78" s="3">
        <v>6.8321894483124677</v>
      </c>
      <c r="DI78" s="3">
        <v>4.2342436306983053</v>
      </c>
      <c r="DJ78" s="3">
        <v>8.497790231011102</v>
      </c>
      <c r="DK78" s="3">
        <v>7.0219900559523358</v>
      </c>
      <c r="DL78" s="3">
        <v>4.6009804567687107E-2</v>
      </c>
      <c r="DM78" s="3">
        <v>3.1823063581478261</v>
      </c>
      <c r="DN78" s="3">
        <v>2.245845094495472</v>
      </c>
      <c r="DO78" s="3">
        <v>5.4829372904883567</v>
      </c>
      <c r="DP78" s="3">
        <v>4.7547254893522268</v>
      </c>
      <c r="DQ78" s="3">
        <v>6.1178457333702809</v>
      </c>
      <c r="DR78" s="3">
        <v>4.6040016900356591</v>
      </c>
      <c r="DS78" s="3">
        <v>8.315238803648084</v>
      </c>
      <c r="DT78" s="3">
        <v>7.4104159826005649</v>
      </c>
      <c r="DU78" s="3">
        <v>5.4922955443140538</v>
      </c>
      <c r="DV78" s="3">
        <v>3.2012657640578071</v>
      </c>
      <c r="DW78" s="3">
        <v>5.3221877326739158</v>
      </c>
      <c r="DX78" s="3">
        <v>-0.25589253145237123</v>
      </c>
      <c r="DY78" s="3">
        <v>3.0898912320180099</v>
      </c>
      <c r="DZ78" s="3">
        <v>2.1590308150763442</v>
      </c>
      <c r="EA78" s="3">
        <v>5.7143498945484108</v>
      </c>
      <c r="EB78" s="3">
        <v>7.5150056873945239</v>
      </c>
      <c r="EC78" s="3">
        <v>7.4687656324513174</v>
      </c>
      <c r="ED78" s="3">
        <v>4.7535161546831253</v>
      </c>
      <c r="EE78" s="3">
        <v>7.5353973531786274</v>
      </c>
      <c r="EF78" s="3">
        <v>7.0983807776994539</v>
      </c>
      <c r="EG78" s="3">
        <v>7.5382236795078876</v>
      </c>
      <c r="EH78" s="3">
        <v>10.000039253886865</v>
      </c>
      <c r="EI78" s="3">
        <v>8.8648920251907626</v>
      </c>
      <c r="EJ78" s="3">
        <v>10.871932486260365</v>
      </c>
      <c r="EK78" s="3">
        <v>13.588311202476673</v>
      </c>
      <c r="EL78" s="3">
        <v>11.651910591478934</v>
      </c>
      <c r="EM78" s="3">
        <v>12.977747905543534</v>
      </c>
      <c r="EN78" s="3">
        <v>16.801513553312837</v>
      </c>
      <c r="EO78" s="3">
        <v>14.019183377127252</v>
      </c>
      <c r="EP78" s="3">
        <v>9.1195785224053996</v>
      </c>
      <c r="EQ78" s="3">
        <v>10.416924440234599</v>
      </c>
      <c r="ER78" s="3">
        <v>8.8838375203121114</v>
      </c>
      <c r="ES78" s="3">
        <v>14.862380121798466</v>
      </c>
      <c r="ET78" s="3">
        <v>20.549157659890184</v>
      </c>
      <c r="EU78" s="3">
        <v>16.681856599115239</v>
      </c>
      <c r="EV78" s="3">
        <v>10.469771303335627</v>
      </c>
      <c r="EW78" s="3">
        <v>11.213244690195264</v>
      </c>
      <c r="EX78" s="3">
        <v>10.038490359140448</v>
      </c>
      <c r="EY78" s="3">
        <v>12.565294218218796</v>
      </c>
      <c r="EZ78" s="3">
        <v>12.134489331619058</v>
      </c>
      <c r="FA78" s="3">
        <v>11.173769686844949</v>
      </c>
      <c r="FB78" s="3">
        <v>7.3955408692542015</v>
      </c>
      <c r="FC78" s="3">
        <v>12.225588535495833</v>
      </c>
      <c r="FD78" s="3">
        <v>9.0286172386650616</v>
      </c>
      <c r="FE78" s="3">
        <v>19.789661006012043</v>
      </c>
      <c r="FF78" s="3">
        <v>15.844012366774106</v>
      </c>
      <c r="FG78" s="3">
        <v>15.623007831933336</v>
      </c>
      <c r="FH78" s="3">
        <v>9.7598335079297076</v>
      </c>
      <c r="FI78" s="3">
        <v>14.19302461982625</v>
      </c>
      <c r="FJ78" s="3">
        <v>10.572947377776844</v>
      </c>
      <c r="FK78" s="3">
        <v>9.1518400186014119</v>
      </c>
      <c r="FL78" s="3">
        <v>11.917883692199853</v>
      </c>
      <c r="FM78" s="3">
        <v>10.039233854118663</v>
      </c>
      <c r="FN78" s="3">
        <v>7.6281465062565736</v>
      </c>
      <c r="FO78" s="3">
        <v>10.242329001053012</v>
      </c>
      <c r="FP78" s="3">
        <v>7.972449655009858</v>
      </c>
      <c r="FQ78" s="3">
        <v>8.7998976655050676</v>
      </c>
      <c r="FR78" s="3">
        <v>12.371405313425861</v>
      </c>
      <c r="FS78" s="3">
        <v>10.098193129185576</v>
      </c>
      <c r="FT78" s="3">
        <v>12.158455489301463</v>
      </c>
      <c r="FU78" s="3">
        <v>13.099512608111471</v>
      </c>
      <c r="FV78" s="3">
        <v>11.607526863744267</v>
      </c>
      <c r="FW78" s="3">
        <v>9.3897345709365734</v>
      </c>
      <c r="FX78" s="3">
        <v>15.992005687356244</v>
      </c>
      <c r="FY78" s="3">
        <v>11.434893453881248</v>
      </c>
      <c r="FZ78" s="3">
        <v>3.2326787200224771</v>
      </c>
      <c r="GA78" s="3">
        <v>8.9389057630642945</v>
      </c>
      <c r="GB78" s="3">
        <v>5.6281706535360243</v>
      </c>
      <c r="GC78" s="3">
        <v>11.850396042844979</v>
      </c>
      <c r="GD78" s="3">
        <v>11.638717133598592</v>
      </c>
      <c r="GE78" s="3">
        <v>10.793918972512074</v>
      </c>
      <c r="GF78" s="3">
        <v>10.780613694579726</v>
      </c>
      <c r="GG78" s="3">
        <v>16.129205640796361</v>
      </c>
      <c r="GH78" s="3">
        <v>12.373756679269938</v>
      </c>
      <c r="GI78" s="3">
        <v>12.764965866474327</v>
      </c>
      <c r="GJ78" s="3">
        <v>9.3510354911723184</v>
      </c>
      <c r="GK78" s="3">
        <v>10.094478933992752</v>
      </c>
      <c r="GL78" s="3">
        <v>4.5416068171666568</v>
      </c>
      <c r="GM78" s="3">
        <v>13.423870235871901</v>
      </c>
      <c r="GN78" s="3">
        <v>7.479523401791127</v>
      </c>
      <c r="GO78" s="3">
        <v>11.252231082315342</v>
      </c>
      <c r="GP78" s="3">
        <v>13.537625891552842</v>
      </c>
      <c r="GQ78" s="3">
        <v>11.566767362472538</v>
      </c>
      <c r="GR78" s="3">
        <v>10.892742348718237</v>
      </c>
      <c r="GS78" s="3">
        <v>14.842225024443749</v>
      </c>
      <c r="GT78" s="3">
        <v>11.867136463679856</v>
      </c>
      <c r="GU78" s="3">
        <v>8.5770479102162565</v>
      </c>
      <c r="GV78" s="3">
        <v>11.244915069461342</v>
      </c>
      <c r="GW78" s="3">
        <v>9.6693964084114015</v>
      </c>
    </row>
    <row r="79" spans="2:205" x14ac:dyDescent="0.25">
      <c r="B79"/>
      <c r="F79">
        <v>0</v>
      </c>
      <c r="G79" t="s">
        <v>154</v>
      </c>
      <c r="H79" s="3">
        <v>9.4510739856801909</v>
      </c>
      <c r="I79" s="3">
        <v>10.250152532031727</v>
      </c>
      <c r="J79" s="3">
        <v>9.8018211033743974</v>
      </c>
      <c r="K79" s="3">
        <v>10.612244897959183</v>
      </c>
      <c r="L79" s="3">
        <v>11.529933481152993</v>
      </c>
      <c r="M79" s="3">
        <v>11.052072263549416</v>
      </c>
      <c r="N79" s="3">
        <v>7.9037800687285218</v>
      </c>
      <c r="O79" s="3">
        <v>6.5134099616858236</v>
      </c>
      <c r="P79" s="3">
        <v>7.2463768115942031</v>
      </c>
      <c r="Q79" s="3">
        <v>7.5170842824601358</v>
      </c>
      <c r="R79" s="3">
        <v>10.952380952380953</v>
      </c>
      <c r="S79" s="3">
        <v>9.1967403958090799</v>
      </c>
      <c r="T79" s="3">
        <v>8.5</v>
      </c>
      <c r="U79" s="3">
        <v>7.2254335260115612</v>
      </c>
      <c r="V79" s="3">
        <v>7.9088471849865947</v>
      </c>
      <c r="W79" s="3">
        <v>5.2631578947368416</v>
      </c>
      <c r="X79" s="3">
        <v>11.731843575418994</v>
      </c>
      <c r="Y79" s="3">
        <v>8.761329305135952</v>
      </c>
      <c r="Z79" s="3">
        <v>5.802047781569966</v>
      </c>
      <c r="AA79" s="3">
        <v>12.121212121212121</v>
      </c>
      <c r="AB79" s="3">
        <v>8.5877862595419856</v>
      </c>
      <c r="AC79" s="3">
        <v>8.2191780821917799</v>
      </c>
      <c r="AD79" s="3">
        <v>4.918032786885246</v>
      </c>
      <c r="AE79" s="3">
        <v>6.7164179104477615</v>
      </c>
      <c r="AF79" s="3">
        <v>5.1428571428571423</v>
      </c>
      <c r="AG79" s="3">
        <v>9.8765432098765427</v>
      </c>
      <c r="AH79" s="3">
        <v>7.4183976261127587</v>
      </c>
      <c r="AI79" s="3">
        <v>8.4949832775919738</v>
      </c>
      <c r="AJ79" s="3">
        <v>10.014513788098693</v>
      </c>
      <c r="AK79" s="3">
        <v>9.2238078663418026</v>
      </c>
      <c r="AL79" s="3">
        <v>4.3076923076923075</v>
      </c>
      <c r="AM79" s="3">
        <v>7.9422382671480145</v>
      </c>
      <c r="AN79" s="3">
        <v>5.9800664451827243</v>
      </c>
      <c r="AO79" s="3">
        <v>7.8260869565217401</v>
      </c>
      <c r="AP79" s="3">
        <v>9.9811676082862526</v>
      </c>
      <c r="AQ79" s="3">
        <v>8.8260996213224594</v>
      </c>
      <c r="AR79" s="3">
        <v>5.2805280528052805</v>
      </c>
      <c r="AS79" s="3">
        <v>6.7796610169491522</v>
      </c>
      <c r="AT79" s="3">
        <v>6.0200668896321075</v>
      </c>
      <c r="AU79" s="3">
        <v>6.403940886699508</v>
      </c>
      <c r="AV79" s="3">
        <v>10.702341137123746</v>
      </c>
      <c r="AW79" s="3">
        <v>8.2269503546099276</v>
      </c>
      <c r="AX79" s="3">
        <v>6.2695924764890272</v>
      </c>
      <c r="AY79" s="3">
        <v>6.25</v>
      </c>
      <c r="AZ79" s="3">
        <v>6.260575296108291</v>
      </c>
      <c r="BA79" s="3">
        <v>6.430868167202572</v>
      </c>
      <c r="BB79" s="3">
        <v>10.276679841897234</v>
      </c>
      <c r="BC79" s="3">
        <v>8.1560283687943276</v>
      </c>
      <c r="BD79" s="3">
        <v>11.267605633802818</v>
      </c>
      <c r="BE79" s="3">
        <v>15.325670498084291</v>
      </c>
      <c r="BF79" s="3">
        <v>13.211009174311927</v>
      </c>
      <c r="BG79" s="3">
        <v>7.3684210526315779</v>
      </c>
      <c r="BH79" s="3">
        <v>9.6385542168674707</v>
      </c>
      <c r="BI79" s="3">
        <v>8.4269662921348321</v>
      </c>
      <c r="BJ79" s="3">
        <v>5.8823529411764701</v>
      </c>
      <c r="BK79" s="3">
        <v>10.948905109489052</v>
      </c>
      <c r="BL79" s="3">
        <v>8.1433224755700326</v>
      </c>
      <c r="BM79" s="3">
        <v>9.3525179856115113</v>
      </c>
      <c r="BN79" s="3">
        <v>10.382513661202186</v>
      </c>
      <c r="BO79" s="3">
        <v>9.8339719029374209</v>
      </c>
      <c r="BP79" s="3">
        <v>6.0975609756097562</v>
      </c>
      <c r="BQ79" s="3">
        <v>7.4509803921568629</v>
      </c>
      <c r="BR79" s="3">
        <v>6.7864271457085827</v>
      </c>
      <c r="BS79" s="3">
        <v>7.9933388842631139</v>
      </c>
      <c r="BT79" s="3">
        <v>9.8668087373468296</v>
      </c>
      <c r="BU79" s="3">
        <v>8.8640190155491716</v>
      </c>
      <c r="BV79" s="3">
        <v>8.1983762541387932</v>
      </c>
      <c r="BW79" s="3">
        <v>8.7817381879306584</v>
      </c>
      <c r="BX79" s="3">
        <v>8.8481004556821929</v>
      </c>
      <c r="BY79" s="3">
        <v>7.8851473154568996</v>
      </c>
      <c r="BZ79" s="3">
        <v>8.5822599735729188</v>
      </c>
      <c r="CA79" s="3">
        <v>9.0487489973637611</v>
      </c>
      <c r="CB79" s="3">
        <v>4.8038785070388084</v>
      </c>
      <c r="CC79" s="3">
        <v>3.5196657972649934</v>
      </c>
      <c r="CD79" s="3">
        <v>5.0835963829729174</v>
      </c>
      <c r="CE79" s="3">
        <v>5.0505947441958394</v>
      </c>
      <c r="CF79" s="3">
        <v>7.9656448420771664</v>
      </c>
      <c r="CG79" s="3">
        <v>7.2642062659150284</v>
      </c>
      <c r="CH79" s="3">
        <v>5.7669593855926689</v>
      </c>
      <c r="CI79" s="3">
        <v>4.4973074058508198</v>
      </c>
      <c r="CJ79" s="3">
        <v>5.9721924388670775</v>
      </c>
      <c r="CK79" s="3">
        <v>1.713251275897623</v>
      </c>
      <c r="CL79" s="3">
        <v>7.0175707149296676</v>
      </c>
      <c r="CM79" s="3">
        <v>5.7154229213723005</v>
      </c>
      <c r="CN79" s="3">
        <v>3.1251385676655912</v>
      </c>
      <c r="CO79" s="3">
        <v>7.9123457621308999</v>
      </c>
      <c r="CP79" s="3">
        <v>6.1887702042239088</v>
      </c>
      <c r="CQ79" s="3">
        <v>1.9185360264311813</v>
      </c>
      <c r="CR79" s="3">
        <v>-0.50866883127148022</v>
      </c>
      <c r="CS79" s="3">
        <v>2.478279508765687</v>
      </c>
      <c r="CT79" s="3">
        <v>1.870397517437755</v>
      </c>
      <c r="CU79" s="3">
        <v>5.2822366691845373</v>
      </c>
      <c r="CV79" s="3">
        <v>4.6203279724003101</v>
      </c>
      <c r="CW79" s="3">
        <v>7.0816675511190876</v>
      </c>
      <c r="CX79" s="3">
        <v>8.4295015099770048</v>
      </c>
      <c r="CY79" s="3">
        <v>8.1657014136580059</v>
      </c>
      <c r="CZ79" s="3">
        <v>2.1003217668457608</v>
      </c>
      <c r="DA79" s="3">
        <v>4.7579098803920736</v>
      </c>
      <c r="DB79" s="3">
        <v>4.085888391660121</v>
      </c>
      <c r="DC79" s="3">
        <v>6.5988638976355327</v>
      </c>
      <c r="DD79" s="3">
        <v>8.5091752836442165</v>
      </c>
      <c r="DE79" s="3">
        <v>7.8771594121917108</v>
      </c>
      <c r="DF79" s="3">
        <v>2.7623115349186245</v>
      </c>
      <c r="DG79" s="3">
        <v>3.9108338020569131</v>
      </c>
      <c r="DH79" s="3">
        <v>4.1136244228083454</v>
      </c>
      <c r="DI79" s="3">
        <v>4.022468812147439</v>
      </c>
      <c r="DJ79" s="3">
        <v>7.1982135658286985</v>
      </c>
      <c r="DK79" s="3">
        <v>6.1986207336010857</v>
      </c>
      <c r="DL79" s="3">
        <v>3.6093535825150931</v>
      </c>
      <c r="DM79" s="3">
        <v>3.3732821628275946</v>
      </c>
      <c r="DN79" s="3">
        <v>4.3074477983049464</v>
      </c>
      <c r="DO79" s="3">
        <v>3.7045472216463131</v>
      </c>
      <c r="DP79" s="3">
        <v>6.5349287662803048</v>
      </c>
      <c r="DQ79" s="3">
        <v>5.897210518463794</v>
      </c>
      <c r="DR79" s="3">
        <v>7.5900959853142425</v>
      </c>
      <c r="DS79" s="3">
        <v>10.955267928450255</v>
      </c>
      <c r="DT79" s="3">
        <v>10.368131738173958</v>
      </c>
      <c r="DU79" s="3">
        <v>4.3352256284597539</v>
      </c>
      <c r="DV79" s="3">
        <v>5.9728794448568383</v>
      </c>
      <c r="DW79" s="3">
        <v>6.0708057850547323</v>
      </c>
      <c r="DX79" s="3">
        <v>2.3452908749627142</v>
      </c>
      <c r="DY79" s="3">
        <v>5.7201203401112179</v>
      </c>
      <c r="DZ79" s="3">
        <v>5.083874542210701</v>
      </c>
      <c r="EA79" s="3">
        <v>6.5578501773334636</v>
      </c>
      <c r="EB79" s="3">
        <v>7.2574190972859176</v>
      </c>
      <c r="EC79" s="3">
        <v>7.7482272380335449</v>
      </c>
      <c r="ED79" s="3">
        <v>3.1073279745449911</v>
      </c>
      <c r="EE79" s="3">
        <v>4.2278446018711024</v>
      </c>
      <c r="EF79" s="3">
        <v>4.5840211465841776</v>
      </c>
      <c r="EG79" s="3">
        <v>7.4820844814729588</v>
      </c>
      <c r="EH79" s="3">
        <v>9.2634582585056187</v>
      </c>
      <c r="EI79" s="3">
        <v>8.4720017714305964</v>
      </c>
      <c r="EJ79" s="3">
        <v>10.703771717221588</v>
      </c>
      <c r="EK79" s="3">
        <v>11.718566876132796</v>
      </c>
      <c r="EL79" s="3">
        <v>10.755541751066602</v>
      </c>
      <c r="EM79" s="3">
        <v>13.339342480461466</v>
      </c>
      <c r="EN79" s="3">
        <v>14.477606988733067</v>
      </c>
      <c r="EO79" s="3">
        <v>13.055395529735071</v>
      </c>
      <c r="EP79" s="3">
        <v>11.003681630418235</v>
      </c>
      <c r="EQ79" s="3">
        <v>9.5071541261066539</v>
      </c>
      <c r="ER79" s="3">
        <v>9.4091572402154888</v>
      </c>
      <c r="ES79" s="3">
        <v>9.9835738207244322</v>
      </c>
      <c r="ET79" s="3">
        <v>13.939117062684739</v>
      </c>
      <c r="EU79" s="3">
        <v>11.129274525703131</v>
      </c>
      <c r="EV79" s="3">
        <v>11.233040614407331</v>
      </c>
      <c r="EW79" s="3">
        <v>9.9535596461723017</v>
      </c>
      <c r="EX79" s="3">
        <v>9.8455019311061118</v>
      </c>
      <c r="EY79" s="3">
        <v>8.8130645135760606</v>
      </c>
      <c r="EZ79" s="3">
        <v>16.446116435908319</v>
      </c>
      <c r="FA79" s="3">
        <v>11.807235688899603</v>
      </c>
      <c r="FB79" s="3">
        <v>8.4789569954743413</v>
      </c>
      <c r="FC79" s="3">
        <v>16.330078480293341</v>
      </c>
      <c r="FD79" s="3">
        <v>10.986802314860062</v>
      </c>
      <c r="FE79" s="3">
        <v>14.519820137952379</v>
      </c>
      <c r="FF79" s="3">
        <v>10.344734405041972</v>
      </c>
      <c r="FG79" s="3">
        <v>10.954556312129835</v>
      </c>
      <c r="FH79" s="3">
        <v>8.4153167682765293</v>
      </c>
      <c r="FI79" s="3">
        <v>14.470849750568547</v>
      </c>
      <c r="FJ79" s="3">
        <v>10.216467279825206</v>
      </c>
      <c r="FK79" s="3">
        <v>9.90829900406486</v>
      </c>
      <c r="FL79" s="3">
        <v>11.599526066220381</v>
      </c>
      <c r="FM79" s="3">
        <v>10.281914319025599</v>
      </c>
      <c r="FN79" s="3">
        <v>6.5150628485388538</v>
      </c>
      <c r="FO79" s="3">
        <v>11.126566653903955</v>
      </c>
      <c r="FP79" s="3">
        <v>7.8742444987053277</v>
      </c>
      <c r="FQ79" s="3">
        <v>9.0533100154079484</v>
      </c>
      <c r="FR79" s="3">
        <v>11.453159932928289</v>
      </c>
      <c r="FS79" s="3">
        <v>9.775039830453208</v>
      </c>
      <c r="FT79" s="3">
        <v>7.7987445706919365</v>
      </c>
      <c r="FU79" s="3">
        <v>9.6484882318413909</v>
      </c>
      <c r="FV79" s="3">
        <v>7.9265093564558695</v>
      </c>
      <c r="FW79" s="3">
        <v>8.785412961251577</v>
      </c>
      <c r="FX79" s="3">
        <v>14.206468708418793</v>
      </c>
      <c r="FY79" s="3">
        <v>10.25527997561877</v>
      </c>
      <c r="FZ79" s="3">
        <v>8.9298313704629617</v>
      </c>
      <c r="GA79" s="3">
        <v>9.1267178371724054</v>
      </c>
      <c r="GB79" s="3">
        <v>8.2137027939116365</v>
      </c>
      <c r="GC79" s="3">
        <v>9.1571891127588305</v>
      </c>
      <c r="GD79" s="3">
        <v>14.018430917514163</v>
      </c>
      <c r="GE79" s="3">
        <v>10.414846219124861</v>
      </c>
      <c r="GF79" s="3">
        <v>14.945115282291393</v>
      </c>
      <c r="GG79" s="3">
        <v>19.696073067718327</v>
      </c>
      <c r="GH79" s="3">
        <v>16.053886610449897</v>
      </c>
      <c r="GI79" s="3">
        <v>10.401616476803401</v>
      </c>
      <c r="GJ79" s="3">
        <v>13.304228988878103</v>
      </c>
      <c r="GK79" s="3">
        <v>10.783126799214932</v>
      </c>
      <c r="GL79" s="3">
        <v>9.4194150073902261</v>
      </c>
      <c r="GM79" s="3">
        <v>16.177689878866886</v>
      </c>
      <c r="GN79" s="3">
        <v>11.202770408929364</v>
      </c>
      <c r="GO79" s="3">
        <v>12.147185793889559</v>
      </c>
      <c r="GP79" s="3">
        <v>13.507608225118453</v>
      </c>
      <c r="GQ79" s="3">
        <v>11.919716567841297</v>
      </c>
      <c r="GR79" s="3">
        <v>9.0877939766745222</v>
      </c>
      <c r="GS79" s="3">
        <v>10.674116182442624</v>
      </c>
      <c r="GT79" s="3">
        <v>8.9888331448329879</v>
      </c>
      <c r="GU79" s="3">
        <v>8.5045932870532681</v>
      </c>
      <c r="GV79" s="3">
        <v>10.470159216188041</v>
      </c>
      <c r="GW79" s="3">
        <v>9.2560362596677468</v>
      </c>
    </row>
    <row r="80" spans="2:205" x14ac:dyDescent="0.25">
      <c r="B8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</row>
    <row r="81" spans="2:205" x14ac:dyDescent="0.25">
      <c r="B81">
        <v>10</v>
      </c>
      <c r="C81" t="s">
        <v>182</v>
      </c>
      <c r="D81" t="s">
        <v>128</v>
      </c>
      <c r="E81" t="s">
        <v>183</v>
      </c>
      <c r="F81">
        <v>-8</v>
      </c>
      <c r="G81" t="s">
        <v>50</v>
      </c>
      <c r="H81" s="3">
        <v>77.81998355034429</v>
      </c>
      <c r="I81" s="3"/>
      <c r="J81" s="3"/>
      <c r="K81" s="3">
        <v>67.561898915490076</v>
      </c>
      <c r="L81" s="3"/>
      <c r="M81" s="3"/>
      <c r="N81" s="3">
        <v>77.282997099684323</v>
      </c>
      <c r="O81" s="3"/>
      <c r="P81" s="3"/>
      <c r="Q81" s="3">
        <v>69.989761329635485</v>
      </c>
      <c r="R81" s="3"/>
      <c r="S81" s="3"/>
      <c r="T81" s="3">
        <v>86.689102936056628</v>
      </c>
      <c r="U81" s="3"/>
      <c r="V81" s="3"/>
      <c r="W81" s="3">
        <v>76.443028040050422</v>
      </c>
      <c r="X81" s="3"/>
      <c r="Y81" s="3"/>
      <c r="Z81" s="3">
        <v>87.838843800497486</v>
      </c>
      <c r="AA81" s="3"/>
      <c r="AB81" s="3"/>
      <c r="AC81" s="3">
        <v>77.464383364512884</v>
      </c>
      <c r="AD81" s="3"/>
      <c r="AE81" s="3"/>
      <c r="AF81" s="3">
        <v>87.006312496508571</v>
      </c>
      <c r="AG81" s="3"/>
      <c r="AH81" s="3"/>
      <c r="AI81" s="3">
        <v>71.183457215246577</v>
      </c>
      <c r="AJ81" s="3"/>
      <c r="AK81" s="3"/>
      <c r="AL81" s="3">
        <v>83.566641846612072</v>
      </c>
      <c r="AM81" s="3"/>
      <c r="AN81" s="3"/>
      <c r="AO81" s="3">
        <v>77.941661611808144</v>
      </c>
      <c r="AP81" s="3"/>
      <c r="AQ81" s="3"/>
      <c r="AR81" s="3">
        <v>83.128627137900324</v>
      </c>
      <c r="AS81" s="3"/>
      <c r="AT81" s="3"/>
      <c r="AU81" s="3">
        <v>85.128854461492637</v>
      </c>
      <c r="AV81" s="3"/>
      <c r="AW81" s="3"/>
      <c r="AX81" s="3">
        <v>84.091816686101311</v>
      </c>
      <c r="AY81" s="3"/>
      <c r="AZ81" s="3"/>
      <c r="BA81" s="3">
        <v>88.704446008384082</v>
      </c>
      <c r="BB81" s="3"/>
      <c r="BC81" s="3"/>
      <c r="BD81" s="3">
        <v>90.578623894468592</v>
      </c>
      <c r="BE81" s="3"/>
      <c r="BF81" s="3"/>
      <c r="BG81" s="3">
        <v>89.245802885355872</v>
      </c>
      <c r="BH81" s="3"/>
      <c r="BI81" s="3"/>
      <c r="BJ81" s="3">
        <v>83.829466014637831</v>
      </c>
      <c r="BK81" s="3"/>
      <c r="BL81" s="3"/>
      <c r="BM81" s="3">
        <v>73.337858366463038</v>
      </c>
      <c r="BN81" s="3"/>
      <c r="BO81" s="3"/>
      <c r="BP81" s="3">
        <v>85.513114754098368</v>
      </c>
      <c r="BQ81" s="3"/>
      <c r="BR81" s="3"/>
      <c r="BS81" s="3">
        <v>79.00575796550811</v>
      </c>
      <c r="BT81" s="3"/>
      <c r="BU81" s="3"/>
      <c r="BV81" s="3">
        <v>77.705208944880539</v>
      </c>
      <c r="BW81" s="3"/>
      <c r="BX81" s="3"/>
      <c r="BY81" s="3">
        <v>67.233763167877072</v>
      </c>
      <c r="BZ81" s="3"/>
      <c r="CA81" s="3"/>
      <c r="CB81" s="3">
        <v>76.954253797574694</v>
      </c>
      <c r="CC81" s="3"/>
      <c r="CD81" s="3"/>
      <c r="CE81" s="3">
        <v>69.706549610343387</v>
      </c>
      <c r="CF81" s="3"/>
      <c r="CG81" s="3"/>
      <c r="CH81" s="3">
        <v>86.450023244384283</v>
      </c>
      <c r="CI81" s="3"/>
      <c r="CJ81" s="3"/>
      <c r="CK81" s="3">
        <v>76.037410023210469</v>
      </c>
      <c r="CL81" s="3"/>
      <c r="CM81" s="3"/>
      <c r="CN81" s="3">
        <v>87.565882127242091</v>
      </c>
      <c r="CO81" s="3"/>
      <c r="CP81" s="3"/>
      <c r="CQ81" s="3">
        <v>76.769733948767353</v>
      </c>
      <c r="CR81" s="3"/>
      <c r="CS81" s="3"/>
      <c r="CT81" s="3">
        <v>86.65802008078299</v>
      </c>
      <c r="CU81" s="3"/>
      <c r="CV81" s="3"/>
      <c r="CW81" s="3">
        <v>71.017395748814593</v>
      </c>
      <c r="CX81" s="3"/>
      <c r="CY81" s="3"/>
      <c r="CZ81" s="3">
        <v>83.286348558543537</v>
      </c>
      <c r="DA81" s="3"/>
      <c r="DB81" s="3"/>
      <c r="DC81" s="3">
        <v>77.809103899451344</v>
      </c>
      <c r="DD81" s="3"/>
      <c r="DE81" s="3"/>
      <c r="DF81" s="3">
        <v>83.008902291378021</v>
      </c>
      <c r="DG81" s="3"/>
      <c r="DH81" s="3"/>
      <c r="DI81" s="3">
        <v>84.855602805195744</v>
      </c>
      <c r="DJ81" s="3"/>
      <c r="DK81" s="3"/>
      <c r="DL81" s="3">
        <v>83.815132136284248</v>
      </c>
      <c r="DM81" s="3"/>
      <c r="DN81" s="3"/>
      <c r="DO81" s="3">
        <v>88.456484105542557</v>
      </c>
      <c r="DP81" s="3"/>
      <c r="DQ81" s="3"/>
      <c r="DR81" s="3">
        <v>90.354667516563197</v>
      </c>
      <c r="DS81" s="3"/>
      <c r="DT81" s="3"/>
      <c r="DU81" s="3">
        <v>89.010707828474409</v>
      </c>
      <c r="DV81" s="3"/>
      <c r="DW81" s="3"/>
      <c r="DX81" s="3">
        <v>83.530936338368505</v>
      </c>
      <c r="DY81" s="3"/>
      <c r="DZ81" s="3"/>
      <c r="EA81" s="3">
        <v>72.841336249664351</v>
      </c>
      <c r="EB81" s="3"/>
      <c r="EC81" s="3"/>
      <c r="ED81" s="3">
        <v>85.23578797351044</v>
      </c>
      <c r="EE81" s="3"/>
      <c r="EF81" s="3"/>
      <c r="EG81" s="3">
        <v>78.947236590694487</v>
      </c>
      <c r="EH81" s="3"/>
      <c r="EI81" s="3"/>
      <c r="EJ81" s="3">
        <v>77.934758155808026</v>
      </c>
      <c r="EK81" s="3"/>
      <c r="EL81" s="3"/>
      <c r="EM81" s="3">
        <v>67.890034663103066</v>
      </c>
      <c r="EN81" s="3"/>
      <c r="EO81" s="3"/>
      <c r="EP81" s="3">
        <v>77.611740401793952</v>
      </c>
      <c r="EQ81" s="3"/>
      <c r="ER81" s="3"/>
      <c r="ES81" s="3">
        <v>70.272973048927568</v>
      </c>
      <c r="ET81" s="3"/>
      <c r="EU81" s="3"/>
      <c r="EV81" s="3">
        <v>86.928182627728972</v>
      </c>
      <c r="EW81" s="3"/>
      <c r="EX81" s="3"/>
      <c r="EY81" s="3">
        <v>76.848646056890374</v>
      </c>
      <c r="EZ81" s="3"/>
      <c r="FA81" s="3"/>
      <c r="FB81" s="3">
        <v>88.111805473752895</v>
      </c>
      <c r="FC81" s="3"/>
      <c r="FD81" s="3"/>
      <c r="FE81" s="3">
        <v>78.159032780258414</v>
      </c>
      <c r="FF81" s="3"/>
      <c r="FG81" s="3"/>
      <c r="FH81" s="3">
        <v>87.354604912234151</v>
      </c>
      <c r="FI81" s="3"/>
      <c r="FJ81" s="3"/>
      <c r="FK81" s="3">
        <v>71.349518681678575</v>
      </c>
      <c r="FL81" s="3"/>
      <c r="FM81" s="3"/>
      <c r="FN81" s="3">
        <v>83.846935134680606</v>
      </c>
      <c r="FO81" s="3"/>
      <c r="FP81" s="3"/>
      <c r="FQ81" s="3">
        <v>78.074219324164943</v>
      </c>
      <c r="FR81" s="3"/>
      <c r="FS81" s="3"/>
      <c r="FT81" s="3">
        <v>83.248351984422627</v>
      </c>
      <c r="FU81" s="3"/>
      <c r="FV81" s="3"/>
      <c r="FW81" s="3">
        <v>85.402106117789529</v>
      </c>
      <c r="FX81" s="3"/>
      <c r="FY81" s="3"/>
      <c r="FZ81" s="3">
        <v>84.368501235918373</v>
      </c>
      <c r="GA81" s="3"/>
      <c r="GB81" s="3"/>
      <c r="GC81" s="3">
        <v>88.95240791122562</v>
      </c>
      <c r="GD81" s="3"/>
      <c r="GE81" s="3"/>
      <c r="GF81" s="3">
        <v>90.802580272373973</v>
      </c>
      <c r="GG81" s="3"/>
      <c r="GH81" s="3"/>
      <c r="GI81" s="3">
        <v>89.480897942237334</v>
      </c>
      <c r="GJ81" s="3"/>
      <c r="GK81" s="3"/>
      <c r="GL81" s="3">
        <v>84.12799569090717</v>
      </c>
      <c r="GM81" s="3"/>
      <c r="GN81" s="3"/>
      <c r="GO81" s="3">
        <v>73.834380483261725</v>
      </c>
      <c r="GP81" s="3"/>
      <c r="GQ81" s="3"/>
      <c r="GR81" s="3">
        <v>85.790441534686281</v>
      </c>
      <c r="GS81" s="3"/>
      <c r="GT81" s="3"/>
      <c r="GU81" s="3">
        <v>79.064279340321733</v>
      </c>
      <c r="GV81" s="3"/>
      <c r="GW81" s="3"/>
    </row>
    <row r="82" spans="2:205" x14ac:dyDescent="0.25">
      <c r="B82"/>
      <c r="F82">
        <v>-7</v>
      </c>
      <c r="G82" t="s">
        <v>51</v>
      </c>
      <c r="H82" s="3">
        <v>76.628010528581399</v>
      </c>
      <c r="I82" s="3"/>
      <c r="J82" s="3"/>
      <c r="K82" s="3">
        <v>67.611032837033363</v>
      </c>
      <c r="L82" s="3"/>
      <c r="M82" s="3"/>
      <c r="N82" s="3">
        <v>80.827650093434059</v>
      </c>
      <c r="O82" s="3"/>
      <c r="P82" s="3"/>
      <c r="Q82" s="3">
        <v>75.800327169979681</v>
      </c>
      <c r="R82" s="3"/>
      <c r="S82" s="3"/>
      <c r="T82" s="3">
        <v>84.980873507553994</v>
      </c>
      <c r="U82" s="3"/>
      <c r="V82" s="3"/>
      <c r="W82" s="3">
        <v>73.257856261274085</v>
      </c>
      <c r="X82" s="3"/>
      <c r="Y82" s="3"/>
      <c r="Z82" s="3">
        <v>88.641080726796048</v>
      </c>
      <c r="AA82" s="3"/>
      <c r="AB82" s="3"/>
      <c r="AC82" s="3">
        <v>77.10999281092738</v>
      </c>
      <c r="AD82" s="3"/>
      <c r="AE82" s="3"/>
      <c r="AF82" s="3">
        <v>85.080984139438428</v>
      </c>
      <c r="AG82" s="3"/>
      <c r="AH82" s="3"/>
      <c r="AI82" s="3">
        <v>72.254248890649492</v>
      </c>
      <c r="AJ82" s="3"/>
      <c r="AK82" s="3"/>
      <c r="AL82" s="3">
        <v>83.803733617348598</v>
      </c>
      <c r="AM82" s="3"/>
      <c r="AN82" s="3"/>
      <c r="AO82" s="3">
        <v>73.232454167879155</v>
      </c>
      <c r="AP82" s="3"/>
      <c r="AQ82" s="3"/>
      <c r="AR82" s="3">
        <v>82.619150379184902</v>
      </c>
      <c r="AS82" s="3"/>
      <c r="AT82" s="3"/>
      <c r="AU82" s="3">
        <v>84.800548157416515</v>
      </c>
      <c r="AV82" s="3"/>
      <c r="AW82" s="3"/>
      <c r="AX82" s="3">
        <v>83.639377709767913</v>
      </c>
      <c r="AY82" s="3"/>
      <c r="AZ82" s="3"/>
      <c r="BA82" s="3">
        <v>90.610948266601184</v>
      </c>
      <c r="BB82" s="3"/>
      <c r="BC82" s="3"/>
      <c r="BD82" s="3">
        <v>89.174342303293002</v>
      </c>
      <c r="BE82" s="3"/>
      <c r="BF82" s="3"/>
      <c r="BG82" s="3">
        <v>91.618497109826592</v>
      </c>
      <c r="BH82" s="3"/>
      <c r="BI82" s="3"/>
      <c r="BJ82" s="3">
        <v>86.071228174406713</v>
      </c>
      <c r="BK82" s="3"/>
      <c r="BL82" s="3"/>
      <c r="BM82" s="3">
        <v>73.955960516324978</v>
      </c>
      <c r="BN82" s="3"/>
      <c r="BO82" s="3"/>
      <c r="BP82" s="3">
        <v>85.549314389558901</v>
      </c>
      <c r="BQ82" s="3"/>
      <c r="BR82" s="3"/>
      <c r="BS82" s="3">
        <v>79.213989060727755</v>
      </c>
      <c r="BT82" s="3"/>
      <c r="BU82" s="3"/>
      <c r="BV82" s="3">
        <v>76.511453747159393</v>
      </c>
      <c r="BW82" s="3"/>
      <c r="BX82" s="3"/>
      <c r="BY82" s="3">
        <v>67.284259096895255</v>
      </c>
      <c r="BZ82" s="3"/>
      <c r="CA82" s="3"/>
      <c r="CB82" s="3">
        <v>80.519296935260925</v>
      </c>
      <c r="CC82" s="3"/>
      <c r="CD82" s="3"/>
      <c r="CE82" s="3">
        <v>75.536009551725854</v>
      </c>
      <c r="CF82" s="3"/>
      <c r="CG82" s="3"/>
      <c r="CH82" s="3">
        <v>84.729572954674182</v>
      </c>
      <c r="CI82" s="3"/>
      <c r="CJ82" s="3"/>
      <c r="CK82" s="3">
        <v>72.835211737768617</v>
      </c>
      <c r="CL82" s="3"/>
      <c r="CM82" s="3"/>
      <c r="CN82" s="3">
        <v>88.375709939554142</v>
      </c>
      <c r="CO82" s="3"/>
      <c r="CP82" s="3"/>
      <c r="CQ82" s="3">
        <v>76.411807347705661</v>
      </c>
      <c r="CR82" s="3"/>
      <c r="CS82" s="3"/>
      <c r="CT82" s="3">
        <v>84.711331785600905</v>
      </c>
      <c r="CU82" s="3"/>
      <c r="CV82" s="3"/>
      <c r="CW82" s="3">
        <v>72.090659569155576</v>
      </c>
      <c r="CX82" s="3"/>
      <c r="CY82" s="3"/>
      <c r="CZ82" s="3">
        <v>83.526008321294626</v>
      </c>
      <c r="DA82" s="3"/>
      <c r="DB82" s="3"/>
      <c r="DC82" s="3">
        <v>73.09131079268991</v>
      </c>
      <c r="DD82" s="3"/>
      <c r="DE82" s="3"/>
      <c r="DF82" s="3">
        <v>82.498346664151896</v>
      </c>
      <c r="DG82" s="3"/>
      <c r="DH82" s="3"/>
      <c r="DI82" s="3">
        <v>84.524282226270358</v>
      </c>
      <c r="DJ82" s="3"/>
      <c r="DK82" s="3"/>
      <c r="DL82" s="3">
        <v>83.359550388603793</v>
      </c>
      <c r="DM82" s="3"/>
      <c r="DN82" s="3"/>
      <c r="DO82" s="3">
        <v>90.382704533144945</v>
      </c>
      <c r="DP82" s="3"/>
      <c r="DQ82" s="3"/>
      <c r="DR82" s="3">
        <v>88.935775888555796</v>
      </c>
      <c r="DS82" s="3"/>
      <c r="DT82" s="3"/>
      <c r="DU82" s="3">
        <v>91.407789258793699</v>
      </c>
      <c r="DV82" s="3"/>
      <c r="DW82" s="3"/>
      <c r="DX82" s="3">
        <v>85.789747363720963</v>
      </c>
      <c r="DY82" s="3"/>
      <c r="DZ82" s="3"/>
      <c r="EA82" s="3">
        <v>73.461767024910074</v>
      </c>
      <c r="EB82" s="3"/>
      <c r="EC82" s="3"/>
      <c r="ED82" s="3">
        <v>85.272322694545295</v>
      </c>
      <c r="EE82" s="3"/>
      <c r="EF82" s="3"/>
      <c r="EG82" s="3">
        <v>79.155760429450723</v>
      </c>
      <c r="EH82" s="3"/>
      <c r="EI82" s="3"/>
      <c r="EJ82" s="3">
        <v>76.744567310003404</v>
      </c>
      <c r="EK82" s="3"/>
      <c r="EL82" s="3"/>
      <c r="EM82" s="3">
        <v>67.937806577171457</v>
      </c>
      <c r="EN82" s="3"/>
      <c r="EO82" s="3"/>
      <c r="EP82" s="3">
        <v>81.136003251607178</v>
      </c>
      <c r="EQ82" s="3"/>
      <c r="ER82" s="3"/>
      <c r="ES82" s="3">
        <v>76.064644788233522</v>
      </c>
      <c r="ET82" s="3"/>
      <c r="EU82" s="3"/>
      <c r="EV82" s="3">
        <v>85.232174060433792</v>
      </c>
      <c r="EW82" s="3"/>
      <c r="EX82" s="3"/>
      <c r="EY82" s="3">
        <v>73.680500784779568</v>
      </c>
      <c r="EZ82" s="3"/>
      <c r="FA82" s="3"/>
      <c r="FB82" s="3">
        <v>88.906451514037954</v>
      </c>
      <c r="FC82" s="3"/>
      <c r="FD82" s="3"/>
      <c r="FE82" s="3">
        <v>77.808178274149114</v>
      </c>
      <c r="FF82" s="3"/>
      <c r="FG82" s="3"/>
      <c r="FH82" s="3">
        <v>85.450636493275951</v>
      </c>
      <c r="FI82" s="3"/>
      <c r="FJ82" s="3"/>
      <c r="FK82" s="3">
        <v>72.417838212143408</v>
      </c>
      <c r="FL82" s="3"/>
      <c r="FM82" s="3"/>
      <c r="FN82" s="3">
        <v>84.081458913402557</v>
      </c>
      <c r="FO82" s="3"/>
      <c r="FP82" s="3"/>
      <c r="FQ82" s="3">
        <v>73.373597543068399</v>
      </c>
      <c r="FR82" s="3"/>
      <c r="FS82" s="3"/>
      <c r="FT82" s="3">
        <v>82.739954094217921</v>
      </c>
      <c r="FU82" s="3"/>
      <c r="FV82" s="3"/>
      <c r="FW82" s="3">
        <v>85.076814088562671</v>
      </c>
      <c r="FX82" s="3"/>
      <c r="FY82" s="3"/>
      <c r="FZ82" s="3">
        <v>83.919205030932034</v>
      </c>
      <c r="GA82" s="3"/>
      <c r="GB82" s="3"/>
      <c r="GC82" s="3">
        <v>90.839192000057437</v>
      </c>
      <c r="GD82" s="3"/>
      <c r="GE82" s="3"/>
      <c r="GF82" s="3">
        <v>89.412908718030195</v>
      </c>
      <c r="GG82" s="3"/>
      <c r="GH82" s="3"/>
      <c r="GI82" s="3">
        <v>91.829204960859485</v>
      </c>
      <c r="GJ82" s="3"/>
      <c r="GK82" s="3"/>
      <c r="GL82" s="3">
        <v>86.352708985092448</v>
      </c>
      <c r="GM82" s="3"/>
      <c r="GN82" s="3"/>
      <c r="GO82" s="3">
        <v>74.450154007739883</v>
      </c>
      <c r="GP82" s="3"/>
      <c r="GQ82" s="3"/>
      <c r="GR82" s="3">
        <v>85.826306084572522</v>
      </c>
      <c r="GS82" s="3"/>
      <c r="GT82" s="3"/>
      <c r="GU82" s="3">
        <v>79.272217692004787</v>
      </c>
      <c r="GV82" s="3"/>
      <c r="GW82" s="3"/>
    </row>
    <row r="83" spans="2:205" x14ac:dyDescent="0.25">
      <c r="B83"/>
      <c r="F83">
        <v>-6</v>
      </c>
      <c r="G83" t="s">
        <v>42</v>
      </c>
      <c r="H83" s="3">
        <v>75.254474839913627</v>
      </c>
      <c r="I83" s="3"/>
      <c r="J83" s="3"/>
      <c r="K83" s="3">
        <v>69.071644166045743</v>
      </c>
      <c r="L83" s="3"/>
      <c r="M83" s="3"/>
      <c r="N83" s="3">
        <v>78.493576956833948</v>
      </c>
      <c r="O83" s="3"/>
      <c r="P83" s="3"/>
      <c r="Q83" s="3">
        <v>79.946137547278155</v>
      </c>
      <c r="R83" s="3"/>
      <c r="S83" s="3"/>
      <c r="T83" s="3">
        <v>83.448426911283462</v>
      </c>
      <c r="U83" s="3"/>
      <c r="V83" s="3"/>
      <c r="W83" s="3">
        <v>74.078900604193819</v>
      </c>
      <c r="X83" s="3"/>
      <c r="Y83" s="3"/>
      <c r="Z83" s="3">
        <v>90.740639219341048</v>
      </c>
      <c r="AA83" s="3"/>
      <c r="AB83" s="3"/>
      <c r="AC83" s="3">
        <v>75.396882407872994</v>
      </c>
      <c r="AD83" s="3"/>
      <c r="AE83" s="3"/>
      <c r="AF83" s="3">
        <v>83.156118143459906</v>
      </c>
      <c r="AG83" s="3"/>
      <c r="AH83" s="3"/>
      <c r="AI83" s="3">
        <v>72.691116611946015</v>
      </c>
      <c r="AJ83" s="3"/>
      <c r="AK83" s="3"/>
      <c r="AL83" s="3">
        <v>82.227027981286966</v>
      </c>
      <c r="AM83" s="3"/>
      <c r="AN83" s="3"/>
      <c r="AO83" s="3">
        <v>74.804993021357276</v>
      </c>
      <c r="AP83" s="3"/>
      <c r="AQ83" s="3"/>
      <c r="AR83" s="3">
        <v>82.400705270972523</v>
      </c>
      <c r="AS83" s="3"/>
      <c r="AT83" s="3"/>
      <c r="AU83" s="3">
        <v>84.210290827740494</v>
      </c>
      <c r="AV83" s="3"/>
      <c r="AW83" s="3"/>
      <c r="AX83" s="3">
        <v>81.567671747821791</v>
      </c>
      <c r="AY83" s="3"/>
      <c r="AZ83" s="3"/>
      <c r="BA83" s="3">
        <v>91.483791483791492</v>
      </c>
      <c r="BB83" s="3"/>
      <c r="BC83" s="3"/>
      <c r="BD83" s="3">
        <v>88.884852887758811</v>
      </c>
      <c r="BE83" s="3"/>
      <c r="BF83" s="3"/>
      <c r="BG83" s="3">
        <v>90.051867219917014</v>
      </c>
      <c r="BH83" s="3"/>
      <c r="BI83" s="3"/>
      <c r="BJ83" s="3">
        <v>84.8200364902969</v>
      </c>
      <c r="BK83" s="3"/>
      <c r="BL83" s="3"/>
      <c r="BM83" s="3">
        <v>73.612724222480324</v>
      </c>
      <c r="BN83" s="3"/>
      <c r="BO83" s="3"/>
      <c r="BP83" s="3">
        <v>83.93962590694268</v>
      </c>
      <c r="BQ83" s="3"/>
      <c r="BR83" s="3"/>
      <c r="BS83" s="3">
        <v>78.794536152727346</v>
      </c>
      <c r="BT83" s="3"/>
      <c r="BU83" s="3"/>
      <c r="BV83" s="3">
        <v>75.135806265468247</v>
      </c>
      <c r="BW83" s="3"/>
      <c r="BX83" s="3"/>
      <c r="BY83" s="3">
        <v>68.749709007118852</v>
      </c>
      <c r="BZ83" s="3"/>
      <c r="CA83" s="3"/>
      <c r="CB83" s="3">
        <v>78.171881667314224</v>
      </c>
      <c r="CC83" s="3"/>
      <c r="CD83" s="3"/>
      <c r="CE83" s="3">
        <v>79.699194135776551</v>
      </c>
      <c r="CF83" s="3"/>
      <c r="CG83" s="3"/>
      <c r="CH83" s="3">
        <v>83.186967931317184</v>
      </c>
      <c r="CI83" s="3"/>
      <c r="CJ83" s="3"/>
      <c r="CK83" s="3">
        <v>73.66083148257654</v>
      </c>
      <c r="CL83" s="3"/>
      <c r="CM83" s="3"/>
      <c r="CN83" s="3">
        <v>90.497775555445088</v>
      </c>
      <c r="CO83" s="3"/>
      <c r="CP83" s="3"/>
      <c r="CQ83" s="3">
        <v>74.681410444496407</v>
      </c>
      <c r="CR83" s="3"/>
      <c r="CS83" s="3"/>
      <c r="CT83" s="3">
        <v>82.767068997828957</v>
      </c>
      <c r="CU83" s="3"/>
      <c r="CV83" s="3"/>
      <c r="CW83" s="3">
        <v>72.528857274819615</v>
      </c>
      <c r="CX83" s="3"/>
      <c r="CY83" s="3"/>
      <c r="CZ83" s="3">
        <v>81.939637762486541</v>
      </c>
      <c r="DA83" s="3"/>
      <c r="DB83" s="3"/>
      <c r="DC83" s="3">
        <v>74.666909723247528</v>
      </c>
      <c r="DD83" s="3"/>
      <c r="DE83" s="3"/>
      <c r="DF83" s="3">
        <v>82.279580850178576</v>
      </c>
      <c r="DG83" s="3"/>
      <c r="DH83" s="3"/>
      <c r="DI83" s="3">
        <v>83.929216420229409</v>
      </c>
      <c r="DJ83" s="3"/>
      <c r="DK83" s="3"/>
      <c r="DL83" s="3">
        <v>81.274173298335995</v>
      </c>
      <c r="DM83" s="3"/>
      <c r="DN83" s="3"/>
      <c r="DO83" s="3">
        <v>91.26544953726723</v>
      </c>
      <c r="DP83" s="3"/>
      <c r="DQ83" s="3"/>
      <c r="DR83" s="3">
        <v>88.643090834489414</v>
      </c>
      <c r="DS83" s="3"/>
      <c r="DT83" s="3"/>
      <c r="DU83" s="3">
        <v>89.823641548923277</v>
      </c>
      <c r="DV83" s="3"/>
      <c r="DW83" s="3"/>
      <c r="DX83" s="3">
        <v>84.527603395433601</v>
      </c>
      <c r="DY83" s="3"/>
      <c r="DZ83" s="3"/>
      <c r="EA83" s="3">
        <v>73.115190926074831</v>
      </c>
      <c r="EB83" s="3"/>
      <c r="EC83" s="3"/>
      <c r="ED83" s="3">
        <v>83.650591469425962</v>
      </c>
      <c r="EE83" s="3"/>
      <c r="EF83" s="3"/>
      <c r="EG83" s="3">
        <v>78.735917951899566</v>
      </c>
      <c r="EH83" s="3"/>
      <c r="EI83" s="3"/>
      <c r="EJ83" s="3">
        <v>75.373143414359021</v>
      </c>
      <c r="EK83" s="3"/>
      <c r="EL83" s="3"/>
      <c r="EM83" s="3">
        <v>69.393579324972634</v>
      </c>
      <c r="EN83" s="3"/>
      <c r="EO83" s="3"/>
      <c r="EP83" s="3">
        <v>78.815272246353658</v>
      </c>
      <c r="EQ83" s="3"/>
      <c r="ER83" s="3"/>
      <c r="ES83" s="3">
        <v>80.193080958779746</v>
      </c>
      <c r="ET83" s="3"/>
      <c r="EU83" s="3"/>
      <c r="EV83" s="3">
        <v>83.709885891249726</v>
      </c>
      <c r="EW83" s="3"/>
      <c r="EX83" s="3"/>
      <c r="EY83" s="3">
        <v>74.496969725811098</v>
      </c>
      <c r="EZ83" s="3"/>
      <c r="FA83" s="3"/>
      <c r="FB83" s="3">
        <v>90.983502883237009</v>
      </c>
      <c r="FC83" s="3"/>
      <c r="FD83" s="3"/>
      <c r="FE83" s="3">
        <v>76.112354371249566</v>
      </c>
      <c r="FF83" s="3"/>
      <c r="FG83" s="3"/>
      <c r="FH83" s="3">
        <v>83.54516728909087</v>
      </c>
      <c r="FI83" s="3"/>
      <c r="FJ83" s="3"/>
      <c r="FK83" s="3">
        <v>72.853375949072415</v>
      </c>
      <c r="FL83" s="3"/>
      <c r="FM83" s="3"/>
      <c r="FN83" s="3">
        <v>82.514418200087405</v>
      </c>
      <c r="FO83" s="3"/>
      <c r="FP83" s="3"/>
      <c r="FQ83" s="3">
        <v>74.943076319467039</v>
      </c>
      <c r="FR83" s="3"/>
      <c r="FS83" s="3"/>
      <c r="FT83" s="3">
        <v>82.52182969176647</v>
      </c>
      <c r="FU83" s="3"/>
      <c r="FV83" s="3"/>
      <c r="FW83" s="3">
        <v>84.491365235251578</v>
      </c>
      <c r="FX83" s="3"/>
      <c r="FY83" s="3"/>
      <c r="FZ83" s="3">
        <v>81.861170197307587</v>
      </c>
      <c r="GA83" s="3"/>
      <c r="GB83" s="3"/>
      <c r="GC83" s="3">
        <v>91.70213343031574</v>
      </c>
      <c r="GD83" s="3"/>
      <c r="GE83" s="3"/>
      <c r="GF83" s="3">
        <v>89.126614941028208</v>
      </c>
      <c r="GG83" s="3"/>
      <c r="GH83" s="3"/>
      <c r="GI83" s="3">
        <v>90.280092890910751</v>
      </c>
      <c r="GJ83" s="3"/>
      <c r="GK83" s="3"/>
      <c r="GL83" s="3">
        <v>85.112469585160198</v>
      </c>
      <c r="GM83" s="3"/>
      <c r="GN83" s="3"/>
      <c r="GO83" s="3">
        <v>74.110257518885817</v>
      </c>
      <c r="GP83" s="3"/>
      <c r="GQ83" s="3"/>
      <c r="GR83" s="3">
        <v>84.228660344459399</v>
      </c>
      <c r="GS83" s="3"/>
      <c r="GT83" s="3"/>
      <c r="GU83" s="3">
        <v>78.853154353555126</v>
      </c>
      <c r="GV83" s="3"/>
      <c r="GW83" s="3"/>
    </row>
    <row r="84" spans="2:205" x14ac:dyDescent="0.25">
      <c r="B84"/>
      <c r="F84">
        <v>-5</v>
      </c>
      <c r="G84" t="s">
        <v>48</v>
      </c>
      <c r="H84" s="3">
        <v>73.32990164681658</v>
      </c>
      <c r="I84" s="3"/>
      <c r="J84" s="3"/>
      <c r="K84" s="3">
        <v>69.513179467776524</v>
      </c>
      <c r="L84" s="3"/>
      <c r="M84" s="3"/>
      <c r="N84" s="3">
        <v>78.778777179556826</v>
      </c>
      <c r="O84" s="3"/>
      <c r="P84" s="3"/>
      <c r="Q84" s="3">
        <v>80.553656530828604</v>
      </c>
      <c r="R84" s="3"/>
      <c r="S84" s="3"/>
      <c r="T84" s="3">
        <v>82.593610132982491</v>
      </c>
      <c r="U84" s="3"/>
      <c r="V84" s="3"/>
      <c r="W84" s="3">
        <v>75.157411352554092</v>
      </c>
      <c r="X84" s="3"/>
      <c r="Y84" s="3"/>
      <c r="Z84" s="3">
        <v>91.548648996160992</v>
      </c>
      <c r="AA84" s="3"/>
      <c r="AB84" s="3"/>
      <c r="AC84" s="3">
        <v>75.138638818869282</v>
      </c>
      <c r="AD84" s="3"/>
      <c r="AE84" s="3"/>
      <c r="AF84" s="3">
        <v>78.296415740190668</v>
      </c>
      <c r="AG84" s="3"/>
      <c r="AH84" s="3"/>
      <c r="AI84" s="3">
        <v>73.028423116140303</v>
      </c>
      <c r="AJ84" s="3"/>
      <c r="AK84" s="3"/>
      <c r="AL84" s="3">
        <v>79.929376254597145</v>
      </c>
      <c r="AM84" s="3"/>
      <c r="AN84" s="3"/>
      <c r="AO84" s="3">
        <v>79.562913524905326</v>
      </c>
      <c r="AP84" s="3"/>
      <c r="AQ84" s="3"/>
      <c r="AR84" s="3">
        <v>81.919667116928281</v>
      </c>
      <c r="AS84" s="3"/>
      <c r="AT84" s="3"/>
      <c r="AU84" s="3">
        <v>82.587355031799476</v>
      </c>
      <c r="AV84" s="3"/>
      <c r="AW84" s="3"/>
      <c r="AX84" s="3">
        <v>77.797810894469805</v>
      </c>
      <c r="AY84" s="3"/>
      <c r="AZ84" s="3"/>
      <c r="BA84" s="3">
        <v>91.929639837725688</v>
      </c>
      <c r="BB84" s="3"/>
      <c r="BC84" s="3"/>
      <c r="BD84" s="3">
        <v>90.089623216680891</v>
      </c>
      <c r="BE84" s="3"/>
      <c r="BF84" s="3"/>
      <c r="BG84" s="3">
        <v>90.20695652173913</v>
      </c>
      <c r="BH84" s="3"/>
      <c r="BI84" s="3"/>
      <c r="BJ84" s="3">
        <v>83.318331833183322</v>
      </c>
      <c r="BK84" s="3"/>
      <c r="BL84" s="3"/>
      <c r="BM84" s="3">
        <v>75.508262797259178</v>
      </c>
      <c r="BN84" s="3"/>
      <c r="BO84" s="3"/>
      <c r="BP84" s="3">
        <v>84.575154633990977</v>
      </c>
      <c r="BQ84" s="3"/>
      <c r="BR84" s="3"/>
      <c r="BS84" s="3">
        <v>78.119347359777052</v>
      </c>
      <c r="BT84" s="3"/>
      <c r="BU84" s="3"/>
      <c r="BV84" s="3">
        <v>73.208406838748559</v>
      </c>
      <c r="BW84" s="3"/>
      <c r="BX84" s="3"/>
      <c r="BY84" s="3">
        <v>69.192747006160744</v>
      </c>
      <c r="BZ84" s="3"/>
      <c r="CA84" s="3"/>
      <c r="CB84" s="3">
        <v>78.458457952284036</v>
      </c>
      <c r="CC84" s="3"/>
      <c r="CD84" s="3"/>
      <c r="CE84" s="3">
        <v>80.309476754408422</v>
      </c>
      <c r="CF84" s="3"/>
      <c r="CG84" s="3"/>
      <c r="CH84" s="3">
        <v>82.326708298886857</v>
      </c>
      <c r="CI84" s="3"/>
      <c r="CJ84" s="3"/>
      <c r="CK84" s="3">
        <v>74.745363547763674</v>
      </c>
      <c r="CL84" s="3"/>
      <c r="CM84" s="3"/>
      <c r="CN84" s="3">
        <v>91.314990238161684</v>
      </c>
      <c r="CO84" s="3"/>
      <c r="CP84" s="3"/>
      <c r="CQ84" s="3">
        <v>74.419724319985889</v>
      </c>
      <c r="CR84" s="3"/>
      <c r="CS84" s="3"/>
      <c r="CT84" s="3">
        <v>77.866677326164691</v>
      </c>
      <c r="CU84" s="3"/>
      <c r="CV84" s="3"/>
      <c r="CW84" s="3">
        <v>72.867246473334447</v>
      </c>
      <c r="CX84" s="3"/>
      <c r="CY84" s="3"/>
      <c r="CZ84" s="3">
        <v>79.628878264280942</v>
      </c>
      <c r="DA84" s="3"/>
      <c r="DB84" s="3"/>
      <c r="DC84" s="3">
        <v>79.434873630979226</v>
      </c>
      <c r="DD84" s="3"/>
      <c r="DE84" s="3"/>
      <c r="DF84" s="3">
        <v>81.797465268305018</v>
      </c>
      <c r="DG84" s="3"/>
      <c r="DH84" s="3"/>
      <c r="DI84" s="3">
        <v>82.294482469156961</v>
      </c>
      <c r="DJ84" s="3"/>
      <c r="DK84" s="3"/>
      <c r="DL84" s="3">
        <v>77.482696548983427</v>
      </c>
      <c r="DM84" s="3"/>
      <c r="DN84" s="3"/>
      <c r="DO84" s="3">
        <v>91.716391034559066</v>
      </c>
      <c r="DP84" s="3"/>
      <c r="DQ84" s="3"/>
      <c r="DR84" s="3">
        <v>89.859169989271223</v>
      </c>
      <c r="DS84" s="3"/>
      <c r="DT84" s="3"/>
      <c r="DU84" s="3">
        <v>89.979521925319531</v>
      </c>
      <c r="DV84" s="3"/>
      <c r="DW84" s="3"/>
      <c r="DX84" s="3">
        <v>83.013603966698255</v>
      </c>
      <c r="DY84" s="3"/>
      <c r="DZ84" s="3"/>
      <c r="EA84" s="3">
        <v>75.021604430217209</v>
      </c>
      <c r="EB84" s="3"/>
      <c r="EC84" s="3"/>
      <c r="ED84" s="3">
        <v>84.290902002036233</v>
      </c>
      <c r="EE84" s="3"/>
      <c r="EF84" s="3"/>
      <c r="EG84" s="3">
        <v>78.060058639563096</v>
      </c>
      <c r="EH84" s="3"/>
      <c r="EI84" s="3"/>
      <c r="EJ84" s="3">
        <v>73.451396454884588</v>
      </c>
      <c r="EK84" s="3"/>
      <c r="EL84" s="3"/>
      <c r="EM84" s="3">
        <v>69.833611929392305</v>
      </c>
      <c r="EN84" s="3"/>
      <c r="EO84" s="3"/>
      <c r="EP84" s="3">
        <v>79.099096406829617</v>
      </c>
      <c r="EQ84" s="3"/>
      <c r="ER84" s="3"/>
      <c r="ES84" s="3">
        <v>80.797836307248787</v>
      </c>
      <c r="ET84" s="3"/>
      <c r="EU84" s="3"/>
      <c r="EV84" s="3">
        <v>82.860511967078125</v>
      </c>
      <c r="EW84" s="3"/>
      <c r="EX84" s="3"/>
      <c r="EY84" s="3">
        <v>75.569459157344511</v>
      </c>
      <c r="EZ84" s="3"/>
      <c r="FA84" s="3"/>
      <c r="FB84" s="3">
        <v>91.782307754160314</v>
      </c>
      <c r="FC84" s="3"/>
      <c r="FD84" s="3"/>
      <c r="FE84" s="3">
        <v>75.857553317752675</v>
      </c>
      <c r="FF84" s="3"/>
      <c r="FG84" s="3"/>
      <c r="FH84" s="3">
        <v>78.726154154216658</v>
      </c>
      <c r="FI84" s="3"/>
      <c r="FJ84" s="3"/>
      <c r="FK84" s="3">
        <v>73.189599758946173</v>
      </c>
      <c r="FL84" s="3"/>
      <c r="FM84" s="3"/>
      <c r="FN84" s="3">
        <v>80.229874244913333</v>
      </c>
      <c r="FO84" s="3"/>
      <c r="FP84" s="3"/>
      <c r="FQ84" s="3">
        <v>79.690953418831427</v>
      </c>
      <c r="FR84" s="3"/>
      <c r="FS84" s="3"/>
      <c r="FT84" s="3">
        <v>82.041868965551544</v>
      </c>
      <c r="FU84" s="3"/>
      <c r="FV84" s="3"/>
      <c r="FW84" s="3">
        <v>82.880227594442005</v>
      </c>
      <c r="FX84" s="3"/>
      <c r="FY84" s="3"/>
      <c r="FZ84" s="3">
        <v>78.112925239956198</v>
      </c>
      <c r="GA84" s="3"/>
      <c r="GB84" s="3"/>
      <c r="GC84" s="3">
        <v>92.142888640892309</v>
      </c>
      <c r="GD84" s="3"/>
      <c r="GE84" s="3"/>
      <c r="GF84" s="3">
        <v>90.32007644409056</v>
      </c>
      <c r="GG84" s="3"/>
      <c r="GH84" s="3"/>
      <c r="GI84" s="3">
        <v>90.434391118158743</v>
      </c>
      <c r="GJ84" s="3"/>
      <c r="GK84" s="3"/>
      <c r="GL84" s="3">
        <v>83.623059699668389</v>
      </c>
      <c r="GM84" s="3"/>
      <c r="GN84" s="3"/>
      <c r="GO84" s="3">
        <v>75.994921164301132</v>
      </c>
      <c r="GP84" s="3"/>
      <c r="GQ84" s="3"/>
      <c r="GR84" s="3">
        <v>84.859407265945734</v>
      </c>
      <c r="GS84" s="3"/>
      <c r="GT84" s="3"/>
      <c r="GU84" s="3">
        <v>78.178636079990994</v>
      </c>
      <c r="GV84" s="3"/>
      <c r="GW84" s="3"/>
    </row>
    <row r="85" spans="2:205" x14ac:dyDescent="0.25">
      <c r="B85"/>
      <c r="F85">
        <v>-4</v>
      </c>
      <c r="G85" t="s">
        <v>43</v>
      </c>
      <c r="H85" s="3">
        <v>73.32990164681658</v>
      </c>
      <c r="I85" s="3"/>
      <c r="J85" s="3"/>
      <c r="K85" s="3">
        <v>69.513179467776524</v>
      </c>
      <c r="L85" s="3"/>
      <c r="M85" s="3"/>
      <c r="N85" s="3">
        <v>78.781972425031555</v>
      </c>
      <c r="O85" s="3"/>
      <c r="P85" s="3"/>
      <c r="Q85" s="3">
        <v>80.553656530828604</v>
      </c>
      <c r="R85" s="3"/>
      <c r="S85" s="3"/>
      <c r="T85" s="3">
        <v>82.594899972913367</v>
      </c>
      <c r="U85" s="3"/>
      <c r="V85" s="3"/>
      <c r="W85" s="3">
        <v>75.157411352554092</v>
      </c>
      <c r="X85" s="3"/>
      <c r="Y85" s="3"/>
      <c r="Z85" s="3">
        <v>91.548648996160992</v>
      </c>
      <c r="AA85" s="3"/>
      <c r="AB85" s="3"/>
      <c r="AC85" s="3">
        <v>75.138638818869282</v>
      </c>
      <c r="AD85" s="3"/>
      <c r="AE85" s="3"/>
      <c r="AF85" s="3">
        <v>78.296415740190668</v>
      </c>
      <c r="AG85" s="3"/>
      <c r="AH85" s="3"/>
      <c r="AI85" s="3">
        <v>73.028423116140303</v>
      </c>
      <c r="AJ85" s="3"/>
      <c r="AK85" s="3"/>
      <c r="AL85" s="3">
        <v>79.94402848393382</v>
      </c>
      <c r="AM85" s="3"/>
      <c r="AN85" s="3"/>
      <c r="AO85" s="3">
        <v>83.511393585639198</v>
      </c>
      <c r="AP85" s="3"/>
      <c r="AQ85" s="3"/>
      <c r="AR85" s="3">
        <v>81.919667116928281</v>
      </c>
      <c r="AS85" s="3"/>
      <c r="AT85" s="3"/>
      <c r="AU85" s="3">
        <v>82.588851477740363</v>
      </c>
      <c r="AV85" s="3"/>
      <c r="AW85" s="3"/>
      <c r="AX85" s="3">
        <v>77.797810894469805</v>
      </c>
      <c r="AY85" s="3"/>
      <c r="AZ85" s="3"/>
      <c r="BA85" s="3">
        <v>91.929639837725688</v>
      </c>
      <c r="BB85" s="3"/>
      <c r="BC85" s="3"/>
      <c r="BD85" s="3">
        <v>90.089623216680891</v>
      </c>
      <c r="BE85" s="3"/>
      <c r="BF85" s="3"/>
      <c r="BG85" s="3">
        <v>90.20695652173913</v>
      </c>
      <c r="BH85" s="3"/>
      <c r="BI85" s="3"/>
      <c r="BJ85" s="3">
        <v>83.318331833183322</v>
      </c>
      <c r="BK85" s="3"/>
      <c r="BL85" s="3"/>
      <c r="BM85" s="3">
        <v>75.508262797259178</v>
      </c>
      <c r="BN85" s="3"/>
      <c r="BO85" s="3"/>
      <c r="BP85" s="3">
        <v>84.575154633990977</v>
      </c>
      <c r="BQ85" s="3"/>
      <c r="BR85" s="3"/>
      <c r="BS85" s="3">
        <v>78.572991259618149</v>
      </c>
      <c r="BT85" s="3"/>
      <c r="BU85" s="3"/>
      <c r="BV85" s="3">
        <v>73.208406838748559</v>
      </c>
      <c r="BW85" s="3"/>
      <c r="BX85" s="3"/>
      <c r="BY85" s="3">
        <v>69.192747006160744</v>
      </c>
      <c r="BZ85" s="3"/>
      <c r="CA85" s="3"/>
      <c r="CB85" s="3">
        <v>78.461670818167832</v>
      </c>
      <c r="CC85" s="3"/>
      <c r="CD85" s="3"/>
      <c r="CE85" s="3">
        <v>80.309476754408422</v>
      </c>
      <c r="CF85" s="3"/>
      <c r="CG85" s="3"/>
      <c r="CH85" s="3">
        <v>82.32800594393855</v>
      </c>
      <c r="CI85" s="3"/>
      <c r="CJ85" s="3"/>
      <c r="CK85" s="3">
        <v>74.745363547763674</v>
      </c>
      <c r="CL85" s="3"/>
      <c r="CM85" s="3"/>
      <c r="CN85" s="3">
        <v>91.314990238161684</v>
      </c>
      <c r="CO85" s="3"/>
      <c r="CP85" s="3"/>
      <c r="CQ85" s="3">
        <v>74.419724319985889</v>
      </c>
      <c r="CR85" s="3"/>
      <c r="CS85" s="3"/>
      <c r="CT85" s="3">
        <v>77.866677326164691</v>
      </c>
      <c r="CU85" s="3"/>
      <c r="CV85" s="3"/>
      <c r="CW85" s="3">
        <v>72.867246473334447</v>
      </c>
      <c r="CX85" s="3"/>
      <c r="CY85" s="3"/>
      <c r="CZ85" s="3">
        <v>79.64361266892395</v>
      </c>
      <c r="DA85" s="3"/>
      <c r="DB85" s="3"/>
      <c r="DC85" s="3">
        <v>83.393671914316513</v>
      </c>
      <c r="DD85" s="3"/>
      <c r="DE85" s="3"/>
      <c r="DF85" s="3">
        <v>81.797574647293374</v>
      </c>
      <c r="DG85" s="3"/>
      <c r="DH85" s="3"/>
      <c r="DI85" s="3">
        <v>82.295988846895554</v>
      </c>
      <c r="DJ85" s="3"/>
      <c r="DK85" s="3"/>
      <c r="DL85" s="3">
        <v>77.482696548983427</v>
      </c>
      <c r="DM85" s="3"/>
      <c r="DN85" s="3"/>
      <c r="DO85" s="3">
        <v>91.716391034559066</v>
      </c>
      <c r="DP85" s="3"/>
      <c r="DQ85" s="3"/>
      <c r="DR85" s="3">
        <v>89.859169989271223</v>
      </c>
      <c r="DS85" s="3"/>
      <c r="DT85" s="3"/>
      <c r="DU85" s="3">
        <v>89.979521925319531</v>
      </c>
      <c r="DV85" s="3"/>
      <c r="DW85" s="3"/>
      <c r="DX85" s="3">
        <v>83.013603966698255</v>
      </c>
      <c r="DY85" s="3"/>
      <c r="DZ85" s="3"/>
      <c r="EA85" s="3">
        <v>75.021604430217209</v>
      </c>
      <c r="EB85" s="3"/>
      <c r="EC85" s="3"/>
      <c r="ED85" s="3">
        <v>84.290902002036233</v>
      </c>
      <c r="EE85" s="3"/>
      <c r="EF85" s="3"/>
      <c r="EG85" s="3">
        <v>78.519363319024592</v>
      </c>
      <c r="EH85" s="3"/>
      <c r="EI85" s="3"/>
      <c r="EJ85" s="3">
        <v>73.451396454884588</v>
      </c>
      <c r="EK85" s="3"/>
      <c r="EL85" s="3"/>
      <c r="EM85" s="3">
        <v>69.833611929392305</v>
      </c>
      <c r="EN85" s="3"/>
      <c r="EO85" s="3"/>
      <c r="EP85" s="3">
        <v>79.102274031895277</v>
      </c>
      <c r="EQ85" s="3"/>
      <c r="ER85" s="3"/>
      <c r="ES85" s="3">
        <v>80.797836307248787</v>
      </c>
      <c r="ET85" s="3"/>
      <c r="EU85" s="3"/>
      <c r="EV85" s="3">
        <v>82.861794001888185</v>
      </c>
      <c r="EW85" s="3"/>
      <c r="EX85" s="3"/>
      <c r="EY85" s="3">
        <v>75.569459157344511</v>
      </c>
      <c r="EZ85" s="3"/>
      <c r="FA85" s="3"/>
      <c r="FB85" s="3">
        <v>91.782307754160314</v>
      </c>
      <c r="FC85" s="3"/>
      <c r="FD85" s="3"/>
      <c r="FE85" s="3">
        <v>75.857553317752675</v>
      </c>
      <c r="FF85" s="3"/>
      <c r="FG85" s="3"/>
      <c r="FH85" s="3">
        <v>78.726154154216658</v>
      </c>
      <c r="FI85" s="3"/>
      <c r="FJ85" s="3"/>
      <c r="FK85" s="3">
        <v>73.189599758946173</v>
      </c>
      <c r="FL85" s="3"/>
      <c r="FM85" s="3"/>
      <c r="FN85" s="3">
        <v>80.244444298943691</v>
      </c>
      <c r="FO85" s="3"/>
      <c r="FP85" s="3"/>
      <c r="FQ85" s="3">
        <v>83.629115256961867</v>
      </c>
      <c r="FR85" s="3"/>
      <c r="FS85" s="3"/>
      <c r="FT85" s="3">
        <v>82.041759586563188</v>
      </c>
      <c r="FU85" s="3"/>
      <c r="FV85" s="3"/>
      <c r="FW85" s="3">
        <v>82.881714108585186</v>
      </c>
      <c r="FX85" s="3"/>
      <c r="FY85" s="3"/>
      <c r="FZ85" s="3">
        <v>78.112925239956198</v>
      </c>
      <c r="GA85" s="3"/>
      <c r="GB85" s="3"/>
      <c r="GC85" s="3">
        <v>92.142888640892309</v>
      </c>
      <c r="GD85" s="3"/>
      <c r="GE85" s="3"/>
      <c r="GF85" s="3">
        <v>90.32007644409056</v>
      </c>
      <c r="GG85" s="3"/>
      <c r="GH85" s="3"/>
      <c r="GI85" s="3">
        <v>90.434391118158743</v>
      </c>
      <c r="GJ85" s="3"/>
      <c r="GK85" s="3"/>
      <c r="GL85" s="3">
        <v>83.623059699668389</v>
      </c>
      <c r="GM85" s="3"/>
      <c r="GN85" s="3"/>
      <c r="GO85" s="3">
        <v>75.994921164301132</v>
      </c>
      <c r="GP85" s="3"/>
      <c r="GQ85" s="3"/>
      <c r="GR85" s="3">
        <v>84.859407265945734</v>
      </c>
      <c r="GS85" s="3"/>
      <c r="GT85" s="3"/>
      <c r="GU85" s="3">
        <v>78.626619200211707</v>
      </c>
      <c r="GV85" s="3"/>
      <c r="GW85" s="3"/>
    </row>
    <row r="86" spans="2:205" x14ac:dyDescent="0.25">
      <c r="B86"/>
      <c r="F86">
        <v>-3</v>
      </c>
      <c r="G86" t="s">
        <v>37</v>
      </c>
      <c r="H86" s="3">
        <v>73.674598652941128</v>
      </c>
      <c r="I86" s="3"/>
      <c r="J86" s="3"/>
      <c r="K86" s="3">
        <v>67.946521674363183</v>
      </c>
      <c r="L86" s="3"/>
      <c r="M86" s="3"/>
      <c r="N86" s="3">
        <v>72.85294070371144</v>
      </c>
      <c r="O86" s="3"/>
      <c r="P86" s="3"/>
      <c r="Q86" s="3">
        <v>80.481195516811951</v>
      </c>
      <c r="R86" s="3"/>
      <c r="S86" s="3"/>
      <c r="T86" s="3">
        <v>86.428728509889652</v>
      </c>
      <c r="U86" s="3"/>
      <c r="V86" s="3"/>
      <c r="W86" s="3">
        <v>77.643934364033001</v>
      </c>
      <c r="X86" s="3"/>
      <c r="Y86" s="3"/>
      <c r="Z86" s="3">
        <v>91.803553469661409</v>
      </c>
      <c r="AA86" s="3"/>
      <c r="AB86" s="3"/>
      <c r="AC86" s="3">
        <v>74.195440216992893</v>
      </c>
      <c r="AD86" s="3"/>
      <c r="AE86" s="3"/>
      <c r="AF86" s="3">
        <v>84.073002320717421</v>
      </c>
      <c r="AG86" s="3"/>
      <c r="AH86" s="3"/>
      <c r="AI86" s="3">
        <v>75.97179981534785</v>
      </c>
      <c r="AJ86" s="3"/>
      <c r="AK86" s="3"/>
      <c r="AL86" s="3">
        <v>84.075652326192284</v>
      </c>
      <c r="AM86" s="3"/>
      <c r="AN86" s="3"/>
      <c r="AO86" s="3">
        <v>85.809802946641199</v>
      </c>
      <c r="AP86" s="3"/>
      <c r="AQ86" s="3"/>
      <c r="AR86" s="3">
        <v>81.963452382822936</v>
      </c>
      <c r="AS86" s="3"/>
      <c r="AT86" s="3"/>
      <c r="AU86" s="3">
        <v>81.272565221988913</v>
      </c>
      <c r="AV86" s="3"/>
      <c r="AW86" s="3"/>
      <c r="AX86" s="3">
        <v>79.396918827378698</v>
      </c>
      <c r="AY86" s="3"/>
      <c r="AZ86" s="3"/>
      <c r="BA86" s="3">
        <v>94.636280650949033</v>
      </c>
      <c r="BB86" s="3"/>
      <c r="BC86" s="3"/>
      <c r="BD86" s="3">
        <v>89.550525188897339</v>
      </c>
      <c r="BE86" s="3"/>
      <c r="BF86" s="3"/>
      <c r="BG86" s="3">
        <v>89.938075017692853</v>
      </c>
      <c r="BH86" s="3"/>
      <c r="BI86" s="3"/>
      <c r="BJ86" s="3">
        <v>86.600546503390348</v>
      </c>
      <c r="BK86" s="3"/>
      <c r="BL86" s="3"/>
      <c r="BM86" s="3">
        <v>79.441961393962941</v>
      </c>
      <c r="BN86" s="3"/>
      <c r="BO86" s="3"/>
      <c r="BP86" s="3">
        <v>88.814317673378071</v>
      </c>
      <c r="BQ86" s="3"/>
      <c r="BR86" s="3"/>
      <c r="BS86" s="3">
        <v>80.335817724879846</v>
      </c>
      <c r="BT86" s="3"/>
      <c r="BU86" s="3"/>
      <c r="BV86" s="3">
        <v>73.554026960316037</v>
      </c>
      <c r="BW86" s="3"/>
      <c r="BX86" s="3"/>
      <c r="BY86" s="3">
        <v>67.624245409521095</v>
      </c>
      <c r="BZ86" s="3"/>
      <c r="CA86" s="3"/>
      <c r="CB86" s="3">
        <v>72.503478317204582</v>
      </c>
      <c r="CC86" s="3"/>
      <c r="CD86" s="3"/>
      <c r="CE86" s="3">
        <v>80.235997412259579</v>
      </c>
      <c r="CF86" s="3"/>
      <c r="CG86" s="3"/>
      <c r="CH86" s="3">
        <v>86.187295177734811</v>
      </c>
      <c r="CI86" s="3"/>
      <c r="CJ86" s="3"/>
      <c r="CK86" s="3">
        <v>77.246289454366419</v>
      </c>
      <c r="CL86" s="3"/>
      <c r="CM86" s="3"/>
      <c r="CN86" s="3">
        <v>91.571527955822845</v>
      </c>
      <c r="CO86" s="3"/>
      <c r="CP86" s="3"/>
      <c r="CQ86" s="3">
        <v>73.46114651696179</v>
      </c>
      <c r="CR86" s="3"/>
      <c r="CS86" s="3"/>
      <c r="CT86" s="3">
        <v>83.689100714231373</v>
      </c>
      <c r="CU86" s="3"/>
      <c r="CV86" s="3"/>
      <c r="CW86" s="3">
        <v>75.817515907055039</v>
      </c>
      <c r="CX86" s="3"/>
      <c r="CY86" s="3"/>
      <c r="CZ86" s="3">
        <v>83.801683804449439</v>
      </c>
      <c r="DA86" s="3"/>
      <c r="DB86" s="3"/>
      <c r="DC86" s="3">
        <v>85.699162691218405</v>
      </c>
      <c r="DD86" s="3"/>
      <c r="DE86" s="3"/>
      <c r="DF86" s="3">
        <v>81.664730128797487</v>
      </c>
      <c r="DG86" s="3"/>
      <c r="DH86" s="3"/>
      <c r="DI86" s="3">
        <v>80.969461073669308</v>
      </c>
      <c r="DJ86" s="3"/>
      <c r="DK86" s="3"/>
      <c r="DL86" s="3">
        <v>79.088809512225183</v>
      </c>
      <c r="DM86" s="3"/>
      <c r="DN86" s="3"/>
      <c r="DO86" s="3">
        <v>94.45722371528808</v>
      </c>
      <c r="DP86" s="3"/>
      <c r="DQ86" s="3"/>
      <c r="DR86" s="3">
        <v>89.312665634189756</v>
      </c>
      <c r="DS86" s="3"/>
      <c r="DT86" s="3"/>
      <c r="DU86" s="3">
        <v>89.70582977078972</v>
      </c>
      <c r="DV86" s="3"/>
      <c r="DW86" s="3"/>
      <c r="DX86" s="3">
        <v>86.319706574744231</v>
      </c>
      <c r="DY86" s="3"/>
      <c r="DZ86" s="3"/>
      <c r="EA86" s="3">
        <v>78.98190527426469</v>
      </c>
      <c r="EB86" s="3"/>
      <c r="EC86" s="3"/>
      <c r="ED86" s="3">
        <v>88.565716433789433</v>
      </c>
      <c r="EE86" s="3"/>
      <c r="EF86" s="3"/>
      <c r="EG86" s="3">
        <v>80.283857265641004</v>
      </c>
      <c r="EH86" s="3"/>
      <c r="EI86" s="3"/>
      <c r="EJ86" s="3">
        <v>73.79517034556622</v>
      </c>
      <c r="EK86" s="3"/>
      <c r="EL86" s="3"/>
      <c r="EM86" s="3">
        <v>68.268797939205271</v>
      </c>
      <c r="EN86" s="3"/>
      <c r="EO86" s="3"/>
      <c r="EP86" s="3">
        <v>73.202403090218297</v>
      </c>
      <c r="EQ86" s="3"/>
      <c r="ER86" s="3"/>
      <c r="ES86" s="3">
        <v>80.726393621364338</v>
      </c>
      <c r="ET86" s="3"/>
      <c r="EU86" s="3"/>
      <c r="EV86" s="3">
        <v>86.670161842044493</v>
      </c>
      <c r="EW86" s="3"/>
      <c r="EX86" s="3"/>
      <c r="EY86" s="3">
        <v>78.041579273699568</v>
      </c>
      <c r="EZ86" s="3"/>
      <c r="FA86" s="3"/>
      <c r="FB86" s="3">
        <v>92.035578983499988</v>
      </c>
      <c r="FC86" s="3"/>
      <c r="FD86" s="3"/>
      <c r="FE86" s="3">
        <v>74.929733917023995</v>
      </c>
      <c r="FF86" s="3"/>
      <c r="FG86" s="3"/>
      <c r="FH86" s="3">
        <v>84.456903927203456</v>
      </c>
      <c r="FI86" s="3"/>
      <c r="FJ86" s="3"/>
      <c r="FK86" s="3">
        <v>76.126083723640676</v>
      </c>
      <c r="FL86" s="3"/>
      <c r="FM86" s="3"/>
      <c r="FN86" s="3">
        <v>84.349620847935142</v>
      </c>
      <c r="FO86" s="3"/>
      <c r="FP86" s="3"/>
      <c r="FQ86" s="3">
        <v>85.920443202064007</v>
      </c>
      <c r="FR86" s="3"/>
      <c r="FS86" s="3"/>
      <c r="FT86" s="3">
        <v>82.262174636848371</v>
      </c>
      <c r="FU86" s="3"/>
      <c r="FV86" s="3"/>
      <c r="FW86" s="3">
        <v>81.575669370308518</v>
      </c>
      <c r="FX86" s="3"/>
      <c r="FY86" s="3"/>
      <c r="FZ86" s="3">
        <v>79.7050281425322</v>
      </c>
      <c r="GA86" s="3"/>
      <c r="GB86" s="3"/>
      <c r="GC86" s="3">
        <v>94.815337586609985</v>
      </c>
      <c r="GD86" s="3"/>
      <c r="GE86" s="3"/>
      <c r="GF86" s="3">
        <v>89.788384743604908</v>
      </c>
      <c r="GG86" s="3"/>
      <c r="GH86" s="3"/>
      <c r="GI86" s="3">
        <v>90.170320264596</v>
      </c>
      <c r="GJ86" s="3"/>
      <c r="GK86" s="3"/>
      <c r="GL86" s="3">
        <v>86.881386432036479</v>
      </c>
      <c r="GM86" s="3"/>
      <c r="GN86" s="3"/>
      <c r="GO86" s="3">
        <v>79.902017513661193</v>
      </c>
      <c r="GP86" s="3"/>
      <c r="GQ86" s="3"/>
      <c r="GR86" s="3">
        <v>89.062918912966722</v>
      </c>
      <c r="GS86" s="3"/>
      <c r="GT86" s="3"/>
      <c r="GU86" s="3">
        <v>80.387778184118687</v>
      </c>
      <c r="GV86" s="3"/>
      <c r="GW86" s="3"/>
    </row>
    <row r="87" spans="2:205" x14ac:dyDescent="0.25">
      <c r="B87"/>
      <c r="F87">
        <v>-2</v>
      </c>
      <c r="G87" t="s">
        <v>38</v>
      </c>
      <c r="H87" s="3">
        <v>75.06788767640144</v>
      </c>
      <c r="I87" s="3"/>
      <c r="J87" s="3"/>
      <c r="K87" s="3">
        <v>67.026182775201988</v>
      </c>
      <c r="L87" s="3"/>
      <c r="M87" s="3"/>
      <c r="N87" s="3">
        <v>67.682740176255464</v>
      </c>
      <c r="O87" s="3"/>
      <c r="P87" s="3"/>
      <c r="Q87" s="3">
        <v>79.601409139446915</v>
      </c>
      <c r="R87" s="3"/>
      <c r="S87" s="3"/>
      <c r="T87" s="3">
        <v>86.489215711659455</v>
      </c>
      <c r="U87" s="3"/>
      <c r="V87" s="3"/>
      <c r="W87" s="3">
        <v>75.182118026718555</v>
      </c>
      <c r="X87" s="3"/>
      <c r="Y87" s="3"/>
      <c r="Z87" s="3">
        <v>89.120600656968563</v>
      </c>
      <c r="AA87" s="3"/>
      <c r="AB87" s="3"/>
      <c r="AC87" s="3">
        <v>75.8</v>
      </c>
      <c r="AD87" s="3"/>
      <c r="AE87" s="3"/>
      <c r="AF87" s="3">
        <v>88.363237754572197</v>
      </c>
      <c r="AG87" s="3"/>
      <c r="AH87" s="3"/>
      <c r="AI87" s="3">
        <v>77.577985732241956</v>
      </c>
      <c r="AJ87" s="3"/>
      <c r="AK87" s="3"/>
      <c r="AL87" s="3">
        <v>72.804908261560215</v>
      </c>
      <c r="AM87" s="3"/>
      <c r="AN87" s="3"/>
      <c r="AO87" s="3">
        <v>85.62317355596565</v>
      </c>
      <c r="AP87" s="3"/>
      <c r="AQ87" s="3"/>
      <c r="AR87" s="3">
        <v>80.422158578458522</v>
      </c>
      <c r="AS87" s="3"/>
      <c r="AT87" s="3"/>
      <c r="AU87" s="3">
        <v>79.181518952781104</v>
      </c>
      <c r="AV87" s="3"/>
      <c r="AW87" s="3"/>
      <c r="AX87" s="3">
        <v>80.342223113428247</v>
      </c>
      <c r="AY87" s="3"/>
      <c r="AZ87" s="3"/>
      <c r="BA87" s="3">
        <v>93.07320168133873</v>
      </c>
      <c r="BB87" s="3"/>
      <c r="BC87" s="3"/>
      <c r="BD87" s="3">
        <v>89.024008514101482</v>
      </c>
      <c r="BE87" s="3"/>
      <c r="BF87" s="3"/>
      <c r="BG87" s="3">
        <v>91.288819043877339</v>
      </c>
      <c r="BH87" s="3"/>
      <c r="BI87" s="3"/>
      <c r="BJ87" s="3">
        <v>85.416101004615811</v>
      </c>
      <c r="BK87" s="3"/>
      <c r="BL87" s="3"/>
      <c r="BM87" s="3">
        <v>83.924184495241192</v>
      </c>
      <c r="BN87" s="3"/>
      <c r="BO87" s="3"/>
      <c r="BP87" s="3">
        <v>86.745780864037584</v>
      </c>
      <c r="BQ87" s="3"/>
      <c r="BR87" s="3"/>
      <c r="BS87" s="3">
        <v>80.163485267254003</v>
      </c>
      <c r="BT87" s="3"/>
      <c r="BU87" s="3"/>
      <c r="BV87" s="3">
        <v>74.949878937992693</v>
      </c>
      <c r="BW87" s="3"/>
      <c r="BX87" s="3"/>
      <c r="BY87" s="3">
        <v>66.703048567716266</v>
      </c>
      <c r="BZ87" s="3"/>
      <c r="CA87" s="3"/>
      <c r="CB87" s="3">
        <v>67.31480193457908</v>
      </c>
      <c r="CC87" s="3"/>
      <c r="CD87" s="3"/>
      <c r="CE87" s="3">
        <v>79.351905910245662</v>
      </c>
      <c r="CF87" s="3"/>
      <c r="CG87" s="3"/>
      <c r="CH87" s="3">
        <v>86.248141599638387</v>
      </c>
      <c r="CI87" s="3"/>
      <c r="CJ87" s="3"/>
      <c r="CK87" s="3">
        <v>74.769704422407131</v>
      </c>
      <c r="CL87" s="3"/>
      <c r="CM87" s="3"/>
      <c r="CN87" s="3">
        <v>88.85618579991349</v>
      </c>
      <c r="CO87" s="3"/>
      <c r="CP87" s="3"/>
      <c r="CQ87" s="3">
        <v>75.077510611330013</v>
      </c>
      <c r="CR87" s="3"/>
      <c r="CS87" s="3"/>
      <c r="CT87" s="3">
        <v>88.025673776739481</v>
      </c>
      <c r="CU87" s="3"/>
      <c r="CV87" s="3"/>
      <c r="CW87" s="3">
        <v>77.427925686604411</v>
      </c>
      <c r="CX87" s="3"/>
      <c r="CY87" s="3"/>
      <c r="CZ87" s="3">
        <v>72.47197324657472</v>
      </c>
      <c r="DA87" s="3"/>
      <c r="DB87" s="3"/>
      <c r="DC87" s="3">
        <v>85.51199385009086</v>
      </c>
      <c r="DD87" s="3"/>
      <c r="DE87" s="3"/>
      <c r="DF87" s="3">
        <v>80.112793538629703</v>
      </c>
      <c r="DG87" s="3"/>
      <c r="DH87" s="3"/>
      <c r="DI87" s="3">
        <v>78.864972535730331</v>
      </c>
      <c r="DJ87" s="3"/>
      <c r="DK87" s="3"/>
      <c r="DL87" s="3">
        <v>80.038859465769178</v>
      </c>
      <c r="DM87" s="3"/>
      <c r="DN87" s="3"/>
      <c r="DO87" s="3">
        <v>92.869767295325644</v>
      </c>
      <c r="DP87" s="3"/>
      <c r="DQ87" s="3"/>
      <c r="DR87" s="3">
        <v>88.779999314520964</v>
      </c>
      <c r="DS87" s="3"/>
      <c r="DT87" s="3"/>
      <c r="DU87" s="3">
        <v>91.070157029431925</v>
      </c>
      <c r="DV87" s="3"/>
      <c r="DW87" s="3"/>
      <c r="DX87" s="3">
        <v>85.123766292751711</v>
      </c>
      <c r="DY87" s="3"/>
      <c r="DZ87" s="3"/>
      <c r="EA87" s="3">
        <v>83.504773038078412</v>
      </c>
      <c r="EB87" s="3"/>
      <c r="EC87" s="3"/>
      <c r="ED87" s="3">
        <v>86.477713846748856</v>
      </c>
      <c r="EE87" s="3"/>
      <c r="EF87" s="3"/>
      <c r="EG87" s="3">
        <v>80.111372285105062</v>
      </c>
      <c r="EH87" s="3"/>
      <c r="EI87" s="3"/>
      <c r="EJ87" s="3">
        <v>75.185896414810202</v>
      </c>
      <c r="EK87" s="3"/>
      <c r="EL87" s="3"/>
      <c r="EM87" s="3">
        <v>67.349316982687725</v>
      </c>
      <c r="EN87" s="3"/>
      <c r="EO87" s="3"/>
      <c r="EP87" s="3">
        <v>68.050678417931849</v>
      </c>
      <c r="EQ87" s="3"/>
      <c r="ER87" s="3"/>
      <c r="ES87" s="3">
        <v>79.850912368648167</v>
      </c>
      <c r="ET87" s="3"/>
      <c r="EU87" s="3"/>
      <c r="EV87" s="3">
        <v>86.730289823680522</v>
      </c>
      <c r="EW87" s="3"/>
      <c r="EX87" s="3"/>
      <c r="EY87" s="3">
        <v>75.594531631029994</v>
      </c>
      <c r="EZ87" s="3"/>
      <c r="FA87" s="3"/>
      <c r="FB87" s="3">
        <v>89.385015514023635</v>
      </c>
      <c r="FC87" s="3"/>
      <c r="FD87" s="3"/>
      <c r="FE87" s="3">
        <v>76.522489388669996</v>
      </c>
      <c r="FF87" s="3"/>
      <c r="FG87" s="3"/>
      <c r="FH87" s="3">
        <v>88.700801732404926</v>
      </c>
      <c r="FI87" s="3"/>
      <c r="FJ87" s="3"/>
      <c r="FK87" s="3">
        <v>77.728045777879515</v>
      </c>
      <c r="FL87" s="3"/>
      <c r="FM87" s="3"/>
      <c r="FN87" s="3">
        <v>73.137843276545723</v>
      </c>
      <c r="FO87" s="3"/>
      <c r="FP87" s="3"/>
      <c r="FQ87" s="3">
        <v>85.73435326184044</v>
      </c>
      <c r="FR87" s="3"/>
      <c r="FS87" s="3"/>
      <c r="FT87" s="3">
        <v>80.731523618287355</v>
      </c>
      <c r="FU87" s="3"/>
      <c r="FV87" s="3"/>
      <c r="FW87" s="3">
        <v>79.498065369831878</v>
      </c>
      <c r="FX87" s="3"/>
      <c r="FY87" s="3"/>
      <c r="FZ87" s="3">
        <v>80.645586761087316</v>
      </c>
      <c r="GA87" s="3"/>
      <c r="GB87" s="3"/>
      <c r="GC87" s="3">
        <v>93.276636067351831</v>
      </c>
      <c r="GD87" s="3"/>
      <c r="GE87" s="3"/>
      <c r="GF87" s="3">
        <v>89.268017713681999</v>
      </c>
      <c r="GG87" s="3"/>
      <c r="GH87" s="3"/>
      <c r="GI87" s="3">
        <v>91.507481058322739</v>
      </c>
      <c r="GJ87" s="3"/>
      <c r="GK87" s="3"/>
      <c r="GL87" s="3">
        <v>85.708435716479897</v>
      </c>
      <c r="GM87" s="3"/>
      <c r="GN87" s="3"/>
      <c r="GO87" s="3">
        <v>84.343595952403987</v>
      </c>
      <c r="GP87" s="3"/>
      <c r="GQ87" s="3"/>
      <c r="GR87" s="3">
        <v>87.013847881326299</v>
      </c>
      <c r="GS87" s="3"/>
      <c r="GT87" s="3"/>
      <c r="GU87" s="3">
        <v>80.215598249402959</v>
      </c>
      <c r="GV87" s="3"/>
      <c r="GW87" s="3"/>
    </row>
    <row r="88" spans="2:205" x14ac:dyDescent="0.25">
      <c r="B88"/>
      <c r="F88">
        <v>-1</v>
      </c>
      <c r="G88" t="s">
        <v>39</v>
      </c>
      <c r="H88" s="3">
        <v>75.288389917834436</v>
      </c>
      <c r="I88" s="3"/>
      <c r="J88" s="3"/>
      <c r="K88" s="3">
        <v>66.414129110840435</v>
      </c>
      <c r="L88" s="3"/>
      <c r="M88" s="3"/>
      <c r="N88" s="3">
        <v>66.970518848999376</v>
      </c>
      <c r="O88" s="3"/>
      <c r="P88" s="3"/>
      <c r="Q88" s="3">
        <v>76.756902383779519</v>
      </c>
      <c r="R88" s="3"/>
      <c r="S88" s="3"/>
      <c r="T88" s="3">
        <v>84.444473183916813</v>
      </c>
      <c r="U88" s="3"/>
      <c r="V88" s="3"/>
      <c r="W88" s="3">
        <v>72.682209520195428</v>
      </c>
      <c r="X88" s="3"/>
      <c r="Y88" s="3"/>
      <c r="Z88" s="3">
        <v>87.077699521675271</v>
      </c>
      <c r="AA88" s="3"/>
      <c r="AB88" s="3"/>
      <c r="AC88" s="3">
        <v>74.623864144197825</v>
      </c>
      <c r="AD88" s="3"/>
      <c r="AE88" s="3"/>
      <c r="AF88" s="3">
        <v>90.247423275687851</v>
      </c>
      <c r="AG88" s="3"/>
      <c r="AH88" s="3"/>
      <c r="AI88" s="3">
        <v>81.441121726432158</v>
      </c>
      <c r="AJ88" s="3"/>
      <c r="AK88" s="3"/>
      <c r="AL88" s="3">
        <v>88.750199336029809</v>
      </c>
      <c r="AM88" s="3"/>
      <c r="AN88" s="3"/>
      <c r="AO88" s="3">
        <v>83.677761974973578</v>
      </c>
      <c r="AP88" s="3"/>
      <c r="AQ88" s="3"/>
      <c r="AR88" s="3">
        <v>82.358824556668623</v>
      </c>
      <c r="AS88" s="3"/>
      <c r="AT88" s="3"/>
      <c r="AU88" s="3">
        <v>78.805593938381648</v>
      </c>
      <c r="AV88" s="3"/>
      <c r="AW88" s="3"/>
      <c r="AX88" s="3">
        <v>76.5494732213823</v>
      </c>
      <c r="AY88" s="3"/>
      <c r="AZ88" s="3"/>
      <c r="BA88" s="3">
        <v>92.120182306140919</v>
      </c>
      <c r="BB88" s="3"/>
      <c r="BC88" s="3"/>
      <c r="BD88" s="3">
        <v>88.289589350747207</v>
      </c>
      <c r="BE88" s="3"/>
      <c r="BF88" s="3"/>
      <c r="BG88" s="3">
        <v>86.924883049844965</v>
      </c>
      <c r="BH88" s="3"/>
      <c r="BI88" s="3"/>
      <c r="BJ88" s="3">
        <v>84.177387516166363</v>
      </c>
      <c r="BK88" s="3"/>
      <c r="BL88" s="3"/>
      <c r="BM88" s="3">
        <v>84.301677808362825</v>
      </c>
      <c r="BN88" s="3"/>
      <c r="BO88" s="3"/>
      <c r="BP88" s="3">
        <v>85.741114279752381</v>
      </c>
      <c r="BQ88" s="3"/>
      <c r="BR88" s="3"/>
      <c r="BS88" s="3">
        <v>80.311933746919522</v>
      </c>
      <c r="BT88" s="3"/>
      <c r="BU88" s="3"/>
      <c r="BV88" s="3">
        <v>75.170950828611723</v>
      </c>
      <c r="BW88" s="3"/>
      <c r="BX88" s="3"/>
      <c r="BY88" s="3">
        <v>66.091061781983456</v>
      </c>
      <c r="BZ88" s="3"/>
      <c r="CA88" s="3"/>
      <c r="CB88" s="3">
        <v>66.601229809148705</v>
      </c>
      <c r="CC88" s="3"/>
      <c r="CD88" s="3"/>
      <c r="CE88" s="3">
        <v>76.495393310353833</v>
      </c>
      <c r="CF88" s="3"/>
      <c r="CG88" s="3"/>
      <c r="CH88" s="3">
        <v>84.189009188124444</v>
      </c>
      <c r="CI88" s="3"/>
      <c r="CJ88" s="3"/>
      <c r="CK88" s="3">
        <v>72.25687839531426</v>
      </c>
      <c r="CL88" s="3"/>
      <c r="CM88" s="3"/>
      <c r="CN88" s="3">
        <v>86.792384903550357</v>
      </c>
      <c r="CO88" s="3"/>
      <c r="CP88" s="3"/>
      <c r="CQ88" s="3">
        <v>73.887768306198467</v>
      </c>
      <c r="CR88" s="3"/>
      <c r="CS88" s="3"/>
      <c r="CT88" s="3">
        <v>89.934985865105787</v>
      </c>
      <c r="CU88" s="3"/>
      <c r="CV88" s="3"/>
      <c r="CW88" s="3">
        <v>81.30182704003434</v>
      </c>
      <c r="CX88" s="3"/>
      <c r="CY88" s="3"/>
      <c r="CZ88" s="3">
        <v>88.514393414670778</v>
      </c>
      <c r="DA88" s="3"/>
      <c r="DB88" s="3"/>
      <c r="DC88" s="3">
        <v>83.560747109950668</v>
      </c>
      <c r="DD88" s="3"/>
      <c r="DE88" s="3"/>
      <c r="DF88" s="3">
        <v>82.061149432191456</v>
      </c>
      <c r="DG88" s="3"/>
      <c r="DH88" s="3"/>
      <c r="DI88" s="3">
        <v>78.486430699870041</v>
      </c>
      <c r="DJ88" s="3"/>
      <c r="DK88" s="3"/>
      <c r="DL88" s="3">
        <v>76.225877698440442</v>
      </c>
      <c r="DM88" s="3"/>
      <c r="DN88" s="3"/>
      <c r="DO88" s="3">
        <v>91.903023925557548</v>
      </c>
      <c r="DP88" s="3"/>
      <c r="DQ88" s="3"/>
      <c r="DR88" s="3">
        <v>88.038443164791104</v>
      </c>
      <c r="DS88" s="3"/>
      <c r="DT88" s="3"/>
      <c r="DU88" s="3">
        <v>86.663084299869936</v>
      </c>
      <c r="DV88" s="3"/>
      <c r="DW88" s="3"/>
      <c r="DX88" s="3">
        <v>83.874554632728689</v>
      </c>
      <c r="DY88" s="3"/>
      <c r="DZ88" s="3"/>
      <c r="EA88" s="3">
        <v>83.885709616482202</v>
      </c>
      <c r="EB88" s="3"/>
      <c r="EC88" s="3"/>
      <c r="ED88" s="3">
        <v>85.463709061568991</v>
      </c>
      <c r="EE88" s="3"/>
      <c r="EF88" s="3"/>
      <c r="EG88" s="3">
        <v>80.260013322736967</v>
      </c>
      <c r="EH88" s="3"/>
      <c r="EI88" s="3"/>
      <c r="EJ88" s="3">
        <v>75.40582900705715</v>
      </c>
      <c r="EK88" s="3"/>
      <c r="EL88" s="3"/>
      <c r="EM88" s="3">
        <v>66.737196439697428</v>
      </c>
      <c r="EN88" s="3"/>
      <c r="EO88" s="3"/>
      <c r="EP88" s="3">
        <v>67.339807888850032</v>
      </c>
      <c r="EQ88" s="3"/>
      <c r="ER88" s="3"/>
      <c r="ES88" s="3">
        <v>77.018411457205218</v>
      </c>
      <c r="ET88" s="3"/>
      <c r="EU88" s="3"/>
      <c r="EV88" s="3">
        <v>84.699937179709181</v>
      </c>
      <c r="EW88" s="3"/>
      <c r="EX88" s="3"/>
      <c r="EY88" s="3">
        <v>73.107540645076597</v>
      </c>
      <c r="EZ88" s="3"/>
      <c r="FA88" s="3"/>
      <c r="FB88" s="3">
        <v>87.363014139800171</v>
      </c>
      <c r="FC88" s="3"/>
      <c r="FD88" s="3"/>
      <c r="FE88" s="3">
        <v>75.359959982197182</v>
      </c>
      <c r="FF88" s="3"/>
      <c r="FG88" s="3"/>
      <c r="FH88" s="3">
        <v>90.559860686269928</v>
      </c>
      <c r="FI88" s="3"/>
      <c r="FJ88" s="3"/>
      <c r="FK88" s="3">
        <v>81.580416412829976</v>
      </c>
      <c r="FL88" s="3"/>
      <c r="FM88" s="3"/>
      <c r="FN88" s="3">
        <v>88.98600525738884</v>
      </c>
      <c r="FO88" s="3"/>
      <c r="FP88" s="3"/>
      <c r="FQ88" s="3">
        <v>83.794776839996487</v>
      </c>
      <c r="FR88" s="3"/>
      <c r="FS88" s="3"/>
      <c r="FT88" s="3">
        <v>82.656499681145789</v>
      </c>
      <c r="FU88" s="3"/>
      <c r="FV88" s="3"/>
      <c r="FW88" s="3">
        <v>79.124757176893254</v>
      </c>
      <c r="FX88" s="3"/>
      <c r="FY88" s="3"/>
      <c r="FZ88" s="3">
        <v>76.873068744324172</v>
      </c>
      <c r="GA88" s="3"/>
      <c r="GB88" s="3"/>
      <c r="GC88" s="3">
        <v>92.337340686724289</v>
      </c>
      <c r="GD88" s="3"/>
      <c r="GE88" s="3"/>
      <c r="GF88" s="3">
        <v>88.540735536703323</v>
      </c>
      <c r="GG88" s="3"/>
      <c r="GH88" s="3"/>
      <c r="GI88" s="3">
        <v>87.186681799820008</v>
      </c>
      <c r="GJ88" s="3"/>
      <c r="GK88" s="3"/>
      <c r="GL88" s="3">
        <v>84.480220399604022</v>
      </c>
      <c r="GM88" s="3"/>
      <c r="GN88" s="3"/>
      <c r="GO88" s="3">
        <v>84.717646000243448</v>
      </c>
      <c r="GP88" s="3"/>
      <c r="GQ88" s="3"/>
      <c r="GR88" s="3">
        <v>86.01851949793577</v>
      </c>
      <c r="GS88" s="3"/>
      <c r="GT88" s="3"/>
      <c r="GU88" s="3">
        <v>80.363854171102062</v>
      </c>
      <c r="GV88" s="3"/>
      <c r="GW88" s="3"/>
    </row>
    <row r="89" spans="2:205" x14ac:dyDescent="0.25">
      <c r="B89"/>
      <c r="F89">
        <v>0</v>
      </c>
      <c r="G89" t="s">
        <v>58</v>
      </c>
      <c r="H89" s="3">
        <v>75.082733483804063</v>
      </c>
      <c r="I89" s="3"/>
      <c r="J89" s="3"/>
      <c r="K89" s="3">
        <v>64.758103531688434</v>
      </c>
      <c r="L89" s="3"/>
      <c r="M89" s="3"/>
      <c r="N89" s="3">
        <v>66.48652982681206</v>
      </c>
      <c r="O89" s="3"/>
      <c r="P89" s="3"/>
      <c r="Q89" s="3">
        <v>75.826959322676188</v>
      </c>
      <c r="R89" s="3"/>
      <c r="S89" s="3"/>
      <c r="T89" s="3">
        <v>83.004126405112089</v>
      </c>
      <c r="U89" s="3"/>
      <c r="V89" s="3"/>
      <c r="W89" s="3">
        <v>71.227970302900928</v>
      </c>
      <c r="X89" s="3"/>
      <c r="Y89" s="3"/>
      <c r="Z89" s="3">
        <v>86.319878718969107</v>
      </c>
      <c r="AA89" s="3"/>
      <c r="AB89" s="3"/>
      <c r="AC89" s="3">
        <v>72.419221830721952</v>
      </c>
      <c r="AD89" s="3"/>
      <c r="AE89" s="3"/>
      <c r="AF89" s="3">
        <v>83.685493701747262</v>
      </c>
      <c r="AG89" s="3"/>
      <c r="AH89" s="3"/>
      <c r="AI89" s="3">
        <v>77.077339202609352</v>
      </c>
      <c r="AJ89" s="3"/>
      <c r="AK89" s="3"/>
      <c r="AL89" s="3">
        <v>89.919209145698147</v>
      </c>
      <c r="AM89" s="3"/>
      <c r="AN89" s="3"/>
      <c r="AO89" s="3">
        <v>84.276723014198325</v>
      </c>
      <c r="AP89" s="3"/>
      <c r="AQ89" s="3"/>
      <c r="AR89" s="3">
        <v>84.171604721365938</v>
      </c>
      <c r="AS89" s="3"/>
      <c r="AT89" s="3"/>
      <c r="AU89" s="3">
        <v>77.796022623608835</v>
      </c>
      <c r="AV89" s="3"/>
      <c r="AW89" s="3"/>
      <c r="AX89" s="3">
        <v>76.598889058757578</v>
      </c>
      <c r="AY89" s="3"/>
      <c r="AZ89" s="3"/>
      <c r="BA89" s="3">
        <v>91.722255912674342</v>
      </c>
      <c r="BB89" s="3"/>
      <c r="BC89" s="3"/>
      <c r="BD89" s="3">
        <v>88.252031235180667</v>
      </c>
      <c r="BE89" s="3"/>
      <c r="BF89" s="3"/>
      <c r="BG89" s="3">
        <v>84.73856386343509</v>
      </c>
      <c r="BH89" s="3"/>
      <c r="BI89" s="3"/>
      <c r="BJ89" s="3">
        <v>83.237429784902034</v>
      </c>
      <c r="BK89" s="3"/>
      <c r="BL89" s="3"/>
      <c r="BM89" s="3">
        <v>84.740494671753723</v>
      </c>
      <c r="BN89" s="3"/>
      <c r="BO89" s="3"/>
      <c r="BP89" s="3">
        <v>85.135681039782213</v>
      </c>
      <c r="BQ89" s="3"/>
      <c r="BR89" s="3"/>
      <c r="BS89" s="3">
        <v>79.41572516787727</v>
      </c>
      <c r="BT89" s="3"/>
      <c r="BU89" s="3"/>
      <c r="BV89" s="3">
        <v>74.96568330023662</v>
      </c>
      <c r="BW89" s="3"/>
      <c r="BX89" s="3"/>
      <c r="BY89" s="3">
        <v>64.432467439920444</v>
      </c>
      <c r="BZ89" s="3"/>
      <c r="CA89" s="3"/>
      <c r="CB89" s="3">
        <v>66.116037215862846</v>
      </c>
      <c r="CC89" s="3"/>
      <c r="CD89" s="3"/>
      <c r="CE89" s="3">
        <v>75.561967259205304</v>
      </c>
      <c r="CF89" s="3"/>
      <c r="CG89" s="3"/>
      <c r="CH89" s="3">
        <v>82.739356726055789</v>
      </c>
      <c r="CI89" s="3"/>
      <c r="CJ89" s="3"/>
      <c r="CK89" s="3">
        <v>70.79583330025433</v>
      </c>
      <c r="CL89" s="3"/>
      <c r="CM89" s="3"/>
      <c r="CN89" s="3">
        <v>86.026679432663329</v>
      </c>
      <c r="CO89" s="3"/>
      <c r="CP89" s="3"/>
      <c r="CQ89" s="3">
        <v>71.66077591032321</v>
      </c>
      <c r="CR89" s="3"/>
      <c r="CS89" s="3"/>
      <c r="CT89" s="3">
        <v>83.295328703746875</v>
      </c>
      <c r="CU89" s="3"/>
      <c r="CV89" s="3"/>
      <c r="CW89" s="3">
        <v>76.927344540708376</v>
      </c>
      <c r="CX89" s="3"/>
      <c r="CY89" s="3"/>
      <c r="CZ89" s="3">
        <v>89.694870130433785</v>
      </c>
      <c r="DA89" s="3"/>
      <c r="DB89" s="3"/>
      <c r="DC89" s="3">
        <v>84.161636863024</v>
      </c>
      <c r="DD89" s="3"/>
      <c r="DE89" s="3"/>
      <c r="DF89" s="3">
        <v>84.056034112404603</v>
      </c>
      <c r="DG89" s="3"/>
      <c r="DH89" s="3"/>
      <c r="DI89" s="3">
        <v>77.470462074140201</v>
      </c>
      <c r="DJ89" s="3"/>
      <c r="DK89" s="3"/>
      <c r="DL89" s="3">
        <v>76.275321464041326</v>
      </c>
      <c r="DM89" s="3"/>
      <c r="DN89" s="3"/>
      <c r="DO89" s="3">
        <v>91.499665679830215</v>
      </c>
      <c r="DP89" s="3"/>
      <c r="DQ89" s="3"/>
      <c r="DR89" s="3">
        <v>87.999916812036304</v>
      </c>
      <c r="DS89" s="3"/>
      <c r="DT89" s="3"/>
      <c r="DU89" s="3">
        <v>84.458328548328836</v>
      </c>
      <c r="DV89" s="3"/>
      <c r="DW89" s="3"/>
      <c r="DX89" s="3">
        <v>82.926179830368696</v>
      </c>
      <c r="DY89" s="3"/>
      <c r="DZ89" s="3"/>
      <c r="EA89" s="3">
        <v>84.328007811292935</v>
      </c>
      <c r="EB89" s="3"/>
      <c r="EC89" s="3"/>
      <c r="ED89" s="3">
        <v>84.852930119713292</v>
      </c>
      <c r="EE89" s="3"/>
      <c r="EF89" s="3"/>
      <c r="EG89" s="3">
        <v>79.363018304754561</v>
      </c>
      <c r="EH89" s="3"/>
      <c r="EI89" s="3"/>
      <c r="EJ89" s="3">
        <v>75.199783667371506</v>
      </c>
      <c r="EK89" s="3"/>
      <c r="EL89" s="3"/>
      <c r="EM89" s="3">
        <v>65.083739623456424</v>
      </c>
      <c r="EN89" s="3"/>
      <c r="EO89" s="3"/>
      <c r="EP89" s="3">
        <v>66.857022437761273</v>
      </c>
      <c r="EQ89" s="3"/>
      <c r="ER89" s="3"/>
      <c r="ES89" s="3">
        <v>76.091951386147088</v>
      </c>
      <c r="ET89" s="3"/>
      <c r="EU89" s="3"/>
      <c r="EV89" s="3">
        <v>83.268896084168389</v>
      </c>
      <c r="EW89" s="3"/>
      <c r="EX89" s="3"/>
      <c r="EY89" s="3">
        <v>71.660107305547541</v>
      </c>
      <c r="EZ89" s="3"/>
      <c r="FA89" s="3"/>
      <c r="FB89" s="3">
        <v>86.613078005274886</v>
      </c>
      <c r="FC89" s="3"/>
      <c r="FD89" s="3"/>
      <c r="FE89" s="3">
        <v>73.17766775112068</v>
      </c>
      <c r="FF89" s="3"/>
      <c r="FG89" s="3"/>
      <c r="FH89" s="3">
        <v>84.075658699747649</v>
      </c>
      <c r="FI89" s="3"/>
      <c r="FJ89" s="3"/>
      <c r="FK89" s="3">
        <v>77.227333864510328</v>
      </c>
      <c r="FL89" s="3"/>
      <c r="FM89" s="3"/>
      <c r="FN89" s="3">
        <v>90.143548160962496</v>
      </c>
      <c r="FO89" s="3"/>
      <c r="FP89" s="3"/>
      <c r="FQ89" s="3">
        <v>84.391809165372649</v>
      </c>
      <c r="FR89" s="3"/>
      <c r="FS89" s="3"/>
      <c r="FT89" s="3">
        <v>84.287175330327273</v>
      </c>
      <c r="FU89" s="3"/>
      <c r="FV89" s="3"/>
      <c r="FW89" s="3">
        <v>78.121583173077454</v>
      </c>
      <c r="FX89" s="3"/>
      <c r="FY89" s="3"/>
      <c r="FZ89" s="3">
        <v>76.92245665347383</v>
      </c>
      <c r="GA89" s="3"/>
      <c r="GB89" s="3"/>
      <c r="GC89" s="3">
        <v>91.944846145518483</v>
      </c>
      <c r="GD89" s="3"/>
      <c r="GE89" s="3"/>
      <c r="GF89" s="3">
        <v>88.504145658325015</v>
      </c>
      <c r="GG89" s="3"/>
      <c r="GH89" s="3"/>
      <c r="GI89" s="3">
        <v>85.018799178541343</v>
      </c>
      <c r="GJ89" s="3"/>
      <c r="GK89" s="3"/>
      <c r="GL89" s="3">
        <v>83.548679739435357</v>
      </c>
      <c r="GM89" s="3"/>
      <c r="GN89" s="3"/>
      <c r="GO89" s="3">
        <v>85.152981532214497</v>
      </c>
      <c r="GP89" s="3"/>
      <c r="GQ89" s="3"/>
      <c r="GR89" s="3">
        <v>85.418431959851148</v>
      </c>
      <c r="GS89" s="3"/>
      <c r="GT89" s="3"/>
      <c r="GU89" s="3">
        <v>79.468432030999978</v>
      </c>
      <c r="GV89" s="3"/>
      <c r="GW89" s="3"/>
    </row>
    <row r="90" spans="2:205" x14ac:dyDescent="0.25">
      <c r="B9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</row>
    <row r="91" spans="2:205" x14ac:dyDescent="0.25">
      <c r="B91">
        <v>11</v>
      </c>
      <c r="C91" t="s">
        <v>184</v>
      </c>
      <c r="D91" t="s">
        <v>128</v>
      </c>
      <c r="E91" t="s">
        <v>185</v>
      </c>
      <c r="F91">
        <v>-3</v>
      </c>
      <c r="G91" t="s">
        <v>37</v>
      </c>
      <c r="H91" s="3">
        <v>10.587667</v>
      </c>
      <c r="I91" s="3">
        <v>8.5991534999999999</v>
      </c>
      <c r="J91" s="3">
        <v>9.9070769999999992</v>
      </c>
      <c r="K91" s="3">
        <v>15.722593</v>
      </c>
      <c r="L91" s="3">
        <v>11.292614</v>
      </c>
      <c r="M91" s="3">
        <v>14.050141</v>
      </c>
      <c r="N91" s="3">
        <v>10.504377</v>
      </c>
      <c r="O91" s="3">
        <v>8.3046237999999999</v>
      </c>
      <c r="P91" s="3">
        <v>9.7015419000000005</v>
      </c>
      <c r="Q91" s="3">
        <v>10.432912</v>
      </c>
      <c r="R91" s="3">
        <v>8.5862666000000001</v>
      </c>
      <c r="S91" s="3">
        <v>9.7531966000000008</v>
      </c>
      <c r="T91" s="3">
        <v>12.072305</v>
      </c>
      <c r="U91" s="3">
        <v>9.6053511999999994</v>
      </c>
      <c r="V91" s="3">
        <v>11.144107999999999</v>
      </c>
      <c r="W91" s="3">
        <v>14.108874</v>
      </c>
      <c r="X91" s="3">
        <v>11.596560999999999</v>
      </c>
      <c r="Y91" s="3">
        <v>13.126817000000001</v>
      </c>
      <c r="Z91" s="3">
        <v>9.5728857000000005</v>
      </c>
      <c r="AA91" s="3">
        <v>7.8835978999999998</v>
      </c>
      <c r="AB91" s="3">
        <v>8.9378066999999994</v>
      </c>
      <c r="AC91" s="3">
        <v>9.9321704999999998</v>
      </c>
      <c r="AD91" s="3">
        <v>6.3352044999999997</v>
      </c>
      <c r="AE91" s="3">
        <v>8.5774690000000007</v>
      </c>
      <c r="AF91" s="3">
        <v>11.057024</v>
      </c>
      <c r="AG91" s="3">
        <v>8.0306470000000001</v>
      </c>
      <c r="AH91" s="3">
        <v>9.9072876000000001</v>
      </c>
      <c r="AI91" s="3">
        <v>12.348743000000001</v>
      </c>
      <c r="AJ91" s="3">
        <v>10.51281</v>
      </c>
      <c r="AK91" s="3">
        <v>11.684177999999999</v>
      </c>
      <c r="AL91" s="3">
        <v>11.530775</v>
      </c>
      <c r="AM91" s="3">
        <v>8.4145958000000007</v>
      </c>
      <c r="AN91" s="3">
        <v>10.320176</v>
      </c>
      <c r="AO91" s="3">
        <v>14.307760999999999</v>
      </c>
      <c r="AP91" s="3">
        <v>10.998896</v>
      </c>
      <c r="AQ91" s="3">
        <v>13.074680000000001</v>
      </c>
      <c r="AR91" s="3">
        <v>12.441882</v>
      </c>
      <c r="AS91" s="3">
        <v>9.9189021000000004</v>
      </c>
      <c r="AT91" s="3">
        <v>11.499476</v>
      </c>
      <c r="AU91" s="3">
        <v>9.5141504999999995</v>
      </c>
      <c r="AV91" s="3">
        <v>8.1694914999999995</v>
      </c>
      <c r="AW91" s="3">
        <v>9.0260259999999999</v>
      </c>
      <c r="AX91" s="3">
        <v>11.634506</v>
      </c>
      <c r="AY91" s="3">
        <v>8.6170006000000008</v>
      </c>
      <c r="AZ91" s="3">
        <v>10.522543000000001</v>
      </c>
      <c r="BA91" s="3">
        <v>10.410354999999999</v>
      </c>
      <c r="BB91" s="3">
        <v>8.0825057000000005</v>
      </c>
      <c r="BC91" s="3">
        <v>9.5366441000000002</v>
      </c>
      <c r="BD91" s="3">
        <v>11.580933999999999</v>
      </c>
      <c r="BE91" s="3">
        <v>8.7604100000000003</v>
      </c>
      <c r="BF91" s="3">
        <v>10.535067</v>
      </c>
      <c r="BG91" s="3">
        <v>12.629223</v>
      </c>
      <c r="BH91" s="3">
        <v>9.3875319000000008</v>
      </c>
      <c r="BI91" s="3">
        <v>11.433183</v>
      </c>
      <c r="BJ91" s="3">
        <v>9.5575220999999999</v>
      </c>
      <c r="BK91" s="3">
        <v>7.1405282000000003</v>
      </c>
      <c r="BL91" s="3">
        <v>8.6481844999999993</v>
      </c>
      <c r="BM91" s="3">
        <v>15.666352</v>
      </c>
      <c r="BN91" s="3">
        <v>10.581909</v>
      </c>
      <c r="BO91" s="3">
        <v>13.729793000000001</v>
      </c>
      <c r="BP91" s="3">
        <v>12.071939</v>
      </c>
      <c r="BQ91" s="3">
        <v>8.0177276000000006</v>
      </c>
      <c r="BR91" s="3">
        <v>10.533557999999999</v>
      </c>
      <c r="BS91" s="3">
        <v>12.031128000000001</v>
      </c>
      <c r="BT91" s="3">
        <v>9.4523735000000002</v>
      </c>
      <c r="BU91" s="3">
        <v>11.084680000000001</v>
      </c>
      <c r="BV91" s="3">
        <v>10.332484370016134</v>
      </c>
      <c r="BW91" s="3">
        <v>8.27682125439933</v>
      </c>
      <c r="BX91" s="3">
        <v>9.7061226941356367</v>
      </c>
      <c r="BY91" s="3">
        <v>14.982204950348827</v>
      </c>
      <c r="BZ91" s="3">
        <v>10.466001666439192</v>
      </c>
      <c r="CA91" s="3">
        <v>13.492488446038465</v>
      </c>
      <c r="CB91" s="3">
        <v>9.8909018159748889</v>
      </c>
      <c r="CC91" s="3">
        <v>7.5763125588896711</v>
      </c>
      <c r="CD91" s="3">
        <v>9.229620123864871</v>
      </c>
      <c r="CE91" s="3">
        <v>9.9416762266920635</v>
      </c>
      <c r="CF91" s="3">
        <v>7.9963648352114109</v>
      </c>
      <c r="CG91" s="3">
        <v>9.3742020010202758</v>
      </c>
      <c r="CH91" s="3">
        <v>11.498659867658272</v>
      </c>
      <c r="CI91" s="3">
        <v>8.9373481305615936</v>
      </c>
      <c r="CJ91" s="3">
        <v>10.706529780204997</v>
      </c>
      <c r="CK91" s="3">
        <v>13.275620769915665</v>
      </c>
      <c r="CL91" s="3">
        <v>10.639874629775996</v>
      </c>
      <c r="CM91" s="3">
        <v>12.495969417072519</v>
      </c>
      <c r="CN91" s="3">
        <v>8.978476004297006</v>
      </c>
      <c r="CO91" s="3">
        <v>7.182150260767143</v>
      </c>
      <c r="CP91" s="3">
        <v>8.4824925626122543</v>
      </c>
      <c r="CQ91" s="3">
        <v>8.6418186271258151</v>
      </c>
      <c r="CR91" s="3">
        <v>4.98315883989613</v>
      </c>
      <c r="CS91" s="3">
        <v>7.6236132989624634</v>
      </c>
      <c r="CT91" s="3">
        <v>10.246582657770956</v>
      </c>
      <c r="CU91" s="3">
        <v>7.1333526043671638</v>
      </c>
      <c r="CV91" s="3">
        <v>9.2992955259670786</v>
      </c>
      <c r="CW91" s="3">
        <v>12.033718237438675</v>
      </c>
      <c r="CX91" s="3">
        <v>10.1228929837532</v>
      </c>
      <c r="CY91" s="3">
        <v>11.438486063583907</v>
      </c>
      <c r="CZ91" s="3">
        <v>10.905015021997437</v>
      </c>
      <c r="DA91" s="3">
        <v>7.7322169267675491</v>
      </c>
      <c r="DB91" s="3">
        <v>9.8540796269419904</v>
      </c>
      <c r="DC91" s="3">
        <v>14.006332475650368</v>
      </c>
      <c r="DD91" s="3">
        <v>10.649437777678877</v>
      </c>
      <c r="DE91" s="3">
        <v>12.844817569471504</v>
      </c>
      <c r="DF91" s="3">
        <v>11.818057677761892</v>
      </c>
      <c r="DG91" s="3">
        <v>9.1872443928374867</v>
      </c>
      <c r="DH91" s="3">
        <v>11.022239706668177</v>
      </c>
      <c r="DI91" s="3">
        <v>8.9489555056419334</v>
      </c>
      <c r="DJ91" s="3">
        <v>7.470581792338022</v>
      </c>
      <c r="DK91" s="3">
        <v>8.5854750146428653</v>
      </c>
      <c r="DL91" s="3">
        <v>10.964955334646771</v>
      </c>
      <c r="DM91" s="3">
        <v>7.8499164038914806</v>
      </c>
      <c r="DN91" s="3">
        <v>10.013363895507377</v>
      </c>
      <c r="DO91" s="3">
        <v>9.8368410353331655</v>
      </c>
      <c r="DP91" s="3">
        <v>7.4221569742875726</v>
      </c>
      <c r="DQ91" s="3">
        <v>9.1006888924751212</v>
      </c>
      <c r="DR91" s="3">
        <v>10.971607108086511</v>
      </c>
      <c r="DS91" s="3">
        <v>8.0591509115977171</v>
      </c>
      <c r="DT91" s="3">
        <v>10.07136070210429</v>
      </c>
      <c r="DU91" s="3">
        <v>11.957087818686791</v>
      </c>
      <c r="DV91" s="3">
        <v>8.6157441828896353</v>
      </c>
      <c r="DW91" s="3">
        <v>10.921696369361857</v>
      </c>
      <c r="DX91" s="3">
        <v>8.7494139730173845</v>
      </c>
      <c r="DY91" s="3">
        <v>6.2291944434649897</v>
      </c>
      <c r="DZ91" s="3">
        <v>8.038022649658437</v>
      </c>
      <c r="EA91" s="3">
        <v>14.89197467509206</v>
      </c>
      <c r="EB91" s="3">
        <v>9.7463887296727059</v>
      </c>
      <c r="EC91" s="3">
        <v>13.152869347275105</v>
      </c>
      <c r="ED91" s="3">
        <v>11.363204111480485</v>
      </c>
      <c r="EE91" s="3">
        <v>7.2622564210348273</v>
      </c>
      <c r="EF91" s="3">
        <v>10.007496368516762</v>
      </c>
      <c r="EG91" s="3">
        <v>11.91699674074647</v>
      </c>
      <c r="EH91" s="3">
        <v>9.3175863309292435</v>
      </c>
      <c r="EI91" s="3">
        <v>10.997054053250647</v>
      </c>
      <c r="EJ91" s="3">
        <v>10.842849629983865</v>
      </c>
      <c r="EK91" s="3">
        <v>8.9214857456006698</v>
      </c>
      <c r="EL91" s="3">
        <v>10.108031305864362</v>
      </c>
      <c r="EM91" s="3">
        <v>16.462981049651173</v>
      </c>
      <c r="EN91" s="3">
        <v>12.119226333560809</v>
      </c>
      <c r="EO91" s="3">
        <v>14.607793553961535</v>
      </c>
      <c r="EP91" s="3">
        <v>11.117852184025111</v>
      </c>
      <c r="EQ91" s="3">
        <v>9.0329350411103277</v>
      </c>
      <c r="ER91" s="3">
        <v>10.17346367613513</v>
      </c>
      <c r="ES91" s="3">
        <v>10.924147773307936</v>
      </c>
      <c r="ET91" s="3">
        <v>9.1761683647885892</v>
      </c>
      <c r="EU91" s="3">
        <v>10.132191198979726</v>
      </c>
      <c r="EV91" s="3">
        <v>12.645950132341728</v>
      </c>
      <c r="EW91" s="3">
        <v>10.273354269438405</v>
      </c>
      <c r="EX91" s="3">
        <v>11.581686219795001</v>
      </c>
      <c r="EY91" s="3">
        <v>14.942127230084335</v>
      </c>
      <c r="EZ91" s="3">
        <v>12.553247370224003</v>
      </c>
      <c r="FA91" s="3">
        <v>13.757664582927482</v>
      </c>
      <c r="FB91" s="3">
        <v>10.167295395702995</v>
      </c>
      <c r="FC91" s="3">
        <v>8.5850455392328566</v>
      </c>
      <c r="FD91" s="3">
        <v>9.3931208373877446</v>
      </c>
      <c r="FE91" s="3">
        <v>11.222522372874185</v>
      </c>
      <c r="FF91" s="3">
        <v>7.6872501601038694</v>
      </c>
      <c r="FG91" s="3">
        <v>9.531324701037537</v>
      </c>
      <c r="FH91" s="3">
        <v>11.867465342229044</v>
      </c>
      <c r="FI91" s="3">
        <v>8.9279413956328373</v>
      </c>
      <c r="FJ91" s="3">
        <v>10.515279674032922</v>
      </c>
      <c r="FK91" s="3">
        <v>12.663767762561326</v>
      </c>
      <c r="FL91" s="3">
        <v>10.9027270162468</v>
      </c>
      <c r="FM91" s="3">
        <v>11.929869936416091</v>
      </c>
      <c r="FN91" s="3">
        <v>12.156534978002563</v>
      </c>
      <c r="FO91" s="3">
        <v>9.0969746732324523</v>
      </c>
      <c r="FP91" s="3">
        <v>10.78627237305801</v>
      </c>
      <c r="FQ91" s="3">
        <v>14.609189524349631</v>
      </c>
      <c r="FR91" s="3">
        <v>11.348354222321124</v>
      </c>
      <c r="FS91" s="3">
        <v>13.304542430528498</v>
      </c>
      <c r="FT91" s="3">
        <v>13.065706322238107</v>
      </c>
      <c r="FU91" s="3">
        <v>10.650559807162514</v>
      </c>
      <c r="FV91" s="3">
        <v>11.976712293331822</v>
      </c>
      <c r="FW91" s="3">
        <v>10.079345494358066</v>
      </c>
      <c r="FX91" s="3">
        <v>8.8684012076619769</v>
      </c>
      <c r="FY91" s="3">
        <v>9.4665769853571344</v>
      </c>
      <c r="FZ91" s="3">
        <v>12.30405666535323</v>
      </c>
      <c r="GA91" s="3">
        <v>9.384084796108521</v>
      </c>
      <c r="GB91" s="3">
        <v>11.031722104492625</v>
      </c>
      <c r="GC91" s="3">
        <v>10.983868964666833</v>
      </c>
      <c r="GD91" s="3">
        <v>8.7428544257124283</v>
      </c>
      <c r="GE91" s="3">
        <v>9.9725993075248791</v>
      </c>
      <c r="GF91" s="3">
        <v>12.190260891913487</v>
      </c>
      <c r="GG91" s="3">
        <v>9.4616690884022834</v>
      </c>
      <c r="GH91" s="3">
        <v>10.99877329789571</v>
      </c>
      <c r="GI91" s="3">
        <v>13.301358181313208</v>
      </c>
      <c r="GJ91" s="3">
        <v>10.159319617110366</v>
      </c>
      <c r="GK91" s="3">
        <v>11.944669630638142</v>
      </c>
      <c r="GL91" s="3">
        <v>10.365630226982615</v>
      </c>
      <c r="GM91" s="3">
        <v>8.0518619565350118</v>
      </c>
      <c r="GN91" s="3">
        <v>9.2583463503415615</v>
      </c>
      <c r="GO91" s="3">
        <v>16.440729324907938</v>
      </c>
      <c r="GP91" s="3">
        <v>11.417429270327293</v>
      </c>
      <c r="GQ91" s="3">
        <v>14.306716652724896</v>
      </c>
      <c r="GR91" s="3">
        <v>12.780673888519516</v>
      </c>
      <c r="GS91" s="3">
        <v>8.773198778965174</v>
      </c>
      <c r="GT91" s="3">
        <v>11.059619631483237</v>
      </c>
      <c r="GU91" s="3">
        <v>12.145259259253532</v>
      </c>
      <c r="GV91" s="3">
        <v>9.5871606690707569</v>
      </c>
      <c r="GW91" s="3">
        <v>11.172305946749354</v>
      </c>
    </row>
    <row r="92" spans="2:205" x14ac:dyDescent="0.25">
      <c r="B92"/>
      <c r="F92">
        <v>-2</v>
      </c>
      <c r="G92" t="s">
        <v>38</v>
      </c>
      <c r="H92" s="3">
        <v>10.84346</v>
      </c>
      <c r="I92" s="3">
        <v>8.9408621999999998</v>
      </c>
      <c r="J92" s="3">
        <v>10.190409000000001</v>
      </c>
      <c r="K92" s="3">
        <v>15.561774</v>
      </c>
      <c r="L92" s="3">
        <v>10.690500999999999</v>
      </c>
      <c r="M92" s="3">
        <v>13.708494</v>
      </c>
      <c r="N92" s="3">
        <v>10.189273999999999</v>
      </c>
      <c r="O92" s="3">
        <v>7.8627202</v>
      </c>
      <c r="P92" s="3">
        <v>9.3360857999999993</v>
      </c>
      <c r="Q92" s="3">
        <v>10.05466</v>
      </c>
      <c r="R92" s="3">
        <v>8.2437685999999992</v>
      </c>
      <c r="S92" s="3">
        <v>9.3825588999999994</v>
      </c>
      <c r="T92" s="3">
        <v>11.951746</v>
      </c>
      <c r="U92" s="3">
        <v>9.2186246000000001</v>
      </c>
      <c r="V92" s="3">
        <v>10.929918000000001</v>
      </c>
      <c r="W92" s="3">
        <v>13.859337999999999</v>
      </c>
      <c r="X92" s="3">
        <v>10.874594999999999</v>
      </c>
      <c r="Y92" s="3">
        <v>12.696123</v>
      </c>
      <c r="Z92" s="3">
        <v>9.8822270000000003</v>
      </c>
      <c r="AA92" s="3">
        <v>7.7016689999999999</v>
      </c>
      <c r="AB92" s="3">
        <v>9.0511528999999999</v>
      </c>
      <c r="AC92" s="3">
        <v>9.8598356999999996</v>
      </c>
      <c r="AD92" s="3">
        <v>6.9022186000000003</v>
      </c>
      <c r="AE92" s="3">
        <v>8.7644552999999998</v>
      </c>
      <c r="AF92" s="3">
        <v>11.229480000000001</v>
      </c>
      <c r="AG92" s="3">
        <v>8.1481481000000002</v>
      </c>
      <c r="AH92" s="3">
        <v>10.058467</v>
      </c>
      <c r="AI92" s="3">
        <v>11.929774</v>
      </c>
      <c r="AJ92" s="3">
        <v>9.7441639000000002</v>
      </c>
      <c r="AK92" s="3">
        <v>11.132292</v>
      </c>
      <c r="AL92" s="3">
        <v>10.554508</v>
      </c>
      <c r="AM92" s="3">
        <v>8.6115445000000008</v>
      </c>
      <c r="AN92" s="3">
        <v>9.7992845000000006</v>
      </c>
      <c r="AO92" s="3">
        <v>13.592682999999999</v>
      </c>
      <c r="AP92" s="3">
        <v>10.357639000000001</v>
      </c>
      <c r="AQ92" s="3">
        <v>12.382966</v>
      </c>
      <c r="AR92" s="3">
        <v>12.265552</v>
      </c>
      <c r="AS92" s="3">
        <v>9.3156186999999999</v>
      </c>
      <c r="AT92" s="3">
        <v>11.158151</v>
      </c>
      <c r="AU92" s="3">
        <v>9.6641534999999994</v>
      </c>
      <c r="AV92" s="3">
        <v>8.0426190000000002</v>
      </c>
      <c r="AW92" s="3">
        <v>9.0755987999999999</v>
      </c>
      <c r="AX92" s="3">
        <v>11.787072</v>
      </c>
      <c r="AY92" s="3">
        <v>8.3492184999999992</v>
      </c>
      <c r="AZ92" s="3">
        <v>10.515929</v>
      </c>
      <c r="BA92" s="3">
        <v>11.347974000000001</v>
      </c>
      <c r="BB92" s="3">
        <v>7.9717921</v>
      </c>
      <c r="BC92" s="3">
        <v>10.08273</v>
      </c>
      <c r="BD92" s="3">
        <v>10.797136</v>
      </c>
      <c r="BE92" s="3">
        <v>8.2656474000000006</v>
      </c>
      <c r="BF92" s="3">
        <v>9.8483944000000001</v>
      </c>
      <c r="BG92" s="3">
        <v>12.119910000000001</v>
      </c>
      <c r="BH92" s="3">
        <v>9.1307524000000004</v>
      </c>
      <c r="BI92" s="3">
        <v>11.012650000000001</v>
      </c>
      <c r="BJ92" s="3">
        <v>10.163411999999999</v>
      </c>
      <c r="BK92" s="3">
        <v>7.6187335000000003</v>
      </c>
      <c r="BL92" s="3">
        <v>9.2049689000000008</v>
      </c>
      <c r="BM92" s="3">
        <v>14.407572</v>
      </c>
      <c r="BN92" s="3">
        <v>10.411115000000001</v>
      </c>
      <c r="BO92" s="3">
        <v>12.887344000000001</v>
      </c>
      <c r="BP92" s="3">
        <v>11.839399999999999</v>
      </c>
      <c r="BQ92" s="3">
        <v>8.0686026000000002</v>
      </c>
      <c r="BR92" s="3">
        <v>10.395522</v>
      </c>
      <c r="BS92" s="3">
        <v>11.807131999999999</v>
      </c>
      <c r="BT92" s="3">
        <v>9.1671698999999993</v>
      </c>
      <c r="BU92" s="3">
        <v>10.834471000000001</v>
      </c>
      <c r="BV92" s="3">
        <v>10.585649812525086</v>
      </c>
      <c r="BW92" s="3">
        <v>8.613601537852503</v>
      </c>
      <c r="BX92" s="3">
        <v>9.9871267319371153</v>
      </c>
      <c r="BY92" s="3">
        <v>14.82471785228986</v>
      </c>
      <c r="BZ92" s="3">
        <v>9.8887527078443664</v>
      </c>
      <c r="CA92" s="3">
        <v>13.158043470078256</v>
      </c>
      <c r="CB92" s="3">
        <v>9.5812768591933999</v>
      </c>
      <c r="CC92" s="3">
        <v>7.1518298205745952</v>
      </c>
      <c r="CD92" s="3">
        <v>8.8707525020988545</v>
      </c>
      <c r="CE92" s="3">
        <v>9.5704657240874393</v>
      </c>
      <c r="CF92" s="3">
        <v>7.6673579250435191</v>
      </c>
      <c r="CG92" s="3">
        <v>9.0102624490947338</v>
      </c>
      <c r="CH92" s="3">
        <v>11.383440319781974</v>
      </c>
      <c r="CI92" s="3">
        <v>8.5627648656561526</v>
      </c>
      <c r="CJ92" s="3">
        <v>10.497391033132464</v>
      </c>
      <c r="CK92" s="3">
        <v>13.036145808773625</v>
      </c>
      <c r="CL92" s="3">
        <v>9.9464389624214853</v>
      </c>
      <c r="CM92" s="3">
        <v>12.07647846457925</v>
      </c>
      <c r="CN92" s="3">
        <v>9.2770042124659238</v>
      </c>
      <c r="CO92" s="3">
        <v>7.0126424107548084</v>
      </c>
      <c r="CP92" s="3">
        <v>8.59339776703575</v>
      </c>
      <c r="CQ92" s="3">
        <v>8.5752300206250691</v>
      </c>
      <c r="CR92" s="3">
        <v>5.478006068246696</v>
      </c>
      <c r="CS92" s="3">
        <v>7.7975881797999289</v>
      </c>
      <c r="CT92" s="3">
        <v>10.41168471093774</v>
      </c>
      <c r="CU92" s="3">
        <v>7.243091106415446</v>
      </c>
      <c r="CV92" s="3">
        <v>9.445043867059189</v>
      </c>
      <c r="CW92" s="3">
        <v>11.619696188247541</v>
      </c>
      <c r="CX92" s="3">
        <v>9.369877224446796</v>
      </c>
      <c r="CY92" s="3">
        <v>10.892501061802552</v>
      </c>
      <c r="CZ92" s="3">
        <v>9.9547134858013138</v>
      </c>
      <c r="DA92" s="3">
        <v>7.9247714404654968</v>
      </c>
      <c r="DB92" s="3">
        <v>9.3455155761933053</v>
      </c>
      <c r="DC92" s="3">
        <v>13.297611787810821</v>
      </c>
      <c r="DD92" s="3">
        <v>10.018176562088959</v>
      </c>
      <c r="DE92" s="3">
        <v>12.158571043966138</v>
      </c>
      <c r="DF92" s="3">
        <v>11.646001313273091</v>
      </c>
      <c r="DG92" s="3">
        <v>8.6075500487632439</v>
      </c>
      <c r="DH92" s="3">
        <v>10.688197845909189</v>
      </c>
      <c r="DI92" s="3">
        <v>9.0911050075201416</v>
      </c>
      <c r="DJ92" s="3">
        <v>7.3438655946387543</v>
      </c>
      <c r="DK92" s="3">
        <v>8.63092648789873</v>
      </c>
      <c r="DL92" s="3">
        <v>11.118716039392259</v>
      </c>
      <c r="DM92" s="3">
        <v>7.6006476214691698</v>
      </c>
      <c r="DN92" s="3">
        <v>10.011160586084998</v>
      </c>
      <c r="DO92" s="3">
        <v>10.75205771287176</v>
      </c>
      <c r="DP92" s="3">
        <v>7.3144811811664256</v>
      </c>
      <c r="DQ92" s="3">
        <v>9.6354111425764462</v>
      </c>
      <c r="DR92" s="3">
        <v>10.202812722184605</v>
      </c>
      <c r="DS92" s="3">
        <v>7.5845405195354321</v>
      </c>
      <c r="DT92" s="3">
        <v>9.3971973359498353</v>
      </c>
      <c r="DU92" s="3">
        <v>11.456860184816239</v>
      </c>
      <c r="DV92" s="3">
        <v>8.3678199263136221</v>
      </c>
      <c r="DW92" s="3">
        <v>10.508006320441332</v>
      </c>
      <c r="DX92" s="3">
        <v>9.3273526021889932</v>
      </c>
      <c r="DY92" s="3">
        <v>6.6744012533654375</v>
      </c>
      <c r="DZ92" s="3">
        <v>8.5734296677665913</v>
      </c>
      <c r="EA92" s="3">
        <v>13.663554753578531</v>
      </c>
      <c r="EB92" s="3">
        <v>9.5852924744754713</v>
      </c>
      <c r="EC92" s="3">
        <v>12.328552070902015</v>
      </c>
      <c r="ED92" s="3">
        <v>11.14304340852375</v>
      </c>
      <c r="EE92" s="3">
        <v>7.3233797585451388</v>
      </c>
      <c r="EF92" s="3">
        <v>9.8787586794869942</v>
      </c>
      <c r="EG92" s="3">
        <v>11.693943000340864</v>
      </c>
      <c r="EH92" s="3">
        <v>9.034650168679736</v>
      </c>
      <c r="EI92" s="3">
        <v>10.747829536488558</v>
      </c>
      <c r="EJ92" s="3">
        <v>11.101270187474915</v>
      </c>
      <c r="EK92" s="3">
        <v>9.2681228621474965</v>
      </c>
      <c r="EL92" s="3">
        <v>10.393691268062886</v>
      </c>
      <c r="EM92" s="3">
        <v>16.298830147710142</v>
      </c>
      <c r="EN92" s="3">
        <v>11.492249292155632</v>
      </c>
      <c r="EO92" s="3">
        <v>14.258944529921743</v>
      </c>
      <c r="EP92" s="3">
        <v>10.797271140806599</v>
      </c>
      <c r="EQ92" s="3">
        <v>8.5736105794254058</v>
      </c>
      <c r="ER92" s="3">
        <v>9.8014190979011442</v>
      </c>
      <c r="ES92" s="3">
        <v>10.538854275912561</v>
      </c>
      <c r="ET92" s="3">
        <v>8.8201792749564785</v>
      </c>
      <c r="EU92" s="3">
        <v>9.7548553509052649</v>
      </c>
      <c r="EV92" s="3">
        <v>12.520051680218026</v>
      </c>
      <c r="EW92" s="3">
        <v>9.8744843343438475</v>
      </c>
      <c r="EX92" s="3">
        <v>11.362444966867537</v>
      </c>
      <c r="EY92" s="3">
        <v>14.682530191226373</v>
      </c>
      <c r="EZ92" s="3">
        <v>11.802751037578513</v>
      </c>
      <c r="FA92" s="3">
        <v>13.315767535420751</v>
      </c>
      <c r="FB92" s="3">
        <v>10.487449787534077</v>
      </c>
      <c r="FC92" s="3">
        <v>8.3906955892451904</v>
      </c>
      <c r="FD92" s="3">
        <v>9.5089080329642499</v>
      </c>
      <c r="FE92" s="3">
        <v>11.14444137937493</v>
      </c>
      <c r="FF92" s="3">
        <v>8.3264311317533046</v>
      </c>
      <c r="FG92" s="3">
        <v>9.7313224202000708</v>
      </c>
      <c r="FH92" s="3">
        <v>12.047275289062261</v>
      </c>
      <c r="FI92" s="3">
        <v>9.0532050935845554</v>
      </c>
      <c r="FJ92" s="3">
        <v>10.671890132940812</v>
      </c>
      <c r="FK92" s="3">
        <v>12.239851811752459</v>
      </c>
      <c r="FL92" s="3">
        <v>10.118450575553204</v>
      </c>
      <c r="FM92" s="3">
        <v>11.372082938197448</v>
      </c>
      <c r="FN92" s="3">
        <v>11.154302514198687</v>
      </c>
      <c r="FO92" s="3">
        <v>9.2983175595345049</v>
      </c>
      <c r="FP92" s="3">
        <v>10.253053423806696</v>
      </c>
      <c r="FQ92" s="3">
        <v>13.887754212189177</v>
      </c>
      <c r="FR92" s="3">
        <v>10.697101437911043</v>
      </c>
      <c r="FS92" s="3">
        <v>12.607360956033862</v>
      </c>
      <c r="FT92" s="3">
        <v>12.885102686726908</v>
      </c>
      <c r="FU92" s="3">
        <v>10.023687351236756</v>
      </c>
      <c r="FV92" s="3">
        <v>11.628104154090812</v>
      </c>
      <c r="FW92" s="3">
        <v>10.237201992479857</v>
      </c>
      <c r="FX92" s="3">
        <v>8.7413724053612469</v>
      </c>
      <c r="FY92" s="3">
        <v>9.5202711121012698</v>
      </c>
      <c r="FZ92" s="3">
        <v>12.455427960607741</v>
      </c>
      <c r="GA92" s="3">
        <v>9.0977893785308286</v>
      </c>
      <c r="GB92" s="3">
        <v>11.020697413915002</v>
      </c>
      <c r="GC92" s="3">
        <v>11.943890287128241</v>
      </c>
      <c r="GD92" s="3">
        <v>8.6291030188335736</v>
      </c>
      <c r="GE92" s="3">
        <v>10.530048857423553</v>
      </c>
      <c r="GF92" s="3">
        <v>11.391459277815395</v>
      </c>
      <c r="GG92" s="3">
        <v>8.9467542804645692</v>
      </c>
      <c r="GH92" s="3">
        <v>10.299591464050165</v>
      </c>
      <c r="GI92" s="3">
        <v>12.782959815183762</v>
      </c>
      <c r="GJ92" s="3">
        <v>9.8936848736863787</v>
      </c>
      <c r="GK92" s="3">
        <v>11.517293679558669</v>
      </c>
      <c r="GL92" s="3">
        <v>10.999471397811005</v>
      </c>
      <c r="GM92" s="3">
        <v>8.5630657466345621</v>
      </c>
      <c r="GN92" s="3">
        <v>9.8365081322334103</v>
      </c>
      <c r="GO92" s="3">
        <v>15.151589246421469</v>
      </c>
      <c r="GP92" s="3">
        <v>11.23693752552453</v>
      </c>
      <c r="GQ92" s="3">
        <v>13.446135929097986</v>
      </c>
      <c r="GR92" s="3">
        <v>12.535756591476249</v>
      </c>
      <c r="GS92" s="3">
        <v>8.8138254414548616</v>
      </c>
      <c r="GT92" s="3">
        <v>10.912285320513005</v>
      </c>
      <c r="GU92" s="3">
        <v>11.920320999659134</v>
      </c>
      <c r="GV92" s="3">
        <v>9.2996896313202626</v>
      </c>
      <c r="GW92" s="3">
        <v>10.921112463511443</v>
      </c>
    </row>
    <row r="93" spans="2:205" x14ac:dyDescent="0.25">
      <c r="B93"/>
      <c r="F93">
        <v>-1</v>
      </c>
      <c r="G93" t="s">
        <v>39</v>
      </c>
      <c r="H93" s="3">
        <v>12.336113353062505</v>
      </c>
      <c r="I93" s="3">
        <v>10.089343343411352</v>
      </c>
      <c r="J93" s="3">
        <v>11.559770870504273</v>
      </c>
      <c r="K93" s="3">
        <v>16.677419354838712</v>
      </c>
      <c r="L93" s="3">
        <v>12.512962322848253</v>
      </c>
      <c r="M93" s="3">
        <v>15.080206814264882</v>
      </c>
      <c r="N93" s="3">
        <v>11.487896494156928</v>
      </c>
      <c r="O93" s="3">
        <v>8.5576751649135314</v>
      </c>
      <c r="P93" s="3">
        <v>10.406108076087673</v>
      </c>
      <c r="Q93" s="3">
        <v>11.674305742787814</v>
      </c>
      <c r="R93" s="3">
        <v>9.6177697598376373</v>
      </c>
      <c r="S93" s="3">
        <v>10.904872389791183</v>
      </c>
      <c r="T93" s="3">
        <v>13.688485427615863</v>
      </c>
      <c r="U93" s="3">
        <v>11.149501661129568</v>
      </c>
      <c r="V93" s="3">
        <v>12.737140865408556</v>
      </c>
      <c r="W93" s="3">
        <v>15.563010501750291</v>
      </c>
      <c r="X93" s="3">
        <v>12.307338394294916</v>
      </c>
      <c r="Y93" s="3">
        <v>14.299741140765867</v>
      </c>
      <c r="Z93" s="3">
        <v>11.34152859433458</v>
      </c>
      <c r="AA93" s="3">
        <v>9.0956072351421184</v>
      </c>
      <c r="AB93" s="3">
        <v>10.481530343007915</v>
      </c>
      <c r="AC93" s="3">
        <v>10.927634774162215</v>
      </c>
      <c r="AD93" s="3">
        <v>7.1369975389663667</v>
      </c>
      <c r="AE93" s="3">
        <v>9.5179987797437455</v>
      </c>
      <c r="AF93" s="3">
        <v>12.573605819189471</v>
      </c>
      <c r="AG93" s="3">
        <v>9.3855693348365268</v>
      </c>
      <c r="AH93" s="3">
        <v>11.360223128084101</v>
      </c>
      <c r="AI93" s="3">
        <v>13.436170465619282</v>
      </c>
      <c r="AJ93" s="3">
        <v>11.102904972919744</v>
      </c>
      <c r="AK93" s="3">
        <v>12.58032959590639</v>
      </c>
      <c r="AL93" s="3">
        <v>12.265724659012854</v>
      </c>
      <c r="AM93" s="3">
        <v>9.4867094408799275</v>
      </c>
      <c r="AN93" s="3">
        <v>11.178825356993489</v>
      </c>
      <c r="AO93" s="3">
        <v>14.655288916346507</v>
      </c>
      <c r="AP93" s="3">
        <v>11.045244809023327</v>
      </c>
      <c r="AQ93" s="3">
        <v>13.297994096741162</v>
      </c>
      <c r="AR93" s="3">
        <v>13.344484713316607</v>
      </c>
      <c r="AS93" s="3">
        <v>10.138108969494612</v>
      </c>
      <c r="AT93" s="3">
        <v>12.126801152737752</v>
      </c>
      <c r="AU93" s="3">
        <v>11.012956419316843</v>
      </c>
      <c r="AV93" s="3">
        <v>8.8741270652359052</v>
      </c>
      <c r="AW93" s="3">
        <v>10.231023102310232</v>
      </c>
      <c r="AX93" s="3">
        <v>12.418517290907081</v>
      </c>
      <c r="AY93" s="3">
        <v>9.2171954195607277</v>
      </c>
      <c r="AZ93" s="3">
        <v>11.23243844762832</v>
      </c>
      <c r="BA93" s="3">
        <v>12.365244632820419</v>
      </c>
      <c r="BB93" s="3">
        <v>9.1727716727716722</v>
      </c>
      <c r="BC93" s="3">
        <v>11.163458776213732</v>
      </c>
      <c r="BD93" s="3">
        <v>12.3199539082005</v>
      </c>
      <c r="BE93" s="3">
        <v>9.8229672567758115</v>
      </c>
      <c r="BF93" s="3">
        <v>11.371078168720604</v>
      </c>
      <c r="BG93" s="3">
        <v>13.971219931271477</v>
      </c>
      <c r="BH93" s="3">
        <v>10.614627028998722</v>
      </c>
      <c r="BI93" s="3">
        <v>12.727272727272727</v>
      </c>
      <c r="BJ93" s="3">
        <v>11.651065524795857</v>
      </c>
      <c r="BK93" s="3">
        <v>8.6942257217847754</v>
      </c>
      <c r="BL93" s="3">
        <v>10.534143016482837</v>
      </c>
      <c r="BM93" s="3">
        <v>15.454966427413751</v>
      </c>
      <c r="BN93" s="3">
        <v>11.472311472311473</v>
      </c>
      <c r="BO93" s="3">
        <v>13.942135113791371</v>
      </c>
      <c r="BP93" s="3">
        <v>13.908617424242426</v>
      </c>
      <c r="BQ93" s="3">
        <v>9.648622981956315</v>
      </c>
      <c r="BR93" s="3">
        <v>12.273025596149639</v>
      </c>
      <c r="BS93" s="3">
        <v>13.190484106078818</v>
      </c>
      <c r="BT93" s="3">
        <v>10.317796610169491</v>
      </c>
      <c r="BU93" s="3">
        <v>12.126285962680921</v>
      </c>
      <c r="BV93" s="3">
        <v>11.906019395962129</v>
      </c>
      <c r="BW93" s="3">
        <v>9.4942355247713675</v>
      </c>
      <c r="BX93" s="3">
        <v>11.211206562003319</v>
      </c>
      <c r="BY93" s="3">
        <v>15.716330388629178</v>
      </c>
      <c r="BZ93" s="3">
        <v>11.263656069133743</v>
      </c>
      <c r="CA93" s="3">
        <v>14.318242984211082</v>
      </c>
      <c r="CB93" s="3">
        <v>10.512555227911289</v>
      </c>
      <c r="CC93" s="3">
        <v>7.2619137235567717</v>
      </c>
      <c r="CD93" s="3">
        <v>9.6267562185491435</v>
      </c>
      <c r="CE93" s="3">
        <v>10.884940577924294</v>
      </c>
      <c r="CF93" s="3">
        <v>8.5844259506310667</v>
      </c>
      <c r="CG93" s="3">
        <v>10.277549698523519</v>
      </c>
      <c r="CH93" s="3">
        <v>12.842877182552076</v>
      </c>
      <c r="CI93" s="3">
        <v>10.040692991815774</v>
      </c>
      <c r="CJ93" s="3">
        <v>12.064686169271331</v>
      </c>
      <c r="CK93" s="3">
        <v>14.440812524509669</v>
      </c>
      <c r="CL93" s="3">
        <v>10.869967999309864</v>
      </c>
      <c r="CM93" s="3">
        <v>13.41506028190437</v>
      </c>
      <c r="CN93" s="3">
        <v>10.353873583119812</v>
      </c>
      <c r="CO93" s="3">
        <v>7.8249041657152798</v>
      </c>
      <c r="CP93" s="3">
        <v>9.7016742868703396</v>
      </c>
      <c r="CQ93" s="3">
        <v>8.8410702535321075</v>
      </c>
      <c r="CR93" s="3">
        <v>4.3681196266866156</v>
      </c>
      <c r="CS93" s="3">
        <v>7.8512759654137447</v>
      </c>
      <c r="CT93" s="3">
        <v>11.331877419856252</v>
      </c>
      <c r="CU93" s="3">
        <v>7.7722878439152607</v>
      </c>
      <c r="CV93" s="3">
        <v>10.376073361874617</v>
      </c>
      <c r="CW93" s="3">
        <v>12.952955169718329</v>
      </c>
      <c r="CX93" s="3">
        <v>10.459888589774138</v>
      </c>
      <c r="CY93" s="3">
        <v>12.193999155206431</v>
      </c>
      <c r="CZ93" s="3">
        <v>11.323042398017751</v>
      </c>
      <c r="DA93" s="3">
        <v>8.2902789758867979</v>
      </c>
      <c r="DB93" s="3">
        <v>10.438304060840375</v>
      </c>
      <c r="DC93" s="3">
        <v>14.216520246502391</v>
      </c>
      <c r="DD93" s="3">
        <v>10.467527357504675</v>
      </c>
      <c r="DE93" s="3">
        <v>12.948511337061438</v>
      </c>
      <c r="DF93" s="3">
        <v>12.431783179895548</v>
      </c>
      <c r="DG93" s="3">
        <v>8.9496074014531217</v>
      </c>
      <c r="DH93" s="3">
        <v>11.402813575346935</v>
      </c>
      <c r="DI93" s="3">
        <v>10.063640951605036</v>
      </c>
      <c r="DJ93" s="3">
        <v>7.6088782331782117</v>
      </c>
      <c r="DK93" s="3">
        <v>9.4716292282998253</v>
      </c>
      <c r="DL93" s="3">
        <v>11.420822677440853</v>
      </c>
      <c r="DM93" s="3">
        <v>7.8932163900256596</v>
      </c>
      <c r="DN93" s="3">
        <v>10.435526363502614</v>
      </c>
      <c r="DO93" s="3">
        <v>11.451340585466591</v>
      </c>
      <c r="DP93" s="3">
        <v>7.9748688785983388</v>
      </c>
      <c r="DQ93" s="3">
        <v>10.4367591069896</v>
      </c>
      <c r="DR93" s="3">
        <v>11.387379914491381</v>
      </c>
      <c r="DS93" s="3">
        <v>8.6140470983534989</v>
      </c>
      <c r="DT93" s="3">
        <v>10.632612480607762</v>
      </c>
      <c r="DU93" s="3">
        <v>12.995720645359553</v>
      </c>
      <c r="DV93" s="3">
        <v>9.318885299286892</v>
      </c>
      <c r="DW93" s="3">
        <v>11.947808733835108</v>
      </c>
      <c r="DX93" s="3">
        <v>10.314151656309841</v>
      </c>
      <c r="DY93" s="3">
        <v>6.9494290532120981</v>
      </c>
      <c r="DZ93" s="3">
        <v>9.4728021666174342</v>
      </c>
      <c r="EA93" s="3">
        <v>14.451718043962558</v>
      </c>
      <c r="EB93" s="3">
        <v>10.160101835081088</v>
      </c>
      <c r="EC93" s="3">
        <v>13.144942181645568</v>
      </c>
      <c r="ED93" s="3">
        <v>12.885473052967908</v>
      </c>
      <c r="EE93" s="3">
        <v>8.3201672308690195</v>
      </c>
      <c r="EF93" s="3">
        <v>11.462211145176871</v>
      </c>
      <c r="EG93" s="3">
        <v>12.954898564916446</v>
      </c>
      <c r="EH93" s="3">
        <v>10.005645538756951</v>
      </c>
      <c r="EI93" s="3">
        <v>11.93822084819071</v>
      </c>
      <c r="EJ93" s="3">
        <v>12.76620731016288</v>
      </c>
      <c r="EK93" s="3">
        <v>10.684451162051337</v>
      </c>
      <c r="EL93" s="3">
        <v>11.908335179005228</v>
      </c>
      <c r="EM93" s="3">
        <v>17.638508321048246</v>
      </c>
      <c r="EN93" s="3">
        <v>13.762268576562763</v>
      </c>
      <c r="EO93" s="3">
        <v>15.842170644318681</v>
      </c>
      <c r="EP93" s="3">
        <v>12.463237760402567</v>
      </c>
      <c r="EQ93" s="3">
        <v>9.8534366062702912</v>
      </c>
      <c r="ER93" s="3">
        <v>11.185459933626202</v>
      </c>
      <c r="ES93" s="3">
        <v>12.463670907651334</v>
      </c>
      <c r="ET93" s="3">
        <v>10.651113569044208</v>
      </c>
      <c r="EU93" s="3">
        <v>11.532195081058848</v>
      </c>
      <c r="EV93" s="3">
        <v>14.534093672679649</v>
      </c>
      <c r="EW93" s="3">
        <v>12.258310330443361</v>
      </c>
      <c r="EX93" s="3">
        <v>13.40959556154578</v>
      </c>
      <c r="EY93" s="3">
        <v>16.685208478990916</v>
      </c>
      <c r="EZ93" s="3">
        <v>13.744708789279969</v>
      </c>
      <c r="FA93" s="3">
        <v>15.184421999627364</v>
      </c>
      <c r="FB93" s="3">
        <v>12.329183605549348</v>
      </c>
      <c r="FC93" s="3">
        <v>10.366310304568957</v>
      </c>
      <c r="FD93" s="3">
        <v>11.26138639914549</v>
      </c>
      <c r="FE93" s="3">
        <v>13.014199294792322</v>
      </c>
      <c r="FF93" s="3">
        <v>9.9058754512461178</v>
      </c>
      <c r="FG93" s="3">
        <v>11.184721594073746</v>
      </c>
      <c r="FH93" s="3">
        <v>13.81533421852269</v>
      </c>
      <c r="FI93" s="3">
        <v>10.998850825757792</v>
      </c>
      <c r="FJ93" s="3">
        <v>12.344372894293585</v>
      </c>
      <c r="FK93" s="3">
        <v>13.919385761520235</v>
      </c>
      <c r="FL93" s="3">
        <v>11.745921356065349</v>
      </c>
      <c r="FM93" s="3">
        <v>12.966660036606349</v>
      </c>
      <c r="FN93" s="3">
        <v>13.208406920007956</v>
      </c>
      <c r="FO93" s="3">
        <v>10.683139905873057</v>
      </c>
      <c r="FP93" s="3">
        <v>11.919346653146603</v>
      </c>
      <c r="FQ93" s="3">
        <v>15.094057586190623</v>
      </c>
      <c r="FR93" s="3">
        <v>11.622962260541978</v>
      </c>
      <c r="FS93" s="3">
        <v>13.647476856420885</v>
      </c>
      <c r="FT93" s="3">
        <v>14.257186246737666</v>
      </c>
      <c r="FU93" s="3">
        <v>11.326610537536101</v>
      </c>
      <c r="FV93" s="3">
        <v>12.850788730128569</v>
      </c>
      <c r="FW93" s="3">
        <v>11.962271887028651</v>
      </c>
      <c r="FX93" s="3">
        <v>10.139375897293599</v>
      </c>
      <c r="FY93" s="3">
        <v>10.990416976320638</v>
      </c>
      <c r="FZ93" s="3">
        <v>13.416211904373309</v>
      </c>
      <c r="GA93" s="3">
        <v>10.541174449095795</v>
      </c>
      <c r="GB93" s="3">
        <v>12.029350531754027</v>
      </c>
      <c r="GC93" s="3">
        <v>13.279148680174247</v>
      </c>
      <c r="GD93" s="3">
        <v>10.370674466945005</v>
      </c>
      <c r="GE93" s="3">
        <v>11.890158445437864</v>
      </c>
      <c r="GF93" s="3">
        <v>13.252527901909618</v>
      </c>
      <c r="GG93" s="3">
        <v>11.031887415198124</v>
      </c>
      <c r="GH93" s="3">
        <v>12.109543856833447</v>
      </c>
      <c r="GI93" s="3">
        <v>14.946719217183402</v>
      </c>
      <c r="GJ93" s="3">
        <v>11.910368758710552</v>
      </c>
      <c r="GK93" s="3">
        <v>13.506736720710345</v>
      </c>
      <c r="GL93" s="3">
        <v>12.987979393281874</v>
      </c>
      <c r="GM93" s="3">
        <v>10.439022390357453</v>
      </c>
      <c r="GN93" s="3">
        <v>11.595483866348239</v>
      </c>
      <c r="GO93" s="3">
        <v>16.458214810864945</v>
      </c>
      <c r="GP93" s="3">
        <v>12.784521109541858</v>
      </c>
      <c r="GQ93" s="3">
        <v>14.739328045937174</v>
      </c>
      <c r="GR93" s="3">
        <v>14.931761795516943</v>
      </c>
      <c r="GS93" s="3">
        <v>10.97707873304361</v>
      </c>
      <c r="GT93" s="3">
        <v>13.083840047122406</v>
      </c>
      <c r="GU93" s="3">
        <v>13.42606964724119</v>
      </c>
      <c r="GV93" s="3">
        <v>10.629947681582031</v>
      </c>
      <c r="GW93" s="3">
        <v>12.314351077171132</v>
      </c>
    </row>
    <row r="94" spans="2:205" x14ac:dyDescent="0.25">
      <c r="B94"/>
      <c r="F94">
        <v>0</v>
      </c>
      <c r="G94" t="s">
        <v>58</v>
      </c>
      <c r="H94" s="3">
        <v>12.894717826432544</v>
      </c>
      <c r="I94" s="3">
        <v>10.564423789317708</v>
      </c>
      <c r="J94" s="3">
        <v>12.081128747795415</v>
      </c>
      <c r="K94" s="3">
        <v>16.013281919451586</v>
      </c>
      <c r="L94" s="3">
        <v>11.96858459962438</v>
      </c>
      <c r="M94" s="3">
        <v>14.45402487987889</v>
      </c>
      <c r="N94" s="3">
        <v>11.337844872462259</v>
      </c>
      <c r="O94" s="3">
        <v>9.0925141242937855</v>
      </c>
      <c r="P94" s="3">
        <v>10.504944659113235</v>
      </c>
      <c r="Q94" s="3">
        <v>11.711226345208431</v>
      </c>
      <c r="R94" s="3">
        <v>9.6119536128456744</v>
      </c>
      <c r="S94" s="3">
        <v>10.920770877944326</v>
      </c>
      <c r="T94" s="3">
        <v>14.521293627921869</v>
      </c>
      <c r="U94" s="3">
        <v>11.877903118779031</v>
      </c>
      <c r="V94" s="3">
        <v>13.52673890248165</v>
      </c>
      <c r="W94" s="3">
        <v>15.285796766743648</v>
      </c>
      <c r="X94" s="3">
        <v>12.094395280235988</v>
      </c>
      <c r="Y94" s="3">
        <v>14.044993383325982</v>
      </c>
      <c r="Z94" s="3">
        <v>11.336336336336336</v>
      </c>
      <c r="AA94" s="3">
        <v>9.571745435932435</v>
      </c>
      <c r="AB94" s="3">
        <v>10.655251893315771</v>
      </c>
      <c r="AC94" s="3">
        <v>10.940499040307101</v>
      </c>
      <c r="AD94" s="3">
        <v>8.8871096877502005</v>
      </c>
      <c r="AE94" s="3">
        <v>10.171017101710172</v>
      </c>
      <c r="AF94" s="3">
        <v>12.767810485978053</v>
      </c>
      <c r="AG94" s="3">
        <v>9.429763560500696</v>
      </c>
      <c r="AH94" s="3">
        <v>11.482433590402742</v>
      </c>
      <c r="AI94" s="3">
        <v>13.888031895958422</v>
      </c>
      <c r="AJ94" s="3">
        <v>11.303391831914981</v>
      </c>
      <c r="AK94" s="3">
        <v>12.936308024469234</v>
      </c>
      <c r="AL94" s="3">
        <v>12.844574780058652</v>
      </c>
      <c r="AM94" s="3">
        <v>10.291438979963569</v>
      </c>
      <c r="AN94" s="3">
        <v>11.844452372458081</v>
      </c>
      <c r="AO94" s="3">
        <v>14.612648832534406</v>
      </c>
      <c r="AP94" s="3">
        <v>11.208400748707211</v>
      </c>
      <c r="AQ94" s="3">
        <v>13.323804605018196</v>
      </c>
      <c r="AR94" s="3">
        <v>13.286389326415268</v>
      </c>
      <c r="AS94" s="3">
        <v>10.353573027002835</v>
      </c>
      <c r="AT94" s="3">
        <v>12.162780064014632</v>
      </c>
      <c r="AU94" s="3">
        <v>11.785678914529068</v>
      </c>
      <c r="AV94" s="3">
        <v>9.969220246238029</v>
      </c>
      <c r="AW94" s="3">
        <v>11.119473189087488</v>
      </c>
      <c r="AX94" s="3">
        <v>11.839487066106566</v>
      </c>
      <c r="AY94" s="3">
        <v>9.3251761216166109</v>
      </c>
      <c r="AZ94" s="3">
        <v>10.900277008310249</v>
      </c>
      <c r="BA94" s="3">
        <v>11.688909341923608</v>
      </c>
      <c r="BB94" s="3">
        <v>9.0538705296514248</v>
      </c>
      <c r="BC94" s="3">
        <v>10.69060141779099</v>
      </c>
      <c r="BD94" s="3">
        <v>12.195121951219512</v>
      </c>
      <c r="BE94" s="3">
        <v>10.020290307476198</v>
      </c>
      <c r="BF94" s="3">
        <v>11.366743951013614</v>
      </c>
      <c r="BG94" s="3">
        <v>13.528022331973375</v>
      </c>
      <c r="BH94" s="3">
        <v>10.435883523241092</v>
      </c>
      <c r="BI94" s="3">
        <v>12.376204271373711</v>
      </c>
      <c r="BJ94" s="3">
        <v>11.283497884344147</v>
      </c>
      <c r="BK94" s="3">
        <v>9.3760316936282599</v>
      </c>
      <c r="BL94" s="3">
        <v>10.56056056056056</v>
      </c>
      <c r="BM94" s="3">
        <v>15.539452495974235</v>
      </c>
      <c r="BN94" s="3">
        <v>11.714770797962649</v>
      </c>
      <c r="BO94" s="3">
        <v>14.090746695248303</v>
      </c>
      <c r="BP94" s="3">
        <v>13.500766419054358</v>
      </c>
      <c r="BQ94" s="3">
        <v>9.7461552714471011</v>
      </c>
      <c r="BR94" s="3">
        <v>12.040639861651535</v>
      </c>
      <c r="BS94" s="3">
        <v>13.323199513576652</v>
      </c>
      <c r="BT94" s="3">
        <v>10.591548082462459</v>
      </c>
      <c r="BU94" s="3">
        <v>12.304854501443144</v>
      </c>
      <c r="BV94" s="3">
        <v>12.117225758471911</v>
      </c>
      <c r="BW94" s="3">
        <v>9.4887591950815136</v>
      </c>
      <c r="BX94" s="3">
        <v>11.45095549744396</v>
      </c>
      <c r="BY94" s="3">
        <v>14.154275218413229</v>
      </c>
      <c r="BZ94" s="3">
        <v>9.5656757234630803</v>
      </c>
      <c r="CA94" s="3">
        <v>12.983291013454442</v>
      </c>
      <c r="CB94" s="3">
        <v>9.4547312349554371</v>
      </c>
      <c r="CC94" s="3">
        <v>6.6094137659757024</v>
      </c>
      <c r="CD94" s="3">
        <v>9.0043952703485672</v>
      </c>
      <c r="CE94" s="3">
        <v>10.199893189764913</v>
      </c>
      <c r="CF94" s="3">
        <v>7.6442314759249914</v>
      </c>
      <c r="CG94" s="3">
        <v>9.7220977535768611</v>
      </c>
      <c r="CH94" s="3">
        <v>12.89997245557757</v>
      </c>
      <c r="CI94" s="3">
        <v>9.7582887525718274</v>
      </c>
      <c r="CJ94" s="3">
        <v>12.238818446329844</v>
      </c>
      <c r="CK94" s="3">
        <v>13.118440793211441</v>
      </c>
      <c r="CL94" s="3">
        <v>9.3262248253771673</v>
      </c>
      <c r="CM94" s="3">
        <v>12.338200205955445</v>
      </c>
      <c r="CN94" s="3">
        <v>9.4250411090513833</v>
      </c>
      <c r="CO94" s="3">
        <v>7.1371753313445119</v>
      </c>
      <c r="CP94" s="3">
        <v>9.1518219780160166</v>
      </c>
      <c r="CQ94" s="3">
        <v>6.8887051739026379</v>
      </c>
      <c r="CR94" s="3">
        <v>3.5933433986983703</v>
      </c>
      <c r="CS94" s="3">
        <v>6.9533089133157251</v>
      </c>
      <c r="CT94" s="3">
        <v>10.35178959864901</v>
      </c>
      <c r="CU94" s="3">
        <v>6.3187681189800591</v>
      </c>
      <c r="CV94" s="3">
        <v>9.5739414200829067</v>
      </c>
      <c r="CW94" s="3">
        <v>13.001986398772749</v>
      </c>
      <c r="CX94" s="3">
        <v>10.125503179216116</v>
      </c>
      <c r="CY94" s="3">
        <v>12.228158909123328</v>
      </c>
      <c r="CZ94" s="3">
        <v>11.035462725093941</v>
      </c>
      <c r="DA94" s="3">
        <v>8.004280695579002</v>
      </c>
      <c r="DB94" s="3">
        <v>10.425415366913128</v>
      </c>
      <c r="DC94" s="3">
        <v>13.816386048411241</v>
      </c>
      <c r="DD94" s="3">
        <v>10.168140466902781</v>
      </c>
      <c r="DE94" s="3">
        <v>12.691399142783935</v>
      </c>
      <c r="DF94" s="3">
        <v>11.529563861149914</v>
      </c>
      <c r="DG94" s="3">
        <v>8.0869048155443437</v>
      </c>
      <c r="DH94" s="3">
        <v>10.774023971379469</v>
      </c>
      <c r="DI94" s="3">
        <v>9.9536621595480188</v>
      </c>
      <c r="DJ94" s="3">
        <v>7.5373080253080289</v>
      </c>
      <c r="DK94" s="3">
        <v>9.656126869549631</v>
      </c>
      <c r="DL94" s="3">
        <v>9.9045589567209902</v>
      </c>
      <c r="DM94" s="3">
        <v>6.7839461978186506</v>
      </c>
      <c r="DN94" s="3">
        <v>9.3606672620852915</v>
      </c>
      <c r="DO94" s="3">
        <v>9.9218593750101238</v>
      </c>
      <c r="DP94" s="3">
        <v>6.7577763563009317</v>
      </c>
      <c r="DQ94" s="3">
        <v>9.2900955930086226</v>
      </c>
      <c r="DR94" s="3">
        <v>10.395395056481769</v>
      </c>
      <c r="DS94" s="3">
        <v>7.6975481458063184</v>
      </c>
      <c r="DT94" s="3">
        <v>9.9439942012015639</v>
      </c>
      <c r="DU94" s="3">
        <v>11.639484668820197</v>
      </c>
      <c r="DV94" s="3">
        <v>7.9412899484110682</v>
      </c>
      <c r="DW94" s="3">
        <v>10.870269161343138</v>
      </c>
      <c r="DX94" s="3">
        <v>8.6629859682199459</v>
      </c>
      <c r="DY94" s="3">
        <v>5.9858109846203655</v>
      </c>
      <c r="DZ94" s="3">
        <v>8.4871138978887597</v>
      </c>
      <c r="EA94" s="3">
        <v>13.607603397408205</v>
      </c>
      <c r="EB94" s="3">
        <v>9.1853493682011198</v>
      </c>
      <c r="EC94" s="3">
        <v>12.555106072526117</v>
      </c>
      <c r="ED94" s="3">
        <v>11.521343158282601</v>
      </c>
      <c r="EE94" s="3">
        <v>7.211536084834397</v>
      </c>
      <c r="EF94" s="3">
        <v>10.480248057700356</v>
      </c>
      <c r="EG94" s="3">
        <v>12.996767367884837</v>
      </c>
      <c r="EH94" s="3">
        <v>10.161516034721243</v>
      </c>
      <c r="EI94" s="3">
        <v>12.044818103896535</v>
      </c>
      <c r="EJ94" s="3">
        <v>13.672209894393177</v>
      </c>
      <c r="EK94" s="3">
        <v>11.640088383553902</v>
      </c>
      <c r="EL94" s="3">
        <v>12.711301998146869</v>
      </c>
      <c r="EM94" s="3">
        <v>17.872288620489943</v>
      </c>
      <c r="EN94" s="3">
        <v>14.37149347578568</v>
      </c>
      <c r="EO94" s="3">
        <v>15.924758746303338</v>
      </c>
      <c r="EP94" s="3">
        <v>13.220958509969082</v>
      </c>
      <c r="EQ94" s="3">
        <v>11.575614482611869</v>
      </c>
      <c r="ER94" s="3">
        <v>12.005494047877903</v>
      </c>
      <c r="ES94" s="3">
        <v>13.222559500651949</v>
      </c>
      <c r="ET94" s="3">
        <v>11.579675749766357</v>
      </c>
      <c r="EU94" s="3">
        <v>12.119444002311791</v>
      </c>
      <c r="EV94" s="3">
        <v>16.14261480026617</v>
      </c>
      <c r="EW94" s="3">
        <v>13.997517484986234</v>
      </c>
      <c r="EX94" s="3">
        <v>14.814659358633456</v>
      </c>
      <c r="EY94" s="3">
        <v>17.453152740275854</v>
      </c>
      <c r="EZ94" s="3">
        <v>14.862565735094808</v>
      </c>
      <c r="FA94" s="3">
        <v>15.75178656069652</v>
      </c>
      <c r="FB94" s="3">
        <v>13.247631563621288</v>
      </c>
      <c r="FC94" s="3">
        <v>12.006315540520358</v>
      </c>
      <c r="FD94" s="3">
        <v>12.158681808615526</v>
      </c>
      <c r="FE94" s="3">
        <v>14.992292906711564</v>
      </c>
      <c r="FF94" s="3">
        <v>14.180875976802032</v>
      </c>
      <c r="FG94" s="3">
        <v>13.388725290104619</v>
      </c>
      <c r="FH94" s="3">
        <v>15.183831373307097</v>
      </c>
      <c r="FI94" s="3">
        <v>12.540759002021332</v>
      </c>
      <c r="FJ94" s="3">
        <v>13.390925760722578</v>
      </c>
      <c r="FK94" s="3">
        <v>14.774077393144095</v>
      </c>
      <c r="FL94" s="3">
        <v>12.481280484613846</v>
      </c>
      <c r="FM94" s="3">
        <v>13.64445713981514</v>
      </c>
      <c r="FN94" s="3">
        <v>14.653686835023363</v>
      </c>
      <c r="FO94" s="3">
        <v>12.578597264348137</v>
      </c>
      <c r="FP94" s="3">
        <v>13.263489378003033</v>
      </c>
      <c r="FQ94" s="3">
        <v>15.408911616657571</v>
      </c>
      <c r="FR94" s="3">
        <v>12.248661030511641</v>
      </c>
      <c r="FS94" s="3">
        <v>13.956210067252458</v>
      </c>
      <c r="FT94" s="3">
        <v>15.043214791680622</v>
      </c>
      <c r="FU94" s="3">
        <v>12.620241238461325</v>
      </c>
      <c r="FV94" s="3">
        <v>13.551536156649794</v>
      </c>
      <c r="FW94" s="3">
        <v>13.617695669510118</v>
      </c>
      <c r="FX94" s="3">
        <v>12.401132467168029</v>
      </c>
      <c r="FY94" s="3">
        <v>12.582819508625345</v>
      </c>
      <c r="FZ94" s="3">
        <v>13.774415175492141</v>
      </c>
      <c r="GA94" s="3">
        <v>11.866406045414571</v>
      </c>
      <c r="GB94" s="3">
        <v>12.439886754535207</v>
      </c>
      <c r="GC94" s="3">
        <v>13.455959308837093</v>
      </c>
      <c r="GD94" s="3">
        <v>11.349964703001918</v>
      </c>
      <c r="GE94" s="3">
        <v>12.091107242573358</v>
      </c>
      <c r="GF94" s="3">
        <v>13.994848845957256</v>
      </c>
      <c r="GG94" s="3">
        <v>12.343032469146078</v>
      </c>
      <c r="GH94" s="3">
        <v>12.789493700825664</v>
      </c>
      <c r="GI94" s="3">
        <v>15.416559995126553</v>
      </c>
      <c r="GJ94" s="3">
        <v>12.930477098071115</v>
      </c>
      <c r="GK94" s="3">
        <v>13.882139381404283</v>
      </c>
      <c r="GL94" s="3">
        <v>13.904009800468348</v>
      </c>
      <c r="GM94" s="3">
        <v>12.766252402636155</v>
      </c>
      <c r="GN94" s="3">
        <v>12.634007223232361</v>
      </c>
      <c r="GO94" s="3">
        <v>17.471301594540265</v>
      </c>
      <c r="GP94" s="3">
        <v>14.244192227724177</v>
      </c>
      <c r="GQ94" s="3">
        <v>15.626387317970488</v>
      </c>
      <c r="GR94" s="3">
        <v>15.480189679826115</v>
      </c>
      <c r="GS94" s="3">
        <v>12.280774458059806</v>
      </c>
      <c r="GT94" s="3">
        <v>13.601031665602713</v>
      </c>
      <c r="GU94" s="3">
        <v>13.649631659268467</v>
      </c>
      <c r="GV94" s="3">
        <v>11.021580130203676</v>
      </c>
      <c r="GW94" s="3">
        <v>12.564890898989752</v>
      </c>
    </row>
    <row r="95" spans="2:205" x14ac:dyDescent="0.25">
      <c r="B95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</row>
    <row r="96" spans="2:205" x14ac:dyDescent="0.25">
      <c r="B96">
        <v>12</v>
      </c>
      <c r="C96" t="s">
        <v>184</v>
      </c>
      <c r="D96" t="s">
        <v>128</v>
      </c>
      <c r="E96" t="s">
        <v>186</v>
      </c>
      <c r="F96">
        <v>-3</v>
      </c>
      <c r="G96" t="s">
        <v>37</v>
      </c>
      <c r="H96" s="3">
        <v>2.9419138</v>
      </c>
      <c r="I96" s="3">
        <v>2.6255118999999998</v>
      </c>
      <c r="J96" s="3">
        <v>2.8336218999999998</v>
      </c>
      <c r="K96" s="3">
        <v>2.7353005000000001</v>
      </c>
      <c r="L96" s="3">
        <v>2.9474431999999999</v>
      </c>
      <c r="M96" s="3">
        <v>2.8153907999999999</v>
      </c>
      <c r="N96" s="3">
        <v>1.9904127</v>
      </c>
      <c r="O96" s="3">
        <v>2.3934723</v>
      </c>
      <c r="P96" s="3">
        <v>2.1375156999999998</v>
      </c>
      <c r="Q96" s="3">
        <v>2.8098950999999999</v>
      </c>
      <c r="R96" s="3">
        <v>3.0351990999999998</v>
      </c>
      <c r="S96" s="3">
        <v>2.8928253000000002</v>
      </c>
      <c r="T96" s="3">
        <v>2.8324726</v>
      </c>
      <c r="U96" s="3">
        <v>2.3545151</v>
      </c>
      <c r="V96" s="3">
        <v>2.6526401000000002</v>
      </c>
      <c r="W96" s="3">
        <v>2.4906785999999999</v>
      </c>
      <c r="X96" s="3">
        <v>2.0450848000000001</v>
      </c>
      <c r="Y96" s="3">
        <v>2.3164970999999999</v>
      </c>
      <c r="Z96" s="3">
        <v>2.6030598999999999</v>
      </c>
      <c r="AA96" s="3">
        <v>2.5573191999999998</v>
      </c>
      <c r="AB96" s="3">
        <v>2.5858639000000001</v>
      </c>
      <c r="AC96" s="3">
        <v>2.8585270999999999</v>
      </c>
      <c r="AD96" s="3">
        <v>2.8067362</v>
      </c>
      <c r="AE96" s="3">
        <v>2.8390214</v>
      </c>
      <c r="AF96" s="3">
        <v>3.1815020999999999</v>
      </c>
      <c r="AG96" s="3">
        <v>2.8660613000000001</v>
      </c>
      <c r="AH96" s="3">
        <v>3.0616645</v>
      </c>
      <c r="AI96" s="3">
        <v>2.5728537999999999</v>
      </c>
      <c r="AJ96" s="3">
        <v>3.1256572999999999</v>
      </c>
      <c r="AK96" s="3">
        <v>2.7729556999999998</v>
      </c>
      <c r="AL96" s="3">
        <v>2.5979217000000001</v>
      </c>
      <c r="AM96" s="3">
        <v>3.0040893</v>
      </c>
      <c r="AN96" s="3">
        <v>2.7557130999999999</v>
      </c>
      <c r="AO96" s="3">
        <v>3.5263026000000002</v>
      </c>
      <c r="AP96" s="3">
        <v>3.3967656000000002</v>
      </c>
      <c r="AQ96" s="3">
        <v>3.4780294</v>
      </c>
      <c r="AR96" s="3">
        <v>3.2824995000000001</v>
      </c>
      <c r="AS96" s="3">
        <v>3.1347472999999999</v>
      </c>
      <c r="AT96" s="3">
        <v>3.2273098</v>
      </c>
      <c r="AU96" s="3">
        <v>2.3568047999999999</v>
      </c>
      <c r="AV96" s="3">
        <v>3.6101695</v>
      </c>
      <c r="AW96" s="3">
        <v>2.8117885999999999</v>
      </c>
      <c r="AX96" s="3">
        <v>2.5766174999999998</v>
      </c>
      <c r="AY96" s="3">
        <v>3.3456526000000002</v>
      </c>
      <c r="AZ96" s="3">
        <v>2.8600099999999999</v>
      </c>
      <c r="BA96" s="3">
        <v>2.6071789000000001</v>
      </c>
      <c r="BB96" s="3">
        <v>2.7654698</v>
      </c>
      <c r="BC96" s="3">
        <v>2.6665901999999999</v>
      </c>
      <c r="BD96" s="3">
        <v>2.6805097</v>
      </c>
      <c r="BE96" s="3">
        <v>2.6265215</v>
      </c>
      <c r="BF96" s="3">
        <v>2.6604904999999999</v>
      </c>
      <c r="BG96" s="3">
        <v>3.0267504999999999</v>
      </c>
      <c r="BH96" s="3">
        <v>2.5519504</v>
      </c>
      <c r="BI96" s="3">
        <v>2.8515703999999999</v>
      </c>
      <c r="BJ96" s="3">
        <v>2.1042280999999998</v>
      </c>
      <c r="BK96" s="3">
        <v>2.5758070000000002</v>
      </c>
      <c r="BL96" s="3">
        <v>2.2816486999999999</v>
      </c>
      <c r="BM96" s="3">
        <v>2.7882798000000002</v>
      </c>
      <c r="BN96" s="3">
        <v>2.3237949000000002</v>
      </c>
      <c r="BO96" s="3">
        <v>2.6113670999999998</v>
      </c>
      <c r="BP96" s="3">
        <v>3.0549396</v>
      </c>
      <c r="BQ96" s="3">
        <v>2.0145043999999999</v>
      </c>
      <c r="BR96" s="3">
        <v>2.6601436999999999</v>
      </c>
      <c r="BS96" s="3">
        <v>2.8657746999999998</v>
      </c>
      <c r="BT96" s="3">
        <v>2.8848332000000001</v>
      </c>
      <c r="BU96" s="3">
        <v>2.8727695</v>
      </c>
      <c r="BV96" s="3">
        <v>2.8017670301670581</v>
      </c>
      <c r="BW96" s="3">
        <v>2.4416759755138777</v>
      </c>
      <c r="BX96" s="3">
        <v>2.7220106002173452</v>
      </c>
      <c r="BY96" s="3">
        <v>2.4035421374624715</v>
      </c>
      <c r="BZ96" s="3">
        <v>2.5057192356822089</v>
      </c>
      <c r="CA96" s="3">
        <v>2.5499492774212165</v>
      </c>
      <c r="CB96" s="3">
        <v>1.7109545376067021</v>
      </c>
      <c r="CC96" s="3">
        <v>1.9900713213808316</v>
      </c>
      <c r="CD96" s="3">
        <v>1.9069088288245775</v>
      </c>
      <c r="CE96" s="3">
        <v>2.5443311831955815</v>
      </c>
      <c r="CF96" s="3">
        <v>2.6739785619056939</v>
      </c>
      <c r="CG96" s="3">
        <v>2.6787185394862889</v>
      </c>
      <c r="CH96" s="3">
        <v>2.5403744519947153</v>
      </c>
      <c r="CI96" s="3">
        <v>2.0107772976094558</v>
      </c>
      <c r="CJ96" s="3">
        <v>2.4291845325723767</v>
      </c>
      <c r="CK96" s="3">
        <v>2.117653039215341</v>
      </c>
      <c r="CL96" s="3">
        <v>1.6221833490028037</v>
      </c>
      <c r="CM96" s="3">
        <v>2.0354828431415961</v>
      </c>
      <c r="CN96" s="3">
        <v>2.2813756117478614</v>
      </c>
      <c r="CO96" s="3">
        <v>2.1464234745387119</v>
      </c>
      <c r="CP96" s="3">
        <v>2.3325608457273357</v>
      </c>
      <c r="CQ96" s="3">
        <v>2.1396167702327693</v>
      </c>
      <c r="CR96" s="3">
        <v>1.8900056050599146</v>
      </c>
      <c r="CS96" s="3">
        <v>2.2732945982921331</v>
      </c>
      <c r="CT96" s="3">
        <v>2.7279346187763078</v>
      </c>
      <c r="CU96" s="3">
        <v>2.3151694357114803</v>
      </c>
      <c r="CV96" s="3">
        <v>2.7110722756471874</v>
      </c>
      <c r="CW96" s="3">
        <v>2.4212528972310956</v>
      </c>
      <c r="CX96" s="3">
        <v>2.9044459482183811</v>
      </c>
      <c r="CY96" s="3">
        <v>2.6473707576248584</v>
      </c>
      <c r="CZ96" s="3">
        <v>2.2862627783889935</v>
      </c>
      <c r="DA96" s="3">
        <v>2.5844956169659294</v>
      </c>
      <c r="DB96" s="3">
        <v>2.5049094536330361</v>
      </c>
      <c r="DC96" s="3">
        <v>3.36752398324988</v>
      </c>
      <c r="DD96" s="3">
        <v>3.1944396251257579</v>
      </c>
      <c r="DE96" s="3">
        <v>3.3531016191011371</v>
      </c>
      <c r="DF96" s="3">
        <v>2.9457352964770984</v>
      </c>
      <c r="DG96" s="3">
        <v>2.7082222025189582</v>
      </c>
      <c r="DH96" s="3">
        <v>2.9629360978196013</v>
      </c>
      <c r="DI96" s="3">
        <v>2.0645876083870038</v>
      </c>
      <c r="DJ96" s="3">
        <v>3.1341667407254938</v>
      </c>
      <c r="DK96" s="3">
        <v>2.5576401698680984</v>
      </c>
      <c r="DL96" s="3">
        <v>2.2457724088804034</v>
      </c>
      <c r="DM96" s="3">
        <v>2.854084844406592</v>
      </c>
      <c r="DN96" s="3">
        <v>2.5834201714983003</v>
      </c>
      <c r="DO96" s="3">
        <v>2.3079309328553546</v>
      </c>
      <c r="DP96" s="3">
        <v>2.3681904733766319</v>
      </c>
      <c r="DQ96" s="3">
        <v>2.4274696819068753</v>
      </c>
      <c r="DR96" s="3">
        <v>2.3729607878047245</v>
      </c>
      <c r="DS96" s="3">
        <v>2.2298459371854404</v>
      </c>
      <c r="DT96" s="3">
        <v>2.4174249803366141</v>
      </c>
      <c r="DU96" s="3">
        <v>2.6800938793896703</v>
      </c>
      <c r="DV96" s="3">
        <v>2.1346480216543648</v>
      </c>
      <c r="DW96" s="3">
        <v>2.5840387722542486</v>
      </c>
      <c r="DX96" s="3">
        <v>1.7097354026011375</v>
      </c>
      <c r="DY96" s="3">
        <v>2.0151603242264682</v>
      </c>
      <c r="DZ96" s="3">
        <v>1.9575058544693982</v>
      </c>
      <c r="EA96" s="3">
        <v>2.437531371125798</v>
      </c>
      <c r="EB96" s="3">
        <v>1.9145761082995227</v>
      </c>
      <c r="EC96" s="3">
        <v>2.3440393589641006</v>
      </c>
      <c r="ED96" s="3">
        <v>2.6805741986108527</v>
      </c>
      <c r="EE96" s="3">
        <v>1.6236588317763394</v>
      </c>
      <c r="EF96" s="3">
        <v>2.3843928256385123</v>
      </c>
      <c r="EG96" s="3">
        <v>2.807242602640196</v>
      </c>
      <c r="EH96" s="3">
        <v>2.8077173830946109</v>
      </c>
      <c r="EI96" s="3">
        <v>2.8261461217393258</v>
      </c>
      <c r="EJ96" s="3">
        <v>3.082060569832942</v>
      </c>
      <c r="EK96" s="3">
        <v>2.8093478244861219</v>
      </c>
      <c r="EL96" s="3">
        <v>2.9452331997826544</v>
      </c>
      <c r="EM96" s="3">
        <v>3.0670588625375288</v>
      </c>
      <c r="EN96" s="3">
        <v>3.389167164317791</v>
      </c>
      <c r="EO96" s="3">
        <v>3.0808323225787833</v>
      </c>
      <c r="EP96" s="3">
        <v>2.2698708623932982</v>
      </c>
      <c r="EQ96" s="3">
        <v>2.7968732786191683</v>
      </c>
      <c r="ER96" s="3">
        <v>2.3681225711754221</v>
      </c>
      <c r="ES96" s="3">
        <v>3.0754590168044182</v>
      </c>
      <c r="ET96" s="3">
        <v>3.3964196380943057</v>
      </c>
      <c r="EU96" s="3">
        <v>3.1069320605137114</v>
      </c>
      <c r="EV96" s="3">
        <v>3.1245707480052847</v>
      </c>
      <c r="EW96" s="3">
        <v>2.6982529023905442</v>
      </c>
      <c r="EX96" s="3">
        <v>2.8760956674276237</v>
      </c>
      <c r="EY96" s="3">
        <v>2.8637041607846587</v>
      </c>
      <c r="EZ96" s="3">
        <v>2.4679862509971966</v>
      </c>
      <c r="FA96" s="3">
        <v>2.5975113568584036</v>
      </c>
      <c r="FB96" s="3">
        <v>2.9247441882521383</v>
      </c>
      <c r="FC96" s="3">
        <v>2.9682149254612877</v>
      </c>
      <c r="FD96" s="3">
        <v>2.8391669542726645</v>
      </c>
      <c r="FE96" s="3">
        <v>3.5774374297672304</v>
      </c>
      <c r="FF96" s="3">
        <v>3.7234667949400855</v>
      </c>
      <c r="FG96" s="3">
        <v>3.404748201707867</v>
      </c>
      <c r="FH96" s="3">
        <v>3.6350695812236919</v>
      </c>
      <c r="FI96" s="3">
        <v>3.41695316428852</v>
      </c>
      <c r="FJ96" s="3">
        <v>3.4122567243528126</v>
      </c>
      <c r="FK96" s="3">
        <v>2.7244547027689041</v>
      </c>
      <c r="FL96" s="3">
        <v>3.3468686517816186</v>
      </c>
      <c r="FM96" s="3">
        <v>2.8985406423751412</v>
      </c>
      <c r="FN96" s="3">
        <v>2.9095806216110067</v>
      </c>
      <c r="FO96" s="3">
        <v>3.4236829830340705</v>
      </c>
      <c r="FP96" s="3">
        <v>3.0065167463669638</v>
      </c>
      <c r="FQ96" s="3">
        <v>3.6850812167501203</v>
      </c>
      <c r="FR96" s="3">
        <v>3.5990915748742425</v>
      </c>
      <c r="FS96" s="3">
        <v>3.602957180898863</v>
      </c>
      <c r="FT96" s="3">
        <v>3.6192637035229018</v>
      </c>
      <c r="FU96" s="3">
        <v>3.5612723974810416</v>
      </c>
      <c r="FV96" s="3">
        <v>3.4916835021803987</v>
      </c>
      <c r="FW96" s="3">
        <v>2.649021991612996</v>
      </c>
      <c r="FX96" s="3">
        <v>4.0861722592745062</v>
      </c>
      <c r="FY96" s="3">
        <v>3.0659370301319013</v>
      </c>
      <c r="FZ96" s="3">
        <v>2.9074625911195962</v>
      </c>
      <c r="GA96" s="3">
        <v>3.8372203555934083</v>
      </c>
      <c r="GB96" s="3">
        <v>3.1365998285016996</v>
      </c>
      <c r="GC96" s="3">
        <v>2.9064268671446456</v>
      </c>
      <c r="GD96" s="3">
        <v>3.162749126623368</v>
      </c>
      <c r="GE96" s="3">
        <v>2.9057107180931245</v>
      </c>
      <c r="GF96" s="3">
        <v>2.9880586121952755</v>
      </c>
      <c r="GG96" s="3">
        <v>3.0231970628145595</v>
      </c>
      <c r="GH96" s="3">
        <v>2.9035560196633856</v>
      </c>
      <c r="GI96" s="3">
        <v>3.3734071206103295</v>
      </c>
      <c r="GJ96" s="3">
        <v>2.9692527783456351</v>
      </c>
      <c r="GK96" s="3">
        <v>3.1191020277457513</v>
      </c>
      <c r="GL96" s="3">
        <v>2.4987207973988621</v>
      </c>
      <c r="GM96" s="3">
        <v>3.1364536757735322</v>
      </c>
      <c r="GN96" s="3">
        <v>2.6057915455306015</v>
      </c>
      <c r="GO96" s="3">
        <v>3.1390282288742024</v>
      </c>
      <c r="GP96" s="3">
        <v>2.7330136917004775</v>
      </c>
      <c r="GQ96" s="3">
        <v>2.878694841035899</v>
      </c>
      <c r="GR96" s="3">
        <v>3.4293050013891473</v>
      </c>
      <c r="GS96" s="3">
        <v>2.4053499682236605</v>
      </c>
      <c r="GT96" s="3">
        <v>2.9358945743614875</v>
      </c>
      <c r="GU96" s="3">
        <v>2.9243067973598036</v>
      </c>
      <c r="GV96" s="3">
        <v>2.9619490169053893</v>
      </c>
      <c r="GW96" s="3">
        <v>2.9193928782606742</v>
      </c>
    </row>
    <row r="97" spans="2:205" x14ac:dyDescent="0.25">
      <c r="B97"/>
      <c r="F97">
        <v>-2</v>
      </c>
      <c r="G97" t="s">
        <v>38</v>
      </c>
      <c r="H97" s="3">
        <v>2.8240599999999998</v>
      </c>
      <c r="I97" s="3">
        <v>2.6675342</v>
      </c>
      <c r="J97" s="3">
        <v>2.7703338</v>
      </c>
      <c r="K97" s="3">
        <v>2.5828669999999998</v>
      </c>
      <c r="L97" s="3">
        <v>2.4535577000000002</v>
      </c>
      <c r="M97" s="3">
        <v>2.5336712000000001</v>
      </c>
      <c r="N97" s="3">
        <v>1.913775</v>
      </c>
      <c r="O97" s="3">
        <v>2.5240602999999999</v>
      </c>
      <c r="P97" s="3">
        <v>2.1375774000000001</v>
      </c>
      <c r="Q97" s="3">
        <v>2.3618328000000002</v>
      </c>
      <c r="R97" s="3">
        <v>2.6526412000000001</v>
      </c>
      <c r="S97" s="3">
        <v>2.4697645000000001</v>
      </c>
      <c r="T97" s="3">
        <v>2.5964687999999998</v>
      </c>
      <c r="U97" s="3">
        <v>2.1006155</v>
      </c>
      <c r="V97" s="3">
        <v>2.4110849999999999</v>
      </c>
      <c r="W97" s="3">
        <v>2.4822695000000001</v>
      </c>
      <c r="X97" s="3">
        <v>2.3137436</v>
      </c>
      <c r="Y97" s="3">
        <v>2.4165915</v>
      </c>
      <c r="Z97" s="3">
        <v>2.4197001999999999</v>
      </c>
      <c r="AA97" s="3">
        <v>2.5034771</v>
      </c>
      <c r="AB97" s="3">
        <v>2.4516300000000002</v>
      </c>
      <c r="AC97" s="3">
        <v>2.7549541</v>
      </c>
      <c r="AD97" s="3">
        <v>2.3007395000000002</v>
      </c>
      <c r="AE97" s="3">
        <v>2.5867315999999998</v>
      </c>
      <c r="AF97" s="3">
        <v>2.6545581999999999</v>
      </c>
      <c r="AG97" s="3">
        <v>2.3361822999999999</v>
      </c>
      <c r="AH97" s="3">
        <v>2.5335643000000001</v>
      </c>
      <c r="AI97" s="3">
        <v>2.6108292</v>
      </c>
      <c r="AJ97" s="3">
        <v>3.0808144</v>
      </c>
      <c r="AK97" s="3">
        <v>2.7823166000000001</v>
      </c>
      <c r="AL97" s="3">
        <v>2.2815197</v>
      </c>
      <c r="AM97" s="3">
        <v>2.6053042</v>
      </c>
      <c r="AN97" s="3">
        <v>2.4073736999999999</v>
      </c>
      <c r="AO97" s="3">
        <v>3.1492415999999999</v>
      </c>
      <c r="AP97" s="3">
        <v>3.0853229</v>
      </c>
      <c r="AQ97" s="3">
        <v>3.1253397999999999</v>
      </c>
      <c r="AR97" s="3">
        <v>3.3147631999999998</v>
      </c>
      <c r="AS97" s="3">
        <v>3.1515526</v>
      </c>
      <c r="AT97" s="3">
        <v>3.2534942</v>
      </c>
      <c r="AU97" s="3">
        <v>2.5066092000000002</v>
      </c>
      <c r="AV97" s="3">
        <v>3.0589447999999999</v>
      </c>
      <c r="AW97" s="3">
        <v>2.7070858000000002</v>
      </c>
      <c r="AX97" s="3">
        <v>2.6056811</v>
      </c>
      <c r="AY97" s="3">
        <v>2.7258863999999998</v>
      </c>
      <c r="AZ97" s="3">
        <v>2.6501269000000001</v>
      </c>
      <c r="BA97" s="3">
        <v>2.1501424</v>
      </c>
      <c r="BB97" s="3">
        <v>2.2075732000000001</v>
      </c>
      <c r="BC97" s="3">
        <v>2.1716649000000001</v>
      </c>
      <c r="BD97" s="3">
        <v>2.5107398999999999</v>
      </c>
      <c r="BE97" s="3">
        <v>2.5481764999999998</v>
      </c>
      <c r="BF97" s="3">
        <v>2.5247701999999999</v>
      </c>
      <c r="BG97" s="3">
        <v>2.7076394000000001</v>
      </c>
      <c r="BH97" s="3">
        <v>2.5566106999999998</v>
      </c>
      <c r="BI97" s="3">
        <v>2.6516945000000001</v>
      </c>
      <c r="BJ97" s="3">
        <v>2.0127541</v>
      </c>
      <c r="BK97" s="3">
        <v>1.7810026000000001</v>
      </c>
      <c r="BL97" s="3">
        <v>1.9254658</v>
      </c>
      <c r="BM97" s="3">
        <v>2.4187894000000001</v>
      </c>
      <c r="BN97" s="3">
        <v>2.1317092</v>
      </c>
      <c r="BO97" s="3">
        <v>2.3095859000000001</v>
      </c>
      <c r="BP97" s="3">
        <v>2.5516991</v>
      </c>
      <c r="BQ97" s="3">
        <v>2.2802573000000002</v>
      </c>
      <c r="BR97" s="3">
        <v>2.4477612</v>
      </c>
      <c r="BS97" s="3">
        <v>2.6745880999999998</v>
      </c>
      <c r="BT97" s="3">
        <v>2.6999726000000002</v>
      </c>
      <c r="BU97" s="3">
        <v>2.6839407</v>
      </c>
      <c r="BV97" s="3">
        <v>2.68670139683163</v>
      </c>
      <c r="BW97" s="3">
        <v>2.4827238888905345</v>
      </c>
      <c r="BX97" s="3">
        <v>2.6600510013946166</v>
      </c>
      <c r="BY97" s="3">
        <v>2.2603369643327769</v>
      </c>
      <c r="BZ97" s="3">
        <v>2.0521422880469262</v>
      </c>
      <c r="CA97" s="3">
        <v>2.2821689769341553</v>
      </c>
      <c r="CB97" s="3">
        <v>1.6384058642275479</v>
      </c>
      <c r="CC97" s="3">
        <v>2.1097773010097098</v>
      </c>
      <c r="CD97" s="3">
        <v>1.906246638833927</v>
      </c>
      <c r="CE97" s="3">
        <v>2.117331593562684</v>
      </c>
      <c r="CF97" s="3">
        <v>2.3158562493852104</v>
      </c>
      <c r="CG97" s="3">
        <v>2.271602782508475</v>
      </c>
      <c r="CH97" s="3">
        <v>2.31786640192687</v>
      </c>
      <c r="CI97" s="3">
        <v>1.7754961723448397</v>
      </c>
      <c r="CJ97" s="3">
        <v>2.1984448269034065</v>
      </c>
      <c r="CK97" s="3">
        <v>2.1115954743578937</v>
      </c>
      <c r="CL97" s="3">
        <v>1.8655268950083834</v>
      </c>
      <c r="CM97" s="3">
        <v>2.1307798600619838</v>
      </c>
      <c r="CN97" s="3">
        <v>2.108066448750729</v>
      </c>
      <c r="CO97" s="3">
        <v>2.0997266606530647</v>
      </c>
      <c r="CP97" s="3">
        <v>2.2049010303775196</v>
      </c>
      <c r="CQ97" s="3">
        <v>2.0496656811343947</v>
      </c>
      <c r="CR97" s="3">
        <v>1.4583942235800307</v>
      </c>
      <c r="CS97" s="3">
        <v>2.0439726000766028</v>
      </c>
      <c r="CT97" s="3">
        <v>2.2381834973925621</v>
      </c>
      <c r="CU97" s="3">
        <v>1.8364669084508312</v>
      </c>
      <c r="CV97" s="3">
        <v>2.2130793669469755</v>
      </c>
      <c r="CW97" s="3">
        <v>2.4582889015935994</v>
      </c>
      <c r="CX97" s="3">
        <v>2.8627262464599328</v>
      </c>
      <c r="CY97" s="3">
        <v>2.6569319448005801</v>
      </c>
      <c r="CZ97" s="3">
        <v>1.9900424068890414</v>
      </c>
      <c r="DA97" s="3">
        <v>2.2153407273728387</v>
      </c>
      <c r="DB97" s="3">
        <v>2.1734292029176143</v>
      </c>
      <c r="DC97" s="3">
        <v>2.9988742696974864</v>
      </c>
      <c r="DD97" s="3">
        <v>2.8926814292097398</v>
      </c>
      <c r="DE97" s="3">
        <v>3.0068010907367571</v>
      </c>
      <c r="DF97" s="3">
        <v>2.9766558929432683</v>
      </c>
      <c r="DG97" s="3">
        <v>2.7259425453165638</v>
      </c>
      <c r="DH97" s="3">
        <v>2.9886793593878878</v>
      </c>
      <c r="DI97" s="3">
        <v>2.2034223871132648</v>
      </c>
      <c r="DJ97" s="3">
        <v>2.6164872765825042</v>
      </c>
      <c r="DK97" s="3">
        <v>2.4558660172969859</v>
      </c>
      <c r="DL97" s="3">
        <v>2.2754893770395905</v>
      </c>
      <c r="DM97" s="3">
        <v>2.2852357189583778</v>
      </c>
      <c r="DN97" s="3">
        <v>2.3858272965484688</v>
      </c>
      <c r="DO97" s="3">
        <v>1.8776242277856632</v>
      </c>
      <c r="DP97" s="3">
        <v>1.8510050477925923</v>
      </c>
      <c r="DQ97" s="3">
        <v>1.955126302767267</v>
      </c>
      <c r="DR97" s="3">
        <v>2.2111285200666648</v>
      </c>
      <c r="DS97" s="3">
        <v>2.1583955875605132</v>
      </c>
      <c r="DT97" s="3">
        <v>2.2872202860468129</v>
      </c>
      <c r="DU97" s="3">
        <v>2.3778884940959668</v>
      </c>
      <c r="DV97" s="3">
        <v>2.1385562570139709</v>
      </c>
      <c r="DW97" s="3">
        <v>2.3926939269412451</v>
      </c>
      <c r="DX97" s="3">
        <v>1.6241826584917103</v>
      </c>
      <c r="DY97" s="3">
        <v>1.3102188131460337</v>
      </c>
      <c r="DZ97" s="3">
        <v>1.6252703103524777</v>
      </c>
      <c r="EA97" s="3">
        <v>2.0932886006059115</v>
      </c>
      <c r="EB97" s="3">
        <v>1.7411417747064439</v>
      </c>
      <c r="EC97" s="3">
        <v>2.0590783488318483</v>
      </c>
      <c r="ED97" s="3">
        <v>2.2118145361189678</v>
      </c>
      <c r="EE97" s="3">
        <v>1.8718080068709879</v>
      </c>
      <c r="EF97" s="3">
        <v>2.1861195882554791</v>
      </c>
      <c r="EG97" s="3">
        <v>2.6179958633317009</v>
      </c>
      <c r="EH97" s="3">
        <v>2.6255375227751281</v>
      </c>
      <c r="EI97" s="3">
        <v>2.6388899377168871</v>
      </c>
      <c r="EJ97" s="3">
        <v>2.9614186031683696</v>
      </c>
      <c r="EK97" s="3">
        <v>2.8523445111094654</v>
      </c>
      <c r="EL97" s="3">
        <v>2.8806165986053833</v>
      </c>
      <c r="EM97" s="3">
        <v>2.9053970356672227</v>
      </c>
      <c r="EN97" s="3">
        <v>2.8549731119530741</v>
      </c>
      <c r="EO97" s="3">
        <v>2.7851734230658449</v>
      </c>
      <c r="EP97" s="3">
        <v>2.1891441357724521</v>
      </c>
      <c r="EQ97" s="3">
        <v>2.93834329899029</v>
      </c>
      <c r="ER97" s="3">
        <v>2.3689081611660732</v>
      </c>
      <c r="ES97" s="3">
        <v>2.6063340064373164</v>
      </c>
      <c r="ET97" s="3">
        <v>2.9894261506147899</v>
      </c>
      <c r="EU97" s="3">
        <v>2.6679262174915253</v>
      </c>
      <c r="EV97" s="3">
        <v>2.8750711980731296</v>
      </c>
      <c r="EW97" s="3">
        <v>2.4257348276551602</v>
      </c>
      <c r="EX97" s="3">
        <v>2.6237251730965934</v>
      </c>
      <c r="EY97" s="3">
        <v>2.8529435256421065</v>
      </c>
      <c r="EZ97" s="3">
        <v>2.7619603049916166</v>
      </c>
      <c r="FA97" s="3">
        <v>2.7024031399380162</v>
      </c>
      <c r="FB97" s="3">
        <v>2.7313339512492707</v>
      </c>
      <c r="FC97" s="3">
        <v>2.9072275393469353</v>
      </c>
      <c r="FD97" s="3">
        <v>2.6983589696224808</v>
      </c>
      <c r="FE97" s="3">
        <v>3.4602425188656052</v>
      </c>
      <c r="FF97" s="3">
        <v>3.1430847764199696</v>
      </c>
      <c r="FG97" s="3">
        <v>3.1294905999233968</v>
      </c>
      <c r="FH97" s="3">
        <v>3.0709329026074377</v>
      </c>
      <c r="FI97" s="3">
        <v>2.8358976915491687</v>
      </c>
      <c r="FJ97" s="3">
        <v>2.8540492330530247</v>
      </c>
      <c r="FK97" s="3">
        <v>2.7633694984064006</v>
      </c>
      <c r="FL97" s="3">
        <v>3.2989025535400671</v>
      </c>
      <c r="FM97" s="3">
        <v>2.9077012551994201</v>
      </c>
      <c r="FN97" s="3">
        <v>2.5729969931109586</v>
      </c>
      <c r="FO97" s="3">
        <v>2.9952676726271612</v>
      </c>
      <c r="FP97" s="3">
        <v>2.6413181970823856</v>
      </c>
      <c r="FQ97" s="3">
        <v>3.2996089303025133</v>
      </c>
      <c r="FR97" s="3">
        <v>3.2779643707902602</v>
      </c>
      <c r="FS97" s="3">
        <v>3.2438785092632427</v>
      </c>
      <c r="FT97" s="3">
        <v>3.6528705070567313</v>
      </c>
      <c r="FU97" s="3">
        <v>3.5771626546834363</v>
      </c>
      <c r="FV97" s="3">
        <v>3.5183090406121122</v>
      </c>
      <c r="FW97" s="3">
        <v>2.8097960128867356</v>
      </c>
      <c r="FX97" s="3">
        <v>3.5014023234174956</v>
      </c>
      <c r="FY97" s="3">
        <v>2.9583055827030145</v>
      </c>
      <c r="FZ97" s="3">
        <v>2.9358728229604094</v>
      </c>
      <c r="GA97" s="3">
        <v>3.1665370810416218</v>
      </c>
      <c r="GB97" s="3">
        <v>2.9144265034515313</v>
      </c>
      <c r="GC97" s="3">
        <v>2.4226605722143368</v>
      </c>
      <c r="GD97" s="3">
        <v>2.5641413522074079</v>
      </c>
      <c r="GE97" s="3">
        <v>2.3882034972327331</v>
      </c>
      <c r="GF97" s="3">
        <v>2.810351279933335</v>
      </c>
      <c r="GG97" s="3">
        <v>2.9379574124394865</v>
      </c>
      <c r="GH97" s="3">
        <v>2.7623201139531868</v>
      </c>
      <c r="GI97" s="3">
        <v>3.0373903059040335</v>
      </c>
      <c r="GJ97" s="3">
        <v>2.9746651429860287</v>
      </c>
      <c r="GK97" s="3">
        <v>2.9106950730587551</v>
      </c>
      <c r="GL97" s="3">
        <v>2.4013255415082897</v>
      </c>
      <c r="GM97" s="3">
        <v>2.2517863868539663</v>
      </c>
      <c r="GN97" s="3">
        <v>2.2256612896475225</v>
      </c>
      <c r="GO97" s="3">
        <v>2.7442901993940887</v>
      </c>
      <c r="GP97" s="3">
        <v>2.5222766252935562</v>
      </c>
      <c r="GQ97" s="3">
        <v>2.5600934511681519</v>
      </c>
      <c r="GR97" s="3">
        <v>2.8915836638810322</v>
      </c>
      <c r="GS97" s="3">
        <v>2.6887065931290124</v>
      </c>
      <c r="GT97" s="3">
        <v>2.7094028117445208</v>
      </c>
      <c r="GU97" s="3">
        <v>2.7311803366682987</v>
      </c>
      <c r="GV97" s="3">
        <v>2.7744076772248722</v>
      </c>
      <c r="GW97" s="3">
        <v>2.7289914622831128</v>
      </c>
    </row>
    <row r="98" spans="2:205" x14ac:dyDescent="0.25">
      <c r="B98"/>
      <c r="F98">
        <v>-1</v>
      </c>
      <c r="G98" t="s">
        <v>39</v>
      </c>
      <c r="H98" s="3">
        <v>2.7082772845484713</v>
      </c>
      <c r="I98" s="3">
        <v>2.7312565818527705</v>
      </c>
      <c r="J98" s="3">
        <v>2.7162174852098788</v>
      </c>
      <c r="K98" s="3">
        <v>2.376344086021505</v>
      </c>
      <c r="L98" s="3">
        <v>2.3677843069478048</v>
      </c>
      <c r="M98" s="3">
        <v>2.3730611162667374</v>
      </c>
      <c r="N98" s="3">
        <v>1.7424874791318865</v>
      </c>
      <c r="O98" s="3">
        <v>2.228561240862899</v>
      </c>
      <c r="P98" s="3">
        <v>1.9219377344829855</v>
      </c>
      <c r="Q98" s="3">
        <v>2.1366945268266377</v>
      </c>
      <c r="R98" s="3">
        <v>2.3226970346149507</v>
      </c>
      <c r="S98" s="3">
        <v>2.2062855937565913</v>
      </c>
      <c r="T98" s="3">
        <v>2.4924351011307531</v>
      </c>
      <c r="U98" s="3">
        <v>2.0996677740863787</v>
      </c>
      <c r="V98" s="3">
        <v>2.3452671413633421</v>
      </c>
      <c r="W98" s="3">
        <v>2.1003500583430572</v>
      </c>
      <c r="X98" s="3">
        <v>2.4614676788589831</v>
      </c>
      <c r="Y98" s="3">
        <v>2.2404713023297331</v>
      </c>
      <c r="Z98" s="3">
        <v>2.3837520042757885</v>
      </c>
      <c r="AA98" s="3">
        <v>2.4978466838931954</v>
      </c>
      <c r="AB98" s="3">
        <v>2.4274406332453826</v>
      </c>
      <c r="AC98" s="3">
        <v>2.6226323457989316</v>
      </c>
      <c r="AD98" s="3">
        <v>2.0508613617719442</v>
      </c>
      <c r="AE98" s="3">
        <v>2.4100061012812692</v>
      </c>
      <c r="AF98" s="3">
        <v>2.3034291652234153</v>
      </c>
      <c r="AG98" s="3">
        <v>2.1984216459977453</v>
      </c>
      <c r="AH98" s="3">
        <v>2.2634627762282773</v>
      </c>
      <c r="AI98" s="3">
        <v>2.7071993915337629</v>
      </c>
      <c r="AJ98" s="3">
        <v>2.9254882652223864</v>
      </c>
      <c r="AK98" s="3">
        <v>2.7872676649860786</v>
      </c>
      <c r="AL98" s="3">
        <v>2.5316455696202533</v>
      </c>
      <c r="AM98" s="3">
        <v>2.7039413382218149</v>
      </c>
      <c r="AN98" s="3">
        <v>2.5990320846029755</v>
      </c>
      <c r="AO98" s="3">
        <v>3.0600227812421568</v>
      </c>
      <c r="AP98" s="3">
        <v>2.7877467316072804</v>
      </c>
      <c r="AQ98" s="3">
        <v>2.9576531534244928</v>
      </c>
      <c r="AR98" s="3">
        <v>3.0480438620946009</v>
      </c>
      <c r="AS98" s="3">
        <v>3.020185157079982</v>
      </c>
      <c r="AT98" s="3">
        <v>3.0374639769452449</v>
      </c>
      <c r="AU98" s="3">
        <v>2.3262661955241457</v>
      </c>
      <c r="AV98" s="3">
        <v>3.0148185998978025</v>
      </c>
      <c r="AW98" s="3">
        <v>2.5779936484214461</v>
      </c>
      <c r="AX98" s="3">
        <v>2.077118550436416</v>
      </c>
      <c r="AY98" s="3">
        <v>2.9660221513046743</v>
      </c>
      <c r="AZ98" s="3">
        <v>2.4064543051884826</v>
      </c>
      <c r="BA98" s="3">
        <v>2.1745139592739333</v>
      </c>
      <c r="BB98" s="3">
        <v>2.6251526251526252</v>
      </c>
      <c r="BC98" s="3">
        <v>2.3441539787417409</v>
      </c>
      <c r="BD98" s="3">
        <v>2.3333973497215288</v>
      </c>
      <c r="BE98" s="3">
        <v>2.5379915400281998</v>
      </c>
      <c r="BF98" s="3">
        <v>2.4111448472941595</v>
      </c>
      <c r="BG98" s="3">
        <v>2.4377147766323026</v>
      </c>
      <c r="BH98" s="3">
        <v>2.2797738464344337</v>
      </c>
      <c r="BI98" s="3">
        <v>2.3791821561338291</v>
      </c>
      <c r="BJ98" s="3">
        <v>1.8123879705238</v>
      </c>
      <c r="BK98" s="3">
        <v>1.837270341207349</v>
      </c>
      <c r="BL98" s="3">
        <v>1.8217870863799728</v>
      </c>
      <c r="BM98" s="3">
        <v>2.0143551748089834</v>
      </c>
      <c r="BN98" s="3">
        <v>2.3247023247023249</v>
      </c>
      <c r="BO98" s="3">
        <v>2.1322420848589272</v>
      </c>
      <c r="BP98" s="3">
        <v>2.8172348484848486</v>
      </c>
      <c r="BQ98" s="3">
        <v>2.0702754036087367</v>
      </c>
      <c r="BR98" s="3">
        <v>2.5304455626048274</v>
      </c>
      <c r="BS98" s="3">
        <v>2.5666189294939006</v>
      </c>
      <c r="BT98" s="3">
        <v>2.6222294654498044</v>
      </c>
      <c r="BU98" s="3">
        <v>2.5872200666527139</v>
      </c>
      <c r="BV98" s="3">
        <v>2.2547962594793365</v>
      </c>
      <c r="BW98" s="3">
        <v>2.112120151006156</v>
      </c>
      <c r="BX98" s="3">
        <v>2.3504340665954877</v>
      </c>
      <c r="BY98" s="3">
        <v>1.3366984157934698</v>
      </c>
      <c r="BZ98" s="3">
        <v>1.0485850163000312</v>
      </c>
      <c r="CA98" s="3">
        <v>1.5565196559860897</v>
      </c>
      <c r="CB98" s="3">
        <v>0.71468844613473337</v>
      </c>
      <c r="CC98" s="3">
        <v>0.88840572281159447</v>
      </c>
      <c r="CD98" s="3">
        <v>1.1063694387826186</v>
      </c>
      <c r="CE98" s="3">
        <v>1.3055625128604169</v>
      </c>
      <c r="CF98" s="3">
        <v>1.2483443949042732</v>
      </c>
      <c r="CG98" s="3">
        <v>1.5489054790435852</v>
      </c>
      <c r="CH98" s="3">
        <v>1.5937671176280239</v>
      </c>
      <c r="CI98" s="3">
        <v>0.9360953465123909</v>
      </c>
      <c r="CJ98" s="3">
        <v>1.6340290330404765</v>
      </c>
      <c r="CK98" s="3">
        <v>0.89242307053088643</v>
      </c>
      <c r="CL98" s="3">
        <v>0.94597691040099852</v>
      </c>
      <c r="CM98" s="3">
        <v>1.2958956615676747</v>
      </c>
      <c r="CN98" s="3">
        <v>1.3471168568534162</v>
      </c>
      <c r="CO98" s="3">
        <v>1.1815931524727505</v>
      </c>
      <c r="CP98" s="3">
        <v>1.6130559519765204</v>
      </c>
      <c r="CQ98" s="3">
        <v>0.44077559665481347</v>
      </c>
      <c r="CR98" s="3">
        <v>-0.79309782492301695</v>
      </c>
      <c r="CS98" s="3">
        <v>0.67890126542692109</v>
      </c>
      <c r="CT98" s="3">
        <v>0.99073922081858612</v>
      </c>
      <c r="CU98" s="3">
        <v>0.52228719058786854</v>
      </c>
      <c r="CV98" s="3">
        <v>1.2299956764274795</v>
      </c>
      <c r="CW98" s="3">
        <v>2.1949553244321733</v>
      </c>
      <c r="CX98" s="3">
        <v>2.2537717099814198</v>
      </c>
      <c r="CY98" s="3">
        <v>2.3799477561797779</v>
      </c>
      <c r="CZ98" s="3">
        <v>1.5378838335415501</v>
      </c>
      <c r="DA98" s="3">
        <v>1.4632788529259735</v>
      </c>
      <c r="DB98" s="3">
        <v>1.823433011506419</v>
      </c>
      <c r="DC98" s="3">
        <v>2.592796881334738</v>
      </c>
      <c r="DD98" s="3">
        <v>2.1840932174994183</v>
      </c>
      <c r="DE98" s="3">
        <v>2.5881732609759327</v>
      </c>
      <c r="DF98" s="3">
        <v>2.0825889735167373</v>
      </c>
      <c r="DG98" s="3">
        <v>1.7853799460566695</v>
      </c>
      <c r="DH98" s="3">
        <v>2.2768945700526912</v>
      </c>
      <c r="DI98" s="3">
        <v>1.331349157192087</v>
      </c>
      <c r="DJ98" s="3">
        <v>1.7091249059525768</v>
      </c>
      <c r="DK98" s="3">
        <v>1.7866312412239687</v>
      </c>
      <c r="DL98" s="3">
        <v>1.0221078245357738</v>
      </c>
      <c r="DM98" s="3">
        <v>1.5969166487944799</v>
      </c>
      <c r="DN98" s="3">
        <v>1.5707666186155955</v>
      </c>
      <c r="DO98" s="3">
        <v>1.2088460318726582</v>
      </c>
      <c r="DP98" s="3">
        <v>1.3845540616555709</v>
      </c>
      <c r="DQ98" s="3">
        <v>1.5821282519406328</v>
      </c>
      <c r="DR98" s="3">
        <v>1.3490265548918257</v>
      </c>
      <c r="DS98" s="3">
        <v>1.2810908235641751</v>
      </c>
      <c r="DT98" s="3">
        <v>1.6361650189385921</v>
      </c>
      <c r="DU98" s="3">
        <v>1.3990370872761915</v>
      </c>
      <c r="DV98" s="3">
        <v>0.92510051742566213</v>
      </c>
      <c r="DW98" s="3">
        <v>1.5549085502484914</v>
      </c>
      <c r="DX98" s="3">
        <v>0.40288970296450022</v>
      </c>
      <c r="DY98" s="3">
        <v>2.7999300653501757E-2</v>
      </c>
      <c r="DZ98" s="3">
        <v>0.70988003990561577</v>
      </c>
      <c r="EA98" s="3">
        <v>0.93477095710975511</v>
      </c>
      <c r="EB98" s="3">
        <v>0.94667305301200599</v>
      </c>
      <c r="EC98" s="3">
        <v>1.2824052547523237</v>
      </c>
      <c r="ED98" s="3">
        <v>1.7302617300529062</v>
      </c>
      <c r="EE98" s="3">
        <v>0.68719425486083829</v>
      </c>
      <c r="EF98" s="3">
        <v>1.6758192813936665</v>
      </c>
      <c r="EG98" s="3">
        <v>2.3170337161255312</v>
      </c>
      <c r="EH98" s="3">
        <v>2.2969612637846173</v>
      </c>
      <c r="EI98" s="3">
        <v>2.3892102507067636</v>
      </c>
      <c r="EJ98" s="3">
        <v>3.1617583096176061</v>
      </c>
      <c r="EK98" s="3">
        <v>3.3503930126993851</v>
      </c>
      <c r="EL98" s="3">
        <v>3.0820009038242699</v>
      </c>
      <c r="EM98" s="3">
        <v>3.41598975624954</v>
      </c>
      <c r="EN98" s="3">
        <v>3.6869835975955785</v>
      </c>
      <c r="EO98" s="3">
        <v>3.1896025765473852</v>
      </c>
      <c r="EP98" s="3">
        <v>2.7702865121290396</v>
      </c>
      <c r="EQ98" s="3">
        <v>3.5687167589142037</v>
      </c>
      <c r="ER98" s="3">
        <v>2.7375060301833525</v>
      </c>
      <c r="ES98" s="3">
        <v>2.9678265407928586</v>
      </c>
      <c r="ET98" s="3">
        <v>3.3970496743256282</v>
      </c>
      <c r="EU98" s="3">
        <v>2.8636657084695973</v>
      </c>
      <c r="EV98" s="3">
        <v>3.3911030846334822</v>
      </c>
      <c r="EW98" s="3">
        <v>3.2632402016603663</v>
      </c>
      <c r="EX98" s="3">
        <v>3.0565052496862077</v>
      </c>
      <c r="EY98" s="3">
        <v>3.308277046155228</v>
      </c>
      <c r="EZ98" s="3">
        <v>3.9769584473169677</v>
      </c>
      <c r="FA98" s="3">
        <v>3.1850469430917916</v>
      </c>
      <c r="FB98" s="3">
        <v>3.4203871516981605</v>
      </c>
      <c r="FC98" s="3">
        <v>3.8141002153136405</v>
      </c>
      <c r="FD98" s="3">
        <v>3.2418253145142448</v>
      </c>
      <c r="FE98" s="3">
        <v>4.8044890949430492</v>
      </c>
      <c r="FF98" s="3">
        <v>4.894820548466905</v>
      </c>
      <c r="FG98" s="3">
        <v>4.1411109371356174</v>
      </c>
      <c r="FH98" s="3">
        <v>3.6161191096282446</v>
      </c>
      <c r="FI98" s="3">
        <v>3.874556101407622</v>
      </c>
      <c r="FJ98" s="3">
        <v>3.2969298760290751</v>
      </c>
      <c r="FK98" s="3">
        <v>3.2194434586353524</v>
      </c>
      <c r="FL98" s="3">
        <v>3.5972048204633529</v>
      </c>
      <c r="FM98" s="3">
        <v>3.1945875737923792</v>
      </c>
      <c r="FN98" s="3">
        <v>3.5254073056989563</v>
      </c>
      <c r="FO98" s="3">
        <v>3.9446038235176566</v>
      </c>
      <c r="FP98" s="3">
        <v>3.374631157699532</v>
      </c>
      <c r="FQ98" s="3">
        <v>3.5272486811495756</v>
      </c>
      <c r="FR98" s="3">
        <v>3.3914002457151424</v>
      </c>
      <c r="FS98" s="3">
        <v>3.3271330458730528</v>
      </c>
      <c r="FT98" s="3">
        <v>4.0134987506724649</v>
      </c>
      <c r="FU98" s="3">
        <v>4.2549903681032948</v>
      </c>
      <c r="FV98" s="3">
        <v>3.7980333838377986</v>
      </c>
      <c r="FW98" s="3">
        <v>3.3211832338562042</v>
      </c>
      <c r="FX98" s="3">
        <v>4.320512293843028</v>
      </c>
      <c r="FY98" s="3">
        <v>3.3693560556189235</v>
      </c>
      <c r="FZ98" s="3">
        <v>3.1321292763370581</v>
      </c>
      <c r="GA98" s="3">
        <v>4.3351276538148689</v>
      </c>
      <c r="GB98" s="3">
        <v>3.2421419917613696</v>
      </c>
      <c r="GC98" s="3">
        <v>3.1401818866752085</v>
      </c>
      <c r="GD98" s="3">
        <v>3.8657511886496794</v>
      </c>
      <c r="GE98" s="3">
        <v>3.1061797055428491</v>
      </c>
      <c r="GF98" s="3">
        <v>3.3177681445512319</v>
      </c>
      <c r="GG98" s="3">
        <v>3.7948922564922247</v>
      </c>
      <c r="GH98" s="3">
        <v>3.1861246756497268</v>
      </c>
      <c r="GI98" s="3">
        <v>3.4763924659884138</v>
      </c>
      <c r="GJ98" s="3">
        <v>3.6344471754432055</v>
      </c>
      <c r="GK98" s="3">
        <v>3.2034557620191668</v>
      </c>
      <c r="GL98" s="3">
        <v>3.2218862380830995</v>
      </c>
      <c r="GM98" s="3">
        <v>3.646541381761196</v>
      </c>
      <c r="GN98" s="3">
        <v>2.9336941328543298</v>
      </c>
      <c r="GO98" s="3">
        <v>3.0939393925082115</v>
      </c>
      <c r="GP98" s="3">
        <v>3.7027315963926437</v>
      </c>
      <c r="GQ98" s="3">
        <v>2.9820789149655305</v>
      </c>
      <c r="GR98" s="3">
        <v>3.9042079669167911</v>
      </c>
      <c r="GS98" s="3">
        <v>3.4533565523566354</v>
      </c>
      <c r="GT98" s="3">
        <v>3.3850718438159886</v>
      </c>
      <c r="GU98" s="3">
        <v>2.8162041428622699</v>
      </c>
      <c r="GV98" s="3">
        <v>2.9474976671149915</v>
      </c>
      <c r="GW98" s="3">
        <v>2.7852298825986641</v>
      </c>
    </row>
    <row r="99" spans="2:205" x14ac:dyDescent="0.25">
      <c r="B99"/>
      <c r="F99">
        <v>0</v>
      </c>
      <c r="G99" t="s">
        <v>58</v>
      </c>
      <c r="H99" s="3">
        <v>2.207529445769203</v>
      </c>
      <c r="I99" s="3">
        <v>2.0610224287734895</v>
      </c>
      <c r="J99" s="3">
        <v>2.1563786008230452</v>
      </c>
      <c r="K99" s="3">
        <v>1.9280205655526992</v>
      </c>
      <c r="L99" s="3">
        <v>1.7244323032269078</v>
      </c>
      <c r="M99" s="3">
        <v>1.8495359705127363</v>
      </c>
      <c r="N99" s="3">
        <v>1.2805830296720457</v>
      </c>
      <c r="O99" s="3">
        <v>1.5536723163841808</v>
      </c>
      <c r="P99" s="3">
        <v>1.3818848647586612</v>
      </c>
      <c r="Q99" s="3">
        <v>1.8789144050104383</v>
      </c>
      <c r="R99" s="3">
        <v>2.2970561998215877</v>
      </c>
      <c r="S99" s="3">
        <v>2.0363605827770082</v>
      </c>
      <c r="T99" s="3">
        <v>1.9612552033301311</v>
      </c>
      <c r="U99" s="3">
        <v>2.1101526211015265</v>
      </c>
      <c r="V99" s="3">
        <v>2.0172766764867429</v>
      </c>
      <c r="W99" s="3">
        <v>1.212471131639723</v>
      </c>
      <c r="X99" s="3">
        <v>1.3841615611527116</v>
      </c>
      <c r="Y99" s="3">
        <v>1.2792236435818263</v>
      </c>
      <c r="Z99" s="3">
        <v>1.5122265122265122</v>
      </c>
      <c r="AA99" s="3">
        <v>2.0815560484558948</v>
      </c>
      <c r="AB99" s="3">
        <v>1.7319723411261114</v>
      </c>
      <c r="AC99" s="3">
        <v>2.0633397312859887</v>
      </c>
      <c r="AD99" s="3">
        <v>1.7614091273018415</v>
      </c>
      <c r="AE99" s="3">
        <v>1.9501950195019502</v>
      </c>
      <c r="AF99" s="3">
        <v>1.7244382511757534</v>
      </c>
      <c r="AG99" s="3">
        <v>1.8915159944367175</v>
      </c>
      <c r="AH99" s="3">
        <v>1.7887746358183374</v>
      </c>
      <c r="AI99" s="3">
        <v>2.233191731732207</v>
      </c>
      <c r="AJ99" s="3">
        <v>2.6018974713954148</v>
      </c>
      <c r="AK99" s="3">
        <v>2.3689576586302028</v>
      </c>
      <c r="AL99" s="3">
        <v>1.9257086999022484</v>
      </c>
      <c r="AM99" s="3">
        <v>1.9277474195506981</v>
      </c>
      <c r="AN99" s="3">
        <v>1.9265073135925792</v>
      </c>
      <c r="AO99" s="3">
        <v>2.0565950208752124</v>
      </c>
      <c r="AP99" s="3">
        <v>1.9923225785983947</v>
      </c>
      <c r="AQ99" s="3">
        <v>2.0322615515812483</v>
      </c>
      <c r="AR99" s="3">
        <v>2.3533771889187438</v>
      </c>
      <c r="AS99" s="3">
        <v>2.849470386394152</v>
      </c>
      <c r="AT99" s="3">
        <v>2.5434385002286239</v>
      </c>
      <c r="AU99" s="3">
        <v>2.188768941269684</v>
      </c>
      <c r="AV99" s="3">
        <v>2.4965800273597809</v>
      </c>
      <c r="AW99" s="3">
        <v>2.3016619629978052</v>
      </c>
      <c r="AX99" s="3">
        <v>2.1335396860490823</v>
      </c>
      <c r="AY99" s="3">
        <v>2.4100852799406747</v>
      </c>
      <c r="AZ99" s="3">
        <v>2.236842105263158</v>
      </c>
      <c r="BA99" s="3">
        <v>2.0616658996778647</v>
      </c>
      <c r="BB99" s="3">
        <v>2.1880187113324281</v>
      </c>
      <c r="BC99" s="3">
        <v>2.1095357877887033</v>
      </c>
      <c r="BD99" s="3">
        <v>2.1317457269060878</v>
      </c>
      <c r="BE99" s="3">
        <v>2.0758545341033248</v>
      </c>
      <c r="BF99" s="3">
        <v>2.1104571666369418</v>
      </c>
      <c r="BG99" s="3">
        <v>2.2868799656431178</v>
      </c>
      <c r="BH99" s="3">
        <v>1.5735214324470972</v>
      </c>
      <c r="BI99" s="3">
        <v>2.0211547530822611</v>
      </c>
      <c r="BJ99" s="3">
        <v>1.390288132178118</v>
      </c>
      <c r="BK99" s="3">
        <v>1.3205678441729944</v>
      </c>
      <c r="BL99" s="3">
        <v>1.3638638638638638</v>
      </c>
      <c r="BM99" s="3">
        <v>1.8863584080975386</v>
      </c>
      <c r="BN99" s="3">
        <v>1.7543859649122806</v>
      </c>
      <c r="BO99" s="3">
        <v>1.8363701321900678</v>
      </c>
      <c r="BP99" s="3">
        <v>1.7214951067091144</v>
      </c>
      <c r="BQ99" s="3">
        <v>1.6120066703724294</v>
      </c>
      <c r="BR99" s="3">
        <v>1.6789162703559593</v>
      </c>
      <c r="BS99" s="3">
        <v>2.0237771413027827</v>
      </c>
      <c r="BT99" s="3">
        <v>2.0917122966839492</v>
      </c>
      <c r="BU99" s="3">
        <v>2.0491030031030593</v>
      </c>
      <c r="BV99" s="3">
        <v>2.0851299348052077</v>
      </c>
      <c r="BW99" s="3">
        <v>1.8994226130541665</v>
      </c>
      <c r="BX99" s="3">
        <v>2.0587566058957631</v>
      </c>
      <c r="BY99" s="3">
        <v>1.6490849620827848</v>
      </c>
      <c r="BZ99" s="3">
        <v>1.3910332863601971</v>
      </c>
      <c r="CA99" s="3">
        <v>1.6352903899735882</v>
      </c>
      <c r="CB99" s="3">
        <v>1.0557228523689</v>
      </c>
      <c r="CC99" s="3">
        <v>1.2315847774595334</v>
      </c>
      <c r="CD99" s="3">
        <v>1.196717241246535</v>
      </c>
      <c r="CE99" s="3">
        <v>1.6605196832371745</v>
      </c>
      <c r="CF99" s="3">
        <v>1.9869946549350588</v>
      </c>
      <c r="CG99" s="3">
        <v>1.8569812767361713</v>
      </c>
      <c r="CH99" s="3">
        <v>1.7180874349709254</v>
      </c>
      <c r="CI99" s="3">
        <v>1.7856335661597567</v>
      </c>
      <c r="CJ99" s="3">
        <v>1.8225588966500019</v>
      </c>
      <c r="CK99" s="3">
        <v>0.95475660671242879</v>
      </c>
      <c r="CL99" s="3">
        <v>1.0392154333836225</v>
      </c>
      <c r="CM99" s="3">
        <v>1.0723415849831943</v>
      </c>
      <c r="CN99" s="3">
        <v>1.2645102475917209</v>
      </c>
      <c r="CO99" s="3">
        <v>1.7160483598160825</v>
      </c>
      <c r="CP99" s="3">
        <v>1.52446891632555</v>
      </c>
      <c r="CQ99" s="3">
        <v>1.4530090119143519</v>
      </c>
      <c r="CR99" s="3">
        <v>1.0318742898569564</v>
      </c>
      <c r="CS99" s="3">
        <v>1.4807326319687584</v>
      </c>
      <c r="CT99" s="3">
        <v>1.3876872548930093</v>
      </c>
      <c r="CU99" s="3">
        <v>1.4462034642494528</v>
      </c>
      <c r="CV99" s="3">
        <v>1.5199097856826091</v>
      </c>
      <c r="CW99" s="3">
        <v>2.0921060342529967</v>
      </c>
      <c r="CX99" s="3">
        <v>2.4027975587736323</v>
      </c>
      <c r="CY99" s="3">
        <v>2.2535382647372506</v>
      </c>
      <c r="CZ99" s="3">
        <v>1.6593964522689575</v>
      </c>
      <c r="DA99" s="3">
        <v>1.5957173498261126</v>
      </c>
      <c r="DB99" s="3">
        <v>1.7187625674237912</v>
      </c>
      <c r="DC99" s="3">
        <v>1.9342963783769007</v>
      </c>
      <c r="DD99" s="3">
        <v>1.8380580931292994</v>
      </c>
      <c r="DE99" s="3">
        <v>1.9364148804033909</v>
      </c>
      <c r="DF99" s="3">
        <v>2.067381579233575</v>
      </c>
      <c r="DG99" s="3">
        <v>2.4511558814967964</v>
      </c>
      <c r="DH99" s="3">
        <v>2.3101448872553547</v>
      </c>
      <c r="DI99" s="3">
        <v>1.9033687798317447</v>
      </c>
      <c r="DJ99" s="3">
        <v>2.0966950769907946</v>
      </c>
      <c r="DK99" s="3">
        <v>2.068902059820084</v>
      </c>
      <c r="DL99" s="3">
        <v>1.8357599896098693</v>
      </c>
      <c r="DM99" s="3">
        <v>2.0008064562084638</v>
      </c>
      <c r="DN99" s="3">
        <v>1.9956418572508607</v>
      </c>
      <c r="DO99" s="3">
        <v>1.7944718968710736</v>
      </c>
      <c r="DP99" s="3">
        <v>1.8357945611791759</v>
      </c>
      <c r="DQ99" s="3">
        <v>1.8965748356889711</v>
      </c>
      <c r="DR99" s="3">
        <v>1.8543269158881095</v>
      </c>
      <c r="DS99" s="3">
        <v>1.7267366771364898</v>
      </c>
      <c r="DT99" s="3">
        <v>1.8932437798339299</v>
      </c>
      <c r="DU99" s="3">
        <v>1.9832909319260557</v>
      </c>
      <c r="DV99" s="3">
        <v>1.2454827329471483</v>
      </c>
      <c r="DW99" s="3">
        <v>1.7947627043679497</v>
      </c>
      <c r="DX99" s="3">
        <v>1.0645293097301991</v>
      </c>
      <c r="DY99" s="3">
        <v>0.91403080997720942</v>
      </c>
      <c r="DZ99" s="3">
        <v>1.109572347949378</v>
      </c>
      <c r="EA99" s="3">
        <v>1.6003867080490417</v>
      </c>
      <c r="EB99" s="3">
        <v>1.4009617295469077</v>
      </c>
      <c r="EC99" s="3">
        <v>1.613923909832633</v>
      </c>
      <c r="ED99" s="3">
        <v>1.4446641162807021</v>
      </c>
      <c r="EE99" s="3">
        <v>1.2760104971330026</v>
      </c>
      <c r="EF99" s="3">
        <v>1.4651542836550449</v>
      </c>
      <c r="EG99" s="3">
        <v>1.9744048624407462</v>
      </c>
      <c r="EH99" s="3">
        <v>2.0266285963182411</v>
      </c>
      <c r="EI99" s="3">
        <v>2.009763174088425</v>
      </c>
      <c r="EJ99" s="3">
        <v>2.3299289567331982</v>
      </c>
      <c r="EK99" s="3">
        <v>2.2226222444928125</v>
      </c>
      <c r="EL99" s="3">
        <v>2.2540005957503273</v>
      </c>
      <c r="EM99" s="3">
        <v>2.2069561690226136</v>
      </c>
      <c r="EN99" s="3">
        <v>2.0578313200936185</v>
      </c>
      <c r="EO99" s="3">
        <v>2.0637815510518842</v>
      </c>
      <c r="EP99" s="3">
        <v>1.5054432069751915</v>
      </c>
      <c r="EQ99" s="3">
        <v>1.8757598553088282</v>
      </c>
      <c r="ER99" s="3">
        <v>1.5670524882707875</v>
      </c>
      <c r="ES99" s="3">
        <v>2.0973091267837018</v>
      </c>
      <c r="ET99" s="3">
        <v>2.6071177447081166</v>
      </c>
      <c r="EU99" s="3">
        <v>2.2157398888178448</v>
      </c>
      <c r="EV99" s="3">
        <v>2.2044229716893367</v>
      </c>
      <c r="EW99" s="3">
        <v>2.4346716760432963</v>
      </c>
      <c r="EX99" s="3">
        <v>2.2119944563234841</v>
      </c>
      <c r="EY99" s="3">
        <v>1.4701856565670171</v>
      </c>
      <c r="EZ99" s="3">
        <v>1.7291076889218007</v>
      </c>
      <c r="FA99" s="3">
        <v>1.4861057021804582</v>
      </c>
      <c r="FB99" s="3">
        <v>1.7599427768613034</v>
      </c>
      <c r="FC99" s="3">
        <v>2.4470637370957071</v>
      </c>
      <c r="FD99" s="3">
        <v>1.9394757659266728</v>
      </c>
      <c r="FE99" s="3">
        <v>2.6736704506576254</v>
      </c>
      <c r="FF99" s="3">
        <v>2.4909439647467266</v>
      </c>
      <c r="FG99" s="3">
        <v>2.419657407035142</v>
      </c>
      <c r="FH99" s="3">
        <v>2.0611892474584974</v>
      </c>
      <c r="FI99" s="3">
        <v>2.3368285246239822</v>
      </c>
      <c r="FJ99" s="3">
        <v>2.0576394859540659</v>
      </c>
      <c r="FK99" s="3">
        <v>2.3742774292114173</v>
      </c>
      <c r="FL99" s="3">
        <v>2.8009973840171973</v>
      </c>
      <c r="FM99" s="3">
        <v>2.484377052523155</v>
      </c>
      <c r="FN99" s="3">
        <v>2.1920209475355392</v>
      </c>
      <c r="FO99" s="3">
        <v>2.2597774892752835</v>
      </c>
      <c r="FP99" s="3">
        <v>2.1342520597613674</v>
      </c>
      <c r="FQ99" s="3">
        <v>2.1788936633735241</v>
      </c>
      <c r="FR99" s="3">
        <v>2.1465870640674902</v>
      </c>
      <c r="FS99" s="3">
        <v>2.1281082227591055</v>
      </c>
      <c r="FT99" s="3">
        <v>2.6393727986039126</v>
      </c>
      <c r="FU99" s="3">
        <v>3.2477848912915075</v>
      </c>
      <c r="FV99" s="3">
        <v>2.7767321132018932</v>
      </c>
      <c r="FW99" s="3">
        <v>2.4741691027076231</v>
      </c>
      <c r="FX99" s="3">
        <v>2.8964649777287672</v>
      </c>
      <c r="FY99" s="3">
        <v>2.5344218661755264</v>
      </c>
      <c r="FZ99" s="3">
        <v>2.4313193824882955</v>
      </c>
      <c r="GA99" s="3">
        <v>2.8193641036728856</v>
      </c>
      <c r="GB99" s="3">
        <v>2.478042353275455</v>
      </c>
      <c r="GC99" s="3">
        <v>2.3288599024846559</v>
      </c>
      <c r="GD99" s="3">
        <v>2.5402428614856802</v>
      </c>
      <c r="GE99" s="3">
        <v>2.3224967398884355</v>
      </c>
      <c r="GF99" s="3">
        <v>2.4091645379240658</v>
      </c>
      <c r="GG99" s="3">
        <v>2.4249723910701597</v>
      </c>
      <c r="GH99" s="3">
        <v>2.3276705534399538</v>
      </c>
      <c r="GI99" s="3">
        <v>2.5904689993601799</v>
      </c>
      <c r="GJ99" s="3">
        <v>1.9015601319470461</v>
      </c>
      <c r="GK99" s="3">
        <v>2.2475468017965725</v>
      </c>
      <c r="GL99" s="3">
        <v>1.7160469546260368</v>
      </c>
      <c r="GM99" s="3">
        <v>1.7271048783687795</v>
      </c>
      <c r="GN99" s="3">
        <v>1.6181553797783497</v>
      </c>
      <c r="GO99" s="3">
        <v>2.1723301081460358</v>
      </c>
      <c r="GP99" s="3">
        <v>2.1078102002776533</v>
      </c>
      <c r="GQ99" s="3">
        <v>2.0588163545475027</v>
      </c>
      <c r="GR99" s="3">
        <v>1.9983260971375267</v>
      </c>
      <c r="GS99" s="3">
        <v>1.9480028436118562</v>
      </c>
      <c r="GT99" s="3">
        <v>1.8926782570568736</v>
      </c>
      <c r="GU99" s="3">
        <v>2.0731494201648193</v>
      </c>
      <c r="GV99" s="3">
        <v>2.1567959970496573</v>
      </c>
      <c r="GW99" s="3">
        <v>2.0884428321176935</v>
      </c>
    </row>
    <row r="100" spans="2:205" x14ac:dyDescent="0.25">
      <c r="B10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</row>
    <row r="101" spans="2:205" x14ac:dyDescent="0.25">
      <c r="B101">
        <v>14</v>
      </c>
      <c r="C101" t="s">
        <v>184</v>
      </c>
      <c r="D101" t="s">
        <v>187</v>
      </c>
      <c r="E101" t="s">
        <v>188</v>
      </c>
      <c r="F101">
        <v>-5</v>
      </c>
      <c r="G101" t="s">
        <v>48</v>
      </c>
      <c r="H101" s="3">
        <v>557.41408999999999</v>
      </c>
      <c r="I101" s="3">
        <v>410.34046000000001</v>
      </c>
      <c r="J101" s="3">
        <v>484.19932999999997</v>
      </c>
      <c r="K101" s="3">
        <v>468.01497000000001</v>
      </c>
      <c r="L101" s="3">
        <v>338.69493999999997</v>
      </c>
      <c r="M101" s="3">
        <v>404.40260000000001</v>
      </c>
      <c r="N101" s="3">
        <v>447.47055999999998</v>
      </c>
      <c r="O101" s="3">
        <v>318.17187000000001</v>
      </c>
      <c r="P101" s="3">
        <v>382.06223</v>
      </c>
      <c r="Q101" s="3">
        <v>441.98428000000001</v>
      </c>
      <c r="R101" s="3">
        <v>311.85451</v>
      </c>
      <c r="S101" s="3">
        <v>376.25594999999998</v>
      </c>
      <c r="T101" s="3">
        <v>433.87817000000001</v>
      </c>
      <c r="U101" s="3">
        <v>324.61412000000001</v>
      </c>
      <c r="V101" s="3">
        <v>378.23313999999999</v>
      </c>
      <c r="W101" s="3">
        <v>495.89181000000002</v>
      </c>
      <c r="X101" s="3">
        <v>354.11590999999999</v>
      </c>
      <c r="Y101" s="3">
        <v>423.63774999999998</v>
      </c>
      <c r="Z101" s="3">
        <v>454.42910000000001</v>
      </c>
      <c r="AA101" s="3">
        <v>348.45407</v>
      </c>
      <c r="AB101" s="3">
        <v>400.25810999999999</v>
      </c>
      <c r="AC101" s="3">
        <v>455.20101</v>
      </c>
      <c r="AD101" s="3">
        <v>329.66408999999999</v>
      </c>
      <c r="AE101" s="3">
        <v>393.47226000000001</v>
      </c>
      <c r="AF101" s="3">
        <v>518.61158</v>
      </c>
      <c r="AG101" s="3">
        <v>373.05797000000001</v>
      </c>
      <c r="AH101" s="3">
        <v>443.49626000000001</v>
      </c>
      <c r="AI101" s="3">
        <v>535.54182000000003</v>
      </c>
      <c r="AJ101" s="3">
        <v>392.96321</v>
      </c>
      <c r="AK101" s="3">
        <v>464.05444</v>
      </c>
      <c r="AL101" s="3">
        <v>509.42111</v>
      </c>
      <c r="AM101" s="3">
        <v>379.80655999999999</v>
      </c>
      <c r="AN101" s="3">
        <v>444.13405999999998</v>
      </c>
      <c r="AO101" s="3">
        <v>506.55272000000002</v>
      </c>
      <c r="AP101" s="3">
        <v>374.50292999999999</v>
      </c>
      <c r="AQ101" s="3">
        <v>439.99534999999997</v>
      </c>
      <c r="AR101" s="3">
        <v>422.38537000000002</v>
      </c>
      <c r="AS101" s="3">
        <v>306.63186000000002</v>
      </c>
      <c r="AT101" s="3">
        <v>363.53366</v>
      </c>
      <c r="AU101" s="3">
        <v>430.94576999999998</v>
      </c>
      <c r="AV101" s="3">
        <v>310.69241</v>
      </c>
      <c r="AW101" s="3">
        <v>370.49425000000002</v>
      </c>
      <c r="AX101" s="3">
        <v>505.25922000000003</v>
      </c>
      <c r="AY101" s="3">
        <v>363.58132000000001</v>
      </c>
      <c r="AZ101" s="3">
        <v>433.84073999999998</v>
      </c>
      <c r="BA101" s="3">
        <v>390.02343000000002</v>
      </c>
      <c r="BB101" s="3">
        <v>279.31657999999999</v>
      </c>
      <c r="BC101" s="3">
        <v>333.22654</v>
      </c>
      <c r="BD101" s="3">
        <v>420.17554999999999</v>
      </c>
      <c r="BE101" s="3">
        <v>303.93389999999999</v>
      </c>
      <c r="BF101" s="3">
        <v>360.70276000000001</v>
      </c>
      <c r="BG101" s="3">
        <v>443.33121999999997</v>
      </c>
      <c r="BH101" s="3">
        <v>312.33825000000002</v>
      </c>
      <c r="BI101" s="3">
        <v>377.19751000000002</v>
      </c>
      <c r="BJ101" s="3">
        <v>392.20706000000001</v>
      </c>
      <c r="BK101" s="3">
        <v>288.13661999999999</v>
      </c>
      <c r="BL101" s="3">
        <v>338.67135999999999</v>
      </c>
      <c r="BM101" s="3">
        <v>393.34388999999999</v>
      </c>
      <c r="BN101" s="3">
        <v>283.72775000000001</v>
      </c>
      <c r="BO101" s="3">
        <v>338.28483</v>
      </c>
      <c r="BP101" s="3">
        <v>443.92153000000002</v>
      </c>
      <c r="BQ101" s="3">
        <v>314.52166</v>
      </c>
      <c r="BR101" s="3">
        <v>377.28755000000001</v>
      </c>
      <c r="BS101" s="3">
        <v>491.58172999999999</v>
      </c>
      <c r="BT101" s="3">
        <v>358.75369999999998</v>
      </c>
      <c r="BU101" s="3">
        <v>424.71086000000003</v>
      </c>
      <c r="BV101" s="3">
        <v>556.88715999999999</v>
      </c>
      <c r="BW101" s="3">
        <v>409.88051000000002</v>
      </c>
      <c r="BX101" s="3">
        <v>483.84780000000001</v>
      </c>
      <c r="BY101" s="3">
        <v>466.81781000000001</v>
      </c>
      <c r="BZ101" s="3">
        <v>337.65775000000002</v>
      </c>
      <c r="CA101" s="3">
        <v>403.60705999999999</v>
      </c>
      <c r="CB101" s="3">
        <v>446.21132</v>
      </c>
      <c r="CC101" s="3">
        <v>317.10133000000002</v>
      </c>
      <c r="CD101" s="3">
        <v>381.23324000000002</v>
      </c>
      <c r="CE101" s="3">
        <v>440.97088000000002</v>
      </c>
      <c r="CF101" s="3">
        <v>311.02300000000002</v>
      </c>
      <c r="CG101" s="3">
        <v>375.59901000000002</v>
      </c>
      <c r="CH101" s="3">
        <v>432.76179000000002</v>
      </c>
      <c r="CI101" s="3">
        <v>323.63247000000001</v>
      </c>
      <c r="CJ101" s="3">
        <v>377.48903000000001</v>
      </c>
      <c r="CK101" s="3">
        <v>494.25033999999999</v>
      </c>
      <c r="CL101" s="3">
        <v>352.71967999999998</v>
      </c>
      <c r="CM101" s="3">
        <v>422.55835000000002</v>
      </c>
      <c r="CN101" s="3">
        <v>453.10651000000001</v>
      </c>
      <c r="CO101" s="3">
        <v>347.27532000000002</v>
      </c>
      <c r="CP101" s="3">
        <v>399.37108999999998</v>
      </c>
      <c r="CQ101" s="3">
        <v>452.45317999999997</v>
      </c>
      <c r="CR101" s="3">
        <v>327.37783999999999</v>
      </c>
      <c r="CS101" s="3">
        <v>391.67541999999997</v>
      </c>
      <c r="CT101" s="3">
        <v>516.81133</v>
      </c>
      <c r="CU101" s="3">
        <v>371.50092999999998</v>
      </c>
      <c r="CV101" s="3">
        <v>442.30543999999998</v>
      </c>
      <c r="CW101" s="3">
        <v>534.88235999999995</v>
      </c>
      <c r="CX101" s="3">
        <v>392.39337</v>
      </c>
      <c r="CY101" s="3">
        <v>463.61669999999998</v>
      </c>
      <c r="CZ101" s="3">
        <v>508.14729999999997</v>
      </c>
      <c r="DA101" s="3">
        <v>378.69571000000002</v>
      </c>
      <c r="DB101" s="3">
        <v>443.28634</v>
      </c>
      <c r="DC101" s="3">
        <v>505.99022000000002</v>
      </c>
      <c r="DD101" s="3">
        <v>374.01666999999998</v>
      </c>
      <c r="DE101" s="3">
        <v>439.62249000000003</v>
      </c>
      <c r="DF101" s="3">
        <v>421.19691999999998</v>
      </c>
      <c r="DG101" s="3">
        <v>305.60561999999999</v>
      </c>
      <c r="DH101" s="3">
        <v>362.74678</v>
      </c>
      <c r="DI101" s="3">
        <v>429.72847000000002</v>
      </c>
      <c r="DJ101" s="3">
        <v>309.58663000000001</v>
      </c>
      <c r="DK101" s="3">
        <v>369.66892999999999</v>
      </c>
      <c r="DL101" s="3">
        <v>503.87975</v>
      </c>
      <c r="DM101" s="3">
        <v>362.38814000000002</v>
      </c>
      <c r="DN101" s="3">
        <v>432.92646000000002</v>
      </c>
      <c r="DO101" s="3">
        <v>388.88162999999997</v>
      </c>
      <c r="DP101" s="3">
        <v>278.33913000000001</v>
      </c>
      <c r="DQ101" s="3">
        <v>332.47483</v>
      </c>
      <c r="DR101" s="3">
        <v>418.95163000000002</v>
      </c>
      <c r="DS101" s="3">
        <v>302.90417000000002</v>
      </c>
      <c r="DT101" s="3">
        <v>359.90190000000001</v>
      </c>
      <c r="DU101" s="3">
        <v>442.03305999999998</v>
      </c>
      <c r="DV101" s="3">
        <v>311.23334999999997</v>
      </c>
      <c r="DW101" s="3">
        <v>376.34336999999999</v>
      </c>
      <c r="DX101" s="3">
        <v>390.53023999999999</v>
      </c>
      <c r="DY101" s="3">
        <v>286.66800999999998</v>
      </c>
      <c r="DZ101" s="3">
        <v>337.55592999999999</v>
      </c>
      <c r="EA101" s="3">
        <v>392.06430999999998</v>
      </c>
      <c r="EB101" s="3">
        <v>282.64490999999998</v>
      </c>
      <c r="EC101" s="3">
        <v>337.44659000000001</v>
      </c>
      <c r="ED101" s="3">
        <v>442.60593</v>
      </c>
      <c r="EE101" s="3">
        <v>313.45513999999997</v>
      </c>
      <c r="EF101" s="3">
        <v>376.44207999999998</v>
      </c>
      <c r="EG101" s="3">
        <v>491.35377999999997</v>
      </c>
      <c r="EH101" s="3">
        <v>358.55714999999998</v>
      </c>
      <c r="EI101" s="3">
        <v>424.55988000000002</v>
      </c>
      <c r="EJ101" s="3">
        <v>557.94101000000001</v>
      </c>
      <c r="EK101" s="3">
        <v>410.80041</v>
      </c>
      <c r="EL101" s="3">
        <v>484.55085000000003</v>
      </c>
      <c r="EM101" s="3">
        <v>469.21213</v>
      </c>
      <c r="EN101" s="3">
        <v>339.73212000000001</v>
      </c>
      <c r="EO101" s="3">
        <v>405.19814000000002</v>
      </c>
      <c r="EP101" s="3">
        <v>448.72978999999998</v>
      </c>
      <c r="EQ101" s="3">
        <v>319.24239999999998</v>
      </c>
      <c r="ER101" s="3">
        <v>382.89121999999998</v>
      </c>
      <c r="ES101" s="3">
        <v>442.99768</v>
      </c>
      <c r="ET101" s="3">
        <v>312.68601999999998</v>
      </c>
      <c r="EU101" s="3">
        <v>376.91289</v>
      </c>
      <c r="EV101" s="3">
        <v>434.99455999999998</v>
      </c>
      <c r="EW101" s="3">
        <v>325.59577999999999</v>
      </c>
      <c r="EX101" s="3">
        <v>378.97726</v>
      </c>
      <c r="EY101" s="3">
        <v>497.53329000000002</v>
      </c>
      <c r="EZ101" s="3">
        <v>355.51213999999999</v>
      </c>
      <c r="FA101" s="3">
        <v>424.71715</v>
      </c>
      <c r="FB101" s="3">
        <v>455.75168000000002</v>
      </c>
      <c r="FC101" s="3">
        <v>349.63281999999998</v>
      </c>
      <c r="FD101" s="3">
        <v>401.14512999999999</v>
      </c>
      <c r="FE101" s="3">
        <v>457.94884999999999</v>
      </c>
      <c r="FF101" s="3">
        <v>331.95035000000001</v>
      </c>
      <c r="FG101" s="3">
        <v>395.26909000000001</v>
      </c>
      <c r="FH101" s="3">
        <v>520.41183000000001</v>
      </c>
      <c r="FI101" s="3">
        <v>374.61502000000002</v>
      </c>
      <c r="FJ101" s="3">
        <v>444.68709000000001</v>
      </c>
      <c r="FK101" s="3">
        <v>536.20128</v>
      </c>
      <c r="FL101" s="3">
        <v>393.53304000000003</v>
      </c>
      <c r="FM101" s="3">
        <v>464.49218000000002</v>
      </c>
      <c r="FN101" s="3">
        <v>510.69492000000002</v>
      </c>
      <c r="FO101" s="3">
        <v>380.91741000000002</v>
      </c>
      <c r="FP101" s="3">
        <v>444.98176999999998</v>
      </c>
      <c r="FQ101" s="3">
        <v>507.11522000000002</v>
      </c>
      <c r="FR101" s="3">
        <v>374.98919000000001</v>
      </c>
      <c r="FS101" s="3">
        <v>440.3682</v>
      </c>
      <c r="FT101" s="3">
        <v>423.57380999999998</v>
      </c>
      <c r="FU101" s="3">
        <v>307.65809999999999</v>
      </c>
      <c r="FV101" s="3">
        <v>364.32053999999999</v>
      </c>
      <c r="FW101" s="3">
        <v>432.16307</v>
      </c>
      <c r="FX101" s="3">
        <v>311.79818999999998</v>
      </c>
      <c r="FY101" s="3">
        <v>371.31956000000002</v>
      </c>
      <c r="FZ101" s="3">
        <v>506.63869</v>
      </c>
      <c r="GA101" s="3">
        <v>364.77449999999999</v>
      </c>
      <c r="GB101" s="3">
        <v>434.75502</v>
      </c>
      <c r="GC101" s="3">
        <v>391.16523000000001</v>
      </c>
      <c r="GD101" s="3">
        <v>280.29401999999999</v>
      </c>
      <c r="GE101" s="3">
        <v>333.97825</v>
      </c>
      <c r="GF101" s="3">
        <v>421.39945999999998</v>
      </c>
      <c r="GG101" s="3">
        <v>304.96361999999999</v>
      </c>
      <c r="GH101" s="3">
        <v>361.50362999999999</v>
      </c>
      <c r="GI101" s="3">
        <v>444.62936999999999</v>
      </c>
      <c r="GJ101" s="3">
        <v>313.44314000000003</v>
      </c>
      <c r="GK101" s="3">
        <v>378.05164000000002</v>
      </c>
      <c r="GL101" s="3">
        <v>393.88387999999998</v>
      </c>
      <c r="GM101" s="3">
        <v>289.60523999999998</v>
      </c>
      <c r="GN101" s="3">
        <v>339.78679</v>
      </c>
      <c r="GO101" s="3">
        <v>394.62346000000002</v>
      </c>
      <c r="GP101" s="3">
        <v>284.81058000000002</v>
      </c>
      <c r="GQ101" s="3">
        <v>339.12306000000001</v>
      </c>
      <c r="GR101" s="3">
        <v>445.23712999999998</v>
      </c>
      <c r="GS101" s="3">
        <v>315.58816999999999</v>
      </c>
      <c r="GT101" s="3">
        <v>378.13301000000001</v>
      </c>
      <c r="GU101" s="3">
        <v>491.80968999999999</v>
      </c>
      <c r="GV101" s="3">
        <v>358.95024999999998</v>
      </c>
      <c r="GW101" s="3">
        <v>424.86183</v>
      </c>
    </row>
    <row r="102" spans="2:205" x14ac:dyDescent="0.25">
      <c r="B102"/>
      <c r="F102">
        <v>-4</v>
      </c>
      <c r="G102" t="s">
        <v>43</v>
      </c>
      <c r="H102" s="3">
        <v>567.06814999999995</v>
      </c>
      <c r="I102" s="3">
        <v>412.65732000000003</v>
      </c>
      <c r="J102" s="3">
        <v>490.06988000000001</v>
      </c>
      <c r="K102" s="3">
        <v>479.52906000000002</v>
      </c>
      <c r="L102" s="3">
        <v>344.75968</v>
      </c>
      <c r="M102" s="3">
        <v>412.92493000000002</v>
      </c>
      <c r="N102" s="3">
        <v>458.69443999999999</v>
      </c>
      <c r="O102" s="3">
        <v>324.27161999999998</v>
      </c>
      <c r="P102" s="3">
        <v>390.78980999999999</v>
      </c>
      <c r="Q102" s="3">
        <v>460.31200999999999</v>
      </c>
      <c r="R102" s="3">
        <v>324.73809999999997</v>
      </c>
      <c r="S102" s="3">
        <v>391.43182999999999</v>
      </c>
      <c r="T102" s="3">
        <v>446.04320000000001</v>
      </c>
      <c r="U102" s="3">
        <v>334.10581000000002</v>
      </c>
      <c r="V102" s="3">
        <v>388.98629</v>
      </c>
      <c r="W102" s="3">
        <v>500.25281999999999</v>
      </c>
      <c r="X102" s="3">
        <v>367.18747999999999</v>
      </c>
      <c r="Y102" s="3">
        <v>431.86108999999999</v>
      </c>
      <c r="Z102" s="3">
        <v>459.82504</v>
      </c>
      <c r="AA102" s="3">
        <v>353.11998</v>
      </c>
      <c r="AB102" s="3">
        <v>405.47773999999998</v>
      </c>
      <c r="AC102" s="3">
        <v>469.27350999999999</v>
      </c>
      <c r="AD102" s="3">
        <v>333.49004000000002</v>
      </c>
      <c r="AE102" s="3">
        <v>401.02418</v>
      </c>
      <c r="AF102" s="3">
        <v>514.44006999999999</v>
      </c>
      <c r="AG102" s="3">
        <v>367.97429</v>
      </c>
      <c r="AH102" s="3">
        <v>439.08262000000002</v>
      </c>
      <c r="AI102" s="3">
        <v>536.56462999999997</v>
      </c>
      <c r="AJ102" s="3">
        <v>391.52087999999998</v>
      </c>
      <c r="AK102" s="3">
        <v>463.85093999999998</v>
      </c>
      <c r="AL102" s="3">
        <v>538.11036999999999</v>
      </c>
      <c r="AM102" s="3">
        <v>397.72552000000002</v>
      </c>
      <c r="AN102" s="3">
        <v>467.41259000000002</v>
      </c>
      <c r="AO102" s="3">
        <v>518.90517</v>
      </c>
      <c r="AP102" s="3">
        <v>383.96046999999999</v>
      </c>
      <c r="AQ102" s="3">
        <v>450.79201999999998</v>
      </c>
      <c r="AR102" s="3">
        <v>431.15282999999999</v>
      </c>
      <c r="AS102" s="3">
        <v>306.97739000000001</v>
      </c>
      <c r="AT102" s="3">
        <v>367.92905999999999</v>
      </c>
      <c r="AU102" s="3">
        <v>434.18068</v>
      </c>
      <c r="AV102" s="3">
        <v>310.63153</v>
      </c>
      <c r="AW102" s="3">
        <v>372.20826</v>
      </c>
      <c r="AX102" s="3">
        <v>492.99293</v>
      </c>
      <c r="AY102" s="3">
        <v>349.72834</v>
      </c>
      <c r="AZ102" s="3">
        <v>420.69717000000003</v>
      </c>
      <c r="BA102" s="3">
        <v>397.27575999999999</v>
      </c>
      <c r="BB102" s="3">
        <v>287.23162000000002</v>
      </c>
      <c r="BC102" s="3">
        <v>341.12608999999998</v>
      </c>
      <c r="BD102" s="3">
        <v>425.65881000000002</v>
      </c>
      <c r="BE102" s="3">
        <v>308.80682999999999</v>
      </c>
      <c r="BF102" s="3">
        <v>365.91021000000001</v>
      </c>
      <c r="BG102" s="3">
        <v>448.50547999999998</v>
      </c>
      <c r="BH102" s="3">
        <v>320.45742000000001</v>
      </c>
      <c r="BI102" s="3">
        <v>383.66784000000001</v>
      </c>
      <c r="BJ102" s="3">
        <v>406.03863000000001</v>
      </c>
      <c r="BK102" s="3">
        <v>288.70078999999998</v>
      </c>
      <c r="BL102" s="3">
        <v>346.71120999999999</v>
      </c>
      <c r="BM102" s="3">
        <v>393.95224999999999</v>
      </c>
      <c r="BN102" s="3">
        <v>289.58141999999998</v>
      </c>
      <c r="BO102" s="3">
        <v>341.48955999999998</v>
      </c>
      <c r="BP102" s="3">
        <v>457.06218999999999</v>
      </c>
      <c r="BQ102" s="3">
        <v>318.87342999999998</v>
      </c>
      <c r="BR102" s="3">
        <v>386.17738000000003</v>
      </c>
      <c r="BS102" s="3">
        <v>500.31650999999999</v>
      </c>
      <c r="BT102" s="3">
        <v>363.4665</v>
      </c>
      <c r="BU102" s="3">
        <v>431.37155999999999</v>
      </c>
      <c r="BV102" s="3">
        <v>566.53548999999998</v>
      </c>
      <c r="BW102" s="3">
        <v>412.20136000000002</v>
      </c>
      <c r="BX102" s="3">
        <v>489.71740999999997</v>
      </c>
      <c r="BY102" s="3">
        <v>478.32321000000002</v>
      </c>
      <c r="BZ102" s="3">
        <v>343.72863999999998</v>
      </c>
      <c r="CA102" s="3">
        <v>412.12837000000002</v>
      </c>
      <c r="CB102" s="3">
        <v>457.43583000000001</v>
      </c>
      <c r="CC102" s="3">
        <v>323.20359000000002</v>
      </c>
      <c r="CD102" s="3">
        <v>389.96141999999998</v>
      </c>
      <c r="CE102" s="3">
        <v>459.28775999999999</v>
      </c>
      <c r="CF102" s="3">
        <v>323.87711000000002</v>
      </c>
      <c r="CG102" s="3">
        <v>390.76143000000002</v>
      </c>
      <c r="CH102" s="3">
        <v>444.91145</v>
      </c>
      <c r="CI102" s="3">
        <v>333.12493999999998</v>
      </c>
      <c r="CJ102" s="3">
        <v>388.23615999999998</v>
      </c>
      <c r="CK102" s="3">
        <v>498.5849</v>
      </c>
      <c r="CL102" s="3">
        <v>365.78496999999999</v>
      </c>
      <c r="CM102" s="3">
        <v>430.77026000000001</v>
      </c>
      <c r="CN102" s="3">
        <v>458.46946000000003</v>
      </c>
      <c r="CO102" s="3">
        <v>351.93896000000001</v>
      </c>
      <c r="CP102" s="3">
        <v>404.57751999999999</v>
      </c>
      <c r="CQ102" s="3">
        <v>466.44823000000002</v>
      </c>
      <c r="CR102" s="3">
        <v>331.1866</v>
      </c>
      <c r="CS102" s="3">
        <v>399.19434000000001</v>
      </c>
      <c r="CT102" s="3">
        <v>512.64381000000003</v>
      </c>
      <c r="CU102" s="3">
        <v>366.50880000000001</v>
      </c>
      <c r="CV102" s="3">
        <v>437.92322000000001</v>
      </c>
      <c r="CW102" s="3">
        <v>535.90715</v>
      </c>
      <c r="CX102" s="3">
        <v>390.95517999999998</v>
      </c>
      <c r="CY102" s="3">
        <v>463.41525000000001</v>
      </c>
      <c r="CZ102" s="3">
        <v>536.78671999999995</v>
      </c>
      <c r="DA102" s="3">
        <v>396.59246000000002</v>
      </c>
      <c r="DB102" s="3">
        <v>466.53834999999998</v>
      </c>
      <c r="DC102" s="3">
        <v>518.33932000000004</v>
      </c>
      <c r="DD102" s="3">
        <v>383.47037999999998</v>
      </c>
      <c r="DE102" s="3">
        <v>450.41656</v>
      </c>
      <c r="DF102" s="3">
        <v>429.93302999999997</v>
      </c>
      <c r="DG102" s="3">
        <v>305.93905000000001</v>
      </c>
      <c r="DH102" s="3">
        <v>367.12605000000002</v>
      </c>
      <c r="DI102" s="3">
        <v>432.95542999999998</v>
      </c>
      <c r="DJ102" s="3">
        <v>309.54662000000002</v>
      </c>
      <c r="DK102" s="3">
        <v>371.38718999999998</v>
      </c>
      <c r="DL102" s="3">
        <v>491.60813000000002</v>
      </c>
      <c r="DM102" s="3">
        <v>348.58103</v>
      </c>
      <c r="DN102" s="3">
        <v>419.79565000000002</v>
      </c>
      <c r="DO102" s="3">
        <v>396.11937999999998</v>
      </c>
      <c r="DP102" s="3">
        <v>286.24428</v>
      </c>
      <c r="DQ102" s="3">
        <v>340.36506000000003</v>
      </c>
      <c r="DR102" s="3">
        <v>424.43047000000001</v>
      </c>
      <c r="DS102" s="3">
        <v>307.76296000000002</v>
      </c>
      <c r="DT102" s="3">
        <v>365.10275999999999</v>
      </c>
      <c r="DU102" s="3">
        <v>447.18907999999999</v>
      </c>
      <c r="DV102" s="3">
        <v>319.34555</v>
      </c>
      <c r="DW102" s="3">
        <v>382.80322999999999</v>
      </c>
      <c r="DX102" s="3">
        <v>404.33022999999997</v>
      </c>
      <c r="DY102" s="3">
        <v>287.22730000000001</v>
      </c>
      <c r="DZ102" s="3">
        <v>345.58132000000001</v>
      </c>
      <c r="EA102" s="3">
        <v>392.63155</v>
      </c>
      <c r="EB102" s="3">
        <v>288.48298</v>
      </c>
      <c r="EC102" s="3">
        <v>340.63063</v>
      </c>
      <c r="ED102" s="3">
        <v>455.72566</v>
      </c>
      <c r="EE102" s="3">
        <v>317.78480000000002</v>
      </c>
      <c r="EF102" s="3">
        <v>385.31596000000002</v>
      </c>
      <c r="EG102" s="3">
        <v>500.08627000000001</v>
      </c>
      <c r="EH102" s="3">
        <v>363.27003999999999</v>
      </c>
      <c r="EI102" s="3">
        <v>431.21972</v>
      </c>
      <c r="EJ102" s="3">
        <v>567.60081000000002</v>
      </c>
      <c r="EK102" s="3">
        <v>413.11327</v>
      </c>
      <c r="EL102" s="3">
        <v>490.42236000000003</v>
      </c>
      <c r="EM102" s="3">
        <v>480.73489999999998</v>
      </c>
      <c r="EN102" s="3">
        <v>345.79070999999999</v>
      </c>
      <c r="EO102" s="3">
        <v>413.72149000000002</v>
      </c>
      <c r="EP102" s="3">
        <v>459.95303999999999</v>
      </c>
      <c r="EQ102" s="3">
        <v>325.33965000000001</v>
      </c>
      <c r="ER102" s="3">
        <v>391.61819000000003</v>
      </c>
      <c r="ES102" s="3">
        <v>461.33625999999998</v>
      </c>
      <c r="ET102" s="3">
        <v>325.59908999999999</v>
      </c>
      <c r="EU102" s="3">
        <v>392.10223000000002</v>
      </c>
      <c r="EV102" s="3">
        <v>447.17496</v>
      </c>
      <c r="EW102" s="3">
        <v>335.08667000000003</v>
      </c>
      <c r="EX102" s="3">
        <v>389.73642000000001</v>
      </c>
      <c r="EY102" s="3">
        <v>501.92074000000002</v>
      </c>
      <c r="EZ102" s="3">
        <v>368.59</v>
      </c>
      <c r="FA102" s="3">
        <v>432.95191999999997</v>
      </c>
      <c r="FB102" s="3">
        <v>461.18061999999998</v>
      </c>
      <c r="FC102" s="3">
        <v>354.30099999999999</v>
      </c>
      <c r="FD102" s="3">
        <v>406.37795</v>
      </c>
      <c r="FE102" s="3">
        <v>472.09879000000001</v>
      </c>
      <c r="FF102" s="3">
        <v>335.79347000000001</v>
      </c>
      <c r="FG102" s="3">
        <v>402.85401999999999</v>
      </c>
      <c r="FH102" s="3">
        <v>516.23634000000004</v>
      </c>
      <c r="FI102" s="3">
        <v>369.43977999999998</v>
      </c>
      <c r="FJ102" s="3">
        <v>440.24200999999999</v>
      </c>
      <c r="FK102" s="3">
        <v>537.22211000000004</v>
      </c>
      <c r="FL102" s="3">
        <v>392.08658000000003</v>
      </c>
      <c r="FM102" s="3">
        <v>464.28663999999998</v>
      </c>
      <c r="FN102" s="3">
        <v>539.43400999999994</v>
      </c>
      <c r="FO102" s="3">
        <v>398.85856999999999</v>
      </c>
      <c r="FP102" s="3">
        <v>468.28683999999998</v>
      </c>
      <c r="FQ102" s="3">
        <v>519.47101999999995</v>
      </c>
      <c r="FR102" s="3">
        <v>384.45057000000003</v>
      </c>
      <c r="FS102" s="3">
        <v>451.16748000000001</v>
      </c>
      <c r="FT102" s="3">
        <v>432.37263999999999</v>
      </c>
      <c r="FU102" s="3">
        <v>308.01573999999999</v>
      </c>
      <c r="FV102" s="3">
        <v>368.73207000000002</v>
      </c>
      <c r="FW102" s="3">
        <v>435.40591999999998</v>
      </c>
      <c r="FX102" s="3">
        <v>311.71643999999998</v>
      </c>
      <c r="FY102" s="3">
        <v>373.02933000000002</v>
      </c>
      <c r="FZ102" s="3">
        <v>494.37772000000001</v>
      </c>
      <c r="GA102" s="3">
        <v>350.87565999999998</v>
      </c>
      <c r="GB102" s="3">
        <v>421.59868</v>
      </c>
      <c r="GC102" s="3">
        <v>398.43212999999997</v>
      </c>
      <c r="GD102" s="3">
        <v>288.21895999999998</v>
      </c>
      <c r="GE102" s="3">
        <v>341.88711999999998</v>
      </c>
      <c r="GF102" s="3">
        <v>426.88715999999999</v>
      </c>
      <c r="GG102" s="3">
        <v>309.85070000000002</v>
      </c>
      <c r="GH102" s="3">
        <v>366.71764999999999</v>
      </c>
      <c r="GI102" s="3">
        <v>449.82188000000002</v>
      </c>
      <c r="GJ102" s="3">
        <v>321.56929000000002</v>
      </c>
      <c r="GK102" s="3">
        <v>384.53244000000001</v>
      </c>
      <c r="GL102" s="3">
        <v>407.74704000000003</v>
      </c>
      <c r="GM102" s="3">
        <v>290.17428999999998</v>
      </c>
      <c r="GN102" s="3">
        <v>347.84111000000001</v>
      </c>
      <c r="GO102" s="3">
        <v>395.27294999999998</v>
      </c>
      <c r="GP102" s="3">
        <v>290.67986000000002</v>
      </c>
      <c r="GQ102" s="3">
        <v>342.34849000000003</v>
      </c>
      <c r="GR102" s="3">
        <v>458.39870999999999</v>
      </c>
      <c r="GS102" s="3">
        <v>319.96206000000001</v>
      </c>
      <c r="GT102" s="3">
        <v>387.03879000000001</v>
      </c>
      <c r="GU102" s="3">
        <v>500.54674</v>
      </c>
      <c r="GV102" s="3">
        <v>363.66296999999997</v>
      </c>
      <c r="GW102" s="3">
        <v>431.52339999999998</v>
      </c>
    </row>
    <row r="103" spans="2:205" x14ac:dyDescent="0.25">
      <c r="B103"/>
      <c r="F103">
        <v>-3</v>
      </c>
      <c r="G103" t="s">
        <v>37</v>
      </c>
      <c r="H103" s="3">
        <v>550.08565999999996</v>
      </c>
      <c r="I103" s="3">
        <v>401.94287000000003</v>
      </c>
      <c r="J103" s="3">
        <v>476.31599</v>
      </c>
      <c r="K103" s="3">
        <v>452.49414000000002</v>
      </c>
      <c r="L103" s="3">
        <v>333.68198999999998</v>
      </c>
      <c r="M103" s="3">
        <v>393.49369000000002</v>
      </c>
      <c r="N103" s="3">
        <v>441.66464000000002</v>
      </c>
      <c r="O103" s="3">
        <v>317.79906999999997</v>
      </c>
      <c r="P103" s="3">
        <v>379.06112999999999</v>
      </c>
      <c r="Q103" s="3">
        <v>430.16768999999999</v>
      </c>
      <c r="R103" s="3">
        <v>304.61770999999999</v>
      </c>
      <c r="S103" s="3">
        <v>366.38767000000001</v>
      </c>
      <c r="T103" s="3">
        <v>417.84062</v>
      </c>
      <c r="U103" s="3">
        <v>313.84706</v>
      </c>
      <c r="V103" s="3">
        <v>364.76792</v>
      </c>
      <c r="W103" s="3">
        <v>457.93833000000001</v>
      </c>
      <c r="X103" s="3">
        <v>337.48872</v>
      </c>
      <c r="Y103" s="3">
        <v>395.58145000000002</v>
      </c>
      <c r="Z103" s="3">
        <v>438.39640000000003</v>
      </c>
      <c r="AA103" s="3">
        <v>333.68961999999999</v>
      </c>
      <c r="AB103" s="3">
        <v>384.82996000000003</v>
      </c>
      <c r="AC103" s="3">
        <v>447.26794000000001</v>
      </c>
      <c r="AD103" s="3">
        <v>324.66766999999999</v>
      </c>
      <c r="AE103" s="3">
        <v>385.79145</v>
      </c>
      <c r="AF103" s="3">
        <v>485.53823999999997</v>
      </c>
      <c r="AG103" s="3">
        <v>339.55362000000002</v>
      </c>
      <c r="AH103" s="3">
        <v>409.72163999999998</v>
      </c>
      <c r="AI103" s="3">
        <v>497.90113000000002</v>
      </c>
      <c r="AJ103" s="3">
        <v>359.86840999999998</v>
      </c>
      <c r="AK103" s="3">
        <v>428.56054</v>
      </c>
      <c r="AL103" s="3">
        <v>467.91595999999998</v>
      </c>
      <c r="AM103" s="3">
        <v>342.42592000000002</v>
      </c>
      <c r="AN103" s="3">
        <v>404.54971999999998</v>
      </c>
      <c r="AO103" s="3">
        <v>488.44099999999997</v>
      </c>
      <c r="AP103" s="3">
        <v>358.30894000000001</v>
      </c>
      <c r="AQ103" s="3">
        <v>422.90388999999999</v>
      </c>
      <c r="AR103" s="3">
        <v>410.28507000000002</v>
      </c>
      <c r="AS103" s="3">
        <v>290.20215999999999</v>
      </c>
      <c r="AT103" s="3">
        <v>349.18148000000002</v>
      </c>
      <c r="AU103" s="3">
        <v>425.69639000000001</v>
      </c>
      <c r="AV103" s="3">
        <v>312.58231000000001</v>
      </c>
      <c r="AW103" s="3">
        <v>368.43445000000003</v>
      </c>
      <c r="AX103" s="3">
        <v>473.31725999999998</v>
      </c>
      <c r="AY103" s="3">
        <v>338.73833000000002</v>
      </c>
      <c r="AZ103" s="3">
        <v>405.39668</v>
      </c>
      <c r="BA103" s="3">
        <v>401.11754000000002</v>
      </c>
      <c r="BB103" s="3">
        <v>281.95454000000001</v>
      </c>
      <c r="BC103" s="3">
        <v>340.20767999999998</v>
      </c>
      <c r="BD103" s="3">
        <v>414.59881999999999</v>
      </c>
      <c r="BE103" s="3">
        <v>297.46902</v>
      </c>
      <c r="BF103" s="3">
        <v>354.60645</v>
      </c>
      <c r="BG103" s="3">
        <v>450.04199999999997</v>
      </c>
      <c r="BH103" s="3">
        <v>323.94477000000001</v>
      </c>
      <c r="BI103" s="3">
        <v>386.28863000000001</v>
      </c>
      <c r="BJ103" s="3">
        <v>399.98727000000002</v>
      </c>
      <c r="BK103" s="3">
        <v>289.57663000000002</v>
      </c>
      <c r="BL103" s="3">
        <v>343.60043999999999</v>
      </c>
      <c r="BM103" s="3">
        <v>388.49317000000002</v>
      </c>
      <c r="BN103" s="3">
        <v>281.29478999999998</v>
      </c>
      <c r="BO103" s="3">
        <v>334.30477999999999</v>
      </c>
      <c r="BP103" s="3">
        <v>437.53464000000002</v>
      </c>
      <c r="BQ103" s="3">
        <v>312.70749999999998</v>
      </c>
      <c r="BR103" s="3">
        <v>373.10095000000001</v>
      </c>
      <c r="BS103" s="3">
        <v>476.28167999999999</v>
      </c>
      <c r="BT103" s="3">
        <v>345.90845999999999</v>
      </c>
      <c r="BU103" s="3">
        <v>410.52533</v>
      </c>
      <c r="BV103" s="3">
        <v>549.56466</v>
      </c>
      <c r="BW103" s="3">
        <v>401.49495000000002</v>
      </c>
      <c r="BX103" s="3">
        <v>475.97059999999999</v>
      </c>
      <c r="BY103" s="3">
        <v>451.33244999999999</v>
      </c>
      <c r="BZ103" s="3">
        <v>332.66149999999999</v>
      </c>
      <c r="CA103" s="3">
        <v>392.71787999999998</v>
      </c>
      <c r="CB103" s="3">
        <v>440.41572000000002</v>
      </c>
      <c r="CC103" s="3">
        <v>316.7484</v>
      </c>
      <c r="CD103" s="3">
        <v>378.24238000000003</v>
      </c>
      <c r="CE103" s="3">
        <v>429.13529999999997</v>
      </c>
      <c r="CF103" s="3">
        <v>303.77510999999998</v>
      </c>
      <c r="CG103" s="3">
        <v>365.72071</v>
      </c>
      <c r="CH103" s="3">
        <v>416.73716000000002</v>
      </c>
      <c r="CI103" s="3">
        <v>312.86777000000001</v>
      </c>
      <c r="CJ103" s="3">
        <v>364.02895999999998</v>
      </c>
      <c r="CK103" s="3">
        <v>456.37358999999998</v>
      </c>
      <c r="CL103" s="3">
        <v>336.12574999999998</v>
      </c>
      <c r="CM103" s="3">
        <v>394.54307999999997</v>
      </c>
      <c r="CN103" s="3">
        <v>437.06339000000003</v>
      </c>
      <c r="CO103" s="3">
        <v>332.5376</v>
      </c>
      <c r="CP103" s="3">
        <v>383.94810999999999</v>
      </c>
      <c r="CQ103" s="3">
        <v>444.50094000000001</v>
      </c>
      <c r="CR103" s="3">
        <v>322.42563000000001</v>
      </c>
      <c r="CS103" s="3">
        <v>384.00222000000002</v>
      </c>
      <c r="CT103" s="3">
        <v>483.75531999999998</v>
      </c>
      <c r="CU103" s="3">
        <v>338.11723999999998</v>
      </c>
      <c r="CV103" s="3">
        <v>408.57715999999999</v>
      </c>
      <c r="CW103" s="3">
        <v>497.26551000000001</v>
      </c>
      <c r="CX103" s="3">
        <v>359.32549</v>
      </c>
      <c r="CY103" s="3">
        <v>428.14080999999999</v>
      </c>
      <c r="CZ103" s="3">
        <v>466.69954000000001</v>
      </c>
      <c r="DA103" s="3">
        <v>341.39312999999999</v>
      </c>
      <c r="DB103" s="3">
        <v>403.74923999999999</v>
      </c>
      <c r="DC103" s="3">
        <v>487.89078999999998</v>
      </c>
      <c r="DD103" s="3">
        <v>357.83616999999998</v>
      </c>
      <c r="DE103" s="3">
        <v>422.54002000000003</v>
      </c>
      <c r="DF103" s="3">
        <v>409.10557</v>
      </c>
      <c r="DG103" s="3">
        <v>289.19416999999999</v>
      </c>
      <c r="DH103" s="3">
        <v>348.40404999999998</v>
      </c>
      <c r="DI103" s="3">
        <v>424.49203</v>
      </c>
      <c r="DJ103" s="3">
        <v>311.51736</v>
      </c>
      <c r="DK103" s="3">
        <v>367.62848000000002</v>
      </c>
      <c r="DL103" s="3">
        <v>471.96969999999999</v>
      </c>
      <c r="DM103" s="3">
        <v>337.59674000000001</v>
      </c>
      <c r="DN103" s="3">
        <v>404.51134000000002</v>
      </c>
      <c r="DO103" s="3">
        <v>399.93223999999998</v>
      </c>
      <c r="DP103" s="3">
        <v>280.94695000000002</v>
      </c>
      <c r="DQ103" s="3">
        <v>339.42896000000002</v>
      </c>
      <c r="DR103" s="3">
        <v>413.39170999999999</v>
      </c>
      <c r="DS103" s="3">
        <v>296.43984999999998</v>
      </c>
      <c r="DT103" s="3">
        <v>353.81175999999999</v>
      </c>
      <c r="DU103" s="3">
        <v>448.73266999999998</v>
      </c>
      <c r="DV103" s="3">
        <v>322.82254999999998</v>
      </c>
      <c r="DW103" s="3">
        <v>385.42394000000002</v>
      </c>
      <c r="DX103" s="3">
        <v>398.27008000000001</v>
      </c>
      <c r="DY103" s="3">
        <v>288.11291</v>
      </c>
      <c r="DZ103" s="3">
        <v>342.47073999999998</v>
      </c>
      <c r="EA103" s="3">
        <v>387.19976000000003</v>
      </c>
      <c r="EB103" s="3">
        <v>280.23480999999998</v>
      </c>
      <c r="EC103" s="3">
        <v>333.46841000000001</v>
      </c>
      <c r="ED103" s="3">
        <v>436.22345999999999</v>
      </c>
      <c r="EE103" s="3">
        <v>311.60969</v>
      </c>
      <c r="EF103" s="3">
        <v>372.24651</v>
      </c>
      <c r="EG103" s="3">
        <v>476.05691000000002</v>
      </c>
      <c r="EH103" s="3">
        <v>345.71658000000002</v>
      </c>
      <c r="EI103" s="3">
        <v>410.37709999999998</v>
      </c>
      <c r="EJ103" s="3">
        <v>550.60667000000001</v>
      </c>
      <c r="EK103" s="3">
        <v>402.39080000000001</v>
      </c>
      <c r="EL103" s="3">
        <v>476.66138000000001</v>
      </c>
      <c r="EM103" s="3">
        <v>453.65582999999998</v>
      </c>
      <c r="EN103" s="3">
        <v>334.70247000000001</v>
      </c>
      <c r="EO103" s="3">
        <v>394.26951000000003</v>
      </c>
      <c r="EP103" s="3">
        <v>442.91356999999999</v>
      </c>
      <c r="EQ103" s="3">
        <v>318.84974</v>
      </c>
      <c r="ER103" s="3">
        <v>379.87988999999999</v>
      </c>
      <c r="ES103" s="3">
        <v>431.20008000000001</v>
      </c>
      <c r="ET103" s="3">
        <v>305.46032000000002</v>
      </c>
      <c r="EU103" s="3">
        <v>367.05462999999997</v>
      </c>
      <c r="EV103" s="3">
        <v>418.94409000000002</v>
      </c>
      <c r="EW103" s="3">
        <v>314.82636000000002</v>
      </c>
      <c r="EX103" s="3">
        <v>365.50688000000002</v>
      </c>
      <c r="EY103" s="3">
        <v>459.50308000000001</v>
      </c>
      <c r="EZ103" s="3">
        <v>338.85167999999999</v>
      </c>
      <c r="FA103" s="3">
        <v>396.61982</v>
      </c>
      <c r="FB103" s="3">
        <v>439.72940999999997</v>
      </c>
      <c r="FC103" s="3">
        <v>334.84163000000001</v>
      </c>
      <c r="FD103" s="3">
        <v>385.71181000000001</v>
      </c>
      <c r="FE103" s="3">
        <v>450.03494000000001</v>
      </c>
      <c r="FF103" s="3">
        <v>326.90969999999999</v>
      </c>
      <c r="FG103" s="3">
        <v>387.58069</v>
      </c>
      <c r="FH103" s="3">
        <v>487.32117</v>
      </c>
      <c r="FI103" s="3">
        <v>340.98998999999998</v>
      </c>
      <c r="FJ103" s="3">
        <v>410.86613</v>
      </c>
      <c r="FK103" s="3">
        <v>498.53674999999998</v>
      </c>
      <c r="FL103" s="3">
        <v>360.41133000000002</v>
      </c>
      <c r="FM103" s="3">
        <v>428.98027000000002</v>
      </c>
      <c r="FN103" s="3">
        <v>469.13238000000001</v>
      </c>
      <c r="FO103" s="3">
        <v>343.45871</v>
      </c>
      <c r="FP103" s="3">
        <v>405.35021</v>
      </c>
      <c r="FQ103" s="3">
        <v>488.99122</v>
      </c>
      <c r="FR103" s="3">
        <v>358.78170999999998</v>
      </c>
      <c r="FS103" s="3">
        <v>423.26776000000001</v>
      </c>
      <c r="FT103" s="3">
        <v>411.46456999999998</v>
      </c>
      <c r="FU103" s="3">
        <v>291.21015</v>
      </c>
      <c r="FV103" s="3">
        <v>349.95891</v>
      </c>
      <c r="FW103" s="3">
        <v>426.90075999999999</v>
      </c>
      <c r="FX103" s="3">
        <v>313.64726999999999</v>
      </c>
      <c r="FY103" s="3">
        <v>369.24041</v>
      </c>
      <c r="FZ103" s="3">
        <v>474.66482000000002</v>
      </c>
      <c r="GA103" s="3">
        <v>339.87991</v>
      </c>
      <c r="GB103" s="3">
        <v>406.28201000000001</v>
      </c>
      <c r="GC103" s="3">
        <v>402.30282999999997</v>
      </c>
      <c r="GD103" s="3">
        <v>282.96213999999998</v>
      </c>
      <c r="GE103" s="3">
        <v>340.98638999999997</v>
      </c>
      <c r="GF103" s="3">
        <v>415.80594000000002</v>
      </c>
      <c r="GG103" s="3">
        <v>298.49819000000002</v>
      </c>
      <c r="GH103" s="3">
        <v>355.40114</v>
      </c>
      <c r="GI103" s="3">
        <v>451.35131999999999</v>
      </c>
      <c r="GJ103" s="3">
        <v>325.06698999999998</v>
      </c>
      <c r="GK103" s="3">
        <v>387.15330999999998</v>
      </c>
      <c r="GL103" s="3">
        <v>401.70445999999998</v>
      </c>
      <c r="GM103" s="3">
        <v>291.04036000000002</v>
      </c>
      <c r="GN103" s="3">
        <v>344.73014000000001</v>
      </c>
      <c r="GO103" s="3">
        <v>389.78658999999999</v>
      </c>
      <c r="GP103" s="3">
        <v>282.35476999999997</v>
      </c>
      <c r="GQ103" s="3">
        <v>335.14114999999998</v>
      </c>
      <c r="GR103" s="3">
        <v>438.84580999999997</v>
      </c>
      <c r="GS103" s="3">
        <v>313.80531999999999</v>
      </c>
      <c r="GT103" s="3">
        <v>373.95539000000002</v>
      </c>
      <c r="GU103" s="3">
        <v>476.50644999999997</v>
      </c>
      <c r="GV103" s="3">
        <v>346.10034000000002</v>
      </c>
      <c r="GW103" s="3">
        <v>410.67356000000001</v>
      </c>
    </row>
    <row r="104" spans="2:205" x14ac:dyDescent="0.25">
      <c r="B104"/>
      <c r="F104">
        <v>-2</v>
      </c>
      <c r="G104" t="s">
        <v>38</v>
      </c>
      <c r="H104" s="3">
        <v>498.98910000000001</v>
      </c>
      <c r="I104" s="3">
        <v>361.35145</v>
      </c>
      <c r="J104" s="3">
        <v>430.28064000000001</v>
      </c>
      <c r="K104" s="3">
        <v>418.75088</v>
      </c>
      <c r="L104" s="3">
        <v>310.37644999999998</v>
      </c>
      <c r="M104" s="3">
        <v>364.70386999999999</v>
      </c>
      <c r="N104" s="3">
        <v>408.02569999999997</v>
      </c>
      <c r="O104" s="3">
        <v>283.21319999999997</v>
      </c>
      <c r="P104" s="3">
        <v>345.18937</v>
      </c>
      <c r="Q104" s="3">
        <v>409.40329000000003</v>
      </c>
      <c r="R104" s="3">
        <v>287.24238000000003</v>
      </c>
      <c r="S104" s="3">
        <v>347.41640000000001</v>
      </c>
      <c r="T104" s="3">
        <v>378.74713000000003</v>
      </c>
      <c r="U104" s="3">
        <v>282.77749999999997</v>
      </c>
      <c r="V104" s="3">
        <v>329.71490999999997</v>
      </c>
      <c r="W104" s="3">
        <v>437.75707</v>
      </c>
      <c r="X104" s="3">
        <v>311.84366999999997</v>
      </c>
      <c r="Y104" s="3">
        <v>372.84435000000002</v>
      </c>
      <c r="Z104" s="3">
        <v>404.48196000000002</v>
      </c>
      <c r="AA104" s="3">
        <v>300.47739000000001</v>
      </c>
      <c r="AB104" s="3">
        <v>351.28665000000001</v>
      </c>
      <c r="AC104" s="3">
        <v>413.90248000000003</v>
      </c>
      <c r="AD104" s="3">
        <v>281.66023000000001</v>
      </c>
      <c r="AE104" s="3">
        <v>347.45166</v>
      </c>
      <c r="AF104" s="3">
        <v>448.42752000000002</v>
      </c>
      <c r="AG104" s="3">
        <v>313.87959000000001</v>
      </c>
      <c r="AH104" s="3">
        <v>378.87141000000003</v>
      </c>
      <c r="AI104" s="3">
        <v>474.84726000000001</v>
      </c>
      <c r="AJ104" s="3">
        <v>341.16962999999998</v>
      </c>
      <c r="AK104" s="3">
        <v>407.65508999999997</v>
      </c>
      <c r="AL104" s="3">
        <v>420.64343000000002</v>
      </c>
      <c r="AM104" s="3">
        <v>311.81562000000002</v>
      </c>
      <c r="AN104" s="3">
        <v>365.87499000000003</v>
      </c>
      <c r="AO104" s="3">
        <v>456.37040000000002</v>
      </c>
      <c r="AP104" s="3">
        <v>328.82040000000001</v>
      </c>
      <c r="AQ104" s="3">
        <v>392.13013000000001</v>
      </c>
      <c r="AR104" s="3">
        <v>377.15355</v>
      </c>
      <c r="AS104" s="3">
        <v>266.82565</v>
      </c>
      <c r="AT104" s="3">
        <v>320.97368999999998</v>
      </c>
      <c r="AU104" s="3">
        <v>378.63193999999999</v>
      </c>
      <c r="AV104" s="3">
        <v>264.44317000000001</v>
      </c>
      <c r="AW104" s="3">
        <v>321.25225999999998</v>
      </c>
      <c r="AX104" s="3">
        <v>427.27449999999999</v>
      </c>
      <c r="AY104" s="3">
        <v>303.32835</v>
      </c>
      <c r="AZ104" s="3">
        <v>364.86824000000001</v>
      </c>
      <c r="BA104" s="3">
        <v>357.46827000000002</v>
      </c>
      <c r="BB104" s="3">
        <v>248.78676999999999</v>
      </c>
      <c r="BC104" s="3">
        <v>302.00000999999997</v>
      </c>
      <c r="BD104" s="3">
        <v>384.06828999999999</v>
      </c>
      <c r="BE104" s="3">
        <v>266.53061000000002</v>
      </c>
      <c r="BF104" s="3">
        <v>324.11734999999999</v>
      </c>
      <c r="BG104" s="3">
        <v>391.99788999999998</v>
      </c>
      <c r="BH104" s="3">
        <v>271.74921000000001</v>
      </c>
      <c r="BI104" s="3">
        <v>331.04205999999999</v>
      </c>
      <c r="BJ104" s="3">
        <v>362.19850000000002</v>
      </c>
      <c r="BK104" s="3">
        <v>248.43222</v>
      </c>
      <c r="BL104" s="3">
        <v>304.30993999999998</v>
      </c>
      <c r="BM104" s="3">
        <v>349.62146999999999</v>
      </c>
      <c r="BN104" s="3">
        <v>254.53787</v>
      </c>
      <c r="BO104" s="3">
        <v>301.08177999999998</v>
      </c>
      <c r="BP104" s="3">
        <v>398.00848999999999</v>
      </c>
      <c r="BQ104" s="3">
        <v>278.12020999999999</v>
      </c>
      <c r="BR104" s="3">
        <v>335.96138000000002</v>
      </c>
      <c r="BS104" s="3">
        <v>439.07853999999998</v>
      </c>
      <c r="BT104" s="3">
        <v>314.60518000000002</v>
      </c>
      <c r="BU104" s="3">
        <v>376.28494999999998</v>
      </c>
      <c r="BV104" s="3">
        <v>498.49304999999998</v>
      </c>
      <c r="BW104" s="3">
        <v>360.92854</v>
      </c>
      <c r="BX104" s="3">
        <v>429.95317</v>
      </c>
      <c r="BY104" s="3">
        <v>417.61518999999998</v>
      </c>
      <c r="BZ104" s="3">
        <v>309.39782000000002</v>
      </c>
      <c r="CA104" s="3">
        <v>363.95168999999999</v>
      </c>
      <c r="CB104" s="3">
        <v>406.83972</v>
      </c>
      <c r="CC104" s="3">
        <v>282.22993000000002</v>
      </c>
      <c r="CD104" s="3">
        <v>344.41626000000002</v>
      </c>
      <c r="CE104" s="3">
        <v>408.43554999999998</v>
      </c>
      <c r="CF104" s="3">
        <v>286.41962999999998</v>
      </c>
      <c r="CG104" s="3">
        <v>346.78034000000002</v>
      </c>
      <c r="CH104" s="3">
        <v>377.67984999999999</v>
      </c>
      <c r="CI104" s="3">
        <v>281.85070999999999</v>
      </c>
      <c r="CJ104" s="3">
        <v>329.00749999999999</v>
      </c>
      <c r="CK104" s="3">
        <v>436.23932000000002</v>
      </c>
      <c r="CL104" s="3">
        <v>310.56725999999998</v>
      </c>
      <c r="CM104" s="3">
        <v>371.85278</v>
      </c>
      <c r="CN104" s="3">
        <v>403.20792</v>
      </c>
      <c r="CO104" s="3">
        <v>299.38907999999998</v>
      </c>
      <c r="CP104" s="3">
        <v>350.44788999999997</v>
      </c>
      <c r="CQ104" s="3">
        <v>411.24941999999999</v>
      </c>
      <c r="CR104" s="3">
        <v>279.47361999999998</v>
      </c>
      <c r="CS104" s="3">
        <v>345.72483999999997</v>
      </c>
      <c r="CT104" s="3">
        <v>446.74245999999999</v>
      </c>
      <c r="CU104" s="3">
        <v>312.49599999999998</v>
      </c>
      <c r="CV104" s="3">
        <v>377.78183999999999</v>
      </c>
      <c r="CW104" s="3">
        <v>474.22955000000002</v>
      </c>
      <c r="CX104" s="3">
        <v>340.64807000000002</v>
      </c>
      <c r="CY104" s="3">
        <v>407.24921000000001</v>
      </c>
      <c r="CZ104" s="3">
        <v>419.50923999999998</v>
      </c>
      <c r="DA104" s="3">
        <v>310.81040000000002</v>
      </c>
      <c r="DB104" s="3">
        <v>365.11498</v>
      </c>
      <c r="DC104" s="3">
        <v>455.84005999999999</v>
      </c>
      <c r="DD104" s="3">
        <v>328.36921000000001</v>
      </c>
      <c r="DE104" s="3">
        <v>391.78089999999997</v>
      </c>
      <c r="DF104" s="3">
        <v>376.01326</v>
      </c>
      <c r="DG104" s="3">
        <v>265.86218000000002</v>
      </c>
      <c r="DH104" s="3">
        <v>320.22642999999999</v>
      </c>
      <c r="DI104" s="3">
        <v>377.49234999999999</v>
      </c>
      <c r="DJ104" s="3">
        <v>263.47347000000002</v>
      </c>
      <c r="DK104" s="3">
        <v>320.50150000000002</v>
      </c>
      <c r="DL104" s="3">
        <v>425.99657999999999</v>
      </c>
      <c r="DM104" s="3">
        <v>302.24309</v>
      </c>
      <c r="DN104" s="3">
        <v>364.02796000000001</v>
      </c>
      <c r="DO104" s="3">
        <v>356.33897000000002</v>
      </c>
      <c r="DP104" s="3">
        <v>247.86009000000001</v>
      </c>
      <c r="DQ104" s="3">
        <v>301.26902999999999</v>
      </c>
      <c r="DR104" s="3">
        <v>382.90368999999998</v>
      </c>
      <c r="DS104" s="3">
        <v>265.55333999999999</v>
      </c>
      <c r="DT104" s="3">
        <v>323.35593999999998</v>
      </c>
      <c r="DU104" s="3">
        <v>390.75823000000003</v>
      </c>
      <c r="DV104" s="3">
        <v>270.72530999999998</v>
      </c>
      <c r="DW104" s="3">
        <v>330.23612000000003</v>
      </c>
      <c r="DX104" s="3">
        <v>360.55631</v>
      </c>
      <c r="DY104" s="3">
        <v>247.10764</v>
      </c>
      <c r="DZ104" s="3">
        <v>303.25313999999997</v>
      </c>
      <c r="EA104" s="3">
        <v>348.40820000000002</v>
      </c>
      <c r="EB104" s="3">
        <v>253.53111999999999</v>
      </c>
      <c r="EC104" s="3">
        <v>300.29379</v>
      </c>
      <c r="ED104" s="3">
        <v>396.76136000000002</v>
      </c>
      <c r="EE104" s="3">
        <v>277.09811999999999</v>
      </c>
      <c r="EF104" s="3">
        <v>335.15625</v>
      </c>
      <c r="EG104" s="3">
        <v>438.86333999999999</v>
      </c>
      <c r="EH104" s="3">
        <v>314.42311000000001</v>
      </c>
      <c r="EI104" s="3">
        <v>376.14359000000002</v>
      </c>
      <c r="EJ104" s="3">
        <v>499.48514</v>
      </c>
      <c r="EK104" s="3">
        <v>361.77435000000003</v>
      </c>
      <c r="EL104" s="3">
        <v>430.60811999999999</v>
      </c>
      <c r="EM104" s="3">
        <v>419.88657999999998</v>
      </c>
      <c r="EN104" s="3">
        <v>311.35507999999999</v>
      </c>
      <c r="EO104" s="3">
        <v>365.45603999999997</v>
      </c>
      <c r="EP104" s="3">
        <v>409.21168</v>
      </c>
      <c r="EQ104" s="3">
        <v>284.19646999999998</v>
      </c>
      <c r="ER104" s="3">
        <v>345.96247</v>
      </c>
      <c r="ES104" s="3">
        <v>410.37101999999999</v>
      </c>
      <c r="ET104" s="3">
        <v>288.06513000000001</v>
      </c>
      <c r="EU104" s="3">
        <v>348.05247000000003</v>
      </c>
      <c r="EV104" s="3">
        <v>379.81441000000001</v>
      </c>
      <c r="EW104" s="3">
        <v>283.70429000000001</v>
      </c>
      <c r="EX104" s="3">
        <v>330.42232999999999</v>
      </c>
      <c r="EY104" s="3">
        <v>439.27481999999998</v>
      </c>
      <c r="EZ104" s="3">
        <v>313.12009</v>
      </c>
      <c r="FA104" s="3">
        <v>373.83591999999999</v>
      </c>
      <c r="FB104" s="3">
        <v>405.75599999999997</v>
      </c>
      <c r="FC104" s="3">
        <v>301.56569999999999</v>
      </c>
      <c r="FD104" s="3">
        <v>352.12540999999999</v>
      </c>
      <c r="FE104" s="3">
        <v>416.55552999999998</v>
      </c>
      <c r="FF104" s="3">
        <v>283.84683999999999</v>
      </c>
      <c r="FG104" s="3">
        <v>349.17847999999998</v>
      </c>
      <c r="FH104" s="3">
        <v>450.11257999999998</v>
      </c>
      <c r="FI104" s="3">
        <v>315.26319000000001</v>
      </c>
      <c r="FJ104" s="3">
        <v>379.96096999999997</v>
      </c>
      <c r="FK104" s="3">
        <v>475.46496999999999</v>
      </c>
      <c r="FL104" s="3">
        <v>341.69119999999998</v>
      </c>
      <c r="FM104" s="3">
        <v>408.06096000000002</v>
      </c>
      <c r="FN104" s="3">
        <v>421.77762000000001</v>
      </c>
      <c r="FO104" s="3">
        <v>312.82083999999998</v>
      </c>
      <c r="FP104" s="3">
        <v>366.63501000000002</v>
      </c>
      <c r="FQ104" s="3">
        <v>456.90075000000002</v>
      </c>
      <c r="FR104" s="3">
        <v>329.27159</v>
      </c>
      <c r="FS104" s="3">
        <v>392.47935000000001</v>
      </c>
      <c r="FT104" s="3">
        <v>378.29385000000002</v>
      </c>
      <c r="FU104" s="3">
        <v>267.78912000000003</v>
      </c>
      <c r="FV104" s="3">
        <v>321.72093999999998</v>
      </c>
      <c r="FW104" s="3">
        <v>379.77154000000002</v>
      </c>
      <c r="FX104" s="3">
        <v>265.41287999999997</v>
      </c>
      <c r="FY104" s="3">
        <v>322.00301000000002</v>
      </c>
      <c r="FZ104" s="3">
        <v>428.55243000000002</v>
      </c>
      <c r="GA104" s="3">
        <v>304.41361000000001</v>
      </c>
      <c r="GB104" s="3">
        <v>365.70852000000002</v>
      </c>
      <c r="GC104" s="3">
        <v>358.59755999999999</v>
      </c>
      <c r="GD104" s="3">
        <v>249.71344999999999</v>
      </c>
      <c r="GE104" s="3">
        <v>302.73099000000002</v>
      </c>
      <c r="GF104" s="3">
        <v>385.23288000000002</v>
      </c>
      <c r="GG104" s="3">
        <v>267.50788999999997</v>
      </c>
      <c r="GH104" s="3">
        <v>324.87876</v>
      </c>
      <c r="GI104" s="3">
        <v>393.23755</v>
      </c>
      <c r="GJ104" s="3">
        <v>272.77312000000001</v>
      </c>
      <c r="GK104" s="3">
        <v>331.84800000000001</v>
      </c>
      <c r="GL104" s="3">
        <v>363.84069</v>
      </c>
      <c r="GM104" s="3">
        <v>249.7568</v>
      </c>
      <c r="GN104" s="3">
        <v>305.36675000000002</v>
      </c>
      <c r="GO104" s="3">
        <v>350.83474999999999</v>
      </c>
      <c r="GP104" s="3">
        <v>255.54462000000001</v>
      </c>
      <c r="GQ104" s="3">
        <v>301.86977999999999</v>
      </c>
      <c r="GR104" s="3">
        <v>399.25563</v>
      </c>
      <c r="GS104" s="3">
        <v>279.14229999999998</v>
      </c>
      <c r="GT104" s="3">
        <v>336.76650999999998</v>
      </c>
      <c r="GU104" s="3">
        <v>439.29374000000001</v>
      </c>
      <c r="GV104" s="3">
        <v>314.78724999999997</v>
      </c>
      <c r="GW104" s="3">
        <v>376.42631</v>
      </c>
    </row>
    <row r="105" spans="2:205" x14ac:dyDescent="0.25">
      <c r="B105"/>
      <c r="F105">
        <v>-1</v>
      </c>
      <c r="G105" t="s">
        <v>39</v>
      </c>
      <c r="H105" s="3">
        <v>492.78681</v>
      </c>
      <c r="I105" s="3">
        <v>353.63011999999998</v>
      </c>
      <c r="J105" s="3">
        <v>423.31130999999999</v>
      </c>
      <c r="K105" s="3">
        <v>425.69164000000001</v>
      </c>
      <c r="L105" s="3">
        <v>311.20695999999998</v>
      </c>
      <c r="M105" s="3">
        <v>368.47152999999997</v>
      </c>
      <c r="N105" s="3">
        <v>404.93180000000001</v>
      </c>
      <c r="O105" s="3">
        <v>280.19412999999997</v>
      </c>
      <c r="P105" s="3">
        <v>342.09478000000001</v>
      </c>
      <c r="Q105" s="3">
        <v>415.89875000000001</v>
      </c>
      <c r="R105" s="3">
        <v>289.22347000000002</v>
      </c>
      <c r="S105" s="3">
        <v>351.40242000000001</v>
      </c>
      <c r="T105" s="3">
        <v>395.76204999999999</v>
      </c>
      <c r="U105" s="3">
        <v>284.50887</v>
      </c>
      <c r="V105" s="3">
        <v>338.92484999999999</v>
      </c>
      <c r="W105" s="3">
        <v>431.47036000000003</v>
      </c>
      <c r="X105" s="3">
        <v>313.02066000000002</v>
      </c>
      <c r="Y105" s="3">
        <v>370.51591999999999</v>
      </c>
      <c r="Z105" s="3">
        <v>400.11002000000002</v>
      </c>
      <c r="AA105" s="3">
        <v>295.46573999999998</v>
      </c>
      <c r="AB105" s="3">
        <v>346.49349000000001</v>
      </c>
      <c r="AC105" s="3">
        <v>426.21735999999999</v>
      </c>
      <c r="AD105" s="3">
        <v>282.34320000000002</v>
      </c>
      <c r="AE105" s="3">
        <v>353.96465000000001</v>
      </c>
      <c r="AF105" s="3">
        <v>456.71449999999999</v>
      </c>
      <c r="AG105" s="3">
        <v>317.09554000000003</v>
      </c>
      <c r="AH105" s="3">
        <v>384.54205999999999</v>
      </c>
      <c r="AI105" s="3">
        <v>478.73755999999997</v>
      </c>
      <c r="AJ105" s="3">
        <v>338.40440999999998</v>
      </c>
      <c r="AK105" s="3">
        <v>408.48324000000002</v>
      </c>
      <c r="AL105" s="3">
        <v>441.44911000000002</v>
      </c>
      <c r="AM105" s="3">
        <v>313.37716</v>
      </c>
      <c r="AN105" s="3">
        <v>376.97924</v>
      </c>
      <c r="AO105" s="3">
        <v>458.93561</v>
      </c>
      <c r="AP105" s="3">
        <v>327.54122000000001</v>
      </c>
      <c r="AQ105" s="3">
        <v>392.80351000000002</v>
      </c>
      <c r="AR105" s="3">
        <v>392.96546999999998</v>
      </c>
      <c r="AS105" s="3">
        <v>273.66496000000001</v>
      </c>
      <c r="AT105" s="3">
        <v>332.27805999999998</v>
      </c>
      <c r="AU105" s="3">
        <v>387.33452999999997</v>
      </c>
      <c r="AV105" s="3">
        <v>268.41861999999998</v>
      </c>
      <c r="AW105" s="3">
        <v>327.35991000000001</v>
      </c>
      <c r="AX105" s="3">
        <v>427.33350000000002</v>
      </c>
      <c r="AY105" s="3">
        <v>295.22442000000001</v>
      </c>
      <c r="AZ105" s="3">
        <v>360.81047999999998</v>
      </c>
      <c r="BA105" s="3">
        <v>374.89848000000001</v>
      </c>
      <c r="BB105" s="3">
        <v>255.65466000000001</v>
      </c>
      <c r="BC105" s="3">
        <v>314.09969000000001</v>
      </c>
      <c r="BD105" s="3">
        <v>393.65521999999999</v>
      </c>
      <c r="BE105" s="3">
        <v>268.68306999999999</v>
      </c>
      <c r="BF105" s="3">
        <v>330.03579999999999</v>
      </c>
      <c r="BG105" s="3">
        <v>396.10942999999997</v>
      </c>
      <c r="BH105" s="3">
        <v>276.07060000000001</v>
      </c>
      <c r="BI105" s="3">
        <v>335.02183000000002</v>
      </c>
      <c r="BJ105" s="3">
        <v>347.77911999999998</v>
      </c>
      <c r="BK105" s="3">
        <v>245.61598000000001</v>
      </c>
      <c r="BL105" s="3">
        <v>295.71733</v>
      </c>
      <c r="BM105" s="3">
        <v>359.33111000000002</v>
      </c>
      <c r="BN105" s="3">
        <v>256.69533999999999</v>
      </c>
      <c r="BO105" s="3">
        <v>307.31608</v>
      </c>
      <c r="BP105" s="3">
        <v>396.52260000000001</v>
      </c>
      <c r="BQ105" s="3">
        <v>271.89681000000002</v>
      </c>
      <c r="BR105" s="3">
        <v>332.37155000000001</v>
      </c>
      <c r="BS105" s="3">
        <v>442.32020999999997</v>
      </c>
      <c r="BT105" s="3">
        <v>313.15228999999999</v>
      </c>
      <c r="BU105" s="3">
        <v>377.19956000000002</v>
      </c>
      <c r="BV105" s="3">
        <v>492.29908</v>
      </c>
      <c r="BW105" s="3">
        <v>353.21310999999997</v>
      </c>
      <c r="BX105" s="3">
        <v>422.98896000000002</v>
      </c>
      <c r="BY105" s="3">
        <v>424.55887999999999</v>
      </c>
      <c r="BZ105" s="3">
        <v>310.23381999999998</v>
      </c>
      <c r="CA105" s="3">
        <v>367.72221000000002</v>
      </c>
      <c r="CB105" s="3">
        <v>403.75585999999998</v>
      </c>
      <c r="CC105" s="3">
        <v>279.19376999999997</v>
      </c>
      <c r="CD105" s="3">
        <v>341.31979000000001</v>
      </c>
      <c r="CE105" s="3">
        <v>414.92335000000003</v>
      </c>
      <c r="CF105" s="3">
        <v>288.39859999999999</v>
      </c>
      <c r="CG105" s="3">
        <v>350.76288</v>
      </c>
      <c r="CH105" s="3">
        <v>394.66343999999998</v>
      </c>
      <c r="CI105" s="3">
        <v>283.58816000000002</v>
      </c>
      <c r="CJ105" s="3">
        <v>338.20722000000001</v>
      </c>
      <c r="CK105" s="3">
        <v>429.95731000000001</v>
      </c>
      <c r="CL105" s="3">
        <v>311.70296999999999</v>
      </c>
      <c r="CM105" s="3">
        <v>369.51191</v>
      </c>
      <c r="CN105" s="3">
        <v>398.82988</v>
      </c>
      <c r="CO105" s="3">
        <v>294.35996999999998</v>
      </c>
      <c r="CP105" s="3">
        <v>345.64629000000002</v>
      </c>
      <c r="CQ105" s="3">
        <v>423.47895</v>
      </c>
      <c r="CR105" s="3">
        <v>280.19448</v>
      </c>
      <c r="CS105" s="3">
        <v>352.21598</v>
      </c>
      <c r="CT105" s="3">
        <v>454.98142999999999</v>
      </c>
      <c r="CU105" s="3">
        <v>315.69157999999999</v>
      </c>
      <c r="CV105" s="3">
        <v>383.42831999999999</v>
      </c>
      <c r="CW105" s="3">
        <v>478.11883</v>
      </c>
      <c r="CX105" s="3">
        <v>337.88538999999997</v>
      </c>
      <c r="CY105" s="3">
        <v>408.07767999999999</v>
      </c>
      <c r="CZ105" s="3">
        <v>440.27535</v>
      </c>
      <c r="DA105" s="3">
        <v>312.38465000000002</v>
      </c>
      <c r="DB105" s="3">
        <v>376.20809000000003</v>
      </c>
      <c r="DC105" s="3">
        <v>458.40032000000002</v>
      </c>
      <c r="DD105" s="3">
        <v>327.09433999999999</v>
      </c>
      <c r="DE105" s="3">
        <v>392.45384000000001</v>
      </c>
      <c r="DF105" s="3">
        <v>391.79268000000002</v>
      </c>
      <c r="DG105" s="3">
        <v>272.68455</v>
      </c>
      <c r="DH105" s="3">
        <v>331.51299999999998</v>
      </c>
      <c r="DI105" s="3">
        <v>386.18376000000001</v>
      </c>
      <c r="DJ105" s="3">
        <v>267.42156999999997</v>
      </c>
      <c r="DK105" s="3">
        <v>326.59591</v>
      </c>
      <c r="DL105" s="3">
        <v>426.04192</v>
      </c>
      <c r="DM105" s="3">
        <v>294.12045999999998</v>
      </c>
      <c r="DN105" s="3">
        <v>359.95877999999999</v>
      </c>
      <c r="DO105" s="3">
        <v>373.76173999999997</v>
      </c>
      <c r="DP105" s="3">
        <v>254.72754</v>
      </c>
      <c r="DQ105" s="3">
        <v>313.36545999999998</v>
      </c>
      <c r="DR105" s="3">
        <v>392.46325000000002</v>
      </c>
      <c r="DS105" s="3">
        <v>267.6986</v>
      </c>
      <c r="DT105" s="3">
        <v>329.26139000000001</v>
      </c>
      <c r="DU105" s="3">
        <v>394.85770000000002</v>
      </c>
      <c r="DV105" s="3">
        <v>275.01834000000002</v>
      </c>
      <c r="DW105" s="3">
        <v>334.20310000000001</v>
      </c>
      <c r="DX105" s="3">
        <v>346.15983999999997</v>
      </c>
      <c r="DY105" s="3">
        <v>244.23824999999999</v>
      </c>
      <c r="DZ105" s="3">
        <v>294.65343999999999</v>
      </c>
      <c r="EA105" s="3">
        <v>358.09985999999998</v>
      </c>
      <c r="EB105" s="3">
        <v>255.6754</v>
      </c>
      <c r="EC105" s="3">
        <v>306.51690000000002</v>
      </c>
      <c r="ED105" s="3">
        <v>395.25778000000003</v>
      </c>
      <c r="EE105" s="3">
        <v>270.84280000000001</v>
      </c>
      <c r="EF105" s="3">
        <v>331.54955000000001</v>
      </c>
      <c r="EG105" s="3">
        <v>442.10422999999997</v>
      </c>
      <c r="EH105" s="3">
        <v>312.97019</v>
      </c>
      <c r="EI105" s="3">
        <v>377.05790000000002</v>
      </c>
      <c r="EJ105" s="3">
        <v>493.27454</v>
      </c>
      <c r="EK105" s="3">
        <v>354.04712000000001</v>
      </c>
      <c r="EL105" s="3">
        <v>423.63367</v>
      </c>
      <c r="EM105" s="3">
        <v>426.82440000000003</v>
      </c>
      <c r="EN105" s="3">
        <v>312.18009999999998</v>
      </c>
      <c r="EO105" s="3">
        <v>369.22084999999998</v>
      </c>
      <c r="EP105" s="3">
        <v>406.10775000000001</v>
      </c>
      <c r="EQ105" s="3">
        <v>281.19448999999997</v>
      </c>
      <c r="ER105" s="3">
        <v>342.86975999999999</v>
      </c>
      <c r="ES105" s="3">
        <v>416.87414999999999</v>
      </c>
      <c r="ET105" s="3">
        <v>290.04834</v>
      </c>
      <c r="EU105" s="3">
        <v>352.04196000000002</v>
      </c>
      <c r="EV105" s="3">
        <v>396.86066</v>
      </c>
      <c r="EW105" s="3">
        <v>285.42959000000002</v>
      </c>
      <c r="EX105" s="3">
        <v>339.64249000000001</v>
      </c>
      <c r="EY105" s="3">
        <v>432.98342000000002</v>
      </c>
      <c r="EZ105" s="3">
        <v>314.33836000000002</v>
      </c>
      <c r="FA105" s="3">
        <v>371.51992000000001</v>
      </c>
      <c r="FB105" s="3">
        <v>401.39017000000001</v>
      </c>
      <c r="FC105" s="3">
        <v>296.57150999999999</v>
      </c>
      <c r="FD105" s="3">
        <v>347.34070000000003</v>
      </c>
      <c r="FE105" s="3">
        <v>428.95578</v>
      </c>
      <c r="FF105" s="3">
        <v>284.49193000000002</v>
      </c>
      <c r="FG105" s="3">
        <v>355.71330999999998</v>
      </c>
      <c r="FH105" s="3">
        <v>458.44756999999998</v>
      </c>
      <c r="FI105" s="3">
        <v>318.49948999999998</v>
      </c>
      <c r="FJ105" s="3">
        <v>385.65580999999997</v>
      </c>
      <c r="FK105" s="3">
        <v>479.35629</v>
      </c>
      <c r="FL105" s="3">
        <v>338.92344000000003</v>
      </c>
      <c r="FM105" s="3">
        <v>408.88878999999997</v>
      </c>
      <c r="FN105" s="3">
        <v>442.62288000000001</v>
      </c>
      <c r="FO105" s="3">
        <v>314.36968000000002</v>
      </c>
      <c r="FP105" s="3">
        <v>377.75040000000001</v>
      </c>
      <c r="FQ105" s="3">
        <v>459.47089999999997</v>
      </c>
      <c r="FR105" s="3">
        <v>327.98809999999997</v>
      </c>
      <c r="FS105" s="3">
        <v>393.15316999999999</v>
      </c>
      <c r="FT105" s="3">
        <v>394.13826</v>
      </c>
      <c r="FU105" s="3">
        <v>274.64537000000001</v>
      </c>
      <c r="FV105" s="3">
        <v>333.04311999999999</v>
      </c>
      <c r="FW105" s="3">
        <v>388.48529000000002</v>
      </c>
      <c r="FX105" s="3">
        <v>269.41566999999998</v>
      </c>
      <c r="FY105" s="3">
        <v>328.12392</v>
      </c>
      <c r="FZ105" s="3">
        <v>428.62506999999999</v>
      </c>
      <c r="GA105" s="3">
        <v>296.32839000000001</v>
      </c>
      <c r="GB105" s="3">
        <v>361.66217</v>
      </c>
      <c r="GC105" s="3">
        <v>376.03523000000001</v>
      </c>
      <c r="GD105" s="3">
        <v>256.58177999999998</v>
      </c>
      <c r="GE105" s="3">
        <v>314.83391</v>
      </c>
      <c r="GF105" s="3">
        <v>394.84719999999999</v>
      </c>
      <c r="GG105" s="3">
        <v>269.66753</v>
      </c>
      <c r="GH105" s="3">
        <v>330.81020999999998</v>
      </c>
      <c r="GI105" s="3">
        <v>397.36115999999998</v>
      </c>
      <c r="GJ105" s="3">
        <v>277.12286999999998</v>
      </c>
      <c r="GK105" s="3">
        <v>335.84055999999998</v>
      </c>
      <c r="GL105" s="3">
        <v>349.39841000000001</v>
      </c>
      <c r="GM105" s="3">
        <v>246.99372</v>
      </c>
      <c r="GN105" s="3">
        <v>296.78122999999999</v>
      </c>
      <c r="GO105" s="3">
        <v>360.56234999999998</v>
      </c>
      <c r="GP105" s="3">
        <v>257.71526999999998</v>
      </c>
      <c r="GQ105" s="3">
        <v>308.11527000000001</v>
      </c>
      <c r="GR105" s="3">
        <v>397.78742</v>
      </c>
      <c r="GS105" s="3">
        <v>272.95083</v>
      </c>
      <c r="GT105" s="3">
        <v>333.19353999999998</v>
      </c>
      <c r="GU105" s="3">
        <v>442.53620000000001</v>
      </c>
      <c r="GV105" s="3">
        <v>313.33438999999998</v>
      </c>
      <c r="GW105" s="3">
        <v>377.34122000000002</v>
      </c>
    </row>
    <row r="106" spans="2:205" x14ac:dyDescent="0.25">
      <c r="B106"/>
      <c r="F106">
        <v>0</v>
      </c>
      <c r="G106" t="s">
        <v>58</v>
      </c>
      <c r="H106" s="3">
        <v>484.44774000000001</v>
      </c>
      <c r="I106" s="3">
        <v>345.71012000000002</v>
      </c>
      <c r="J106" s="3">
        <v>415.43862000000001</v>
      </c>
      <c r="K106" s="3">
        <v>437.99443000000002</v>
      </c>
      <c r="L106" s="3">
        <v>322.16973000000002</v>
      </c>
      <c r="M106" s="3">
        <v>380.03305</v>
      </c>
      <c r="N106" s="3">
        <v>402.20031</v>
      </c>
      <c r="O106" s="3">
        <v>273.29557999999997</v>
      </c>
      <c r="P106" s="3">
        <v>337.06384000000003</v>
      </c>
      <c r="Q106" s="3">
        <v>403.5598</v>
      </c>
      <c r="R106" s="3">
        <v>276.67207999999999</v>
      </c>
      <c r="S106" s="3">
        <v>339.0847</v>
      </c>
      <c r="T106" s="3">
        <v>406.98953999999998</v>
      </c>
      <c r="U106" s="3">
        <v>296.71895000000001</v>
      </c>
      <c r="V106" s="3">
        <v>350.69238000000001</v>
      </c>
      <c r="W106" s="3">
        <v>424.73428000000001</v>
      </c>
      <c r="X106" s="3">
        <v>306.78692999999998</v>
      </c>
      <c r="Y106" s="3">
        <v>363.89769000000001</v>
      </c>
      <c r="Z106" s="3">
        <v>396.22770000000003</v>
      </c>
      <c r="AA106" s="3">
        <v>287.55568</v>
      </c>
      <c r="AB106" s="3">
        <v>340.72215999999997</v>
      </c>
      <c r="AC106" s="3">
        <v>426.82351</v>
      </c>
      <c r="AD106" s="3">
        <v>288.07654000000002</v>
      </c>
      <c r="AE106" s="3">
        <v>357.42660000000001</v>
      </c>
      <c r="AF106" s="3">
        <v>445.96467999999999</v>
      </c>
      <c r="AG106" s="3">
        <v>292.06668000000002</v>
      </c>
      <c r="AH106" s="3">
        <v>366.41037</v>
      </c>
      <c r="AI106" s="3">
        <v>478.26132999999999</v>
      </c>
      <c r="AJ106" s="3">
        <v>337.26855</v>
      </c>
      <c r="AK106" s="3">
        <v>407.86403000000001</v>
      </c>
      <c r="AL106" s="3">
        <v>433.66577000000001</v>
      </c>
      <c r="AM106" s="3">
        <v>311.19121999999999</v>
      </c>
      <c r="AN106" s="3">
        <v>372.27373</v>
      </c>
      <c r="AO106" s="3">
        <v>463.25894</v>
      </c>
      <c r="AP106" s="3">
        <v>330.57134000000002</v>
      </c>
      <c r="AQ106" s="3">
        <v>396.53811999999999</v>
      </c>
      <c r="AR106" s="3">
        <v>396.61041</v>
      </c>
      <c r="AS106" s="3">
        <v>274.13130999999998</v>
      </c>
      <c r="AT106" s="3">
        <v>334.61867000000001</v>
      </c>
      <c r="AU106" s="3">
        <v>391.36516999999998</v>
      </c>
      <c r="AV106" s="3">
        <v>267.19531999999998</v>
      </c>
      <c r="AW106" s="3">
        <v>328.94452000000001</v>
      </c>
      <c r="AX106" s="3">
        <v>418.21163999999999</v>
      </c>
      <c r="AY106" s="3">
        <v>284.08012000000002</v>
      </c>
      <c r="AZ106" s="3">
        <v>350.92227000000003</v>
      </c>
      <c r="BA106" s="3">
        <v>353.61664000000002</v>
      </c>
      <c r="BB106" s="3">
        <v>239.21556000000001</v>
      </c>
      <c r="BC106" s="3">
        <v>295.34136000000001</v>
      </c>
      <c r="BD106" s="3">
        <v>386.25582000000003</v>
      </c>
      <c r="BE106" s="3">
        <v>260.42941999999999</v>
      </c>
      <c r="BF106" s="3">
        <v>322.25477000000001</v>
      </c>
      <c r="BG106" s="3">
        <v>368.85924</v>
      </c>
      <c r="BH106" s="3">
        <v>255.67299</v>
      </c>
      <c r="BI106" s="3">
        <v>311.21123999999998</v>
      </c>
      <c r="BJ106" s="3">
        <v>352.80191000000002</v>
      </c>
      <c r="BK106" s="3">
        <v>240.53291999999999</v>
      </c>
      <c r="BL106" s="3">
        <v>295.75387999999998</v>
      </c>
      <c r="BM106" s="3">
        <v>350.41282000000001</v>
      </c>
      <c r="BN106" s="3">
        <v>252.53081</v>
      </c>
      <c r="BO106" s="3">
        <v>300.33389</v>
      </c>
      <c r="BP106" s="3">
        <v>398.49738000000002</v>
      </c>
      <c r="BQ106" s="3">
        <v>277.67842999999999</v>
      </c>
      <c r="BR106" s="3">
        <v>336.18212</v>
      </c>
      <c r="BS106" s="3">
        <v>439.09514999999999</v>
      </c>
      <c r="BT106" s="3">
        <v>309.51587000000001</v>
      </c>
      <c r="BU106" s="3">
        <v>373.86971</v>
      </c>
      <c r="BV106" s="3">
        <v>483.96706</v>
      </c>
      <c r="BW106" s="3">
        <v>345.29775999999998</v>
      </c>
      <c r="BX106" s="3">
        <v>415.12051000000002</v>
      </c>
      <c r="BY106" s="3">
        <v>436.84221000000002</v>
      </c>
      <c r="BZ106" s="3">
        <v>321.17804999999998</v>
      </c>
      <c r="CA106" s="3">
        <v>379.27077000000003</v>
      </c>
      <c r="CB106" s="3">
        <v>401.02564999999998</v>
      </c>
      <c r="CC106" s="3">
        <v>272.32177999999999</v>
      </c>
      <c r="CD106" s="3">
        <v>336.29791</v>
      </c>
      <c r="CE106" s="3">
        <v>402.59165999999999</v>
      </c>
      <c r="CF106" s="3">
        <v>275.86457000000001</v>
      </c>
      <c r="CG106" s="3">
        <v>338.45359000000002</v>
      </c>
      <c r="CH106" s="3">
        <v>405.88350000000003</v>
      </c>
      <c r="CI106" s="3">
        <v>295.78685000000002</v>
      </c>
      <c r="CJ106" s="3">
        <v>349.96836999999999</v>
      </c>
      <c r="CK106" s="3">
        <v>423.24963000000002</v>
      </c>
      <c r="CL106" s="3">
        <v>305.50918999999999</v>
      </c>
      <c r="CM106" s="3">
        <v>362.91807999999997</v>
      </c>
      <c r="CN106" s="3">
        <v>394.96794999999997</v>
      </c>
      <c r="CO106" s="3">
        <v>286.47865000000002</v>
      </c>
      <c r="CP106" s="3">
        <v>339.89217000000002</v>
      </c>
      <c r="CQ106" s="3">
        <v>424.11252999999999</v>
      </c>
      <c r="CR106" s="3">
        <v>285.85651000000001</v>
      </c>
      <c r="CS106" s="3">
        <v>355.66788000000003</v>
      </c>
      <c r="CT106" s="3">
        <v>444.23390000000001</v>
      </c>
      <c r="CU106" s="3">
        <v>290.73763000000002</v>
      </c>
      <c r="CV106" s="3">
        <v>365.32101</v>
      </c>
      <c r="CW106" s="3">
        <v>477.64593000000002</v>
      </c>
      <c r="CX106" s="3">
        <v>336.75912</v>
      </c>
      <c r="CY106" s="3">
        <v>407.46276999999998</v>
      </c>
      <c r="CZ106" s="3">
        <v>432.48113000000001</v>
      </c>
      <c r="DA106" s="3">
        <v>310.20323999999999</v>
      </c>
      <c r="DB106" s="3">
        <v>371.50026000000003</v>
      </c>
      <c r="DC106" s="3">
        <v>462.72223000000002</v>
      </c>
      <c r="DD106" s="3">
        <v>330.1241</v>
      </c>
      <c r="DE106" s="3">
        <v>396.18772000000001</v>
      </c>
      <c r="DF106" s="3">
        <v>395.41712000000001</v>
      </c>
      <c r="DG106" s="3">
        <v>273.1508</v>
      </c>
      <c r="DH106" s="3">
        <v>333.84536000000003</v>
      </c>
      <c r="DI106" s="3">
        <v>390.18302</v>
      </c>
      <c r="DJ106" s="3">
        <v>266.18414000000001</v>
      </c>
      <c r="DK106" s="3">
        <v>328.16413</v>
      </c>
      <c r="DL106" s="3">
        <v>416.92732999999998</v>
      </c>
      <c r="DM106" s="3">
        <v>283.00646999999998</v>
      </c>
      <c r="DN106" s="3">
        <v>350.08242000000001</v>
      </c>
      <c r="DO106" s="3">
        <v>352.51314000000002</v>
      </c>
      <c r="DP106" s="3">
        <v>238.29873000000001</v>
      </c>
      <c r="DQ106" s="3">
        <v>294.62324999999998</v>
      </c>
      <c r="DR106" s="3">
        <v>385.09037000000001</v>
      </c>
      <c r="DS106" s="3">
        <v>259.47707000000003</v>
      </c>
      <c r="DT106" s="3">
        <v>321.50065000000001</v>
      </c>
      <c r="DU106" s="3">
        <v>367.64551999999998</v>
      </c>
      <c r="DV106" s="3">
        <v>254.63529</v>
      </c>
      <c r="DW106" s="3">
        <v>310.41149999999999</v>
      </c>
      <c r="DX106" s="3">
        <v>351.16987999999998</v>
      </c>
      <c r="DY106" s="3">
        <v>239.20567</v>
      </c>
      <c r="DZ106" s="3">
        <v>294.7011</v>
      </c>
      <c r="EA106" s="3">
        <v>349.17289</v>
      </c>
      <c r="EB106" s="3">
        <v>251.47145</v>
      </c>
      <c r="EC106" s="3">
        <v>299.51985999999999</v>
      </c>
      <c r="ED106" s="3">
        <v>397.20769999999999</v>
      </c>
      <c r="EE106" s="3">
        <v>276.60046999999997</v>
      </c>
      <c r="EF106" s="3">
        <v>335.34312</v>
      </c>
      <c r="EG106" s="3">
        <v>438.87995999999998</v>
      </c>
      <c r="EH106" s="3">
        <v>309.33537000000001</v>
      </c>
      <c r="EI106" s="3">
        <v>373.72886999999997</v>
      </c>
      <c r="EJ106" s="3">
        <v>484.92840999999999</v>
      </c>
      <c r="EK106" s="3">
        <v>346.12247000000002</v>
      </c>
      <c r="EL106" s="3">
        <v>415.75673999999998</v>
      </c>
      <c r="EM106" s="3">
        <v>439.14665000000002</v>
      </c>
      <c r="EN106" s="3">
        <v>323.16140000000001</v>
      </c>
      <c r="EO106" s="3">
        <v>380.79534000000001</v>
      </c>
      <c r="EP106" s="3">
        <v>403.37497000000002</v>
      </c>
      <c r="EQ106" s="3">
        <v>274.26936999999998</v>
      </c>
      <c r="ER106" s="3">
        <v>337.82976000000002</v>
      </c>
      <c r="ES106" s="3">
        <v>404.52793000000003</v>
      </c>
      <c r="ET106" s="3">
        <v>277.47958999999997</v>
      </c>
      <c r="EU106" s="3">
        <v>339.7158</v>
      </c>
      <c r="EV106" s="3">
        <v>408.09557000000001</v>
      </c>
      <c r="EW106" s="3">
        <v>297.65104000000002</v>
      </c>
      <c r="EX106" s="3">
        <v>351.41640000000001</v>
      </c>
      <c r="EY106" s="3">
        <v>426.21893</v>
      </c>
      <c r="EZ106" s="3">
        <v>308.06466999999998</v>
      </c>
      <c r="FA106" s="3">
        <v>364.87731000000002</v>
      </c>
      <c r="FB106" s="3">
        <v>397.48745000000002</v>
      </c>
      <c r="FC106" s="3">
        <v>288.6327</v>
      </c>
      <c r="FD106" s="3">
        <v>341.55214999999998</v>
      </c>
      <c r="FE106" s="3">
        <v>429.53449999999998</v>
      </c>
      <c r="FF106" s="3">
        <v>290.29656</v>
      </c>
      <c r="FG106" s="3">
        <v>359.18531999999999</v>
      </c>
      <c r="FH106" s="3">
        <v>447.69544999999999</v>
      </c>
      <c r="FI106" s="3">
        <v>293.39571999999998</v>
      </c>
      <c r="FJ106" s="3">
        <v>367.49972000000002</v>
      </c>
      <c r="FK106" s="3">
        <v>478.87673000000001</v>
      </c>
      <c r="FL106" s="3">
        <v>337.77796999999998</v>
      </c>
      <c r="FM106" s="3">
        <v>408.26528999999999</v>
      </c>
      <c r="FN106" s="3">
        <v>434.85039999999998</v>
      </c>
      <c r="FO106" s="3">
        <v>312.17919999999998</v>
      </c>
      <c r="FP106" s="3">
        <v>373.04721000000001</v>
      </c>
      <c r="FQ106" s="3">
        <v>463.79566</v>
      </c>
      <c r="FR106" s="3">
        <v>331.01859000000002</v>
      </c>
      <c r="FS106" s="3">
        <v>396.88851</v>
      </c>
      <c r="FT106" s="3">
        <v>397.80371000000002</v>
      </c>
      <c r="FU106" s="3">
        <v>275.11183</v>
      </c>
      <c r="FV106" s="3">
        <v>335.39197999999999</v>
      </c>
      <c r="FW106" s="3">
        <v>392.54730999999998</v>
      </c>
      <c r="FX106" s="3">
        <v>268.20650000000001</v>
      </c>
      <c r="FY106" s="3">
        <v>329.72491000000002</v>
      </c>
      <c r="FZ106" s="3">
        <v>419.49594999999999</v>
      </c>
      <c r="GA106" s="3">
        <v>285.15377999999998</v>
      </c>
      <c r="GB106" s="3">
        <v>351.76213000000001</v>
      </c>
      <c r="GC106" s="3">
        <v>354.72012999999998</v>
      </c>
      <c r="GD106" s="3">
        <v>240.13238999999999</v>
      </c>
      <c r="GE106" s="3">
        <v>296.05946</v>
      </c>
      <c r="GF106" s="3">
        <v>387.42126999999999</v>
      </c>
      <c r="GG106" s="3">
        <v>261.38175999999999</v>
      </c>
      <c r="GH106" s="3">
        <v>323.00889999999998</v>
      </c>
      <c r="GI106" s="3">
        <v>370.07296000000002</v>
      </c>
      <c r="GJ106" s="3">
        <v>256.71068000000002</v>
      </c>
      <c r="GK106" s="3">
        <v>312.01098000000002</v>
      </c>
      <c r="GL106" s="3">
        <v>354.43394999999998</v>
      </c>
      <c r="GM106" s="3">
        <v>241.86017000000001</v>
      </c>
      <c r="GN106" s="3">
        <v>296.80666000000002</v>
      </c>
      <c r="GO106" s="3">
        <v>351.65273999999999</v>
      </c>
      <c r="GP106" s="3">
        <v>253.59017</v>
      </c>
      <c r="GQ106" s="3">
        <v>301.14791000000002</v>
      </c>
      <c r="GR106" s="3">
        <v>399.78706</v>
      </c>
      <c r="GS106" s="3">
        <v>278.75639000000001</v>
      </c>
      <c r="GT106" s="3">
        <v>337.02112</v>
      </c>
      <c r="GU106" s="3">
        <v>439.31034</v>
      </c>
      <c r="GV106" s="3">
        <v>309.69637999999998</v>
      </c>
      <c r="GW106" s="3">
        <v>374.01056</v>
      </c>
    </row>
    <row r="107" spans="2:205" x14ac:dyDescent="0.25">
      <c r="B107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</row>
    <row r="108" spans="2:205" x14ac:dyDescent="0.25">
      <c r="B108">
        <v>18</v>
      </c>
      <c r="C108" t="s">
        <v>184</v>
      </c>
      <c r="D108" t="s">
        <v>128</v>
      </c>
      <c r="E108" t="s">
        <v>189</v>
      </c>
      <c r="F108">
        <v>-2</v>
      </c>
      <c r="G108" t="s">
        <v>37</v>
      </c>
      <c r="H108" s="3">
        <v>68.2</v>
      </c>
      <c r="I108" s="3">
        <v>76.3</v>
      </c>
      <c r="J108" s="3">
        <v>72.3</v>
      </c>
      <c r="K108" s="3">
        <v>71.8</v>
      </c>
      <c r="L108" s="3">
        <v>77.900000000000006</v>
      </c>
      <c r="M108" s="3">
        <v>75</v>
      </c>
      <c r="N108" s="3">
        <v>75.5</v>
      </c>
      <c r="O108" s="3">
        <v>82.4</v>
      </c>
      <c r="P108" s="3">
        <v>79.099999999999994</v>
      </c>
      <c r="Q108" s="3">
        <v>73.8</v>
      </c>
      <c r="R108" s="3">
        <v>80.599999999999994</v>
      </c>
      <c r="S108" s="3">
        <v>77.400000000000006</v>
      </c>
      <c r="T108" s="3">
        <v>74.900000000000006</v>
      </c>
      <c r="U108" s="3">
        <v>81.2</v>
      </c>
      <c r="V108" s="3">
        <v>78.099999999999994</v>
      </c>
      <c r="W108" s="3">
        <v>73.8</v>
      </c>
      <c r="X108" s="3">
        <v>80</v>
      </c>
      <c r="Y108" s="3">
        <v>77.3</v>
      </c>
      <c r="Z108" s="3">
        <v>73.7</v>
      </c>
      <c r="AA108" s="3">
        <v>81</v>
      </c>
      <c r="AB108" s="3">
        <v>77.400000000000006</v>
      </c>
      <c r="AC108" s="3">
        <v>73.2</v>
      </c>
      <c r="AD108" s="3">
        <v>80.599999999999994</v>
      </c>
      <c r="AE108" s="3">
        <v>76.599999999999994</v>
      </c>
      <c r="AF108" s="3">
        <v>73.099999999999994</v>
      </c>
      <c r="AG108" s="3">
        <v>80.2</v>
      </c>
      <c r="AH108" s="3">
        <v>76.5</v>
      </c>
      <c r="AI108" s="3">
        <v>69.5</v>
      </c>
      <c r="AJ108" s="3">
        <v>78.8</v>
      </c>
      <c r="AK108" s="3">
        <v>74.099999999999994</v>
      </c>
      <c r="AL108" s="3">
        <v>69.2</v>
      </c>
      <c r="AM108" s="3">
        <v>77.599999999999994</v>
      </c>
      <c r="AN108" s="3">
        <v>73.7</v>
      </c>
      <c r="AO108" s="3">
        <v>71.400000000000006</v>
      </c>
      <c r="AP108" s="3">
        <v>78</v>
      </c>
      <c r="AQ108" s="3">
        <v>74.8</v>
      </c>
      <c r="AR108" s="3">
        <v>74.8</v>
      </c>
      <c r="AS108" s="3">
        <v>80.400000000000006</v>
      </c>
      <c r="AT108" s="3">
        <v>77.900000000000006</v>
      </c>
      <c r="AU108" s="3">
        <v>75.2</v>
      </c>
      <c r="AV108" s="3">
        <v>82.4</v>
      </c>
      <c r="AW108" s="3">
        <v>78.900000000000006</v>
      </c>
      <c r="AX108" s="3">
        <v>77.599999999999994</v>
      </c>
      <c r="AY108" s="3">
        <v>82.5</v>
      </c>
      <c r="AZ108" s="3">
        <v>80.099999999999994</v>
      </c>
      <c r="BA108" s="3">
        <v>73.400000000000006</v>
      </c>
      <c r="BB108" s="3">
        <v>80</v>
      </c>
      <c r="BC108" s="3">
        <v>76.900000000000006</v>
      </c>
      <c r="BD108" s="3">
        <v>77.8</v>
      </c>
      <c r="BE108" s="3">
        <v>80.900000000000006</v>
      </c>
      <c r="BF108" s="3">
        <v>79.5</v>
      </c>
      <c r="BG108" s="3">
        <v>77.400000000000006</v>
      </c>
      <c r="BH108" s="3">
        <v>80.8</v>
      </c>
      <c r="BI108" s="3">
        <v>79.2</v>
      </c>
      <c r="BJ108" s="3">
        <v>76.599999999999994</v>
      </c>
      <c r="BK108" s="3">
        <v>80.900000000000006</v>
      </c>
      <c r="BL108" s="3">
        <v>79</v>
      </c>
      <c r="BM108" s="3">
        <v>76.8</v>
      </c>
      <c r="BN108" s="3">
        <v>84</v>
      </c>
      <c r="BO108" s="3">
        <v>80.8</v>
      </c>
      <c r="BP108" s="3">
        <v>79.3</v>
      </c>
      <c r="BQ108" s="3">
        <v>83</v>
      </c>
      <c r="BR108" s="3">
        <v>81.400000000000006</v>
      </c>
      <c r="BS108" s="3">
        <v>72.099999999999994</v>
      </c>
      <c r="BT108" s="3">
        <v>79.099999999999994</v>
      </c>
      <c r="BU108" s="3">
        <v>75.7</v>
      </c>
      <c r="BV108" s="3">
        <v>67.3</v>
      </c>
      <c r="BW108" s="3">
        <v>75.5</v>
      </c>
      <c r="BX108" s="3">
        <v>71.7</v>
      </c>
      <c r="BY108" s="3">
        <v>69.7</v>
      </c>
      <c r="BZ108" s="3">
        <v>76</v>
      </c>
      <c r="CA108" s="3">
        <v>73.5</v>
      </c>
      <c r="CB108" s="3">
        <v>73.5</v>
      </c>
      <c r="CC108" s="3">
        <v>80.599999999999994</v>
      </c>
      <c r="CD108" s="3">
        <v>77.7</v>
      </c>
      <c r="CE108" s="3">
        <v>72</v>
      </c>
      <c r="CF108" s="3">
        <v>79</v>
      </c>
      <c r="CG108" s="3">
        <v>76.2</v>
      </c>
      <c r="CH108" s="3">
        <v>73</v>
      </c>
      <c r="CI108" s="3">
        <v>79.400000000000006</v>
      </c>
      <c r="CJ108" s="3">
        <v>76.8</v>
      </c>
      <c r="CK108" s="3">
        <v>71.2</v>
      </c>
      <c r="CL108" s="3">
        <v>77.7</v>
      </c>
      <c r="CM108" s="3">
        <v>75.599999999999994</v>
      </c>
      <c r="CN108" s="3">
        <v>71.5</v>
      </c>
      <c r="CO108" s="3">
        <v>79</v>
      </c>
      <c r="CP108" s="3">
        <v>75.900000000000006</v>
      </c>
      <c r="CQ108" s="3">
        <v>68.7</v>
      </c>
      <c r="CR108" s="3">
        <v>76.5</v>
      </c>
      <c r="CS108" s="3">
        <v>73.5</v>
      </c>
      <c r="CT108" s="3">
        <v>70.599999999999994</v>
      </c>
      <c r="CU108" s="3">
        <v>77.8</v>
      </c>
      <c r="CV108" s="3">
        <v>74.7</v>
      </c>
      <c r="CW108" s="3">
        <v>68.5</v>
      </c>
      <c r="CX108" s="3">
        <v>77.8</v>
      </c>
      <c r="CY108" s="3">
        <v>73.400000000000006</v>
      </c>
      <c r="CZ108" s="3">
        <v>66.900000000000006</v>
      </c>
      <c r="DA108" s="3">
        <v>75.7</v>
      </c>
      <c r="DB108" s="3">
        <v>72.2</v>
      </c>
      <c r="DC108" s="3">
        <v>70.5</v>
      </c>
      <c r="DD108" s="3">
        <v>77.099999999999994</v>
      </c>
      <c r="DE108" s="3">
        <v>74.099999999999994</v>
      </c>
      <c r="DF108" s="3">
        <v>72.7</v>
      </c>
      <c r="DG108" s="3">
        <v>78.5</v>
      </c>
      <c r="DH108" s="3">
        <v>76.5</v>
      </c>
      <c r="DI108" s="3">
        <v>73.099999999999994</v>
      </c>
      <c r="DJ108" s="3">
        <v>80.5</v>
      </c>
      <c r="DK108" s="3">
        <v>77.400000000000006</v>
      </c>
      <c r="DL108" s="3">
        <v>75.5</v>
      </c>
      <c r="DM108" s="3">
        <v>80.7</v>
      </c>
      <c r="DN108" s="3">
        <v>78.8</v>
      </c>
      <c r="DO108" s="3">
        <v>71.400000000000006</v>
      </c>
      <c r="DP108" s="3">
        <v>78.099999999999994</v>
      </c>
      <c r="DQ108" s="3">
        <v>75.5</v>
      </c>
      <c r="DR108" s="3">
        <v>75.900000000000006</v>
      </c>
      <c r="DS108" s="3">
        <v>79</v>
      </c>
      <c r="DT108" s="3">
        <v>78.099999999999994</v>
      </c>
      <c r="DU108" s="3">
        <v>75.400000000000006</v>
      </c>
      <c r="DV108" s="3">
        <v>78.8</v>
      </c>
      <c r="DW108" s="3">
        <v>77.8</v>
      </c>
      <c r="DX108" s="3">
        <v>73.599999999999994</v>
      </c>
      <c r="DY108" s="3">
        <v>78.099999999999994</v>
      </c>
      <c r="DZ108" s="3">
        <v>77</v>
      </c>
      <c r="EA108" s="3">
        <v>74.599999999999994</v>
      </c>
      <c r="EB108" s="3">
        <v>82.2</v>
      </c>
      <c r="EC108" s="3">
        <v>79.400000000000006</v>
      </c>
      <c r="ED108" s="3">
        <v>77.400000000000006</v>
      </c>
      <c r="EE108" s="3">
        <v>81.2</v>
      </c>
      <c r="EF108" s="3">
        <v>80.099999999999994</v>
      </c>
      <c r="EG108" s="3">
        <v>71.8</v>
      </c>
      <c r="EH108" s="3">
        <v>78.7</v>
      </c>
      <c r="EI108" s="3">
        <v>75.400000000000006</v>
      </c>
      <c r="EJ108" s="3">
        <v>69.099999999999994</v>
      </c>
      <c r="EK108" s="3">
        <v>77.099999999999994</v>
      </c>
      <c r="EL108" s="3">
        <v>72.900000000000006</v>
      </c>
      <c r="EM108" s="3">
        <v>73.900000000000006</v>
      </c>
      <c r="EN108" s="3">
        <v>79.900000000000006</v>
      </c>
      <c r="EO108" s="3">
        <v>76.400000000000006</v>
      </c>
      <c r="EP108" s="3">
        <v>77.599999999999994</v>
      </c>
      <c r="EQ108" s="3">
        <v>84.2</v>
      </c>
      <c r="ER108" s="3">
        <v>80.5</v>
      </c>
      <c r="ES108" s="3">
        <v>75.7</v>
      </c>
      <c r="ET108" s="3">
        <v>82.2</v>
      </c>
      <c r="EU108" s="3">
        <v>78.599999999999994</v>
      </c>
      <c r="EV108" s="3">
        <v>76.8</v>
      </c>
      <c r="EW108" s="3">
        <v>82.9</v>
      </c>
      <c r="EX108" s="3">
        <v>79.400000000000006</v>
      </c>
      <c r="EY108" s="3">
        <v>76.5</v>
      </c>
      <c r="EZ108" s="3">
        <v>82.3</v>
      </c>
      <c r="FA108" s="3">
        <v>79</v>
      </c>
      <c r="FB108" s="3">
        <v>75.900000000000006</v>
      </c>
      <c r="FC108" s="3">
        <v>83</v>
      </c>
      <c r="FD108" s="3">
        <v>78.900000000000006</v>
      </c>
      <c r="FE108" s="3">
        <v>77.7</v>
      </c>
      <c r="FF108" s="3">
        <v>84.7</v>
      </c>
      <c r="FG108" s="3">
        <v>79.7</v>
      </c>
      <c r="FH108" s="3">
        <v>75.7</v>
      </c>
      <c r="FI108" s="3">
        <v>82.6</v>
      </c>
      <c r="FJ108" s="3">
        <v>78.2</v>
      </c>
      <c r="FK108" s="3">
        <v>70.599999999999994</v>
      </c>
      <c r="FL108" s="3">
        <v>79.8</v>
      </c>
      <c r="FM108" s="3">
        <v>74.8</v>
      </c>
      <c r="FN108" s="3">
        <v>71.400000000000006</v>
      </c>
      <c r="FO108" s="3">
        <v>79.599999999999994</v>
      </c>
      <c r="FP108" s="3">
        <v>75.2</v>
      </c>
      <c r="FQ108" s="3">
        <v>72.400000000000006</v>
      </c>
      <c r="FR108" s="3">
        <v>78.900000000000006</v>
      </c>
      <c r="FS108" s="3">
        <v>75.400000000000006</v>
      </c>
      <c r="FT108" s="3">
        <v>76.8</v>
      </c>
      <c r="FU108" s="3">
        <v>82.2</v>
      </c>
      <c r="FV108" s="3">
        <v>79.2</v>
      </c>
      <c r="FW108" s="3">
        <v>77.3</v>
      </c>
      <c r="FX108" s="3">
        <v>84.3</v>
      </c>
      <c r="FY108" s="3">
        <v>80.3</v>
      </c>
      <c r="FZ108" s="3">
        <v>79.599999999999994</v>
      </c>
      <c r="GA108" s="3">
        <v>84.3</v>
      </c>
      <c r="GB108" s="3">
        <v>81.5</v>
      </c>
      <c r="GC108" s="3">
        <v>75.5</v>
      </c>
      <c r="GD108" s="3">
        <v>81.900000000000006</v>
      </c>
      <c r="GE108" s="3">
        <v>78.3</v>
      </c>
      <c r="GF108" s="3">
        <v>79.8</v>
      </c>
      <c r="GG108" s="3">
        <v>82.8</v>
      </c>
      <c r="GH108" s="3">
        <v>80.8</v>
      </c>
      <c r="GI108" s="3">
        <v>79.5</v>
      </c>
      <c r="GJ108" s="3">
        <v>82.7</v>
      </c>
      <c r="GK108" s="3">
        <v>80.599999999999994</v>
      </c>
      <c r="GL108" s="3">
        <v>79.7</v>
      </c>
      <c r="GM108" s="3">
        <v>83.6</v>
      </c>
      <c r="GN108" s="3">
        <v>81</v>
      </c>
      <c r="GO108" s="3">
        <v>79.099999999999994</v>
      </c>
      <c r="GP108" s="3">
        <v>85.9</v>
      </c>
      <c r="GQ108" s="3">
        <v>82.2</v>
      </c>
      <c r="GR108" s="3">
        <v>81.3</v>
      </c>
      <c r="GS108" s="3">
        <v>84.8</v>
      </c>
      <c r="GT108" s="3">
        <v>82.7</v>
      </c>
      <c r="GU108" s="3">
        <v>72.5</v>
      </c>
      <c r="GV108" s="3">
        <v>79.400000000000006</v>
      </c>
      <c r="GW108" s="3">
        <v>75.900000000000006</v>
      </c>
    </row>
    <row r="109" spans="2:205" x14ac:dyDescent="0.25">
      <c r="B109"/>
      <c r="F109">
        <v>-1</v>
      </c>
      <c r="G109" t="s">
        <v>38</v>
      </c>
      <c r="H109" s="3">
        <v>67.7</v>
      </c>
      <c r="I109" s="3">
        <v>75</v>
      </c>
      <c r="J109" s="3">
        <v>71.3</v>
      </c>
      <c r="K109" s="3">
        <v>70</v>
      </c>
      <c r="L109" s="3">
        <v>79.5</v>
      </c>
      <c r="M109" s="3">
        <v>75</v>
      </c>
      <c r="N109" s="3">
        <v>74.599999999999994</v>
      </c>
      <c r="O109" s="3">
        <v>80.8</v>
      </c>
      <c r="P109" s="3">
        <v>77.8</v>
      </c>
      <c r="Q109" s="3">
        <v>73.2</v>
      </c>
      <c r="R109" s="3">
        <v>82.5</v>
      </c>
      <c r="S109" s="3">
        <v>78</v>
      </c>
      <c r="T109" s="3">
        <v>75.7</v>
      </c>
      <c r="U109" s="3">
        <v>81.099999999999994</v>
      </c>
      <c r="V109" s="3">
        <v>78.5</v>
      </c>
      <c r="W109" s="3">
        <v>74.900000000000006</v>
      </c>
      <c r="X109" s="3">
        <v>78.900000000000006</v>
      </c>
      <c r="Y109" s="3">
        <v>77</v>
      </c>
      <c r="Z109" s="3">
        <v>74</v>
      </c>
      <c r="AA109" s="3">
        <v>80.7</v>
      </c>
      <c r="AB109" s="3">
        <v>77.5</v>
      </c>
      <c r="AC109" s="3">
        <v>65.5</v>
      </c>
      <c r="AD109" s="3">
        <v>77.3</v>
      </c>
      <c r="AE109" s="3">
        <v>71.900000000000006</v>
      </c>
      <c r="AF109" s="3">
        <v>70.2</v>
      </c>
      <c r="AG109" s="3">
        <v>80.8</v>
      </c>
      <c r="AH109" s="3">
        <v>75.5</v>
      </c>
      <c r="AI109" s="3">
        <v>70</v>
      </c>
      <c r="AJ109" s="3">
        <v>77.400000000000006</v>
      </c>
      <c r="AK109" s="3">
        <v>73.8</v>
      </c>
      <c r="AL109" s="3">
        <v>71.2</v>
      </c>
      <c r="AM109" s="3">
        <v>77</v>
      </c>
      <c r="AN109" s="3">
        <v>74.3</v>
      </c>
      <c r="AO109" s="3">
        <v>71.099999999999994</v>
      </c>
      <c r="AP109" s="3">
        <v>78.7</v>
      </c>
      <c r="AQ109" s="3">
        <v>75</v>
      </c>
      <c r="AR109" s="3">
        <v>73.5</v>
      </c>
      <c r="AS109" s="3">
        <v>80.2</v>
      </c>
      <c r="AT109" s="3">
        <v>77.099999999999994</v>
      </c>
      <c r="AU109" s="3">
        <v>74.7</v>
      </c>
      <c r="AV109" s="3">
        <v>82.7</v>
      </c>
      <c r="AW109" s="3">
        <v>78.8</v>
      </c>
      <c r="AX109" s="3">
        <v>75.5</v>
      </c>
      <c r="AY109" s="3">
        <v>82.2</v>
      </c>
      <c r="AZ109" s="3">
        <v>78.900000000000006</v>
      </c>
      <c r="BA109" s="3">
        <v>73.3</v>
      </c>
      <c r="BB109" s="3">
        <v>79.900000000000006</v>
      </c>
      <c r="BC109" s="3">
        <v>76.8</v>
      </c>
      <c r="BD109" s="3">
        <v>73.5</v>
      </c>
      <c r="BE109" s="3">
        <v>80.3</v>
      </c>
      <c r="BF109" s="3">
        <v>77.2</v>
      </c>
      <c r="BG109" s="3">
        <v>76.900000000000006</v>
      </c>
      <c r="BH109" s="3">
        <v>81.7</v>
      </c>
      <c r="BI109" s="3">
        <v>79.599999999999994</v>
      </c>
      <c r="BJ109" s="3">
        <v>73.8</v>
      </c>
      <c r="BK109" s="3">
        <v>79.599999999999994</v>
      </c>
      <c r="BL109" s="3">
        <v>77</v>
      </c>
      <c r="BM109" s="3">
        <v>76.5</v>
      </c>
      <c r="BN109" s="3">
        <v>81.5</v>
      </c>
      <c r="BO109" s="3">
        <v>79.099999999999994</v>
      </c>
      <c r="BP109" s="3">
        <v>77.099999999999994</v>
      </c>
      <c r="BQ109" s="3">
        <v>82.5</v>
      </c>
      <c r="BR109" s="3">
        <v>80</v>
      </c>
      <c r="BS109" s="3">
        <v>71.599999999999994</v>
      </c>
      <c r="BT109" s="3">
        <v>78.599999999999994</v>
      </c>
      <c r="BU109" s="3">
        <v>75.2</v>
      </c>
      <c r="BV109" s="3">
        <v>66.8</v>
      </c>
      <c r="BW109" s="3">
        <v>74.099999999999994</v>
      </c>
      <c r="BX109" s="3">
        <v>70.7</v>
      </c>
      <c r="BY109" s="3">
        <v>67.8</v>
      </c>
      <c r="BZ109" s="3">
        <v>77.599999999999994</v>
      </c>
      <c r="CA109" s="3">
        <v>73.5</v>
      </c>
      <c r="CB109" s="3">
        <v>72.5</v>
      </c>
      <c r="CC109" s="3">
        <v>78.900000000000006</v>
      </c>
      <c r="CD109" s="3">
        <v>76.400000000000006</v>
      </c>
      <c r="CE109" s="3">
        <v>71.400000000000006</v>
      </c>
      <c r="CF109" s="3">
        <v>81</v>
      </c>
      <c r="CG109" s="3">
        <v>76.8</v>
      </c>
      <c r="CH109" s="3">
        <v>73.8</v>
      </c>
      <c r="CI109" s="3">
        <v>79.3</v>
      </c>
      <c r="CJ109" s="3">
        <v>77.2</v>
      </c>
      <c r="CK109" s="3">
        <v>72.3</v>
      </c>
      <c r="CL109" s="3">
        <v>76.5</v>
      </c>
      <c r="CM109" s="3">
        <v>75.3</v>
      </c>
      <c r="CN109" s="3">
        <v>71.7</v>
      </c>
      <c r="CO109" s="3">
        <v>78.7</v>
      </c>
      <c r="CP109" s="3">
        <v>76</v>
      </c>
      <c r="CQ109" s="3">
        <v>60.7</v>
      </c>
      <c r="CR109" s="3">
        <v>73.3</v>
      </c>
      <c r="CS109" s="3">
        <v>68.7</v>
      </c>
      <c r="CT109" s="3">
        <v>67.400000000000006</v>
      </c>
      <c r="CU109" s="3">
        <v>78.3</v>
      </c>
      <c r="CV109" s="3">
        <v>73.599999999999994</v>
      </c>
      <c r="CW109" s="3">
        <v>68.8</v>
      </c>
      <c r="CX109" s="3">
        <v>76.400000000000006</v>
      </c>
      <c r="CY109" s="3">
        <v>73.099999999999994</v>
      </c>
      <c r="CZ109" s="3">
        <v>69</v>
      </c>
      <c r="DA109" s="3">
        <v>75</v>
      </c>
      <c r="DB109" s="3">
        <v>72.8</v>
      </c>
      <c r="DC109" s="3">
        <v>70.099999999999994</v>
      </c>
      <c r="DD109" s="3">
        <v>77.8</v>
      </c>
      <c r="DE109" s="3">
        <v>74.3</v>
      </c>
      <c r="DF109" s="3">
        <v>71.400000000000006</v>
      </c>
      <c r="DG109" s="3">
        <v>78.3</v>
      </c>
      <c r="DH109" s="3">
        <v>75.8</v>
      </c>
      <c r="DI109" s="3">
        <v>72.599999999999994</v>
      </c>
      <c r="DJ109" s="3">
        <v>80.8</v>
      </c>
      <c r="DK109" s="3">
        <v>77.400000000000006</v>
      </c>
      <c r="DL109" s="3">
        <v>73.400000000000006</v>
      </c>
      <c r="DM109" s="3">
        <v>80.400000000000006</v>
      </c>
      <c r="DN109" s="3">
        <v>77.5</v>
      </c>
      <c r="DO109" s="3">
        <v>71.2</v>
      </c>
      <c r="DP109" s="3">
        <v>78</v>
      </c>
      <c r="DQ109" s="3">
        <v>75.400000000000006</v>
      </c>
      <c r="DR109" s="3">
        <v>71.400000000000006</v>
      </c>
      <c r="DS109" s="3">
        <v>78.400000000000006</v>
      </c>
      <c r="DT109" s="3">
        <v>75.8</v>
      </c>
      <c r="DU109" s="3">
        <v>74.7</v>
      </c>
      <c r="DV109" s="3">
        <v>79.7</v>
      </c>
      <c r="DW109" s="3">
        <v>78.099999999999994</v>
      </c>
      <c r="DX109" s="3">
        <v>70.599999999999994</v>
      </c>
      <c r="DY109" s="3">
        <v>76.8</v>
      </c>
      <c r="DZ109" s="3">
        <v>74.8</v>
      </c>
      <c r="EA109" s="3">
        <v>74.3</v>
      </c>
      <c r="EB109" s="3">
        <v>79.599999999999994</v>
      </c>
      <c r="EC109" s="3">
        <v>77.599999999999994</v>
      </c>
      <c r="ED109" s="3">
        <v>75.099999999999994</v>
      </c>
      <c r="EE109" s="3">
        <v>80.7</v>
      </c>
      <c r="EF109" s="3">
        <v>78.599999999999994</v>
      </c>
      <c r="EG109" s="3">
        <v>71.2</v>
      </c>
      <c r="EH109" s="3">
        <v>78.3</v>
      </c>
      <c r="EI109" s="3">
        <v>75</v>
      </c>
      <c r="EJ109" s="3">
        <v>68.599999999999994</v>
      </c>
      <c r="EK109" s="3">
        <v>75.8</v>
      </c>
      <c r="EL109" s="3">
        <v>72</v>
      </c>
      <c r="EM109" s="3">
        <v>72.3</v>
      </c>
      <c r="EN109" s="3">
        <v>81.400000000000006</v>
      </c>
      <c r="EO109" s="3">
        <v>76.400000000000006</v>
      </c>
      <c r="EP109" s="3">
        <v>76.7</v>
      </c>
      <c r="EQ109" s="3">
        <v>82.7</v>
      </c>
      <c r="ER109" s="3">
        <v>79.3</v>
      </c>
      <c r="ES109" s="3">
        <v>75.099999999999994</v>
      </c>
      <c r="ET109" s="3">
        <v>84.1</v>
      </c>
      <c r="EU109" s="3">
        <v>79.2</v>
      </c>
      <c r="EV109" s="3">
        <v>77.7</v>
      </c>
      <c r="EW109" s="3">
        <v>82.9</v>
      </c>
      <c r="EX109" s="3">
        <v>79.8</v>
      </c>
      <c r="EY109" s="3">
        <v>77.5</v>
      </c>
      <c r="EZ109" s="3">
        <v>81.3</v>
      </c>
      <c r="FA109" s="3">
        <v>78.8</v>
      </c>
      <c r="FB109" s="3">
        <v>76.2</v>
      </c>
      <c r="FC109" s="3">
        <v>82.7</v>
      </c>
      <c r="FD109" s="3">
        <v>79</v>
      </c>
      <c r="FE109" s="3">
        <v>70.400000000000006</v>
      </c>
      <c r="FF109" s="3">
        <v>81.400000000000006</v>
      </c>
      <c r="FG109" s="3">
        <v>75.099999999999994</v>
      </c>
      <c r="FH109" s="3">
        <v>73</v>
      </c>
      <c r="FI109" s="3">
        <v>83.2</v>
      </c>
      <c r="FJ109" s="3">
        <v>77.400000000000006</v>
      </c>
      <c r="FK109" s="3">
        <v>71.099999999999994</v>
      </c>
      <c r="FL109" s="3">
        <v>78.400000000000006</v>
      </c>
      <c r="FM109" s="3">
        <v>74.599999999999994</v>
      </c>
      <c r="FN109" s="3">
        <v>73.400000000000006</v>
      </c>
      <c r="FO109" s="3">
        <v>79.099999999999994</v>
      </c>
      <c r="FP109" s="3">
        <v>75.8</v>
      </c>
      <c r="FQ109" s="3">
        <v>72.099999999999994</v>
      </c>
      <c r="FR109" s="3">
        <v>79.599999999999994</v>
      </c>
      <c r="FS109" s="3">
        <v>75.7</v>
      </c>
      <c r="FT109" s="3">
        <v>75.599999999999994</v>
      </c>
      <c r="FU109" s="3">
        <v>82</v>
      </c>
      <c r="FV109" s="3">
        <v>78.5</v>
      </c>
      <c r="FW109" s="3">
        <v>76.900000000000006</v>
      </c>
      <c r="FX109" s="3">
        <v>84.6</v>
      </c>
      <c r="FY109" s="3">
        <v>80.2</v>
      </c>
      <c r="FZ109" s="3">
        <v>77.599999999999994</v>
      </c>
      <c r="GA109" s="3">
        <v>84.1</v>
      </c>
      <c r="GB109" s="3">
        <v>80.3</v>
      </c>
      <c r="GC109" s="3">
        <v>75.400000000000006</v>
      </c>
      <c r="GD109" s="3">
        <v>81.7</v>
      </c>
      <c r="GE109" s="3">
        <v>78.099999999999994</v>
      </c>
      <c r="GF109" s="3">
        <v>75.599999999999994</v>
      </c>
      <c r="GG109" s="3">
        <v>82.1</v>
      </c>
      <c r="GH109" s="3">
        <v>78.599999999999994</v>
      </c>
      <c r="GI109" s="3">
        <v>79</v>
      </c>
      <c r="GJ109" s="3">
        <v>83.7</v>
      </c>
      <c r="GK109" s="3">
        <v>81</v>
      </c>
      <c r="GL109" s="3">
        <v>77</v>
      </c>
      <c r="GM109" s="3">
        <v>82.5</v>
      </c>
      <c r="GN109" s="3">
        <v>79.099999999999994</v>
      </c>
      <c r="GO109" s="3">
        <v>78.7</v>
      </c>
      <c r="GP109" s="3">
        <v>83.5</v>
      </c>
      <c r="GQ109" s="3">
        <v>80.5</v>
      </c>
      <c r="GR109" s="3">
        <v>79.2</v>
      </c>
      <c r="GS109" s="3">
        <v>84.3</v>
      </c>
      <c r="GT109" s="3">
        <v>81.400000000000006</v>
      </c>
      <c r="GU109" s="3">
        <v>72</v>
      </c>
      <c r="GV109" s="3">
        <v>79</v>
      </c>
      <c r="GW109" s="3">
        <v>75.5</v>
      </c>
    </row>
    <row r="110" spans="2:205" x14ac:dyDescent="0.25">
      <c r="B110"/>
      <c r="F110">
        <v>0</v>
      </c>
      <c r="G110" t="s">
        <v>39</v>
      </c>
      <c r="H110" s="3">
        <v>66.400000000000006</v>
      </c>
      <c r="I110" s="3">
        <v>74.7</v>
      </c>
      <c r="J110" s="3">
        <v>70.5</v>
      </c>
      <c r="K110" s="3">
        <v>70.599999999999994</v>
      </c>
      <c r="L110" s="3">
        <v>79.099999999999994</v>
      </c>
      <c r="M110" s="3">
        <v>75</v>
      </c>
      <c r="N110" s="3">
        <v>73.400000000000006</v>
      </c>
      <c r="O110" s="3">
        <v>80.5</v>
      </c>
      <c r="P110" s="3">
        <v>77.099999999999994</v>
      </c>
      <c r="Q110" s="3">
        <v>74.5</v>
      </c>
      <c r="R110" s="3">
        <v>81.7</v>
      </c>
      <c r="S110" s="3">
        <v>78.2</v>
      </c>
      <c r="T110" s="3">
        <v>73.3</v>
      </c>
      <c r="U110" s="3">
        <v>79.900000000000006</v>
      </c>
      <c r="V110" s="3">
        <v>76.7</v>
      </c>
      <c r="W110" s="3">
        <v>70.8</v>
      </c>
      <c r="X110" s="3">
        <v>79.099999999999994</v>
      </c>
      <c r="Y110" s="3">
        <v>74.900000000000006</v>
      </c>
      <c r="Z110" s="3">
        <v>72.8</v>
      </c>
      <c r="AA110" s="3">
        <v>80</v>
      </c>
      <c r="AB110" s="3">
        <v>76.5</v>
      </c>
      <c r="AC110" s="3">
        <v>66.5</v>
      </c>
      <c r="AD110" s="3">
        <v>76.900000000000006</v>
      </c>
      <c r="AE110" s="3">
        <v>71.400000000000006</v>
      </c>
      <c r="AF110" s="3">
        <v>75.599999999999994</v>
      </c>
      <c r="AG110" s="3">
        <v>81.7</v>
      </c>
      <c r="AH110" s="3">
        <v>78.8</v>
      </c>
      <c r="AI110" s="3">
        <v>68.900000000000006</v>
      </c>
      <c r="AJ110" s="3">
        <v>77.8</v>
      </c>
      <c r="AK110" s="3">
        <v>73.3</v>
      </c>
      <c r="AL110" s="3">
        <v>69.400000000000006</v>
      </c>
      <c r="AM110" s="3">
        <v>76.7</v>
      </c>
      <c r="AN110" s="3">
        <v>73.3</v>
      </c>
      <c r="AO110" s="3">
        <v>70.5</v>
      </c>
      <c r="AP110" s="3">
        <v>77.599999999999994</v>
      </c>
      <c r="AQ110" s="3">
        <v>74.099999999999994</v>
      </c>
      <c r="AR110" s="3">
        <v>72.900000000000006</v>
      </c>
      <c r="AS110" s="3">
        <v>77.900000000000006</v>
      </c>
      <c r="AT110" s="3">
        <v>75.5</v>
      </c>
      <c r="AU110" s="3">
        <v>72.900000000000006</v>
      </c>
      <c r="AV110" s="3">
        <v>81.3</v>
      </c>
      <c r="AW110" s="3">
        <v>77.3</v>
      </c>
      <c r="AX110" s="3">
        <v>73.7</v>
      </c>
      <c r="AY110" s="3">
        <v>80.900000000000006</v>
      </c>
      <c r="AZ110" s="3">
        <v>77.400000000000006</v>
      </c>
      <c r="BA110" s="3">
        <v>73.900000000000006</v>
      </c>
      <c r="BB110" s="3">
        <v>80.900000000000006</v>
      </c>
      <c r="BC110" s="3">
        <v>77.5</v>
      </c>
      <c r="BD110" s="3">
        <v>75.400000000000006</v>
      </c>
      <c r="BE110" s="3">
        <v>79.2</v>
      </c>
      <c r="BF110" s="3">
        <v>77.5</v>
      </c>
      <c r="BG110" s="3">
        <v>74.900000000000006</v>
      </c>
      <c r="BH110" s="3">
        <v>81.8</v>
      </c>
      <c r="BI110" s="3">
        <v>78.5</v>
      </c>
      <c r="BJ110" s="3">
        <v>75.400000000000006</v>
      </c>
      <c r="BK110" s="3">
        <v>80.400000000000006</v>
      </c>
      <c r="BL110" s="3">
        <v>78.099999999999994</v>
      </c>
      <c r="BM110" s="3">
        <v>76.2</v>
      </c>
      <c r="BN110" s="3">
        <v>82.3</v>
      </c>
      <c r="BO110" s="3">
        <v>79.400000000000006</v>
      </c>
      <c r="BP110" s="3">
        <v>75.5</v>
      </c>
      <c r="BQ110" s="3">
        <v>80.400000000000006</v>
      </c>
      <c r="BR110" s="3">
        <v>78.099999999999994</v>
      </c>
      <c r="BS110" s="3">
        <v>70.8</v>
      </c>
      <c r="BT110" s="3">
        <v>78.2</v>
      </c>
      <c r="BU110" s="3">
        <v>74.599999999999994</v>
      </c>
      <c r="BV110" s="3">
        <v>65.400000000000006</v>
      </c>
      <c r="BW110" s="3">
        <v>73.8</v>
      </c>
      <c r="BX110" s="3">
        <v>69.900000000000006</v>
      </c>
      <c r="BY110" s="3">
        <v>68.3</v>
      </c>
      <c r="BZ110" s="3">
        <v>77.099999999999994</v>
      </c>
      <c r="CA110" s="3">
        <v>73.5</v>
      </c>
      <c r="CB110" s="3">
        <v>71.3</v>
      </c>
      <c r="CC110" s="3">
        <v>78.599999999999994</v>
      </c>
      <c r="CD110" s="3">
        <v>75.7</v>
      </c>
      <c r="CE110" s="3">
        <v>72.8</v>
      </c>
      <c r="CF110" s="3">
        <v>80.099999999999994</v>
      </c>
      <c r="CG110" s="3">
        <v>77</v>
      </c>
      <c r="CH110" s="3">
        <v>71.2</v>
      </c>
      <c r="CI110" s="3">
        <v>78</v>
      </c>
      <c r="CJ110" s="3">
        <v>75.3</v>
      </c>
      <c r="CK110" s="3">
        <v>68</v>
      </c>
      <c r="CL110" s="3">
        <v>76.599999999999994</v>
      </c>
      <c r="CM110" s="3">
        <v>73.099999999999994</v>
      </c>
      <c r="CN110" s="3">
        <v>70.5</v>
      </c>
      <c r="CO110" s="3">
        <v>78</v>
      </c>
      <c r="CP110" s="3">
        <v>75</v>
      </c>
      <c r="CQ110" s="3">
        <v>61.8</v>
      </c>
      <c r="CR110" s="3">
        <v>72.400000000000006</v>
      </c>
      <c r="CS110" s="3">
        <v>68.099999999999994</v>
      </c>
      <c r="CT110" s="3">
        <v>73</v>
      </c>
      <c r="CU110" s="3">
        <v>79.400000000000006</v>
      </c>
      <c r="CV110" s="3">
        <v>77</v>
      </c>
      <c r="CW110" s="3">
        <v>67.8</v>
      </c>
      <c r="CX110" s="3">
        <v>76.8</v>
      </c>
      <c r="CY110" s="3">
        <v>72.599999999999994</v>
      </c>
      <c r="CZ110" s="3">
        <v>67.099999999999994</v>
      </c>
      <c r="DA110" s="3">
        <v>74.7</v>
      </c>
      <c r="DB110" s="3">
        <v>71.7</v>
      </c>
      <c r="DC110" s="3">
        <v>69.5</v>
      </c>
      <c r="DD110" s="3">
        <v>76.7</v>
      </c>
      <c r="DE110" s="3">
        <v>73.5</v>
      </c>
      <c r="DF110" s="3">
        <v>70.8</v>
      </c>
      <c r="DG110" s="3">
        <v>75.900000000000006</v>
      </c>
      <c r="DH110" s="3">
        <v>74</v>
      </c>
      <c r="DI110" s="3">
        <v>70.599999999999994</v>
      </c>
      <c r="DJ110" s="3">
        <v>79.3</v>
      </c>
      <c r="DK110" s="3">
        <v>75.8</v>
      </c>
      <c r="DL110" s="3">
        <v>71.400000000000006</v>
      </c>
      <c r="DM110" s="3">
        <v>78.900000000000006</v>
      </c>
      <c r="DN110" s="3">
        <v>75.900000000000006</v>
      </c>
      <c r="DO110" s="3">
        <v>71.8</v>
      </c>
      <c r="DP110" s="3">
        <v>79</v>
      </c>
      <c r="DQ110" s="3">
        <v>76.099999999999994</v>
      </c>
      <c r="DR110" s="3">
        <v>73.3</v>
      </c>
      <c r="DS110" s="3">
        <v>77.3</v>
      </c>
      <c r="DT110" s="3">
        <v>76.099999999999994</v>
      </c>
      <c r="DU110" s="3">
        <v>72.7</v>
      </c>
      <c r="DV110" s="3">
        <v>79.900000000000006</v>
      </c>
      <c r="DW110" s="3">
        <v>77.099999999999994</v>
      </c>
      <c r="DX110" s="3">
        <v>72.099999999999994</v>
      </c>
      <c r="DY110" s="3">
        <v>77.5</v>
      </c>
      <c r="DZ110" s="3">
        <v>76</v>
      </c>
      <c r="EA110" s="3">
        <v>73.900000000000006</v>
      </c>
      <c r="EB110" s="3">
        <v>80.400000000000006</v>
      </c>
      <c r="EC110" s="3">
        <v>77.900000000000006</v>
      </c>
      <c r="ED110" s="3">
        <v>73.3</v>
      </c>
      <c r="EE110" s="3">
        <v>78.400000000000006</v>
      </c>
      <c r="EF110" s="3">
        <v>76.7</v>
      </c>
      <c r="EG110" s="3">
        <v>70.400000000000006</v>
      </c>
      <c r="EH110" s="3">
        <v>77.8</v>
      </c>
      <c r="EI110" s="3">
        <v>74.3</v>
      </c>
      <c r="EJ110" s="3">
        <v>67.3</v>
      </c>
      <c r="EK110" s="3">
        <v>75.599999999999994</v>
      </c>
      <c r="EL110" s="3">
        <v>71.2</v>
      </c>
      <c r="EM110" s="3">
        <v>72.8</v>
      </c>
      <c r="EN110" s="3">
        <v>81</v>
      </c>
      <c r="EO110" s="3">
        <v>76.400000000000006</v>
      </c>
      <c r="EP110" s="3">
        <v>75.5</v>
      </c>
      <c r="EQ110" s="3">
        <v>82.4</v>
      </c>
      <c r="ER110" s="3">
        <v>78.5</v>
      </c>
      <c r="ES110" s="3">
        <v>76.3</v>
      </c>
      <c r="ET110" s="3">
        <v>83.3</v>
      </c>
      <c r="EU110" s="3">
        <v>79.400000000000006</v>
      </c>
      <c r="EV110" s="3">
        <v>75.400000000000006</v>
      </c>
      <c r="EW110" s="3">
        <v>81.7</v>
      </c>
      <c r="EX110" s="3">
        <v>78.099999999999994</v>
      </c>
      <c r="EY110" s="3">
        <v>73.5</v>
      </c>
      <c r="EZ110" s="3">
        <v>81.5</v>
      </c>
      <c r="FA110" s="3">
        <v>76.8</v>
      </c>
      <c r="FB110" s="3">
        <v>75.2</v>
      </c>
      <c r="FC110" s="3">
        <v>82.1</v>
      </c>
      <c r="FD110" s="3">
        <v>78.099999999999994</v>
      </c>
      <c r="FE110" s="3">
        <v>71.3</v>
      </c>
      <c r="FF110" s="3">
        <v>81.5</v>
      </c>
      <c r="FG110" s="3">
        <v>74.7</v>
      </c>
      <c r="FH110" s="3">
        <v>78.3</v>
      </c>
      <c r="FI110" s="3">
        <v>84.1</v>
      </c>
      <c r="FJ110" s="3">
        <v>80.5</v>
      </c>
      <c r="FK110" s="3">
        <v>70</v>
      </c>
      <c r="FL110" s="3">
        <v>78.900000000000006</v>
      </c>
      <c r="FM110" s="3">
        <v>74.099999999999994</v>
      </c>
      <c r="FN110" s="3">
        <v>71.7</v>
      </c>
      <c r="FO110" s="3">
        <v>78.8</v>
      </c>
      <c r="FP110" s="3">
        <v>74.8</v>
      </c>
      <c r="FQ110" s="3">
        <v>71.5</v>
      </c>
      <c r="FR110" s="3">
        <v>78.5</v>
      </c>
      <c r="FS110" s="3">
        <v>74.8</v>
      </c>
      <c r="FT110" s="3">
        <v>75.099999999999994</v>
      </c>
      <c r="FU110" s="3">
        <v>79.900000000000006</v>
      </c>
      <c r="FV110" s="3">
        <v>77</v>
      </c>
      <c r="FW110" s="3">
        <v>75.3</v>
      </c>
      <c r="FX110" s="3">
        <v>83.3</v>
      </c>
      <c r="FY110" s="3">
        <v>78.8</v>
      </c>
      <c r="FZ110" s="3">
        <v>76</v>
      </c>
      <c r="GA110" s="3">
        <v>82.9</v>
      </c>
      <c r="GB110" s="3">
        <v>79</v>
      </c>
      <c r="GC110" s="3">
        <v>76</v>
      </c>
      <c r="GD110" s="3">
        <v>82.7</v>
      </c>
      <c r="GE110" s="3">
        <v>78.900000000000006</v>
      </c>
      <c r="GF110" s="3">
        <v>77.5</v>
      </c>
      <c r="GG110" s="3">
        <v>81.2</v>
      </c>
      <c r="GH110" s="3">
        <v>78.900000000000006</v>
      </c>
      <c r="GI110" s="3">
        <v>77.099999999999994</v>
      </c>
      <c r="GJ110" s="3">
        <v>83.7</v>
      </c>
      <c r="GK110" s="3">
        <v>80</v>
      </c>
      <c r="GL110" s="3">
        <v>78.7</v>
      </c>
      <c r="GM110" s="3">
        <v>83.3</v>
      </c>
      <c r="GN110" s="3">
        <v>80.3</v>
      </c>
      <c r="GO110" s="3">
        <v>78.5</v>
      </c>
      <c r="GP110" s="3">
        <v>84.3</v>
      </c>
      <c r="GQ110" s="3">
        <v>80.900000000000006</v>
      </c>
      <c r="GR110" s="3">
        <v>77.7</v>
      </c>
      <c r="GS110" s="3">
        <v>82.4</v>
      </c>
      <c r="GT110" s="3">
        <v>79.599999999999994</v>
      </c>
      <c r="GU110" s="3">
        <v>71.2</v>
      </c>
      <c r="GV110" s="3">
        <v>78.5</v>
      </c>
      <c r="GW110" s="3">
        <v>74.8</v>
      </c>
    </row>
    <row r="111" spans="2:205" x14ac:dyDescent="0.25">
      <c r="B111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</row>
    <row r="112" spans="2:205" x14ac:dyDescent="0.25">
      <c r="B112">
        <v>36</v>
      </c>
      <c r="C112" t="s">
        <v>136</v>
      </c>
      <c r="D112" t="s">
        <v>129</v>
      </c>
      <c r="E112" t="s">
        <v>21</v>
      </c>
      <c r="F112">
        <v>-4</v>
      </c>
      <c r="G112" t="s">
        <v>43</v>
      </c>
      <c r="H112" s="3"/>
      <c r="I112" s="3"/>
      <c r="J112" s="3">
        <v>21723.752488995058</v>
      </c>
      <c r="K112" s="3"/>
      <c r="L112" s="3"/>
      <c r="M112" s="3">
        <v>20538.583801964116</v>
      </c>
      <c r="N112" s="3"/>
      <c r="O112" s="3"/>
      <c r="P112" s="3">
        <v>19986.743493524256</v>
      </c>
      <c r="Q112" s="3"/>
      <c r="R112" s="3"/>
      <c r="S112" s="3">
        <v>19911.907626052918</v>
      </c>
      <c r="T112" s="3"/>
      <c r="U112" s="3"/>
      <c r="V112" s="3">
        <v>19578.969884985607</v>
      </c>
      <c r="W112" s="3"/>
      <c r="X112" s="3"/>
      <c r="Y112" s="3">
        <v>21104.05537670153</v>
      </c>
      <c r="Z112" s="3"/>
      <c r="AA112" s="3"/>
      <c r="AB112" s="3">
        <v>20142.698140347013</v>
      </c>
      <c r="AC112" s="3"/>
      <c r="AD112" s="3"/>
      <c r="AE112" s="3">
        <v>21998.108670729242</v>
      </c>
      <c r="AF112" s="3"/>
      <c r="AG112" s="3"/>
      <c r="AH112" s="3">
        <v>21862.837297221296</v>
      </c>
      <c r="AI112" s="3"/>
      <c r="AJ112" s="3"/>
      <c r="AK112" s="3">
        <v>20087.595095081364</v>
      </c>
      <c r="AL112" s="3"/>
      <c r="AM112" s="3"/>
      <c r="AN112" s="3">
        <v>19564.315953132402</v>
      </c>
      <c r="AO112" s="3"/>
      <c r="AP112" s="3"/>
      <c r="AQ112" s="3">
        <v>19742.140162100153</v>
      </c>
      <c r="AR112" s="3"/>
      <c r="AS112" s="3"/>
      <c r="AT112" s="3">
        <v>20951.033153153316</v>
      </c>
      <c r="AU112" s="3"/>
      <c r="AV112" s="3"/>
      <c r="AW112" s="3">
        <v>21245.013098696454</v>
      </c>
      <c r="AX112" s="3"/>
      <c r="AY112" s="3"/>
      <c r="AZ112" s="3">
        <v>20750.181721962894</v>
      </c>
      <c r="BA112" s="3"/>
      <c r="BB112" s="3"/>
      <c r="BC112" s="3">
        <v>20935.810306472646</v>
      </c>
      <c r="BD112" s="3"/>
      <c r="BE112" s="3"/>
      <c r="BF112" s="3">
        <v>21013.153003301162</v>
      </c>
      <c r="BG112" s="3"/>
      <c r="BH112" s="3"/>
      <c r="BI112" s="3">
        <v>21468.802549395714</v>
      </c>
      <c r="BJ112" s="3"/>
      <c r="BK112" s="3"/>
      <c r="BL112" s="3">
        <v>21210.32493148273</v>
      </c>
      <c r="BM112" s="3"/>
      <c r="BN112" s="3"/>
      <c r="BO112" s="3">
        <v>21262.628667007179</v>
      </c>
      <c r="BP112" s="3"/>
      <c r="BQ112" s="3"/>
      <c r="BR112" s="3">
        <v>21417.823570114699</v>
      </c>
      <c r="BS112" s="3"/>
      <c r="BT112" s="3"/>
      <c r="BU112" s="3">
        <v>20654.944017076126</v>
      </c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</row>
    <row r="113" spans="1:205" x14ac:dyDescent="0.25">
      <c r="B113"/>
      <c r="F113">
        <v>-3</v>
      </c>
      <c r="G113" t="s">
        <v>37</v>
      </c>
      <c r="H113" s="3"/>
      <c r="I113" s="3"/>
      <c r="J113" s="3">
        <v>22418.226237129387</v>
      </c>
      <c r="K113" s="3"/>
      <c r="L113" s="3"/>
      <c r="M113" s="3">
        <v>20807.748418447867</v>
      </c>
      <c r="N113" s="3"/>
      <c r="O113" s="3"/>
      <c r="P113" s="3">
        <v>20470.754758717922</v>
      </c>
      <c r="Q113" s="3"/>
      <c r="R113" s="3"/>
      <c r="S113" s="3">
        <v>19491.303980993634</v>
      </c>
      <c r="T113" s="3"/>
      <c r="U113" s="3"/>
      <c r="V113" s="3">
        <v>20070.77589103227</v>
      </c>
      <c r="W113" s="3"/>
      <c r="X113" s="3"/>
      <c r="Y113" s="3">
        <v>21411.735050334759</v>
      </c>
      <c r="Z113" s="3"/>
      <c r="AA113" s="3"/>
      <c r="AB113" s="3">
        <v>19779.548668987878</v>
      </c>
      <c r="AC113" s="3"/>
      <c r="AD113" s="3"/>
      <c r="AE113" s="3">
        <v>21847.443331886105</v>
      </c>
      <c r="AF113" s="3"/>
      <c r="AG113" s="3"/>
      <c r="AH113" s="3">
        <v>22328.639840598142</v>
      </c>
      <c r="AI113" s="3"/>
      <c r="AJ113" s="3"/>
      <c r="AK113" s="3">
        <v>20224.660023464745</v>
      </c>
      <c r="AL113" s="3"/>
      <c r="AM113" s="3"/>
      <c r="AN113" s="3">
        <v>20355.514357971409</v>
      </c>
      <c r="AO113" s="3"/>
      <c r="AP113" s="3"/>
      <c r="AQ113" s="3">
        <v>20127.268737986094</v>
      </c>
      <c r="AR113" s="3"/>
      <c r="AS113" s="3"/>
      <c r="AT113" s="3">
        <v>20714.759142161711</v>
      </c>
      <c r="AU113" s="3"/>
      <c r="AV113" s="3"/>
      <c r="AW113" s="3">
        <v>21290.449779134669</v>
      </c>
      <c r="AX113" s="3"/>
      <c r="AY113" s="3"/>
      <c r="AZ113" s="3">
        <v>20784.425247198189</v>
      </c>
      <c r="BA113" s="3"/>
      <c r="BB113" s="3"/>
      <c r="BC113" s="3">
        <v>22007.752473854685</v>
      </c>
      <c r="BD113" s="3"/>
      <c r="BE113" s="3"/>
      <c r="BF113" s="3">
        <v>21160.984758324263</v>
      </c>
      <c r="BG113" s="3"/>
      <c r="BH113" s="3"/>
      <c r="BI113" s="3">
        <v>21952.145072694744</v>
      </c>
      <c r="BJ113" s="3"/>
      <c r="BK113" s="3"/>
      <c r="BL113" s="3">
        <v>21897.226024660391</v>
      </c>
      <c r="BM113" s="3"/>
      <c r="BN113" s="3"/>
      <c r="BO113" s="3">
        <v>21370.985500019608</v>
      </c>
      <c r="BP113" s="3"/>
      <c r="BQ113" s="3"/>
      <c r="BR113" s="3">
        <v>21742.658401132678</v>
      </c>
      <c r="BS113" s="3"/>
      <c r="BT113" s="3"/>
      <c r="BU113" s="3">
        <v>21000.458486551182</v>
      </c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</row>
    <row r="114" spans="1:205" x14ac:dyDescent="0.25">
      <c r="B114"/>
      <c r="F114">
        <v>-2</v>
      </c>
      <c r="G114" t="s">
        <v>38</v>
      </c>
      <c r="H114" s="3"/>
      <c r="I114" s="3"/>
      <c r="J114" s="3">
        <v>22643.129019603322</v>
      </c>
      <c r="K114" s="3"/>
      <c r="L114" s="3"/>
      <c r="M114" s="3">
        <v>20263.983161711352</v>
      </c>
      <c r="N114" s="3"/>
      <c r="O114" s="3"/>
      <c r="P114" s="3">
        <v>20045.467702612401</v>
      </c>
      <c r="Q114" s="3"/>
      <c r="R114" s="3"/>
      <c r="S114" s="3">
        <v>19705.788206676316</v>
      </c>
      <c r="T114" s="3"/>
      <c r="U114" s="3"/>
      <c r="V114" s="3">
        <v>20457.425383286314</v>
      </c>
      <c r="W114" s="3"/>
      <c r="X114" s="3"/>
      <c r="Y114" s="3">
        <v>21328.161150666863</v>
      </c>
      <c r="Z114" s="3"/>
      <c r="AA114" s="3"/>
      <c r="AB114" s="3">
        <v>19658.197755861649</v>
      </c>
      <c r="AC114" s="3"/>
      <c r="AD114" s="3"/>
      <c r="AE114" s="3">
        <v>23062.254646900368</v>
      </c>
      <c r="AF114" s="3"/>
      <c r="AG114" s="3"/>
      <c r="AH114" s="3">
        <v>22327.573103223869</v>
      </c>
      <c r="AI114" s="3"/>
      <c r="AJ114" s="3"/>
      <c r="AK114" s="3">
        <v>20343.762761571317</v>
      </c>
      <c r="AL114" s="3"/>
      <c r="AM114" s="3"/>
      <c r="AN114" s="3">
        <v>20512.151177993281</v>
      </c>
      <c r="AO114" s="3"/>
      <c r="AP114" s="3"/>
      <c r="AQ114" s="3">
        <v>20777.322227100507</v>
      </c>
      <c r="AR114" s="3"/>
      <c r="AS114" s="3"/>
      <c r="AT114" s="3">
        <v>20298.272185022659</v>
      </c>
      <c r="AU114" s="3"/>
      <c r="AV114" s="3"/>
      <c r="AW114" s="3">
        <v>21023.103195201118</v>
      </c>
      <c r="AX114" s="3"/>
      <c r="AY114" s="3"/>
      <c r="AZ114" s="3">
        <v>20967.98175493901</v>
      </c>
      <c r="BA114" s="3"/>
      <c r="BB114" s="3"/>
      <c r="BC114" s="3">
        <v>21402.330705635723</v>
      </c>
      <c r="BD114" s="3"/>
      <c r="BE114" s="3"/>
      <c r="BF114" s="3">
        <v>21553.643933173593</v>
      </c>
      <c r="BG114" s="3"/>
      <c r="BH114" s="3"/>
      <c r="BI114" s="3">
        <v>21849.241404650522</v>
      </c>
      <c r="BJ114" s="3"/>
      <c r="BK114" s="3"/>
      <c r="BL114" s="3">
        <v>22406.420184646209</v>
      </c>
      <c r="BM114" s="3"/>
      <c r="BN114" s="3"/>
      <c r="BO114" s="3">
        <v>21163.109108897981</v>
      </c>
      <c r="BP114" s="3"/>
      <c r="BQ114" s="3"/>
      <c r="BR114" s="3">
        <v>21464.58000009977</v>
      </c>
      <c r="BS114" s="3"/>
      <c r="BT114" s="3"/>
      <c r="BU114" s="3">
        <v>21121.264960792549</v>
      </c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</row>
    <row r="115" spans="1:205" x14ac:dyDescent="0.25">
      <c r="B115"/>
      <c r="F115">
        <v>-1</v>
      </c>
      <c r="G115" t="s">
        <v>39</v>
      </c>
      <c r="H115" s="3"/>
      <c r="I115" s="3"/>
      <c r="J115" s="3">
        <v>22523.82849527377</v>
      </c>
      <c r="K115" s="3"/>
      <c r="L115" s="3"/>
      <c r="M115" s="3">
        <v>21333.644148930016</v>
      </c>
      <c r="N115" s="3"/>
      <c r="O115" s="3"/>
      <c r="P115" s="3">
        <v>20207.576621493517</v>
      </c>
      <c r="Q115" s="3"/>
      <c r="R115" s="3"/>
      <c r="S115" s="3">
        <v>20021.336256929128</v>
      </c>
      <c r="T115" s="3"/>
      <c r="U115" s="3"/>
      <c r="V115" s="3">
        <v>20369.462820326251</v>
      </c>
      <c r="W115" s="3"/>
      <c r="X115" s="3"/>
      <c r="Y115" s="3">
        <v>21094.937995891323</v>
      </c>
      <c r="Z115" s="3"/>
      <c r="AA115" s="3"/>
      <c r="AB115" s="3">
        <v>19766.868289656959</v>
      </c>
      <c r="AC115" s="3"/>
      <c r="AD115" s="3"/>
      <c r="AE115" s="3">
        <v>22284.936873418999</v>
      </c>
      <c r="AF115" s="3"/>
      <c r="AG115" s="3"/>
      <c r="AH115" s="3">
        <v>22595.560299451576</v>
      </c>
      <c r="AI115" s="3"/>
      <c r="AJ115" s="3"/>
      <c r="AK115" s="3">
        <v>20548.915184124824</v>
      </c>
      <c r="AL115" s="3"/>
      <c r="AM115" s="3"/>
      <c r="AN115" s="3">
        <v>20602.936286929649</v>
      </c>
      <c r="AO115" s="3"/>
      <c r="AP115" s="3"/>
      <c r="AQ115" s="3">
        <v>20298.859414121172</v>
      </c>
      <c r="AR115" s="3"/>
      <c r="AS115" s="3"/>
      <c r="AT115" s="3">
        <v>20761.242444654286</v>
      </c>
      <c r="AU115" s="3"/>
      <c r="AV115" s="3"/>
      <c r="AW115" s="3">
        <v>20989.995297486923</v>
      </c>
      <c r="AX115" s="3"/>
      <c r="AY115" s="3"/>
      <c r="AZ115" s="3">
        <v>20896.730613457465</v>
      </c>
      <c r="BA115" s="3"/>
      <c r="BB115" s="3"/>
      <c r="BC115" s="3">
        <v>22002.722828800877</v>
      </c>
      <c r="BD115" s="3"/>
      <c r="BE115" s="3"/>
      <c r="BF115" s="3">
        <v>21767.957353189613</v>
      </c>
      <c r="BG115" s="3"/>
      <c r="BH115" s="3"/>
      <c r="BI115" s="3">
        <v>21598.040893055073</v>
      </c>
      <c r="BJ115" s="3"/>
      <c r="BK115" s="3"/>
      <c r="BL115" s="3">
        <v>21305.147811600291</v>
      </c>
      <c r="BM115" s="3"/>
      <c r="BN115" s="3"/>
      <c r="BO115" s="3">
        <v>21079.879634634399</v>
      </c>
      <c r="BP115" s="3"/>
      <c r="BQ115" s="3"/>
      <c r="BR115" s="3">
        <v>21095.01899911914</v>
      </c>
      <c r="BS115" s="3"/>
      <c r="BT115" s="3"/>
      <c r="BU115" s="3">
        <v>21123.833065987463</v>
      </c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</row>
    <row r="116" spans="1:205" x14ac:dyDescent="0.25">
      <c r="B116"/>
      <c r="F116">
        <v>0</v>
      </c>
      <c r="G116" t="s">
        <v>58</v>
      </c>
      <c r="H116" s="3"/>
      <c r="I116" s="3"/>
      <c r="J116" s="3">
        <v>22834.939527985505</v>
      </c>
      <c r="K116" s="3"/>
      <c r="L116" s="3"/>
      <c r="M116" s="3">
        <v>21290.430033393695</v>
      </c>
      <c r="N116" s="3"/>
      <c r="O116" s="3"/>
      <c r="P116" s="3">
        <v>19984.505721927446</v>
      </c>
      <c r="Q116" s="3"/>
      <c r="R116" s="3"/>
      <c r="S116" s="3">
        <v>20351.860251444628</v>
      </c>
      <c r="T116" s="3"/>
      <c r="U116" s="3"/>
      <c r="V116" s="3">
        <v>20764.60403169748</v>
      </c>
      <c r="W116" s="3"/>
      <c r="X116" s="3"/>
      <c r="Y116" s="3">
        <v>21128.302799275749</v>
      </c>
      <c r="Z116" s="3"/>
      <c r="AA116" s="3"/>
      <c r="AB116" s="3">
        <v>20141.655353125971</v>
      </c>
      <c r="AC116" s="3"/>
      <c r="AD116" s="3"/>
      <c r="AE116" s="3">
        <v>23251.223955575217</v>
      </c>
      <c r="AF116" s="3"/>
      <c r="AG116" s="3"/>
      <c r="AH116" s="3">
        <v>21214.780691699722</v>
      </c>
      <c r="AI116" s="3"/>
      <c r="AJ116" s="3"/>
      <c r="AK116" s="3">
        <v>20853.173043881485</v>
      </c>
      <c r="AL116" s="3"/>
      <c r="AM116" s="3"/>
      <c r="AN116" s="3">
        <v>20904.070299374562</v>
      </c>
      <c r="AO116" s="3"/>
      <c r="AP116" s="3"/>
      <c r="AQ116" s="3">
        <v>20515.077532357944</v>
      </c>
      <c r="AR116" s="3"/>
      <c r="AS116" s="3"/>
      <c r="AT116" s="3">
        <v>21114.908484214397</v>
      </c>
      <c r="AU116" s="3"/>
      <c r="AV116" s="3"/>
      <c r="AW116" s="3">
        <v>21297.858298935447</v>
      </c>
      <c r="AX116" s="3"/>
      <c r="AY116" s="3"/>
      <c r="AZ116" s="3">
        <v>20853.598942687262</v>
      </c>
      <c r="BA116" s="3"/>
      <c r="BB116" s="3"/>
      <c r="BC116" s="3">
        <v>21577.800347832341</v>
      </c>
      <c r="BD116" s="3"/>
      <c r="BE116" s="3"/>
      <c r="BF116" s="3">
        <v>22028.611385158874</v>
      </c>
      <c r="BG116" s="3"/>
      <c r="BH116" s="3"/>
      <c r="BI116" s="3">
        <v>21232.064395653739</v>
      </c>
      <c r="BJ116" s="3"/>
      <c r="BK116" s="3"/>
      <c r="BL116" s="3">
        <v>21545.027010007652</v>
      </c>
      <c r="BM116" s="3"/>
      <c r="BN116" s="3"/>
      <c r="BO116" s="3">
        <v>20860.678374010062</v>
      </c>
      <c r="BP116" s="3"/>
      <c r="BQ116" s="3"/>
      <c r="BR116" s="3">
        <v>21480.386026003602</v>
      </c>
      <c r="BS116" s="3"/>
      <c r="BT116" s="3"/>
      <c r="BU116" s="3">
        <v>21304.277034711595</v>
      </c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</row>
    <row r="117" spans="1:205" x14ac:dyDescent="0.25">
      <c r="B117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</row>
    <row r="118" spans="1:205" x14ac:dyDescent="0.25">
      <c r="B118">
        <v>37</v>
      </c>
      <c r="C118" t="s">
        <v>190</v>
      </c>
      <c r="D118" t="s">
        <v>129</v>
      </c>
      <c r="E118" t="s">
        <v>191</v>
      </c>
      <c r="F118">
        <v>-3</v>
      </c>
      <c r="G118" t="s">
        <v>37</v>
      </c>
      <c r="H118" s="3"/>
      <c r="I118" s="3"/>
      <c r="J118" s="3">
        <v>41013.476930466881</v>
      </c>
      <c r="K118" s="3"/>
      <c r="L118" s="3"/>
      <c r="M118" s="3">
        <v>43925.103642173948</v>
      </c>
      <c r="N118" s="3"/>
      <c r="O118" s="3"/>
      <c r="P118" s="3">
        <v>46547.190492163274</v>
      </c>
      <c r="Q118" s="3"/>
      <c r="R118" s="3"/>
      <c r="S118" s="3">
        <v>44069.831965252648</v>
      </c>
      <c r="T118" s="3"/>
      <c r="U118" s="3"/>
      <c r="V118" s="3">
        <v>44044.308704505536</v>
      </c>
      <c r="W118" s="3"/>
      <c r="X118" s="3"/>
      <c r="Y118" s="3">
        <v>45621.277089539151</v>
      </c>
      <c r="Z118" s="3"/>
      <c r="AA118" s="3"/>
      <c r="AB118" s="3">
        <v>40442.98630693194</v>
      </c>
      <c r="AC118" s="3"/>
      <c r="AD118" s="3"/>
      <c r="AE118" s="3">
        <v>44633.475024733081</v>
      </c>
      <c r="AF118" s="3"/>
      <c r="AG118" s="3"/>
      <c r="AH118" s="3">
        <v>52597.416353530432</v>
      </c>
      <c r="AI118" s="3"/>
      <c r="AJ118" s="3"/>
      <c r="AK118" s="3">
        <v>43039.152606527437</v>
      </c>
      <c r="AL118" s="3"/>
      <c r="AM118" s="3"/>
      <c r="AN118" s="3">
        <v>44183.701232951978</v>
      </c>
      <c r="AO118" s="3"/>
      <c r="AP118" s="3"/>
      <c r="AQ118" s="3">
        <v>44008.58417818931</v>
      </c>
      <c r="AR118" s="3"/>
      <c r="AS118" s="3"/>
      <c r="AT118" s="3">
        <v>47210.485907083872</v>
      </c>
      <c r="AU118" s="3"/>
      <c r="AV118" s="3"/>
      <c r="AW118" s="3">
        <v>46958.840121399968</v>
      </c>
      <c r="AX118" s="3"/>
      <c r="AY118" s="3"/>
      <c r="AZ118" s="3">
        <v>42541.550611935949</v>
      </c>
      <c r="BA118" s="3"/>
      <c r="BB118" s="3"/>
      <c r="BC118" s="3">
        <v>47713.784113892136</v>
      </c>
      <c r="BD118" s="3"/>
      <c r="BE118" s="3"/>
      <c r="BF118" s="3">
        <v>47913.820907043788</v>
      </c>
      <c r="BG118" s="3"/>
      <c r="BH118" s="3"/>
      <c r="BI118" s="3">
        <v>49385.650377121507</v>
      </c>
      <c r="BJ118" s="3"/>
      <c r="BK118" s="3"/>
      <c r="BL118" s="3">
        <v>45542.913760222815</v>
      </c>
      <c r="BM118" s="3"/>
      <c r="BN118" s="3"/>
      <c r="BO118" s="3">
        <v>45462.26336309687</v>
      </c>
      <c r="BP118" s="3"/>
      <c r="BQ118" s="3"/>
      <c r="BR118" s="3">
        <v>51272.200179355365</v>
      </c>
      <c r="BS118" s="3"/>
      <c r="BT118" s="3"/>
      <c r="BU118" s="3">
        <v>43807.396362011124</v>
      </c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</row>
    <row r="119" spans="1:205" x14ac:dyDescent="0.25">
      <c r="B119"/>
      <c r="F119">
        <v>-2</v>
      </c>
      <c r="G119" t="s">
        <v>38</v>
      </c>
      <c r="H119" s="3"/>
      <c r="I119" s="3"/>
      <c r="J119" s="3">
        <v>42384.718677300727</v>
      </c>
      <c r="K119" s="3"/>
      <c r="L119" s="3"/>
      <c r="M119" s="3">
        <v>41739.920345969775</v>
      </c>
      <c r="N119" s="3"/>
      <c r="O119" s="3"/>
      <c r="P119" s="3">
        <v>44309.415489815583</v>
      </c>
      <c r="Q119" s="3"/>
      <c r="R119" s="3"/>
      <c r="S119" s="3">
        <v>44205.003157292907</v>
      </c>
      <c r="T119" s="3"/>
      <c r="U119" s="3"/>
      <c r="V119" s="3">
        <v>44561.078771347369</v>
      </c>
      <c r="W119" s="3"/>
      <c r="X119" s="3"/>
      <c r="Y119" s="3">
        <v>45184.373416589289</v>
      </c>
      <c r="Z119" s="3"/>
      <c r="AA119" s="3"/>
      <c r="AB119" s="3">
        <v>39534.309601220099</v>
      </c>
      <c r="AC119" s="3"/>
      <c r="AD119" s="3"/>
      <c r="AE119" s="3">
        <v>44458.94884370402</v>
      </c>
      <c r="AF119" s="3"/>
      <c r="AG119" s="3"/>
      <c r="AH119" s="3">
        <v>45853.179061297975</v>
      </c>
      <c r="AI119" s="3"/>
      <c r="AJ119" s="3"/>
      <c r="AK119" s="3">
        <v>43147.405904954619</v>
      </c>
      <c r="AL119" s="3"/>
      <c r="AM119" s="3"/>
      <c r="AN119" s="3">
        <v>44520.032414949514</v>
      </c>
      <c r="AO119" s="3"/>
      <c r="AP119" s="3"/>
      <c r="AQ119" s="3">
        <v>45944.376386039898</v>
      </c>
      <c r="AR119" s="3"/>
      <c r="AS119" s="3"/>
      <c r="AT119" s="3">
        <v>48673.470330930715</v>
      </c>
      <c r="AU119" s="3"/>
      <c r="AV119" s="3"/>
      <c r="AW119" s="3">
        <v>46463.205146088032</v>
      </c>
      <c r="AX119" s="3"/>
      <c r="AY119" s="3"/>
      <c r="AZ119" s="3">
        <v>42286.326852189195</v>
      </c>
      <c r="BA119" s="3"/>
      <c r="BB119" s="3"/>
      <c r="BC119" s="3">
        <v>44929.850568502952</v>
      </c>
      <c r="BD119" s="3"/>
      <c r="BE119" s="3"/>
      <c r="BF119" s="3">
        <v>45771.406531153931</v>
      </c>
      <c r="BG119" s="3"/>
      <c r="BH119" s="3"/>
      <c r="BI119" s="3">
        <v>50650.132717440385</v>
      </c>
      <c r="BJ119" s="3"/>
      <c r="BK119" s="3"/>
      <c r="BL119" s="3">
        <v>46234.601856197376</v>
      </c>
      <c r="BM119" s="3"/>
      <c r="BN119" s="3"/>
      <c r="BO119" s="3">
        <v>44358.82142364834</v>
      </c>
      <c r="BP119" s="3"/>
      <c r="BQ119" s="3"/>
      <c r="BR119" s="3">
        <v>48818.176061344027</v>
      </c>
      <c r="BS119" s="3"/>
      <c r="BT119" s="3"/>
      <c r="BU119" s="3">
        <v>44107.875926043816</v>
      </c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</row>
    <row r="120" spans="1:205" x14ac:dyDescent="0.25">
      <c r="B120"/>
      <c r="F120">
        <v>-1</v>
      </c>
      <c r="G120" t="s">
        <v>39</v>
      </c>
      <c r="H120" s="3"/>
      <c r="I120" s="3"/>
      <c r="J120" s="3">
        <v>42152.758273785883</v>
      </c>
      <c r="K120" s="3"/>
      <c r="L120" s="3"/>
      <c r="M120" s="3">
        <v>44797.337955477778</v>
      </c>
      <c r="N120" s="3"/>
      <c r="O120" s="3"/>
      <c r="P120" s="3">
        <v>44399.757098145557</v>
      </c>
      <c r="Q120" s="3"/>
      <c r="R120" s="3"/>
      <c r="S120" s="3">
        <v>43550.27461937716</v>
      </c>
      <c r="T120" s="3"/>
      <c r="U120" s="3"/>
      <c r="V120" s="3">
        <v>44087.559742170546</v>
      </c>
      <c r="W120" s="3"/>
      <c r="X120" s="3"/>
      <c r="Y120" s="3">
        <v>46296.298582632095</v>
      </c>
      <c r="Z120" s="3"/>
      <c r="AA120" s="3"/>
      <c r="AB120" s="3">
        <v>39066.619622663136</v>
      </c>
      <c r="AC120" s="3"/>
      <c r="AD120" s="3"/>
      <c r="AE120" s="3">
        <v>42036.206171868624</v>
      </c>
      <c r="AF120" s="3"/>
      <c r="AG120" s="3"/>
      <c r="AH120" s="3">
        <v>48312.34852827002</v>
      </c>
      <c r="AI120" s="3"/>
      <c r="AJ120" s="3"/>
      <c r="AK120" s="3">
        <v>42434.844040187621</v>
      </c>
      <c r="AL120" s="3"/>
      <c r="AM120" s="3"/>
      <c r="AN120" s="3">
        <v>42792.42816224759</v>
      </c>
      <c r="AO120" s="3"/>
      <c r="AP120" s="3"/>
      <c r="AQ120" s="3">
        <v>43670.694245435981</v>
      </c>
      <c r="AR120" s="3"/>
      <c r="AS120" s="3"/>
      <c r="AT120" s="3">
        <v>46725.167972944153</v>
      </c>
      <c r="AU120" s="3"/>
      <c r="AV120" s="3"/>
      <c r="AW120" s="3">
        <v>46009.066183480558</v>
      </c>
      <c r="AX120" s="3"/>
      <c r="AY120" s="3"/>
      <c r="AZ120" s="3">
        <v>43938.073636940186</v>
      </c>
      <c r="BA120" s="3"/>
      <c r="BB120" s="3"/>
      <c r="BC120" s="3">
        <v>44264.872007522055</v>
      </c>
      <c r="BD120" s="3"/>
      <c r="BE120" s="3"/>
      <c r="BF120" s="3">
        <v>45331.676588086513</v>
      </c>
      <c r="BG120" s="3"/>
      <c r="BH120" s="3"/>
      <c r="BI120" s="3">
        <v>47134.173231195397</v>
      </c>
      <c r="BJ120" s="3"/>
      <c r="BK120" s="3"/>
      <c r="BL120" s="3">
        <v>44994.417401633233</v>
      </c>
      <c r="BM120" s="3"/>
      <c r="BN120" s="3"/>
      <c r="BO120" s="3">
        <v>42935.619968498795</v>
      </c>
      <c r="BP120" s="3"/>
      <c r="BQ120" s="3"/>
      <c r="BR120" s="3">
        <v>46025.826085562745</v>
      </c>
      <c r="BS120" s="3"/>
      <c r="BT120" s="3"/>
      <c r="BU120" s="3">
        <v>43347.73695930891</v>
      </c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</row>
    <row r="121" spans="1:205" s="64" customFormat="1" x14ac:dyDescent="0.25">
      <c r="A121" s="68"/>
      <c r="B121" s="68"/>
      <c r="C121" s="68"/>
      <c r="D121" s="68"/>
      <c r="E121" s="68"/>
      <c r="F121" s="66">
        <v>0</v>
      </c>
      <c r="G121" s="66" t="s">
        <v>58</v>
      </c>
      <c r="H121" s="67"/>
      <c r="I121" s="67"/>
      <c r="J121" s="66">
        <v>42775.765910297741</v>
      </c>
      <c r="K121" s="66"/>
      <c r="L121" s="66"/>
      <c r="M121" s="66">
        <v>45974.208120481409</v>
      </c>
      <c r="N121" s="66"/>
      <c r="O121" s="66"/>
      <c r="P121" s="66">
        <v>44588.650470494358</v>
      </c>
      <c r="Q121" s="66"/>
      <c r="R121" s="66"/>
      <c r="S121" s="66">
        <v>43343.198295142349</v>
      </c>
      <c r="T121" s="66"/>
      <c r="U121" s="66"/>
      <c r="V121" s="66">
        <v>45560.679235280521</v>
      </c>
      <c r="W121" s="66"/>
      <c r="X121" s="66"/>
      <c r="Y121" s="66">
        <v>47275.619991540159</v>
      </c>
      <c r="Z121" s="66"/>
      <c r="AA121" s="66"/>
      <c r="AB121" s="66">
        <v>40317.984976462489</v>
      </c>
      <c r="AC121" s="66"/>
      <c r="AD121" s="66"/>
      <c r="AE121" s="66">
        <v>42828.287386780794</v>
      </c>
      <c r="AF121" s="66"/>
      <c r="AG121" s="66"/>
      <c r="AH121" s="66">
        <v>46299.350395873407</v>
      </c>
      <c r="AI121" s="66"/>
      <c r="AJ121" s="66"/>
      <c r="AK121" s="66">
        <v>42267.778616429925</v>
      </c>
      <c r="AL121" s="66"/>
      <c r="AM121" s="66"/>
      <c r="AN121" s="66">
        <v>43625.622417988779</v>
      </c>
      <c r="AO121" s="66"/>
      <c r="AP121" s="66"/>
      <c r="AQ121" s="66">
        <v>43739.374062562383</v>
      </c>
      <c r="AR121" s="66"/>
      <c r="AS121" s="66"/>
      <c r="AT121" s="66">
        <v>46806.082062874884</v>
      </c>
      <c r="AU121" s="66"/>
      <c r="AV121" s="66"/>
      <c r="AW121" s="66">
        <v>47444.854113882342</v>
      </c>
      <c r="AX121" s="66"/>
      <c r="AY121" s="66"/>
      <c r="AZ121" s="66">
        <v>43974.614877858359</v>
      </c>
      <c r="BA121" s="66"/>
      <c r="BB121" s="66"/>
      <c r="BC121" s="66">
        <v>42740.433225042012</v>
      </c>
      <c r="BD121" s="66"/>
      <c r="BE121" s="66"/>
      <c r="BF121" s="66">
        <v>47954.926363973806</v>
      </c>
      <c r="BG121" s="66"/>
      <c r="BH121" s="66"/>
      <c r="BI121" s="66">
        <v>45988.063814324261</v>
      </c>
      <c r="BJ121" s="66"/>
      <c r="BK121" s="66"/>
      <c r="BL121" s="66">
        <v>46024.023342333989</v>
      </c>
      <c r="BM121" s="66"/>
      <c r="BN121" s="66"/>
      <c r="BO121" s="66">
        <v>42414.4749311911</v>
      </c>
      <c r="BP121" s="66"/>
      <c r="BQ121" s="66"/>
      <c r="BR121" s="66">
        <v>46015.974689948016</v>
      </c>
      <c r="BS121" s="66"/>
      <c r="BT121" s="66"/>
      <c r="BU121" s="66">
        <v>43547.768950069505</v>
      </c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</row>
    <row r="122" spans="1:205" x14ac:dyDescent="0.25">
      <c r="B1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</row>
    <row r="123" spans="1:205" x14ac:dyDescent="0.25">
      <c r="B123">
        <v>57</v>
      </c>
      <c r="C123" t="s">
        <v>137</v>
      </c>
      <c r="D123" t="s">
        <v>128</v>
      </c>
      <c r="E123" t="s">
        <v>192</v>
      </c>
      <c r="F123">
        <v>-2</v>
      </c>
      <c r="G123" t="s">
        <v>38</v>
      </c>
      <c r="H123" s="3">
        <v>1.4886164623467601</v>
      </c>
      <c r="I123" s="3"/>
      <c r="J123" s="3"/>
      <c r="K123" s="3">
        <v>0.52910052910052907</v>
      </c>
      <c r="L123" s="3"/>
      <c r="M123" s="3"/>
      <c r="N123" s="3">
        <v>70.833333333333343</v>
      </c>
      <c r="O123" s="3"/>
      <c r="P123" s="3"/>
      <c r="Q123" s="3">
        <v>66.858789625360231</v>
      </c>
      <c r="R123" s="3"/>
      <c r="S123" s="3"/>
      <c r="T123" s="3">
        <v>22.844827586206897</v>
      </c>
      <c r="U123" s="3"/>
      <c r="V123" s="3"/>
      <c r="W123" s="3">
        <v>4.8484848484848486</v>
      </c>
      <c r="X123" s="3"/>
      <c r="Y123" s="3"/>
      <c r="Z123" s="3">
        <v>4</v>
      </c>
      <c r="AA123" s="3"/>
      <c r="AB123" s="3"/>
      <c r="AC123" s="3">
        <v>0</v>
      </c>
      <c r="AD123" s="3"/>
      <c r="AE123" s="3"/>
      <c r="AF123" s="3">
        <v>9.5541401273885356</v>
      </c>
      <c r="AG123" s="3"/>
      <c r="AH123" s="3"/>
      <c r="AI123" s="3">
        <v>22.194513715710723</v>
      </c>
      <c r="AJ123" s="3"/>
      <c r="AK123" s="3"/>
      <c r="AL123" s="3">
        <v>5.6603773584905666</v>
      </c>
      <c r="AM123" s="3"/>
      <c r="AN123" s="3"/>
      <c r="AO123" s="3">
        <v>11.590038314176246</v>
      </c>
      <c r="AP123" s="3"/>
      <c r="AQ123" s="3"/>
      <c r="AR123" s="3">
        <v>32.198142414860683</v>
      </c>
      <c r="AS123" s="3"/>
      <c r="AT123" s="3"/>
      <c r="AU123" s="3">
        <v>20.670391061452513</v>
      </c>
      <c r="AV123" s="3"/>
      <c r="AW123" s="3"/>
      <c r="AX123" s="3">
        <v>6.7961165048543686</v>
      </c>
      <c r="AY123" s="3"/>
      <c r="AZ123" s="3"/>
      <c r="BA123" s="3">
        <v>8.1081081081081088</v>
      </c>
      <c r="BB123" s="3"/>
      <c r="BC123" s="3"/>
      <c r="BD123" s="3">
        <v>31.764705882352938</v>
      </c>
      <c r="BE123" s="3"/>
      <c r="BF123" s="3"/>
      <c r="BG123" s="3">
        <v>56.306306306306311</v>
      </c>
      <c r="BH123" s="3"/>
      <c r="BI123" s="3"/>
      <c r="BJ123" s="3">
        <v>18.518518518518519</v>
      </c>
      <c r="BK123" s="3"/>
      <c r="BL123" s="3"/>
      <c r="BM123" s="3">
        <v>10.077519379844961</v>
      </c>
      <c r="BN123" s="3"/>
      <c r="BO123" s="3"/>
      <c r="BP123" s="3">
        <v>31.932773109243694</v>
      </c>
      <c r="BQ123" s="3"/>
      <c r="BR123" s="3"/>
      <c r="BS123" s="3">
        <v>17.706205813040064</v>
      </c>
      <c r="BT123" s="3"/>
      <c r="BU123" s="3"/>
      <c r="BV123" s="3">
        <v>0.78625991152643726</v>
      </c>
      <c r="BW123" s="3"/>
      <c r="BX123" s="3"/>
      <c r="BY123" s="3">
        <v>0</v>
      </c>
      <c r="BZ123" s="3"/>
      <c r="CA123" s="3"/>
      <c r="CB123" s="3">
        <v>57.974614753376841</v>
      </c>
      <c r="CC123" s="3"/>
      <c r="CD123" s="3"/>
      <c r="CE123" s="3">
        <v>61.905944227281573</v>
      </c>
      <c r="CF123" s="3"/>
      <c r="CG123" s="3"/>
      <c r="CH123" s="3">
        <v>17.442405100566372</v>
      </c>
      <c r="CI123" s="3"/>
      <c r="CJ123" s="3"/>
      <c r="CK123" s="3">
        <v>1.571118616137436</v>
      </c>
      <c r="CL123" s="3"/>
      <c r="CM123" s="3"/>
      <c r="CN123" s="3">
        <v>1.2841443337320007</v>
      </c>
      <c r="CO123" s="3"/>
      <c r="CP123" s="3"/>
      <c r="CQ123" s="3">
        <v>0</v>
      </c>
      <c r="CR123" s="3"/>
      <c r="CS123" s="3"/>
      <c r="CT123" s="3">
        <v>4.9558497351208377</v>
      </c>
      <c r="CU123" s="3"/>
      <c r="CV123" s="3"/>
      <c r="CW123" s="3">
        <v>19.318461179618719</v>
      </c>
      <c r="CX123" s="3"/>
      <c r="CY123" s="3"/>
      <c r="CZ123" s="3">
        <v>2.8780841585433468</v>
      </c>
      <c r="DA123" s="3"/>
      <c r="DB123" s="3"/>
      <c r="DC123" s="3">
        <v>9.6482635211737335</v>
      </c>
      <c r="DD123" s="3"/>
      <c r="DE123" s="3"/>
      <c r="DF123" s="3">
        <v>27.10259303113035</v>
      </c>
      <c r="DG123" s="3"/>
      <c r="DH123" s="3"/>
      <c r="DI123" s="3">
        <v>14.738112183768232</v>
      </c>
      <c r="DJ123" s="3"/>
      <c r="DK123" s="3"/>
      <c r="DL123" s="3">
        <v>3.359192946321405</v>
      </c>
      <c r="DM123" s="3"/>
      <c r="DN123" s="3"/>
      <c r="DO123" s="3">
        <v>4.5174178291001423</v>
      </c>
      <c r="DP123" s="3"/>
      <c r="DQ123" s="3"/>
      <c r="DR123" s="3">
        <v>26.05040723446551</v>
      </c>
      <c r="DS123" s="3"/>
      <c r="DT123" s="3"/>
      <c r="DU123" s="3">
        <v>49.781502111335257</v>
      </c>
      <c r="DV123" s="3"/>
      <c r="DW123" s="3"/>
      <c r="DX123" s="3">
        <v>10.058990360438283</v>
      </c>
      <c r="DY123" s="3"/>
      <c r="DZ123" s="3"/>
      <c r="EA123" s="3">
        <v>4.8826793708053868</v>
      </c>
      <c r="EB123" s="3"/>
      <c r="EC123" s="3"/>
      <c r="ED123" s="3">
        <v>23.556131456311384</v>
      </c>
      <c r="EE123" s="3"/>
      <c r="EF123" s="3"/>
      <c r="EG123" s="3">
        <v>16.768421066585976</v>
      </c>
      <c r="EH123" s="3"/>
      <c r="EI123" s="3"/>
      <c r="EJ123" s="3">
        <v>2.190973013167083</v>
      </c>
      <c r="EK123" s="3"/>
      <c r="EL123" s="3"/>
      <c r="EM123" s="3">
        <v>1.5633904433329577</v>
      </c>
      <c r="EN123" s="3"/>
      <c r="EO123" s="3"/>
      <c r="EP123" s="3">
        <v>83.692051913289831</v>
      </c>
      <c r="EQ123" s="3"/>
      <c r="ER123" s="3"/>
      <c r="ES123" s="3">
        <v>71.811635023438882</v>
      </c>
      <c r="ET123" s="3"/>
      <c r="EU123" s="3"/>
      <c r="EV123" s="3">
        <v>28.247250071847425</v>
      </c>
      <c r="EW123" s="3"/>
      <c r="EX123" s="3"/>
      <c r="EY123" s="3">
        <v>8.1258510808322608</v>
      </c>
      <c r="EZ123" s="3"/>
      <c r="FA123" s="3"/>
      <c r="FB123" s="3">
        <v>6.7158556662680002</v>
      </c>
      <c r="FC123" s="3"/>
      <c r="FD123" s="3"/>
      <c r="FE123" s="3">
        <v>0</v>
      </c>
      <c r="FF123" s="3"/>
      <c r="FG123" s="3"/>
      <c r="FH123" s="3">
        <v>14.152430519656233</v>
      </c>
      <c r="FI123" s="3"/>
      <c r="FJ123" s="3"/>
      <c r="FK123" s="3">
        <v>25.070566251802727</v>
      </c>
      <c r="FL123" s="3"/>
      <c r="FM123" s="3"/>
      <c r="FN123" s="3">
        <v>8.4426705584377864</v>
      </c>
      <c r="FO123" s="3"/>
      <c r="FP123" s="3"/>
      <c r="FQ123" s="3">
        <v>13.531813107178758</v>
      </c>
      <c r="FR123" s="3"/>
      <c r="FS123" s="3"/>
      <c r="FT123" s="3">
        <v>37.293691798591013</v>
      </c>
      <c r="FU123" s="3"/>
      <c r="FV123" s="3"/>
      <c r="FW123" s="3">
        <v>26.602669939136796</v>
      </c>
      <c r="FX123" s="3"/>
      <c r="FY123" s="3"/>
      <c r="FZ123" s="3">
        <v>10.233040063387334</v>
      </c>
      <c r="GA123" s="3"/>
      <c r="GB123" s="3"/>
      <c r="GC123" s="3">
        <v>11.698798387116074</v>
      </c>
      <c r="GD123" s="3"/>
      <c r="GE123" s="3"/>
      <c r="GF123" s="3">
        <v>37.479004530240367</v>
      </c>
      <c r="GG123" s="3"/>
      <c r="GH123" s="3"/>
      <c r="GI123" s="3">
        <v>62.831110501277365</v>
      </c>
      <c r="GJ123" s="3"/>
      <c r="GK123" s="3"/>
      <c r="GL123" s="3">
        <v>26.978046676598755</v>
      </c>
      <c r="GM123" s="3"/>
      <c r="GN123" s="3"/>
      <c r="GO123" s="3">
        <v>15.272359388884535</v>
      </c>
      <c r="GP123" s="3"/>
      <c r="GQ123" s="3"/>
      <c r="GR123" s="3">
        <v>40.309414762176004</v>
      </c>
      <c r="GS123" s="3"/>
      <c r="GT123" s="3"/>
      <c r="GU123" s="3">
        <v>18.643990559494149</v>
      </c>
      <c r="GV123" s="3"/>
      <c r="GW123" s="3"/>
    </row>
    <row r="124" spans="1:205" x14ac:dyDescent="0.25">
      <c r="B124"/>
      <c r="F124">
        <v>-1</v>
      </c>
      <c r="G124" t="s">
        <v>39</v>
      </c>
      <c r="H124" s="3">
        <v>9.0843023255813939</v>
      </c>
      <c r="I124" s="3"/>
      <c r="J124" s="3"/>
      <c r="K124" s="3">
        <v>2.6737967914438503</v>
      </c>
      <c r="L124" s="3"/>
      <c r="M124" s="3"/>
      <c r="N124" s="3">
        <v>17.647058823529413</v>
      </c>
      <c r="O124" s="3"/>
      <c r="P124" s="3"/>
      <c r="Q124" s="3">
        <v>73.888888888888886</v>
      </c>
      <c r="R124" s="3"/>
      <c r="S124" s="3"/>
      <c r="T124" s="3">
        <v>29.223744292237441</v>
      </c>
      <c r="U124" s="3"/>
      <c r="V124" s="3"/>
      <c r="W124" s="3">
        <v>5.2631578947368416</v>
      </c>
      <c r="X124" s="3"/>
      <c r="Y124" s="3"/>
      <c r="Z124" s="3">
        <v>9.0395480225988702</v>
      </c>
      <c r="AA124" s="3"/>
      <c r="AB124" s="3"/>
      <c r="AC124" s="3">
        <v>0</v>
      </c>
      <c r="AD124" s="3"/>
      <c r="AE124" s="3"/>
      <c r="AF124" s="3">
        <v>49.59349593495935</v>
      </c>
      <c r="AG124" s="3"/>
      <c r="AH124" s="3"/>
      <c r="AI124" s="3">
        <v>29.349269588313415</v>
      </c>
      <c r="AJ124" s="3"/>
      <c r="AK124" s="3"/>
      <c r="AL124" s="3">
        <v>4.0178571428571432</v>
      </c>
      <c r="AM124" s="3"/>
      <c r="AN124" s="3"/>
      <c r="AO124" s="3">
        <v>22.090729783037474</v>
      </c>
      <c r="AP124" s="3"/>
      <c r="AQ124" s="3"/>
      <c r="AR124" s="3">
        <v>47.985347985347985</v>
      </c>
      <c r="AS124" s="3"/>
      <c r="AT124" s="3"/>
      <c r="AU124" s="3">
        <v>15.873015873015872</v>
      </c>
      <c r="AV124" s="3"/>
      <c r="AW124" s="3"/>
      <c r="AX124" s="3">
        <v>7.2463768115942031</v>
      </c>
      <c r="AY124" s="3"/>
      <c r="AZ124" s="3"/>
      <c r="BA124" s="3">
        <v>25.657894736842106</v>
      </c>
      <c r="BB124" s="3"/>
      <c r="BC124" s="3"/>
      <c r="BD124" s="3">
        <v>49.857549857549863</v>
      </c>
      <c r="BE124" s="3"/>
      <c r="BF124" s="3"/>
      <c r="BG124" s="3">
        <v>71.764705882352942</v>
      </c>
      <c r="BH124" s="3"/>
      <c r="BI124" s="3"/>
      <c r="BJ124" s="3">
        <v>16</v>
      </c>
      <c r="BK124" s="3"/>
      <c r="BL124" s="3"/>
      <c r="BM124" s="3">
        <v>11.607142857142858</v>
      </c>
      <c r="BN124" s="3"/>
      <c r="BO124" s="3"/>
      <c r="BP124" s="3">
        <v>24.8</v>
      </c>
      <c r="BQ124" s="3"/>
      <c r="BR124" s="3"/>
      <c r="BS124" s="3">
        <v>23.575608253772714</v>
      </c>
      <c r="BT124" s="3"/>
      <c r="BU124" s="3"/>
      <c r="BV124" s="3">
        <v>7.5658118163718262</v>
      </c>
      <c r="BW124" s="3"/>
      <c r="BX124" s="3"/>
      <c r="BY124" s="3">
        <v>0.36165556347976624</v>
      </c>
      <c r="BZ124" s="3"/>
      <c r="CA124" s="3"/>
      <c r="CB124" s="3">
        <v>11.606375348756799</v>
      </c>
      <c r="CC124" s="3"/>
      <c r="CD124" s="3"/>
      <c r="CE124" s="3">
        <v>67.472036291507848</v>
      </c>
      <c r="CF124" s="3"/>
      <c r="CG124" s="3"/>
      <c r="CH124" s="3">
        <v>23.200288390598658</v>
      </c>
      <c r="CI124" s="3"/>
      <c r="CJ124" s="3"/>
      <c r="CK124" s="3">
        <v>2.0880248893364701</v>
      </c>
      <c r="CL124" s="3"/>
      <c r="CM124" s="3"/>
      <c r="CN124" s="3">
        <v>4.815108460520185</v>
      </c>
      <c r="CO124" s="3"/>
      <c r="CP124" s="3"/>
      <c r="CQ124" s="3">
        <v>0</v>
      </c>
      <c r="CR124" s="3"/>
      <c r="CS124" s="3"/>
      <c r="CT124" s="3">
        <v>40.757425553966662</v>
      </c>
      <c r="CU124" s="3"/>
      <c r="CV124" s="3"/>
      <c r="CW124" s="3">
        <v>26.096782658276744</v>
      </c>
      <c r="CX124" s="3"/>
      <c r="CY124" s="3"/>
      <c r="CZ124" s="3">
        <v>1.4461321320424179</v>
      </c>
      <c r="DA124" s="3"/>
      <c r="DB124" s="3"/>
      <c r="DC124" s="3">
        <v>19.537224894213239</v>
      </c>
      <c r="DD124" s="3"/>
      <c r="DE124" s="3"/>
      <c r="DF124" s="3">
        <v>42.058934883102502</v>
      </c>
      <c r="DG124" s="3"/>
      <c r="DH124" s="3"/>
      <c r="DI124" s="3">
        <v>10.663197840461626</v>
      </c>
      <c r="DJ124" s="3"/>
      <c r="DK124" s="3"/>
      <c r="DL124" s="3">
        <v>2.9208159543516325</v>
      </c>
      <c r="DM124" s="3"/>
      <c r="DN124" s="3"/>
      <c r="DO124" s="3">
        <v>20.748282227119351</v>
      </c>
      <c r="DP124" s="3"/>
      <c r="DQ124" s="3"/>
      <c r="DR124" s="3">
        <v>44.626718062232413</v>
      </c>
      <c r="DS124" s="3"/>
      <c r="DT124" s="3"/>
      <c r="DU124" s="3">
        <v>64.99790771035839</v>
      </c>
      <c r="DV124" s="3"/>
      <c r="DW124" s="3"/>
      <c r="DX124" s="3">
        <v>7.7029238885014433</v>
      </c>
      <c r="DY124" s="3"/>
      <c r="DZ124" s="3"/>
      <c r="EA124" s="3">
        <v>5.6749083498092174</v>
      </c>
      <c r="EB124" s="3"/>
      <c r="EC124" s="3"/>
      <c r="ED124" s="3">
        <v>19.446709297637575</v>
      </c>
      <c r="EE124" s="3"/>
      <c r="EF124" s="3"/>
      <c r="EG124" s="3">
        <v>22.543209722880409</v>
      </c>
      <c r="EH124" s="3"/>
      <c r="EI124" s="3"/>
      <c r="EJ124" s="3">
        <v>10.602792834790961</v>
      </c>
      <c r="EK124" s="3"/>
      <c r="EL124" s="3"/>
      <c r="EM124" s="3">
        <v>4.9859380194079339</v>
      </c>
      <c r="EN124" s="3"/>
      <c r="EO124" s="3"/>
      <c r="EP124" s="3">
        <v>23.687742298302027</v>
      </c>
      <c r="EQ124" s="3"/>
      <c r="ER124" s="3"/>
      <c r="ES124" s="3">
        <v>80.305741486269923</v>
      </c>
      <c r="ET124" s="3"/>
      <c r="EU124" s="3"/>
      <c r="EV124" s="3">
        <v>35.247200193876225</v>
      </c>
      <c r="EW124" s="3"/>
      <c r="EX124" s="3"/>
      <c r="EY124" s="3">
        <v>8.4382909001372131</v>
      </c>
      <c r="EZ124" s="3"/>
      <c r="FA124" s="3"/>
      <c r="FB124" s="3">
        <v>13.263987584677555</v>
      </c>
      <c r="FC124" s="3"/>
      <c r="FD124" s="3"/>
      <c r="FE124" s="3">
        <v>0</v>
      </c>
      <c r="FF124" s="3"/>
      <c r="FG124" s="3"/>
      <c r="FH124" s="3">
        <v>58.429566315952037</v>
      </c>
      <c r="FI124" s="3"/>
      <c r="FJ124" s="3"/>
      <c r="FK124" s="3">
        <v>32.601756518350086</v>
      </c>
      <c r="FL124" s="3"/>
      <c r="FM124" s="3"/>
      <c r="FN124" s="3">
        <v>6.5895821536718682</v>
      </c>
      <c r="FO124" s="3"/>
      <c r="FP124" s="3"/>
      <c r="FQ124" s="3">
        <v>24.64423467186171</v>
      </c>
      <c r="FR124" s="3"/>
      <c r="FS124" s="3"/>
      <c r="FT124" s="3">
        <v>53.911761087593469</v>
      </c>
      <c r="FU124" s="3"/>
      <c r="FV124" s="3"/>
      <c r="FW124" s="3">
        <v>21.082833905570119</v>
      </c>
      <c r="FX124" s="3"/>
      <c r="FY124" s="3"/>
      <c r="FZ124" s="3">
        <v>11.571937668836775</v>
      </c>
      <c r="GA124" s="3"/>
      <c r="GB124" s="3"/>
      <c r="GC124" s="3">
        <v>30.567507246564862</v>
      </c>
      <c r="GD124" s="3"/>
      <c r="GE124" s="3"/>
      <c r="GF124" s="3">
        <v>55.088381652867312</v>
      </c>
      <c r="GG124" s="3"/>
      <c r="GH124" s="3"/>
      <c r="GI124" s="3">
        <v>78.531504054347494</v>
      </c>
      <c r="GJ124" s="3"/>
      <c r="GK124" s="3"/>
      <c r="GL124" s="3">
        <v>24.297076111498555</v>
      </c>
      <c r="GM124" s="3"/>
      <c r="GN124" s="3"/>
      <c r="GO124" s="3">
        <v>17.539377364476497</v>
      </c>
      <c r="GP124" s="3"/>
      <c r="GQ124" s="3"/>
      <c r="GR124" s="3">
        <v>30.153290702362426</v>
      </c>
      <c r="GS124" s="3"/>
      <c r="GT124" s="3"/>
      <c r="GU124" s="3">
        <v>24.608006784665019</v>
      </c>
      <c r="GV124" s="3"/>
      <c r="GW124" s="3"/>
    </row>
    <row r="125" spans="1:205" x14ac:dyDescent="0.25">
      <c r="B125"/>
      <c r="F125">
        <v>0</v>
      </c>
      <c r="G125" t="s">
        <v>58</v>
      </c>
      <c r="H125" s="3">
        <v>22.62910798122066</v>
      </c>
      <c r="I125" s="3"/>
      <c r="J125" s="3"/>
      <c r="K125" s="3">
        <v>25.850340136054424</v>
      </c>
      <c r="L125" s="3"/>
      <c r="M125" s="3"/>
      <c r="N125" s="3">
        <v>26.315789473684209</v>
      </c>
      <c r="O125" s="3"/>
      <c r="P125" s="3"/>
      <c r="Q125" s="3">
        <v>88.095238095238088</v>
      </c>
      <c r="R125" s="3"/>
      <c r="S125" s="3"/>
      <c r="T125" s="3">
        <v>40.178571428571431</v>
      </c>
      <c r="U125" s="3"/>
      <c r="V125" s="3"/>
      <c r="W125" s="3">
        <v>13.23529411764706</v>
      </c>
      <c r="X125" s="3"/>
      <c r="Y125" s="3"/>
      <c r="Z125" s="3">
        <v>30</v>
      </c>
      <c r="AA125" s="3"/>
      <c r="AB125" s="3"/>
      <c r="AC125" s="3">
        <v>0</v>
      </c>
      <c r="AD125" s="3"/>
      <c r="AE125" s="3"/>
      <c r="AF125" s="3">
        <v>61.666666666666671</v>
      </c>
      <c r="AG125" s="3"/>
      <c r="AH125" s="3"/>
      <c r="AI125" s="3">
        <v>35.582010582010582</v>
      </c>
      <c r="AJ125" s="3"/>
      <c r="AK125" s="3"/>
      <c r="AL125" s="3">
        <v>15.217391304347828</v>
      </c>
      <c r="AM125" s="3"/>
      <c r="AN125" s="3"/>
      <c r="AO125" s="3">
        <v>24.736337488015341</v>
      </c>
      <c r="AP125" s="3"/>
      <c r="AQ125" s="3"/>
      <c r="AR125" s="3">
        <v>56.026058631921828</v>
      </c>
      <c r="AS125" s="3"/>
      <c r="AT125" s="3"/>
      <c r="AU125" s="3">
        <v>14.772727272727273</v>
      </c>
      <c r="AV125" s="3"/>
      <c r="AW125" s="3"/>
      <c r="AX125" s="3">
        <v>5.9171597633136095</v>
      </c>
      <c r="AY125" s="3"/>
      <c r="AZ125" s="3"/>
      <c r="BA125" s="3">
        <v>52.887537993920972</v>
      </c>
      <c r="BB125" s="3"/>
      <c r="BC125" s="3"/>
      <c r="BD125" s="3">
        <v>67.123287671232873</v>
      </c>
      <c r="BE125" s="3"/>
      <c r="BF125" s="3"/>
      <c r="BG125" s="3">
        <v>73.039215686274503</v>
      </c>
      <c r="BH125" s="3"/>
      <c r="BI125" s="3"/>
      <c r="BJ125" s="3">
        <v>31.818181818181817</v>
      </c>
      <c r="BK125" s="3"/>
      <c r="BL125" s="3"/>
      <c r="BM125" s="3">
        <v>22.556390977443609</v>
      </c>
      <c r="BN125" s="3"/>
      <c r="BO125" s="3"/>
      <c r="BP125" s="3">
        <v>26.506024096385545</v>
      </c>
      <c r="BQ125" s="3"/>
      <c r="BR125" s="3"/>
      <c r="BS125" s="3">
        <v>34.868221750984553</v>
      </c>
      <c r="BT125" s="3"/>
      <c r="BU125" s="3"/>
      <c r="BV125" s="3">
        <v>20.116042604288676</v>
      </c>
      <c r="BW125" s="3"/>
      <c r="BX125" s="3"/>
      <c r="BY125" s="3">
        <v>18.772754766477931</v>
      </c>
      <c r="BZ125" s="3"/>
      <c r="CA125" s="3"/>
      <c r="CB125" s="3">
        <v>20.054342746383721</v>
      </c>
      <c r="CC125" s="3"/>
      <c r="CD125" s="3"/>
      <c r="CE125" s="3">
        <v>84.632473196960888</v>
      </c>
      <c r="CF125" s="3"/>
      <c r="CG125" s="3"/>
      <c r="CH125" s="3">
        <v>33.758236302972456</v>
      </c>
      <c r="CI125" s="3"/>
      <c r="CJ125" s="3"/>
      <c r="CK125" s="3">
        <v>8.5850116301507171</v>
      </c>
      <c r="CL125" s="3"/>
      <c r="CM125" s="3"/>
      <c r="CN125" s="3">
        <v>23.483882331197186</v>
      </c>
      <c r="CO125" s="3"/>
      <c r="CP125" s="3"/>
      <c r="CQ125" s="3">
        <v>0</v>
      </c>
      <c r="CR125" s="3"/>
      <c r="CS125" s="3"/>
      <c r="CT125" s="3">
        <v>52.967473430339354</v>
      </c>
      <c r="CU125" s="3"/>
      <c r="CV125" s="3"/>
      <c r="CW125" s="3">
        <v>32.16918574503449</v>
      </c>
      <c r="CX125" s="3"/>
      <c r="CY125" s="3"/>
      <c r="CZ125" s="3">
        <v>11.294090318930735</v>
      </c>
      <c r="DA125" s="3"/>
      <c r="DB125" s="3"/>
      <c r="DC125" s="3">
        <v>22.117706577171859</v>
      </c>
      <c r="DD125" s="3"/>
      <c r="DE125" s="3"/>
      <c r="DF125" s="3">
        <v>50.473673075045532</v>
      </c>
      <c r="DG125" s="3"/>
      <c r="DH125" s="3"/>
      <c r="DI125" s="3">
        <v>9.5304574189917837</v>
      </c>
      <c r="DJ125" s="3"/>
      <c r="DK125" s="3"/>
      <c r="DL125" s="3">
        <v>2.3598263092163232</v>
      </c>
      <c r="DM125" s="3"/>
      <c r="DN125" s="3"/>
      <c r="DO125" s="3">
        <v>47.493640390315868</v>
      </c>
      <c r="DP125" s="3"/>
      <c r="DQ125" s="3"/>
      <c r="DR125" s="3">
        <v>61.73506609795119</v>
      </c>
      <c r="DS125" s="3"/>
      <c r="DT125" s="3"/>
      <c r="DU125" s="3">
        <v>66.949664305851982</v>
      </c>
      <c r="DV125" s="3"/>
      <c r="DW125" s="3"/>
      <c r="DX125" s="3">
        <v>22.086526823236397</v>
      </c>
      <c r="DY125" s="3"/>
      <c r="DZ125" s="3"/>
      <c r="EA125" s="3">
        <v>15.453128716857009</v>
      </c>
      <c r="EB125" s="3"/>
      <c r="EC125" s="3"/>
      <c r="ED125" s="3">
        <v>21.023828034155819</v>
      </c>
      <c r="EE125" s="3"/>
      <c r="EF125" s="3"/>
      <c r="EG125" s="3">
        <v>33.718666952011674</v>
      </c>
      <c r="EH125" s="3"/>
      <c r="EI125" s="3"/>
      <c r="EJ125" s="3">
        <v>25.142173358152643</v>
      </c>
      <c r="EK125" s="3"/>
      <c r="EL125" s="3"/>
      <c r="EM125" s="3">
        <v>32.927925505630917</v>
      </c>
      <c r="EN125" s="3"/>
      <c r="EO125" s="3"/>
      <c r="EP125" s="3">
        <v>32.5772362009847</v>
      </c>
      <c r="EQ125" s="3"/>
      <c r="ER125" s="3"/>
      <c r="ES125" s="3">
        <v>91.558002993515288</v>
      </c>
      <c r="ET125" s="3"/>
      <c r="EU125" s="3"/>
      <c r="EV125" s="3">
        <v>46.598906554170405</v>
      </c>
      <c r="EW125" s="3"/>
      <c r="EX125" s="3"/>
      <c r="EY125" s="3">
        <v>17.885576605143402</v>
      </c>
      <c r="EZ125" s="3"/>
      <c r="FA125" s="3"/>
      <c r="FB125" s="3">
        <v>36.516117668802814</v>
      </c>
      <c r="FC125" s="3"/>
      <c r="FD125" s="3"/>
      <c r="FE125" s="3">
        <v>0</v>
      </c>
      <c r="FF125" s="3"/>
      <c r="FG125" s="3"/>
      <c r="FH125" s="3">
        <v>70.365859902993989</v>
      </c>
      <c r="FI125" s="3"/>
      <c r="FJ125" s="3"/>
      <c r="FK125" s="3">
        <v>38.994835418986675</v>
      </c>
      <c r="FL125" s="3"/>
      <c r="FM125" s="3"/>
      <c r="FN125" s="3">
        <v>19.140692289764921</v>
      </c>
      <c r="FO125" s="3"/>
      <c r="FP125" s="3"/>
      <c r="FQ125" s="3">
        <v>27.354968398858823</v>
      </c>
      <c r="FR125" s="3"/>
      <c r="FS125" s="3"/>
      <c r="FT125" s="3">
        <v>61.578444188798123</v>
      </c>
      <c r="FU125" s="3"/>
      <c r="FV125" s="3"/>
      <c r="FW125" s="3">
        <v>20.014997126462763</v>
      </c>
      <c r="FX125" s="3"/>
      <c r="FY125" s="3"/>
      <c r="FZ125" s="3">
        <v>9.4744932174108953</v>
      </c>
      <c r="GA125" s="3"/>
      <c r="GB125" s="3"/>
      <c r="GC125" s="3">
        <v>58.281435597526077</v>
      </c>
      <c r="GD125" s="3"/>
      <c r="GE125" s="3"/>
      <c r="GF125" s="3">
        <v>72.511509244514556</v>
      </c>
      <c r="GG125" s="3"/>
      <c r="GH125" s="3"/>
      <c r="GI125" s="3">
        <v>79.128767066697023</v>
      </c>
      <c r="GJ125" s="3"/>
      <c r="GK125" s="3"/>
      <c r="GL125" s="3">
        <v>41.549836813127236</v>
      </c>
      <c r="GM125" s="3"/>
      <c r="GN125" s="3"/>
      <c r="GO125" s="3">
        <v>29.659653238030209</v>
      </c>
      <c r="GP125" s="3"/>
      <c r="GQ125" s="3"/>
      <c r="GR125" s="3">
        <v>31.98822015861527</v>
      </c>
      <c r="GS125" s="3"/>
      <c r="GT125" s="3"/>
      <c r="GU125" s="3">
        <v>36.017776549957432</v>
      </c>
      <c r="GV125" s="3"/>
      <c r="GW125" s="3"/>
    </row>
    <row r="126" spans="1:205" x14ac:dyDescent="0.25">
      <c r="B12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</row>
    <row r="127" spans="1:205" x14ac:dyDescent="0.25">
      <c r="B127">
        <v>62</v>
      </c>
      <c r="C127" t="s">
        <v>137</v>
      </c>
      <c r="D127" t="s">
        <v>128</v>
      </c>
      <c r="E127" t="s">
        <v>14</v>
      </c>
      <c r="F127">
        <v>-3</v>
      </c>
      <c r="G127" t="s">
        <v>148</v>
      </c>
      <c r="H127" s="3">
        <v>3.4824693382093734</v>
      </c>
      <c r="I127" s="3">
        <v>4.6153162728956394</v>
      </c>
      <c r="J127" s="3">
        <v>3.8761043441539509</v>
      </c>
      <c r="K127" s="3">
        <v>4.4260985968544588</v>
      </c>
      <c r="L127" s="3">
        <v>4.901440509760703</v>
      </c>
      <c r="M127" s="3">
        <v>4.4884066173981623</v>
      </c>
      <c r="N127" s="3">
        <v>3.4523137772507164</v>
      </c>
      <c r="O127" s="3">
        <v>3.2204987157011726</v>
      </c>
      <c r="P127" s="3">
        <v>3.3910497734964227</v>
      </c>
      <c r="Q127" s="3">
        <v>4.2066985335719771</v>
      </c>
      <c r="R127" s="3">
        <v>4.2019868435550807</v>
      </c>
      <c r="S127" s="3">
        <v>4.2091992876305984</v>
      </c>
      <c r="T127" s="3">
        <v>3.3544766543391309</v>
      </c>
      <c r="U127" s="3">
        <v>4.1300638972823389</v>
      </c>
      <c r="V127" s="3">
        <v>3.7337338611581776</v>
      </c>
      <c r="W127" s="3">
        <v>2.3529599185068442</v>
      </c>
      <c r="X127" s="3">
        <v>3.6181814158215522</v>
      </c>
      <c r="Y127" s="3">
        <v>2.9217506938400635</v>
      </c>
      <c r="Z127" s="3">
        <v>3.0818797761737606</v>
      </c>
      <c r="AA127" s="3">
        <v>3.3806238258228913</v>
      </c>
      <c r="AB127" s="3">
        <v>3.2777771629066135</v>
      </c>
      <c r="AC127" s="3">
        <v>1.6551544072565698</v>
      </c>
      <c r="AD127" s="3">
        <v>6.6973267581382538</v>
      </c>
      <c r="AE127" s="3">
        <v>3.8240031263148317</v>
      </c>
      <c r="AF127" s="3">
        <v>2.500195673458633</v>
      </c>
      <c r="AG127" s="3">
        <v>4.7544313628276571</v>
      </c>
      <c r="AH127" s="3">
        <v>3.4745402982827271</v>
      </c>
      <c r="AI127" s="3">
        <v>3.0823287235487915</v>
      </c>
      <c r="AJ127" s="3">
        <v>3.9058652739297073</v>
      </c>
      <c r="AK127" s="3">
        <v>3.4025609886017314</v>
      </c>
      <c r="AL127" s="3">
        <v>2.7203800653797594</v>
      </c>
      <c r="AM127" s="3">
        <v>4.4927868322885134</v>
      </c>
      <c r="AN127" s="3">
        <v>3.4080184303278811</v>
      </c>
      <c r="AO127" s="3">
        <v>3.0082228278305219</v>
      </c>
      <c r="AP127" s="3">
        <v>3.8835545121667794</v>
      </c>
      <c r="AQ127" s="3">
        <v>3.3212046521465748</v>
      </c>
      <c r="AR127" s="3">
        <v>2.9649648531742367</v>
      </c>
      <c r="AS127" s="3">
        <v>4.8782609901162974</v>
      </c>
      <c r="AT127" s="3">
        <v>3.6696620858759701</v>
      </c>
      <c r="AU127" s="3">
        <v>3.067144451568264</v>
      </c>
      <c r="AV127" s="3">
        <v>4.0844888343210934</v>
      </c>
      <c r="AW127" s="3">
        <v>3.4561923894025903</v>
      </c>
      <c r="AX127" s="3">
        <v>2.0929584094969922</v>
      </c>
      <c r="AY127" s="3">
        <v>3.1321994502901371</v>
      </c>
      <c r="AZ127" s="3">
        <v>2.6319779665845178</v>
      </c>
      <c r="BA127" s="3">
        <v>2.7577212712036738</v>
      </c>
      <c r="BB127" s="3">
        <v>4.0971150719258773</v>
      </c>
      <c r="BC127" s="3">
        <v>3.235850812373565</v>
      </c>
      <c r="BD127" s="3">
        <v>2.6135432174627384</v>
      </c>
      <c r="BE127" s="3">
        <v>4.0704463199766856</v>
      </c>
      <c r="BF127" s="3">
        <v>3.19901362788156</v>
      </c>
      <c r="BG127" s="3">
        <v>5.3646100281496922</v>
      </c>
      <c r="BH127" s="3">
        <v>4.3434755320198821</v>
      </c>
      <c r="BI127" s="3">
        <v>4.9940836872956806</v>
      </c>
      <c r="BJ127" s="3">
        <v>4.4683492915412266</v>
      </c>
      <c r="BK127" s="3">
        <v>7.187028323583224</v>
      </c>
      <c r="BL127" s="3">
        <v>5.6749168692895084</v>
      </c>
      <c r="BM127" s="3">
        <v>3.2082891941877882</v>
      </c>
      <c r="BN127" s="3">
        <v>4.1112899706679427</v>
      </c>
      <c r="BO127" s="3">
        <v>3.4553268019500316</v>
      </c>
      <c r="BP127" s="3">
        <v>4.2945373602930106</v>
      </c>
      <c r="BQ127" s="3">
        <v>5.0466700142504957</v>
      </c>
      <c r="BR127" s="3">
        <v>4.5285072234945511</v>
      </c>
      <c r="BS127" s="3">
        <v>3.2940034151637292</v>
      </c>
      <c r="BT127" s="3">
        <v>4.2235489942714528</v>
      </c>
      <c r="BU127" s="3">
        <v>3.6440716153375727</v>
      </c>
      <c r="BV127" s="3">
        <v>3.0207889345021064</v>
      </c>
      <c r="BW127" s="3">
        <v>3.8442473684372427</v>
      </c>
      <c r="BX127" s="3">
        <v>3.4769051632967312</v>
      </c>
      <c r="BY127" s="3">
        <v>3.2433194907228238</v>
      </c>
      <c r="BZ127" s="3">
        <v>3.2065409066398347</v>
      </c>
      <c r="CA127" s="3">
        <v>3.5400427116672746</v>
      </c>
      <c r="CB127" s="3">
        <v>2.3848028944658721</v>
      </c>
      <c r="CC127" s="3">
        <v>1.8768563570281518</v>
      </c>
      <c r="CD127" s="3">
        <v>2.5653116152090236</v>
      </c>
      <c r="CE127" s="3">
        <v>3.2198327245720062</v>
      </c>
      <c r="CF127" s="3">
        <v>2.9227374610721468</v>
      </c>
      <c r="CG127" s="3">
        <v>3.4373384054251015</v>
      </c>
      <c r="CH127" s="3">
        <v>2.2846266872810528</v>
      </c>
      <c r="CI127" s="3">
        <v>2.8151157065255754</v>
      </c>
      <c r="CJ127" s="3">
        <v>2.8897455344790526</v>
      </c>
      <c r="CK127" s="3">
        <v>1.1442871135065231</v>
      </c>
      <c r="CL127" s="3">
        <v>1.9367233030607907</v>
      </c>
      <c r="CM127" s="3">
        <v>1.9114215342713379</v>
      </c>
      <c r="CN127" s="3">
        <v>2.1063543677676031</v>
      </c>
      <c r="CO127" s="3">
        <v>2.149444304308902</v>
      </c>
      <c r="CP127" s="3">
        <v>2.4938177947586118</v>
      </c>
      <c r="CQ127" s="3">
        <v>0.24512003291187451</v>
      </c>
      <c r="CR127" s="3">
        <v>3.2328018467073707</v>
      </c>
      <c r="CS127" s="3">
        <v>2.0827495634195099</v>
      </c>
      <c r="CT127" s="3">
        <v>1.2916315291912419</v>
      </c>
      <c r="CU127" s="3">
        <v>2.7400635702472633</v>
      </c>
      <c r="CV127" s="3">
        <v>2.3816995120004529</v>
      </c>
      <c r="CW127" s="3">
        <v>2.5835677419239174</v>
      </c>
      <c r="CX127" s="3">
        <v>3.1899203894464128</v>
      </c>
      <c r="CY127" s="3">
        <v>2.9925586669753783</v>
      </c>
      <c r="CZ127" s="3">
        <v>1.7023149144816612</v>
      </c>
      <c r="DA127" s="3">
        <v>2.9720602462698635</v>
      </c>
      <c r="DB127" s="3">
        <v>2.5550353883578789</v>
      </c>
      <c r="DC127" s="3">
        <v>2.5443174638965815</v>
      </c>
      <c r="DD127" s="3">
        <v>3.2156438595008781</v>
      </c>
      <c r="DE127" s="3">
        <v>2.9429915921782719</v>
      </c>
      <c r="DF127" s="3">
        <v>2.0488441869215306</v>
      </c>
      <c r="DG127" s="3">
        <v>3.3551390063841136</v>
      </c>
      <c r="DH127" s="3">
        <v>2.8618681220987296</v>
      </c>
      <c r="DI127" s="3">
        <v>2.0595620204697185</v>
      </c>
      <c r="DJ127" s="3">
        <v>2.5449239199546785</v>
      </c>
      <c r="DK127" s="3">
        <v>2.6085991051643624</v>
      </c>
      <c r="DL127" s="3">
        <v>0.84621800440666406</v>
      </c>
      <c r="DM127" s="3">
        <v>1.2166547833987862</v>
      </c>
      <c r="DN127" s="3">
        <v>1.5133696796603642</v>
      </c>
      <c r="DO127" s="3">
        <v>1.7778552678947006</v>
      </c>
      <c r="DP127" s="3">
        <v>2.6365811164709063</v>
      </c>
      <c r="DQ127" s="3">
        <v>2.4330967490302067</v>
      </c>
      <c r="DR127" s="3">
        <v>1.8059723468355708</v>
      </c>
      <c r="DS127" s="3">
        <v>2.7261652425611556</v>
      </c>
      <c r="DT127" s="3">
        <v>2.4800714171316889</v>
      </c>
      <c r="DU127" s="3">
        <v>4.0364564886136023</v>
      </c>
      <c r="DV127" s="3">
        <v>2.7180372503813213</v>
      </c>
      <c r="DW127" s="3">
        <v>3.9681502586115873</v>
      </c>
      <c r="DX127" s="3">
        <v>2.5785189784640941</v>
      </c>
      <c r="DY127" s="3">
        <v>4.1670732390238134</v>
      </c>
      <c r="DZ127" s="3">
        <v>3.96604153591006</v>
      </c>
      <c r="EA127" s="3">
        <v>2.0756677007264162</v>
      </c>
      <c r="EB127" s="3">
        <v>2.3845437050918092</v>
      </c>
      <c r="EC127" s="3">
        <v>2.5259541484927692</v>
      </c>
      <c r="ED127" s="3">
        <v>2.9990086913522167</v>
      </c>
      <c r="EE127" s="3">
        <v>3.077650314025413</v>
      </c>
      <c r="EF127" s="3">
        <v>3.4569958799328915</v>
      </c>
      <c r="EG127" s="3">
        <v>3.10397362527147</v>
      </c>
      <c r="EH127" s="3">
        <v>3.9434323627128745</v>
      </c>
      <c r="EI127" s="3">
        <v>3.4865849697692552</v>
      </c>
      <c r="EJ127" s="3">
        <v>3.9441497419166409</v>
      </c>
      <c r="EK127" s="3">
        <v>5.3863851773540361</v>
      </c>
      <c r="EL127" s="3">
        <v>4.2753035250111706</v>
      </c>
      <c r="EM127" s="3">
        <v>5.6088777029860939</v>
      </c>
      <c r="EN127" s="3">
        <v>6.5963401128815713</v>
      </c>
      <c r="EO127" s="3">
        <v>5.4367705231290495</v>
      </c>
      <c r="EP127" s="3">
        <v>4.5198246600355612</v>
      </c>
      <c r="EQ127" s="3">
        <v>4.5641410743741933</v>
      </c>
      <c r="ER127" s="3">
        <v>4.2167879317838217</v>
      </c>
      <c r="ES127" s="3">
        <v>5.193564342571948</v>
      </c>
      <c r="ET127" s="3">
        <v>5.4812362260380141</v>
      </c>
      <c r="EU127" s="3">
        <v>4.9810601698360948</v>
      </c>
      <c r="EV127" s="3">
        <v>4.424326621397209</v>
      </c>
      <c r="EW127" s="3">
        <v>5.4450120880391033</v>
      </c>
      <c r="EX127" s="3">
        <v>4.5777221878373027</v>
      </c>
      <c r="EY127" s="3">
        <v>3.5616327235071652</v>
      </c>
      <c r="EZ127" s="3">
        <v>5.2996395285823148</v>
      </c>
      <c r="FA127" s="3">
        <v>3.9320798534087888</v>
      </c>
      <c r="FB127" s="3">
        <v>4.0574051845799177</v>
      </c>
      <c r="FC127" s="3">
        <v>4.6118033473368802</v>
      </c>
      <c r="FD127" s="3">
        <v>4.0617365310546152</v>
      </c>
      <c r="FE127" s="3">
        <v>3.0651887816012651</v>
      </c>
      <c r="FF127" s="3">
        <v>10.161851669569138</v>
      </c>
      <c r="FG127" s="3">
        <v>5.5652566892101536</v>
      </c>
      <c r="FH127" s="3">
        <v>3.7087598177260248</v>
      </c>
      <c r="FI127" s="3">
        <v>6.7687991554080522</v>
      </c>
      <c r="FJ127" s="3">
        <v>4.5673810845650014</v>
      </c>
      <c r="FK127" s="3">
        <v>3.5810897051736656</v>
      </c>
      <c r="FL127" s="3">
        <v>4.6218101584130018</v>
      </c>
      <c r="FM127" s="3">
        <v>3.812563310228084</v>
      </c>
      <c r="FN127" s="3">
        <v>3.7384452162778574</v>
      </c>
      <c r="FO127" s="3">
        <v>6.0135134183071637</v>
      </c>
      <c r="FP127" s="3">
        <v>4.2610014722978828</v>
      </c>
      <c r="FQ127" s="3">
        <v>3.4721281917644617</v>
      </c>
      <c r="FR127" s="3">
        <v>4.5514651648326803</v>
      </c>
      <c r="FS127" s="3">
        <v>3.6994177121148777</v>
      </c>
      <c r="FT127" s="3">
        <v>3.8810855194269425</v>
      </c>
      <c r="FU127" s="3">
        <v>6.4013829738484826</v>
      </c>
      <c r="FV127" s="3">
        <v>4.4774560496532114</v>
      </c>
      <c r="FW127" s="3">
        <v>4.0747268826668099</v>
      </c>
      <c r="FX127" s="3">
        <v>5.6240537486875093</v>
      </c>
      <c r="FY127" s="3">
        <v>4.3037856736408182</v>
      </c>
      <c r="FZ127" s="3">
        <v>3.3396988145873205</v>
      </c>
      <c r="GA127" s="3">
        <v>5.0477441171814883</v>
      </c>
      <c r="GB127" s="3">
        <v>3.7505862535086711</v>
      </c>
      <c r="GC127" s="3">
        <v>3.7375872745126473</v>
      </c>
      <c r="GD127" s="3">
        <v>5.5576490273808492</v>
      </c>
      <c r="GE127" s="3">
        <v>4.0386048757169224</v>
      </c>
      <c r="GF127" s="3">
        <v>3.4211140880899062</v>
      </c>
      <c r="GG127" s="3">
        <v>5.4147273973922143</v>
      </c>
      <c r="GH127" s="3">
        <v>3.9179558386314302</v>
      </c>
      <c r="GI127" s="3">
        <v>6.6927635676857831</v>
      </c>
      <c r="GJ127" s="3">
        <v>5.9689138136584425</v>
      </c>
      <c r="GK127" s="3">
        <v>6.0200171159797744</v>
      </c>
      <c r="GL127" s="3">
        <v>6.3581796046183578</v>
      </c>
      <c r="GM127" s="3">
        <v>10.206983408142634</v>
      </c>
      <c r="GN127" s="3">
        <v>7.3837922026689569</v>
      </c>
      <c r="GO127" s="3">
        <v>4.3409106876491608</v>
      </c>
      <c r="GP127" s="3">
        <v>5.8380362362440756</v>
      </c>
      <c r="GQ127" s="3">
        <v>4.3846994554072944</v>
      </c>
      <c r="GR127" s="3">
        <v>5.590066029233804</v>
      </c>
      <c r="GS127" s="3">
        <v>7.0156897144755783</v>
      </c>
      <c r="GT127" s="3">
        <v>5.6000185670562104</v>
      </c>
      <c r="GU127" s="3">
        <v>3.4840332050559883</v>
      </c>
      <c r="GV127" s="3">
        <v>4.5036656258300303</v>
      </c>
      <c r="GW127" s="3">
        <v>3.8015582609058898</v>
      </c>
    </row>
    <row r="128" spans="1:205" x14ac:dyDescent="0.25">
      <c r="B128"/>
      <c r="F128">
        <v>-2</v>
      </c>
      <c r="G128" t="s">
        <v>149</v>
      </c>
      <c r="H128" s="3">
        <v>3.7035084582169726</v>
      </c>
      <c r="I128" s="3">
        <v>4.6830770810569664</v>
      </c>
      <c r="J128" s="3">
        <v>4.0193990084652835</v>
      </c>
      <c r="K128" s="3">
        <v>3.1351721350294883</v>
      </c>
      <c r="L128" s="3">
        <v>3.975004666964657</v>
      </c>
      <c r="M128" s="3">
        <v>3.4628223768977882</v>
      </c>
      <c r="N128" s="3">
        <v>1.6274047221264816</v>
      </c>
      <c r="O128" s="3">
        <v>3.3204446135537706</v>
      </c>
      <c r="P128" s="3">
        <v>2.3012575628330465</v>
      </c>
      <c r="Q128" s="3">
        <v>4.6589031762569464</v>
      </c>
      <c r="R128" s="3">
        <v>6.5676145083160709</v>
      </c>
      <c r="S128" s="3">
        <v>5.3443046990066874</v>
      </c>
      <c r="T128" s="3">
        <v>2.5522048680040017</v>
      </c>
      <c r="U128" s="3">
        <v>2.8189374758557988</v>
      </c>
      <c r="V128" s="3">
        <v>2.6402727274762285</v>
      </c>
      <c r="W128" s="3">
        <v>2.7807484400235212</v>
      </c>
      <c r="X128" s="3">
        <v>3.9604291692101707</v>
      </c>
      <c r="Y128" s="3">
        <v>3.3753981933207213</v>
      </c>
      <c r="Z128" s="3">
        <v>2.9192638210610173</v>
      </c>
      <c r="AA128" s="3">
        <v>3.9163874501504097</v>
      </c>
      <c r="AB128" s="3">
        <v>3.3087052325330735</v>
      </c>
      <c r="AC128" s="3">
        <v>1.9525073145796976</v>
      </c>
      <c r="AD128" s="3">
        <v>1.4703613946205962</v>
      </c>
      <c r="AE128" s="3">
        <v>1.820641215728714</v>
      </c>
      <c r="AF128" s="3">
        <v>2.7737684136140643</v>
      </c>
      <c r="AG128" s="3">
        <v>2.8453205782339652</v>
      </c>
      <c r="AH128" s="3">
        <v>2.9227813649331855</v>
      </c>
      <c r="AI128" s="3">
        <v>2.8804474247640126</v>
      </c>
      <c r="AJ128" s="3">
        <v>4.5665905536452911</v>
      </c>
      <c r="AK128" s="3">
        <v>3.5191852266414831</v>
      </c>
      <c r="AL128" s="3">
        <v>3.850570933707381</v>
      </c>
      <c r="AM128" s="3">
        <v>4.1124676149178132</v>
      </c>
      <c r="AN128" s="3">
        <v>3.9334056220761235</v>
      </c>
      <c r="AO128" s="3">
        <v>2.8133033707912669</v>
      </c>
      <c r="AP128" s="3">
        <v>3.1999415217300244</v>
      </c>
      <c r="AQ128" s="3">
        <v>2.9462931188084873</v>
      </c>
      <c r="AR128" s="3">
        <v>3.5691286937649029</v>
      </c>
      <c r="AS128" s="3">
        <v>5.8094654162336195</v>
      </c>
      <c r="AT128" s="3">
        <v>4.4203023486921822</v>
      </c>
      <c r="AU128" s="3">
        <v>2.8739259469078076</v>
      </c>
      <c r="AV128" s="3">
        <v>4.0715042707612916</v>
      </c>
      <c r="AW128" s="3">
        <v>3.3600681562181092</v>
      </c>
      <c r="AX128" s="3">
        <v>2.6201271871161258</v>
      </c>
      <c r="AY128" s="3">
        <v>4.2540328333321202</v>
      </c>
      <c r="AZ128" s="3">
        <v>3.2728755036589883</v>
      </c>
      <c r="BA128" s="3">
        <v>2.7063465158025939</v>
      </c>
      <c r="BB128" s="3">
        <v>4.2591687503616065</v>
      </c>
      <c r="BC128" s="3">
        <v>3.2825355349432144</v>
      </c>
      <c r="BD128" s="3">
        <v>3.0697395282692428</v>
      </c>
      <c r="BE128" s="3">
        <v>3.7095182892380993</v>
      </c>
      <c r="BF128" s="3">
        <v>3.288859035679935</v>
      </c>
      <c r="BG128" s="3">
        <v>3.2812272317646878</v>
      </c>
      <c r="BH128" s="3">
        <v>4.300239492556674</v>
      </c>
      <c r="BI128" s="3">
        <v>3.6045534911936969</v>
      </c>
      <c r="BJ128" s="3">
        <v>3.0135713809165328</v>
      </c>
      <c r="BK128" s="3">
        <v>4.2658598351193868</v>
      </c>
      <c r="BL128" s="3">
        <v>3.5034426405622385</v>
      </c>
      <c r="BM128" s="3">
        <v>2.9515374037560007</v>
      </c>
      <c r="BN128" s="3">
        <v>5.2849865025037683</v>
      </c>
      <c r="BO128" s="3">
        <v>3.623631207069713</v>
      </c>
      <c r="BP128" s="3">
        <v>4.4782164630927692</v>
      </c>
      <c r="BQ128" s="3">
        <v>5.4049871816547927</v>
      </c>
      <c r="BR128" s="3">
        <v>4.8475816988348521</v>
      </c>
      <c r="BS128" s="3">
        <v>3.190164784209542</v>
      </c>
      <c r="BT128" s="3">
        <v>4.2331230785848888</v>
      </c>
      <c r="BU128" s="3">
        <v>3.5704212879868145</v>
      </c>
      <c r="BV128" s="3">
        <v>3.2485243692047709</v>
      </c>
      <c r="BW128" s="3">
        <v>3.9411232196094477</v>
      </c>
      <c r="BX128" s="3">
        <v>3.6314493165096584</v>
      </c>
      <c r="BY128" s="3">
        <v>2.2306218353449045</v>
      </c>
      <c r="BZ128" s="3">
        <v>2.6486587081732704</v>
      </c>
      <c r="CA128" s="3">
        <v>2.7081589247820181</v>
      </c>
      <c r="CB128" s="3">
        <v>0.93862988196792074</v>
      </c>
      <c r="CC128" s="3">
        <v>2.0867391888328179</v>
      </c>
      <c r="CD128" s="3">
        <v>1.6590795065906809</v>
      </c>
      <c r="CE128" s="3">
        <v>3.7179262142831688</v>
      </c>
      <c r="CF128" s="3">
        <v>5.1559451595118597</v>
      </c>
      <c r="CG128" s="3">
        <v>4.5614481332554764</v>
      </c>
      <c r="CH128" s="3">
        <v>1.7436912256323032</v>
      </c>
      <c r="CI128" s="3">
        <v>1.7474417293598756</v>
      </c>
      <c r="CJ128" s="3">
        <v>1.9976513303384951</v>
      </c>
      <c r="CK128" s="3">
        <v>1.5894992829966852</v>
      </c>
      <c r="CL128" s="3">
        <v>2.391607632885965</v>
      </c>
      <c r="CM128" s="3">
        <v>2.3964342232444702</v>
      </c>
      <c r="CN128" s="3">
        <v>2.0832979538794953</v>
      </c>
      <c r="CO128" s="3">
        <v>2.6910759879104464</v>
      </c>
      <c r="CP128" s="3">
        <v>2.612384060554195</v>
      </c>
      <c r="CQ128" s="3">
        <v>0.28274260838491022</v>
      </c>
      <c r="CR128" s="3">
        <v>-0.18510507465859857</v>
      </c>
      <c r="CS128" s="3">
        <v>0.58134931651808286</v>
      </c>
      <c r="CT128" s="3">
        <v>1.6120902532206813</v>
      </c>
      <c r="CU128" s="3">
        <v>1.3999766906754505</v>
      </c>
      <c r="CV128" s="3">
        <v>1.9733149927467546</v>
      </c>
      <c r="CW128" s="3">
        <v>2.4145231126929132</v>
      </c>
      <c r="CX128" s="3">
        <v>3.8257849361069107</v>
      </c>
      <c r="CY128" s="3">
        <v>3.116774338029578</v>
      </c>
      <c r="CZ128" s="3">
        <v>2.7869612880523129</v>
      </c>
      <c r="DA128" s="3">
        <v>2.7867154289649498</v>
      </c>
      <c r="DB128" s="3">
        <v>3.1202537752139192</v>
      </c>
      <c r="DC128" s="3">
        <v>2.3985069802011636</v>
      </c>
      <c r="DD128" s="3">
        <v>2.6403802566403645</v>
      </c>
      <c r="DE128" s="3">
        <v>2.6162693555434107</v>
      </c>
      <c r="DF128" s="3">
        <v>2.631682525709377</v>
      </c>
      <c r="DG128" s="3">
        <v>4.3028864447877062</v>
      </c>
      <c r="DH128" s="3">
        <v>3.6103010442417891</v>
      </c>
      <c r="DI128" s="3">
        <v>1.9514420327008835</v>
      </c>
      <c r="DJ128" s="3">
        <v>2.725108020822292</v>
      </c>
      <c r="DK128" s="3">
        <v>2.5817188427763824</v>
      </c>
      <c r="DL128" s="3">
        <v>1.5556583030498203</v>
      </c>
      <c r="DM128" s="3">
        <v>2.5431161103607289</v>
      </c>
      <c r="DN128" s="3">
        <v>2.3374849197137113</v>
      </c>
      <c r="DO128" s="3">
        <v>1.8872823684907523</v>
      </c>
      <c r="DP128" s="3">
        <v>3.0284299799060839</v>
      </c>
      <c r="DQ128" s="3">
        <v>2.5988713283749698</v>
      </c>
      <c r="DR128" s="3">
        <v>2.2420001743863307</v>
      </c>
      <c r="DS128" s="3">
        <v>2.5546756582645269</v>
      </c>
      <c r="DT128" s="3">
        <v>2.6206218993980688</v>
      </c>
      <c r="DU128" s="3">
        <v>2.3549750769697795</v>
      </c>
      <c r="DV128" s="3">
        <v>2.8742920130040561</v>
      </c>
      <c r="DW128" s="3">
        <v>2.8310640921493668</v>
      </c>
      <c r="DX128" s="3">
        <v>1.6914121807112505</v>
      </c>
      <c r="DY128" s="3">
        <v>2.3672199025612177</v>
      </c>
      <c r="DZ128" s="3">
        <v>2.3993609224344028</v>
      </c>
      <c r="EA128" s="3">
        <v>2.0271285677451076</v>
      </c>
      <c r="EB128" s="3">
        <v>3.5655490201196884</v>
      </c>
      <c r="EC128" s="3">
        <v>2.8082207400749599</v>
      </c>
      <c r="ED128" s="3">
        <v>3.3452169754166428</v>
      </c>
      <c r="EE128" s="3">
        <v>3.79881154065336</v>
      </c>
      <c r="EF128" s="3">
        <v>3.9220693529928048</v>
      </c>
      <c r="EG128" s="3">
        <v>3.0174828473869595</v>
      </c>
      <c r="EH128" s="3">
        <v>3.9775003828387328</v>
      </c>
      <c r="EI128" s="3">
        <v>3.4271835550637233</v>
      </c>
      <c r="EJ128" s="3">
        <v>4.1584925472291738</v>
      </c>
      <c r="EK128" s="3">
        <v>5.4250309425044856</v>
      </c>
      <c r="EL128" s="3">
        <v>4.4073487004209095</v>
      </c>
      <c r="EM128" s="3">
        <v>4.0397224347140721</v>
      </c>
      <c r="EN128" s="3">
        <v>5.3013506257560437</v>
      </c>
      <c r="EO128" s="3">
        <v>4.2174858290135582</v>
      </c>
      <c r="EP128" s="3">
        <v>2.3161795622850425</v>
      </c>
      <c r="EQ128" s="3">
        <v>4.5541500382747238</v>
      </c>
      <c r="ER128" s="3">
        <v>2.9434356190754118</v>
      </c>
      <c r="ES128" s="3">
        <v>5.5998801382307235</v>
      </c>
      <c r="ET128" s="3">
        <v>7.9792838571202811</v>
      </c>
      <c r="EU128" s="3">
        <v>6.1271612647578984</v>
      </c>
      <c r="EV128" s="3">
        <v>3.3607185103757002</v>
      </c>
      <c r="EW128" s="3">
        <v>3.8904332223517217</v>
      </c>
      <c r="EX128" s="3">
        <v>3.2828941246139625</v>
      </c>
      <c r="EY128" s="3">
        <v>3.9719975970503572</v>
      </c>
      <c r="EZ128" s="3">
        <v>5.5292507055343769</v>
      </c>
      <c r="FA128" s="3">
        <v>4.3543621633969725</v>
      </c>
      <c r="FB128" s="3">
        <v>3.7552296882425393</v>
      </c>
      <c r="FC128" s="3">
        <v>5.1416989123903729</v>
      </c>
      <c r="FD128" s="3">
        <v>4.005026404511951</v>
      </c>
      <c r="FE128" s="3">
        <v>3.622272020774485</v>
      </c>
      <c r="FF128" s="3">
        <v>3.1258278638997909</v>
      </c>
      <c r="FG128" s="3">
        <v>3.0599331149393452</v>
      </c>
      <c r="FH128" s="3">
        <v>3.9354465740074471</v>
      </c>
      <c r="FI128" s="3">
        <v>4.2906644657924806</v>
      </c>
      <c r="FJ128" s="3">
        <v>3.8722477371196171</v>
      </c>
      <c r="FK128" s="3">
        <v>3.3463717368351125</v>
      </c>
      <c r="FL128" s="3">
        <v>5.3073961711836715</v>
      </c>
      <c r="FM128" s="3">
        <v>3.9215961152533882</v>
      </c>
      <c r="FN128" s="3">
        <v>4.9141805793624496</v>
      </c>
      <c r="FO128" s="3">
        <v>5.4382198008706766</v>
      </c>
      <c r="FP128" s="3">
        <v>4.7465574689383274</v>
      </c>
      <c r="FQ128" s="3">
        <v>3.2280997613813698</v>
      </c>
      <c r="FR128" s="3">
        <v>3.7595027868196844</v>
      </c>
      <c r="FS128" s="3">
        <v>3.276316882073564</v>
      </c>
      <c r="FT128" s="3">
        <v>4.5065748618204289</v>
      </c>
      <c r="FU128" s="3">
        <v>7.3160443876795327</v>
      </c>
      <c r="FV128" s="3">
        <v>5.2303036531425757</v>
      </c>
      <c r="FW128" s="3">
        <v>3.7964098611147317</v>
      </c>
      <c r="FX128" s="3">
        <v>5.4179005207002913</v>
      </c>
      <c r="FY128" s="3">
        <v>4.1384174696598359</v>
      </c>
      <c r="FZ128" s="3">
        <v>3.6845960711824319</v>
      </c>
      <c r="GA128" s="3">
        <v>5.9649495563035124</v>
      </c>
      <c r="GB128" s="3">
        <v>4.2082660876042652</v>
      </c>
      <c r="GC128" s="3">
        <v>3.5254106631144353</v>
      </c>
      <c r="GD128" s="3">
        <v>5.4899075208171295</v>
      </c>
      <c r="GE128" s="3">
        <v>3.9661997415114585</v>
      </c>
      <c r="GF128" s="3">
        <v>3.8974788821521549</v>
      </c>
      <c r="GG128" s="3">
        <v>4.8643609202116718</v>
      </c>
      <c r="GH128" s="3">
        <v>3.9570961719618012</v>
      </c>
      <c r="GI128" s="3">
        <v>4.2074793865595961</v>
      </c>
      <c r="GJ128" s="3">
        <v>5.726186972109292</v>
      </c>
      <c r="GK128" s="3">
        <v>4.3780428902380262</v>
      </c>
      <c r="GL128" s="3">
        <v>4.3357305811218145</v>
      </c>
      <c r="GM128" s="3">
        <v>6.1644997676775555</v>
      </c>
      <c r="GN128" s="3">
        <v>4.6075243586900738</v>
      </c>
      <c r="GO128" s="3">
        <v>3.8759462397668933</v>
      </c>
      <c r="GP128" s="3">
        <v>7.0044239848878478</v>
      </c>
      <c r="GQ128" s="3">
        <v>4.439041674064466</v>
      </c>
      <c r="GR128" s="3">
        <v>5.6112159507688952</v>
      </c>
      <c r="GS128" s="3">
        <v>7.0111628226562246</v>
      </c>
      <c r="GT128" s="3">
        <v>5.773094044676899</v>
      </c>
      <c r="GU128" s="3">
        <v>3.362846721032124</v>
      </c>
      <c r="GV128" s="3">
        <v>4.4887457743310444</v>
      </c>
      <c r="GW128" s="3">
        <v>3.7136590209099056</v>
      </c>
    </row>
    <row r="129" spans="1:206" x14ac:dyDescent="0.25">
      <c r="B129"/>
      <c r="F129">
        <v>-1</v>
      </c>
      <c r="G129" t="s">
        <v>150</v>
      </c>
      <c r="H129" s="3">
        <v>3.3986106491435013</v>
      </c>
      <c r="I129" s="3">
        <v>5.2313057316077201</v>
      </c>
      <c r="J129" s="3">
        <v>3.9934209617164975</v>
      </c>
      <c r="K129" s="3">
        <v>2.8707882079926876</v>
      </c>
      <c r="L129" s="3">
        <v>5.0156438956445193</v>
      </c>
      <c r="M129" s="3">
        <v>3.7318580750828181</v>
      </c>
      <c r="N129" s="3">
        <v>2.4259662444505143</v>
      </c>
      <c r="O129" s="3">
        <v>3.5813431527795094</v>
      </c>
      <c r="P129" s="3">
        <v>2.9377215673096431</v>
      </c>
      <c r="Q129" s="3">
        <v>4.0955542559033207</v>
      </c>
      <c r="R129" s="3">
        <v>4.9636211152921259</v>
      </c>
      <c r="S129" s="3">
        <v>4.4044637489864975</v>
      </c>
      <c r="T129" s="3">
        <v>3.389586458217682</v>
      </c>
      <c r="U129" s="3">
        <v>3.3333546675766068</v>
      </c>
      <c r="V129" s="3">
        <v>3.3947385451494658</v>
      </c>
      <c r="W129" s="3">
        <v>2.6407186235671407</v>
      </c>
      <c r="X129" s="3">
        <v>3.5517511858230004</v>
      </c>
      <c r="Y129" s="3">
        <v>3.0183767414622307</v>
      </c>
      <c r="Z129" s="3">
        <v>2.3640025100818902</v>
      </c>
      <c r="AA129" s="3">
        <v>5.0421401893169699</v>
      </c>
      <c r="AB129" s="3">
        <v>3.4610234679888969</v>
      </c>
      <c r="AC129" s="3">
        <v>2.8364410483967837</v>
      </c>
      <c r="AD129" s="3">
        <v>5.7996979259508281</v>
      </c>
      <c r="AE129" s="3">
        <v>4.006241352738785</v>
      </c>
      <c r="AF129" s="3">
        <v>2.59349245801701</v>
      </c>
      <c r="AG129" s="3">
        <v>5.6247166859388047</v>
      </c>
      <c r="AH129" s="3">
        <v>3.7200410692980768</v>
      </c>
      <c r="AI129" s="3">
        <v>2.8801591213244939</v>
      </c>
      <c r="AJ129" s="3">
        <v>3.5203231083713171</v>
      </c>
      <c r="AK129" s="3">
        <v>3.1396170346304242</v>
      </c>
      <c r="AL129" s="3">
        <v>2.8335548432444386</v>
      </c>
      <c r="AM129" s="3">
        <v>5.2871914359332566</v>
      </c>
      <c r="AN129" s="3">
        <v>3.9370133914298533</v>
      </c>
      <c r="AO129" s="3">
        <v>2.6926292596783501</v>
      </c>
      <c r="AP129" s="3">
        <v>2.9012642968409352</v>
      </c>
      <c r="AQ129" s="3">
        <v>2.7852859703495692</v>
      </c>
      <c r="AR129" s="3">
        <v>3.9399855250546207</v>
      </c>
      <c r="AS129" s="3">
        <v>4.2126764976832192</v>
      </c>
      <c r="AT129" s="3">
        <v>4.1330763490431366</v>
      </c>
      <c r="AU129" s="3">
        <v>3.4587882536795891</v>
      </c>
      <c r="AV129" s="3">
        <v>3.841249519221277</v>
      </c>
      <c r="AW129" s="3">
        <v>3.6001366292696693</v>
      </c>
      <c r="AX129" s="3">
        <v>2.9881787409092233</v>
      </c>
      <c r="AY129" s="3">
        <v>2.7167466369686246</v>
      </c>
      <c r="AZ129" s="3">
        <v>2.9105215940797673</v>
      </c>
      <c r="BA129" s="3">
        <v>3.107553948459906</v>
      </c>
      <c r="BB129" s="3">
        <v>4.8288262375600599</v>
      </c>
      <c r="BC129" s="3">
        <v>3.7917400853086725</v>
      </c>
      <c r="BD129" s="3">
        <v>3.9288087907462135</v>
      </c>
      <c r="BE129" s="3">
        <v>4.498016497051232</v>
      </c>
      <c r="BF129" s="3">
        <v>4.1046472427958189</v>
      </c>
      <c r="BG129" s="3">
        <v>2.5708279687614239</v>
      </c>
      <c r="BH129" s="3">
        <v>3.2714378763694087</v>
      </c>
      <c r="BI129" s="3">
        <v>2.7956272278971692</v>
      </c>
      <c r="BJ129" s="3">
        <v>2.5101709674690955</v>
      </c>
      <c r="BK129" s="3">
        <v>3.7151358493103857</v>
      </c>
      <c r="BL129" s="3">
        <v>2.9459307683767459</v>
      </c>
      <c r="BM129" s="3">
        <v>3.2638556930699081</v>
      </c>
      <c r="BN129" s="3">
        <v>5.0916901936353902</v>
      </c>
      <c r="BO129" s="3">
        <v>3.974417108073764</v>
      </c>
      <c r="BP129" s="3">
        <v>2.9326446882866359</v>
      </c>
      <c r="BQ129" s="3">
        <v>3.2668021499849695</v>
      </c>
      <c r="BR129" s="3">
        <v>2.9901838471491486</v>
      </c>
      <c r="BS129" s="3">
        <v>3.0879290989679795</v>
      </c>
      <c r="BT129" s="3">
        <v>4.1105995886406932</v>
      </c>
      <c r="BU129" s="3">
        <v>3.4835538812969769</v>
      </c>
      <c r="BV129" s="3">
        <v>2.9929676090720259</v>
      </c>
      <c r="BW129" s="3">
        <v>4.5368806530225712</v>
      </c>
      <c r="BX129" s="3">
        <v>3.6401593357025281</v>
      </c>
      <c r="BY129" s="3">
        <v>2.000715878479332</v>
      </c>
      <c r="BZ129" s="3">
        <v>3.5817034089819613</v>
      </c>
      <c r="CA129" s="3">
        <v>2.9573441440352011</v>
      </c>
      <c r="CB129" s="3">
        <v>1.5886069900506992</v>
      </c>
      <c r="CC129" s="3">
        <v>2.3662466518391461</v>
      </c>
      <c r="CD129" s="3">
        <v>2.2302222289757681</v>
      </c>
      <c r="CE129" s="3">
        <v>3.2581439890874067</v>
      </c>
      <c r="CF129" s="3">
        <v>3.8931958006323613</v>
      </c>
      <c r="CG129" s="3">
        <v>3.7511951552523257</v>
      </c>
      <c r="CH129" s="3">
        <v>2.5205313320680443</v>
      </c>
      <c r="CI129" s="3">
        <v>2.2708274759225553</v>
      </c>
      <c r="CJ129" s="3">
        <v>2.7170928957360561</v>
      </c>
      <c r="CK129" s="3">
        <v>1.6149526708139295</v>
      </c>
      <c r="CL129" s="3">
        <v>2.0031882040638216</v>
      </c>
      <c r="CM129" s="3">
        <v>2.1412867084724465</v>
      </c>
      <c r="CN129" s="3">
        <v>1.5431282888539182</v>
      </c>
      <c r="CO129" s="3">
        <v>3.6530261768676588</v>
      </c>
      <c r="CP129" s="3">
        <v>2.7160562944496012</v>
      </c>
      <c r="CQ129" s="3">
        <v>1.1120554239304117</v>
      </c>
      <c r="CR129" s="3">
        <v>2.9317213089747227</v>
      </c>
      <c r="CS129" s="3">
        <v>2.4642154788792605</v>
      </c>
      <c r="CT129" s="3">
        <v>1.4691286384447677</v>
      </c>
      <c r="CU129" s="3">
        <v>3.6546580800335349</v>
      </c>
      <c r="CV129" s="3">
        <v>2.7014418649134493</v>
      </c>
      <c r="CW129" s="3">
        <v>2.41684041180936</v>
      </c>
      <c r="CX129" s="3">
        <v>2.8606135820427196</v>
      </c>
      <c r="CY129" s="3">
        <v>2.7577336427983541</v>
      </c>
      <c r="CZ129" s="3">
        <v>1.9633790459326097</v>
      </c>
      <c r="DA129" s="3">
        <v>3.9196391481450146</v>
      </c>
      <c r="DB129" s="3">
        <v>3.1598118102654928</v>
      </c>
      <c r="DC129" s="3">
        <v>2.3135899810641201</v>
      </c>
      <c r="DD129" s="3">
        <v>2.4172707991732887</v>
      </c>
      <c r="DE129" s="3">
        <v>2.4869783946911213</v>
      </c>
      <c r="DF129" s="3">
        <v>3.0286776354231071</v>
      </c>
      <c r="DG129" s="3">
        <v>2.9746997047752508</v>
      </c>
      <c r="DH129" s="3">
        <v>3.3852738699501623</v>
      </c>
      <c r="DI129" s="3">
        <v>2.4785309522611914</v>
      </c>
      <c r="DJ129" s="3">
        <v>2.5897527578629251</v>
      </c>
      <c r="DK129" s="3">
        <v>2.8396523019504674</v>
      </c>
      <c r="DL129" s="3">
        <v>2.0147249972347296</v>
      </c>
      <c r="DM129" s="3">
        <v>1.5782933057683923</v>
      </c>
      <c r="DN129" s="3">
        <v>2.1734220531292054</v>
      </c>
      <c r="DO129" s="3">
        <v>2.1776247289652653</v>
      </c>
      <c r="DP129" s="3">
        <v>3.4202293068383836</v>
      </c>
      <c r="DQ129" s="3">
        <v>3.0123734782775275</v>
      </c>
      <c r="DR129" s="3">
        <v>2.929311256251574</v>
      </c>
      <c r="DS129" s="3">
        <v>3.2227365994806725</v>
      </c>
      <c r="DT129" s="3">
        <v>3.3282017094249023</v>
      </c>
      <c r="DU129" s="3">
        <v>1.7148176146621528</v>
      </c>
      <c r="DV129" s="3">
        <v>2.000470909113361</v>
      </c>
      <c r="DW129" s="3">
        <v>2.0979243050821763</v>
      </c>
      <c r="DX129" s="3">
        <v>1.3090599769542692</v>
      </c>
      <c r="DY129" s="3">
        <v>1.921137352736924</v>
      </c>
      <c r="DZ129" s="3">
        <v>1.9426651874738738</v>
      </c>
      <c r="EA129" s="3">
        <v>2.2542606244123915</v>
      </c>
      <c r="EB129" s="3">
        <v>3.5440570265320797</v>
      </c>
      <c r="EC129" s="3">
        <v>3.1107655784981598</v>
      </c>
      <c r="ED129" s="3">
        <v>2.0951494938594406</v>
      </c>
      <c r="EE129" s="3">
        <v>2.11451787660934</v>
      </c>
      <c r="EF129" s="3">
        <v>2.3289951874264827</v>
      </c>
      <c r="EG129" s="3">
        <v>2.9243405115316041</v>
      </c>
      <c r="EH129" s="3">
        <v>3.87397704165287</v>
      </c>
      <c r="EI129" s="3">
        <v>3.3483535299958045</v>
      </c>
      <c r="EJ129" s="3">
        <v>3.8042536892149768</v>
      </c>
      <c r="EK129" s="3">
        <v>5.9257308101928698</v>
      </c>
      <c r="EL129" s="3">
        <v>4.3466825877304673</v>
      </c>
      <c r="EM129" s="3">
        <v>3.7408605375060437</v>
      </c>
      <c r="EN129" s="3">
        <v>6.4495843823070773</v>
      </c>
      <c r="EO129" s="3">
        <v>4.5063720061304355</v>
      </c>
      <c r="EP129" s="3">
        <v>3.2633254988503295</v>
      </c>
      <c r="EQ129" s="3">
        <v>4.7964396537198724</v>
      </c>
      <c r="ER129" s="3">
        <v>3.6452209056435181</v>
      </c>
      <c r="ES129" s="3">
        <v>4.9329645227192342</v>
      </c>
      <c r="ET129" s="3">
        <v>6.034046429951891</v>
      </c>
      <c r="EU129" s="3">
        <v>5.0577323427206702</v>
      </c>
      <c r="EV129" s="3">
        <v>4.2586415843673198</v>
      </c>
      <c r="EW129" s="3">
        <v>4.3958818592306574</v>
      </c>
      <c r="EX129" s="3">
        <v>4.0723841945628756</v>
      </c>
      <c r="EY129" s="3">
        <v>3.6664845763203515</v>
      </c>
      <c r="EZ129" s="3">
        <v>5.1003141675821793</v>
      </c>
      <c r="FA129" s="3">
        <v>3.8954667744520144</v>
      </c>
      <c r="FB129" s="3">
        <v>3.1848767313098616</v>
      </c>
      <c r="FC129" s="3">
        <v>6.4312542017662802</v>
      </c>
      <c r="FD129" s="3">
        <v>4.2059906415281922</v>
      </c>
      <c r="FE129" s="3">
        <v>4.5608266728631559</v>
      </c>
      <c r="FF129" s="3">
        <v>8.6676745429269335</v>
      </c>
      <c r="FG129" s="3">
        <v>5.54826722659831</v>
      </c>
      <c r="FH129" s="3">
        <v>3.7178562775892527</v>
      </c>
      <c r="FI129" s="3">
        <v>7.5947752918440745</v>
      </c>
      <c r="FJ129" s="3">
        <v>4.7386402736827034</v>
      </c>
      <c r="FK129" s="3">
        <v>3.3434778308396287</v>
      </c>
      <c r="FL129" s="3">
        <v>4.1800326346999146</v>
      </c>
      <c r="FM129" s="3">
        <v>3.5215004264624947</v>
      </c>
      <c r="FN129" s="3">
        <v>3.7037306405562678</v>
      </c>
      <c r="FO129" s="3">
        <v>6.6547437237214986</v>
      </c>
      <c r="FP129" s="3">
        <v>4.7142149725942142</v>
      </c>
      <c r="FQ129" s="3">
        <v>3.0716685382925801</v>
      </c>
      <c r="FR129" s="3">
        <v>3.3852577945085822</v>
      </c>
      <c r="FS129" s="3">
        <v>3.0835935460080175</v>
      </c>
      <c r="FT129" s="3">
        <v>4.8512934146861344</v>
      </c>
      <c r="FU129" s="3">
        <v>5.4506532905911884</v>
      </c>
      <c r="FV129" s="3">
        <v>4.8808788281361117</v>
      </c>
      <c r="FW129" s="3">
        <v>4.4390455550979873</v>
      </c>
      <c r="FX129" s="3">
        <v>5.0927462805796289</v>
      </c>
      <c r="FY129" s="3">
        <v>4.3606209565888712</v>
      </c>
      <c r="FZ129" s="3">
        <v>3.9616324845837174</v>
      </c>
      <c r="GA129" s="3">
        <v>3.8551999681688569</v>
      </c>
      <c r="GB129" s="3">
        <v>3.6476211350303296</v>
      </c>
      <c r="GC129" s="3">
        <v>4.0374831679545471</v>
      </c>
      <c r="GD129" s="3">
        <v>6.2374231682817358</v>
      </c>
      <c r="GE129" s="3">
        <v>4.5711066923398169</v>
      </c>
      <c r="GF129" s="3">
        <v>4.928306325240853</v>
      </c>
      <c r="GG129" s="3">
        <v>5.7732963946217914</v>
      </c>
      <c r="GH129" s="3">
        <v>4.881092776166736</v>
      </c>
      <c r="GI129" s="3">
        <v>3.4268383228606951</v>
      </c>
      <c r="GJ129" s="3">
        <v>4.5424048436254569</v>
      </c>
      <c r="GK129" s="3">
        <v>3.4933301507121617</v>
      </c>
      <c r="GL129" s="3">
        <v>3.7112819579839216</v>
      </c>
      <c r="GM129" s="3">
        <v>5.5091343458838482</v>
      </c>
      <c r="GN129" s="3">
        <v>3.9491963492796183</v>
      </c>
      <c r="GO129" s="3">
        <v>4.2734507617274247</v>
      </c>
      <c r="GP129" s="3">
        <v>6.6393233607386994</v>
      </c>
      <c r="GQ129" s="3">
        <v>4.8380686376493687</v>
      </c>
      <c r="GR129" s="3">
        <v>3.7701398827138313</v>
      </c>
      <c r="GS129" s="3">
        <v>4.4190864233605991</v>
      </c>
      <c r="GT129" s="3">
        <v>3.6513725068718141</v>
      </c>
      <c r="GU129" s="3">
        <v>3.2515176864043553</v>
      </c>
      <c r="GV129" s="3">
        <v>4.3472221356285168</v>
      </c>
      <c r="GW129" s="3">
        <v>3.6187542325981488</v>
      </c>
    </row>
    <row r="130" spans="1:206" x14ac:dyDescent="0.25">
      <c r="B130"/>
      <c r="F130">
        <v>0</v>
      </c>
      <c r="G130" t="s">
        <v>151</v>
      </c>
      <c r="H130" s="3">
        <v>2.6063790037384238</v>
      </c>
      <c r="I130" s="3">
        <v>3.6998218030050642</v>
      </c>
      <c r="J130" s="3">
        <v>3.0031704893889311</v>
      </c>
      <c r="K130" s="3">
        <v>2.3077322371602325</v>
      </c>
      <c r="L130" s="3">
        <v>3.3211529018087176</v>
      </c>
      <c r="M130" s="3">
        <v>2.7079562663617276</v>
      </c>
      <c r="N130" s="3">
        <v>2.8151139127809901</v>
      </c>
      <c r="O130" s="3">
        <v>3.5165418424550898</v>
      </c>
      <c r="P130" s="3">
        <v>3.0991901518610421</v>
      </c>
      <c r="Q130" s="3">
        <v>3.240169951630858</v>
      </c>
      <c r="R130" s="3">
        <v>4.9963011888961493</v>
      </c>
      <c r="S130" s="3">
        <v>3.9005996770432745</v>
      </c>
      <c r="T130" s="3">
        <v>2.6029391356261229</v>
      </c>
      <c r="U130" s="3">
        <v>5.1491359908570207</v>
      </c>
      <c r="V130" s="3">
        <v>3.5407343326105107</v>
      </c>
      <c r="W130" s="3">
        <v>2.970311743605023</v>
      </c>
      <c r="X130" s="3">
        <v>4.2102139364047133</v>
      </c>
      <c r="Y130" s="3">
        <v>3.4234762704011814</v>
      </c>
      <c r="Z130" s="3">
        <v>2.1480286924822174</v>
      </c>
      <c r="AA130" s="3">
        <v>3.4459604535400445</v>
      </c>
      <c r="AB130" s="3">
        <v>2.7733020757804963</v>
      </c>
      <c r="AC130" s="3">
        <v>3.0245788657969603</v>
      </c>
      <c r="AD130" s="3">
        <v>3.1429059591736559</v>
      </c>
      <c r="AE130" s="3">
        <v>3.0176388789586466</v>
      </c>
      <c r="AF130" s="3">
        <v>2.2172239801784754</v>
      </c>
      <c r="AG130" s="3">
        <v>1.9966806377081168</v>
      </c>
      <c r="AH130" s="3">
        <v>2.1920273442250435</v>
      </c>
      <c r="AI130" s="3">
        <v>2.3656714985357854</v>
      </c>
      <c r="AJ130" s="3">
        <v>3.7140478265784531</v>
      </c>
      <c r="AK130" s="3">
        <v>2.8844684026876899</v>
      </c>
      <c r="AL130" s="3">
        <v>2.446194882124471</v>
      </c>
      <c r="AM130" s="3">
        <v>4.3662905586137422</v>
      </c>
      <c r="AN130" s="3">
        <v>3.2677658660840048</v>
      </c>
      <c r="AO130" s="3">
        <v>2.4383086425407652</v>
      </c>
      <c r="AP130" s="3">
        <v>3.7336561992586925</v>
      </c>
      <c r="AQ130" s="3">
        <v>2.9673266024177343</v>
      </c>
      <c r="AR130" s="3">
        <v>3.402212734622303</v>
      </c>
      <c r="AS130" s="3">
        <v>4.7699918122701419</v>
      </c>
      <c r="AT130" s="3">
        <v>3.983726503591055</v>
      </c>
      <c r="AU130" s="3">
        <v>2.521870202016689</v>
      </c>
      <c r="AV130" s="3">
        <v>4.6574536013099843</v>
      </c>
      <c r="AW130" s="3">
        <v>3.311999714246098</v>
      </c>
      <c r="AX130" s="3">
        <v>4.5918361453778385</v>
      </c>
      <c r="AY130" s="3">
        <v>5.4285787786803006</v>
      </c>
      <c r="AZ130" s="3">
        <v>4.8986555066812514</v>
      </c>
      <c r="BA130" s="3">
        <v>2.678524879149506</v>
      </c>
      <c r="BB130" s="3">
        <v>3.8857744444386562</v>
      </c>
      <c r="BC130" s="3">
        <v>3.182330590749642</v>
      </c>
      <c r="BD130" s="3">
        <v>3.2569243024404373</v>
      </c>
      <c r="BE130" s="3">
        <v>4.2455607964793876</v>
      </c>
      <c r="BF130" s="3">
        <v>3.6065263739981908</v>
      </c>
      <c r="BG130" s="3">
        <v>2.9311380718463509</v>
      </c>
      <c r="BH130" s="3">
        <v>5.2392418815075423</v>
      </c>
      <c r="BI130" s="3">
        <v>3.8232838552931345</v>
      </c>
      <c r="BJ130" s="3">
        <v>1.6937740350642716</v>
      </c>
      <c r="BK130" s="3">
        <v>3.2641946772825752</v>
      </c>
      <c r="BL130" s="3">
        <v>2.3438887722082775</v>
      </c>
      <c r="BM130" s="3">
        <v>3.569309089807768</v>
      </c>
      <c r="BN130" s="3">
        <v>3.8228866849144785</v>
      </c>
      <c r="BO130" s="3">
        <v>3.6883660485226786</v>
      </c>
      <c r="BP130" s="3">
        <v>2.8550363339320848</v>
      </c>
      <c r="BQ130" s="3">
        <v>2.7482740687061855</v>
      </c>
      <c r="BR130" s="3">
        <v>2.7882600586037269</v>
      </c>
      <c r="BS130" s="3">
        <v>2.7068466957514232</v>
      </c>
      <c r="BT130" s="3">
        <v>3.9850003815773185</v>
      </c>
      <c r="BU130" s="3">
        <v>3.2087902057671731</v>
      </c>
      <c r="BV130" s="3">
        <v>2.2650082708431314</v>
      </c>
      <c r="BW130" s="3">
        <v>3.1477681027115607</v>
      </c>
      <c r="BX130" s="3">
        <v>2.7102590803100894</v>
      </c>
      <c r="BY130" s="3">
        <v>1.5964500650368203</v>
      </c>
      <c r="BZ130" s="3">
        <v>2.2748315364629024</v>
      </c>
      <c r="CA130" s="3">
        <v>2.1102659594068056</v>
      </c>
      <c r="CB130" s="3">
        <v>1.9572041752169749</v>
      </c>
      <c r="CC130" s="3">
        <v>2.3849159296151918</v>
      </c>
      <c r="CD130" s="3">
        <v>2.4182117332085764</v>
      </c>
      <c r="CE130" s="3">
        <v>2.5046893649929758</v>
      </c>
      <c r="CF130" s="3">
        <v>3.9333698356719995</v>
      </c>
      <c r="CG130" s="3">
        <v>3.2972595251011025</v>
      </c>
      <c r="CH130" s="3">
        <v>1.851490713835185</v>
      </c>
      <c r="CI130" s="3">
        <v>3.8603193604326846</v>
      </c>
      <c r="CJ130" s="3">
        <v>2.8692272130823464</v>
      </c>
      <c r="CK130" s="3">
        <v>1.8831203342463063</v>
      </c>
      <c r="CL130" s="3">
        <v>2.618999672383131</v>
      </c>
      <c r="CM130" s="3">
        <v>2.5214349161288436</v>
      </c>
      <c r="CN130" s="3">
        <v>1.3442317120867904</v>
      </c>
      <c r="CO130" s="3">
        <v>2.3220990635760566</v>
      </c>
      <c r="CP130" s="3">
        <v>2.0941804352832443</v>
      </c>
      <c r="CQ130" s="3">
        <v>1.2604470172172488</v>
      </c>
      <c r="CR130" s="3">
        <v>1.0384327988447632</v>
      </c>
      <c r="CS130" s="3">
        <v>1.6645010437098449</v>
      </c>
      <c r="CT130" s="3">
        <v>1.1790697617080603</v>
      </c>
      <c r="CU130" s="3">
        <v>0.92646417354653299</v>
      </c>
      <c r="CV130" s="3">
        <v>1.4158939080585646</v>
      </c>
      <c r="CW130" s="3">
        <v>1.9567101960205404</v>
      </c>
      <c r="CX130" s="3">
        <v>3.0797029930021402</v>
      </c>
      <c r="CY130" s="3">
        <v>2.5349308736293916</v>
      </c>
      <c r="CZ130" s="3">
        <v>1.6988235234903659</v>
      </c>
      <c r="DA130" s="3">
        <v>3.142659953623101</v>
      </c>
      <c r="DB130" s="3">
        <v>2.5955047608785589</v>
      </c>
      <c r="DC130" s="3">
        <v>2.0789253937295289</v>
      </c>
      <c r="DD130" s="3">
        <v>3.1902673739947982</v>
      </c>
      <c r="DE130" s="3">
        <v>2.6607573235958339</v>
      </c>
      <c r="DF130" s="3">
        <v>2.5417212222579746</v>
      </c>
      <c r="DG130" s="3">
        <v>3.5518583072003187</v>
      </c>
      <c r="DH130" s="3">
        <v>3.2691314692961173</v>
      </c>
      <c r="DI130" s="3">
        <v>1.7072029175414183</v>
      </c>
      <c r="DJ130" s="3">
        <v>3.2862333400645429</v>
      </c>
      <c r="DK130" s="3">
        <v>2.5949788169504195</v>
      </c>
      <c r="DL130" s="3">
        <v>3.4855167175366719</v>
      </c>
      <c r="DM130" s="3">
        <v>3.9243957071318962</v>
      </c>
      <c r="DN130" s="3">
        <v>4.0058678107139398</v>
      </c>
      <c r="DO130" s="3">
        <v>1.9127049782707195</v>
      </c>
      <c r="DP130" s="3">
        <v>2.8082078953543523</v>
      </c>
      <c r="DQ130" s="3">
        <v>2.5555730718409868</v>
      </c>
      <c r="DR130" s="3">
        <v>2.4212989043985793</v>
      </c>
      <c r="DS130" s="3">
        <v>3.0170561953581925</v>
      </c>
      <c r="DT130" s="3">
        <v>2.9241677572636382</v>
      </c>
      <c r="DU130" s="3">
        <v>2.0617197228183137</v>
      </c>
      <c r="DV130" s="3">
        <v>3.74070364776225</v>
      </c>
      <c r="DW130" s="3">
        <v>3.0437996034839809</v>
      </c>
      <c r="DX130" s="3">
        <v>0.79139752449281575</v>
      </c>
      <c r="DY130" s="3">
        <v>1.7311242315899338</v>
      </c>
      <c r="DZ130" s="3">
        <v>1.5190882329508189</v>
      </c>
      <c r="EA130" s="3">
        <v>2.5627852826623423</v>
      </c>
      <c r="EB130" s="3">
        <v>2.6098745333565825</v>
      </c>
      <c r="EC130" s="3">
        <v>2.9118592447159788</v>
      </c>
      <c r="ED130" s="3">
        <v>1.9584414774539212</v>
      </c>
      <c r="EE130" s="3">
        <v>1.6886790885987484</v>
      </c>
      <c r="EF130" s="3">
        <v>2.1071114392884902</v>
      </c>
      <c r="EG130" s="3">
        <v>2.5583484413351627</v>
      </c>
      <c r="EH130" s="3">
        <v>3.7620734909317806</v>
      </c>
      <c r="EI130" s="3">
        <v>3.083590670771545</v>
      </c>
      <c r="EJ130" s="3">
        <v>2.9477497366337162</v>
      </c>
      <c r="EK130" s="3">
        <v>4.2518755032985673</v>
      </c>
      <c r="EL130" s="3">
        <v>3.2960818984677722</v>
      </c>
      <c r="EM130" s="3">
        <v>3.0190144092836442</v>
      </c>
      <c r="EN130" s="3">
        <v>4.3674742671545319</v>
      </c>
      <c r="EO130" s="3">
        <v>3.30564657331665</v>
      </c>
      <c r="EP130" s="3">
        <v>3.6730236503450051</v>
      </c>
      <c r="EQ130" s="3">
        <v>4.6481677552949883</v>
      </c>
      <c r="ER130" s="3">
        <v>3.7801685705135077</v>
      </c>
      <c r="ES130" s="3">
        <v>3.9756505382687393</v>
      </c>
      <c r="ET130" s="3">
        <v>6.0592325421202986</v>
      </c>
      <c r="EU130" s="3">
        <v>4.5039398289854464</v>
      </c>
      <c r="EV130" s="3">
        <v>3.3543875574170601</v>
      </c>
      <c r="EW130" s="3">
        <v>6.4379526212813563</v>
      </c>
      <c r="EX130" s="3">
        <v>4.2122414521386755</v>
      </c>
      <c r="EY130" s="3">
        <v>4.0575031529637391</v>
      </c>
      <c r="EZ130" s="3">
        <v>5.8014282004262956</v>
      </c>
      <c r="FA130" s="3">
        <v>4.3255176246735196</v>
      </c>
      <c r="FB130" s="3">
        <v>2.9518256728776446</v>
      </c>
      <c r="FC130" s="3">
        <v>4.5698218435040321</v>
      </c>
      <c r="FD130" s="3">
        <v>3.4524237162777478</v>
      </c>
      <c r="FE130" s="3">
        <v>4.7887107143766716</v>
      </c>
      <c r="FF130" s="3">
        <v>5.2473791195025488</v>
      </c>
      <c r="FG130" s="3">
        <v>4.3707767142074481</v>
      </c>
      <c r="FH130" s="3">
        <v>3.255378198648891</v>
      </c>
      <c r="FI130" s="3">
        <v>3.0668971018697007</v>
      </c>
      <c r="FJ130" s="3">
        <v>2.9681607803915226</v>
      </c>
      <c r="FK130" s="3">
        <v>2.7746328010510304</v>
      </c>
      <c r="FL130" s="3">
        <v>4.348392660154766</v>
      </c>
      <c r="FM130" s="3">
        <v>3.2340059317459882</v>
      </c>
      <c r="FN130" s="3">
        <v>3.1935662407585759</v>
      </c>
      <c r="FO130" s="3">
        <v>5.5899211636043837</v>
      </c>
      <c r="FP130" s="3">
        <v>3.9400269712894511</v>
      </c>
      <c r="FQ130" s="3">
        <v>2.7976918913520015</v>
      </c>
      <c r="FR130" s="3">
        <v>4.2770450245225868</v>
      </c>
      <c r="FS130" s="3">
        <v>3.273895881239635</v>
      </c>
      <c r="FT130" s="3">
        <v>4.2627042469866305</v>
      </c>
      <c r="FU130" s="3">
        <v>5.9881253173399651</v>
      </c>
      <c r="FV130" s="3">
        <v>4.6983215378859926</v>
      </c>
      <c r="FW130" s="3">
        <v>3.3365374864919599</v>
      </c>
      <c r="FX130" s="3">
        <v>6.0286738625554257</v>
      </c>
      <c r="FY130" s="3">
        <v>4.0290206115417764</v>
      </c>
      <c r="FZ130" s="3">
        <v>5.6981555732190055</v>
      </c>
      <c r="GA130" s="3">
        <v>6.9327618502287054</v>
      </c>
      <c r="GB130" s="3">
        <v>5.7914432026485629</v>
      </c>
      <c r="GC130" s="3">
        <v>3.4443447800282918</v>
      </c>
      <c r="GD130" s="3">
        <v>4.9633409935229595</v>
      </c>
      <c r="GE130" s="3">
        <v>3.8090881096582976</v>
      </c>
      <c r="GF130" s="3">
        <v>4.0925497004822953</v>
      </c>
      <c r="GG130" s="3">
        <v>5.4740653976005831</v>
      </c>
      <c r="GH130" s="3">
        <v>4.2888849907327433</v>
      </c>
      <c r="GI130" s="3">
        <v>3.8005564208743881</v>
      </c>
      <c r="GJ130" s="3">
        <v>6.7377801152528356</v>
      </c>
      <c r="GK130" s="3">
        <v>4.6027681071022872</v>
      </c>
      <c r="GL130" s="3">
        <v>2.5961505456357274</v>
      </c>
      <c r="GM130" s="3">
        <v>4.797265122975217</v>
      </c>
      <c r="GN130" s="3">
        <v>3.168689311465736</v>
      </c>
      <c r="GO130" s="3">
        <v>4.5758328969531936</v>
      </c>
      <c r="GP130" s="3">
        <v>5.0358988364723745</v>
      </c>
      <c r="GQ130" s="3">
        <v>4.4648728523293792</v>
      </c>
      <c r="GR130" s="3">
        <v>3.7516311904102482</v>
      </c>
      <c r="GS130" s="3">
        <v>3.8078690488136226</v>
      </c>
      <c r="GT130" s="3">
        <v>3.4694086779189637</v>
      </c>
      <c r="GU130" s="3">
        <v>2.8553449501676842</v>
      </c>
      <c r="GV130" s="3">
        <v>4.2079272722228573</v>
      </c>
      <c r="GW130" s="3">
        <v>3.3339897407628007</v>
      </c>
    </row>
    <row r="131" spans="1:206" x14ac:dyDescent="0.25">
      <c r="B131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</row>
    <row r="132" spans="1:206" x14ac:dyDescent="0.25">
      <c r="B132">
        <v>63</v>
      </c>
      <c r="C132" t="s">
        <v>138</v>
      </c>
      <c r="D132" t="s">
        <v>130</v>
      </c>
      <c r="E132" t="s">
        <v>16</v>
      </c>
      <c r="F132">
        <v>-2</v>
      </c>
      <c r="G132" t="s">
        <v>47</v>
      </c>
      <c r="H132" s="3">
        <v>0.37</v>
      </c>
      <c r="I132" s="3">
        <v>0.34799999999999998</v>
      </c>
      <c r="J132" s="3">
        <v>0.36199999999999999</v>
      </c>
      <c r="K132" s="3">
        <v>0.371</v>
      </c>
      <c r="L132" s="3">
        <v>0.32500000000000001</v>
      </c>
      <c r="M132" s="3">
        <v>0.35299999999999998</v>
      </c>
      <c r="N132" s="3">
        <v>0.443</v>
      </c>
      <c r="O132" s="3">
        <v>0.42299999999999999</v>
      </c>
      <c r="P132" s="3">
        <v>0.434</v>
      </c>
      <c r="Q132" s="3">
        <v>0.308</v>
      </c>
      <c r="R132" s="3">
        <v>0.28699999999999998</v>
      </c>
      <c r="S132" s="3">
        <v>0.3</v>
      </c>
      <c r="T132" s="3">
        <v>0.36899999999999999</v>
      </c>
      <c r="U132" s="3">
        <v>0.33200000000000002</v>
      </c>
      <c r="V132" s="3">
        <v>0.35299999999999998</v>
      </c>
      <c r="W132" s="3">
        <v>0.35899999999999999</v>
      </c>
      <c r="X132" s="3">
        <v>0.308</v>
      </c>
      <c r="Y132" s="3">
        <v>0.33700000000000002</v>
      </c>
      <c r="Z132" s="3">
        <v>0.33500000000000002</v>
      </c>
      <c r="AA132" s="3">
        <v>0.29299999999999998</v>
      </c>
      <c r="AB132" s="3">
        <v>0.316</v>
      </c>
      <c r="AC132" s="3">
        <v>0.46100000000000002</v>
      </c>
      <c r="AD132" s="3">
        <v>0.30199999999999999</v>
      </c>
      <c r="AE132" s="3">
        <v>0.38400000000000001</v>
      </c>
      <c r="AF132" s="3">
        <v>0.41299999999999998</v>
      </c>
      <c r="AG132" s="3">
        <v>0.36599999999999999</v>
      </c>
      <c r="AH132" s="3">
        <v>0.39200000000000002</v>
      </c>
      <c r="AI132" s="3">
        <v>0.40200000000000002</v>
      </c>
      <c r="AJ132" s="3">
        <v>0.38200000000000001</v>
      </c>
      <c r="AK132" s="3">
        <v>0.39400000000000002</v>
      </c>
      <c r="AL132" s="3">
        <v>0.38200000000000001</v>
      </c>
      <c r="AM132" s="3">
        <v>0.32</v>
      </c>
      <c r="AN132" s="3">
        <v>0.35599999999999998</v>
      </c>
      <c r="AO132" s="3">
        <v>0.36499999999999999</v>
      </c>
      <c r="AP132" s="3">
        <v>0.33200000000000002</v>
      </c>
      <c r="AQ132" s="3">
        <v>0.35099999999999998</v>
      </c>
      <c r="AR132" s="3">
        <v>0.38800000000000001</v>
      </c>
      <c r="AS132" s="3">
        <v>0.33400000000000002</v>
      </c>
      <c r="AT132" s="3">
        <v>0.36799999999999999</v>
      </c>
      <c r="AU132" s="3">
        <v>0.38800000000000001</v>
      </c>
      <c r="AV132" s="3">
        <v>0.32300000000000001</v>
      </c>
      <c r="AW132" s="3">
        <v>0.35899999999999999</v>
      </c>
      <c r="AX132" s="3">
        <v>0.43099999999999999</v>
      </c>
      <c r="AY132" s="3">
        <v>0.34399999999999997</v>
      </c>
      <c r="AZ132" s="3">
        <v>0.39700000000000002</v>
      </c>
      <c r="BA132" s="3">
        <v>0.41299999999999998</v>
      </c>
      <c r="BB132" s="3">
        <v>0.36599999999999999</v>
      </c>
      <c r="BC132" s="3">
        <v>0.39300000000000002</v>
      </c>
      <c r="BD132" s="3">
        <v>0.35499999999999998</v>
      </c>
      <c r="BE132" s="3">
        <v>0.36599999999999999</v>
      </c>
      <c r="BF132" s="3">
        <v>0.36099999999999999</v>
      </c>
      <c r="BG132" s="3">
        <v>0.38600000000000001</v>
      </c>
      <c r="BH132" s="3">
        <v>0.38700000000000001</v>
      </c>
      <c r="BI132" s="3">
        <v>0.38600000000000001</v>
      </c>
      <c r="BJ132" s="3">
        <v>0.47499999999999998</v>
      </c>
      <c r="BK132" s="3">
        <v>0.30499999999999999</v>
      </c>
      <c r="BL132" s="3">
        <v>0.41</v>
      </c>
      <c r="BM132" s="3">
        <v>0.40899999999999997</v>
      </c>
      <c r="BN132" s="3">
        <v>0.376</v>
      </c>
      <c r="BO132" s="3">
        <v>0.39400000000000002</v>
      </c>
      <c r="BP132" s="3">
        <v>0.41699999999999998</v>
      </c>
      <c r="BQ132" s="3">
        <v>0.40100000000000002</v>
      </c>
      <c r="BR132" s="3">
        <v>0.41</v>
      </c>
      <c r="BS132" s="3">
        <v>0.38100000000000001</v>
      </c>
      <c r="BT132" s="3">
        <v>0.34699999999999998</v>
      </c>
      <c r="BU132" s="3">
        <v>0.36699999999999999</v>
      </c>
      <c r="BV132" s="3">
        <v>0.35065961411150776</v>
      </c>
      <c r="BW132" s="3">
        <v>0.32262768123471314</v>
      </c>
      <c r="BX132" s="3">
        <v>0.34661417087424684</v>
      </c>
      <c r="BY132" s="3">
        <v>0.33442107420197642</v>
      </c>
      <c r="BZ132" s="3">
        <v>0.28078078757938163</v>
      </c>
      <c r="CA132" s="3">
        <v>0.3247705832728397</v>
      </c>
      <c r="CB132" s="3">
        <v>0.38964643847569941</v>
      </c>
      <c r="CC132" s="3">
        <v>0.36374042520828903</v>
      </c>
      <c r="CD132" s="3">
        <v>0.39434175179528641</v>
      </c>
      <c r="CE132" s="3">
        <v>0.26063712633671987</v>
      </c>
      <c r="CF132" s="3">
        <v>0.23232813231332031</v>
      </c>
      <c r="CG132" s="3">
        <v>0.26415852311960131</v>
      </c>
      <c r="CH132" s="3">
        <v>0.32910524739506142</v>
      </c>
      <c r="CI132" s="3">
        <v>0.28624736197774947</v>
      </c>
      <c r="CJ132" s="3">
        <v>0.32290920403759338</v>
      </c>
      <c r="CK132" s="3">
        <v>0.29965345375344554</v>
      </c>
      <c r="CL132" s="3">
        <v>0.23880313457391786</v>
      </c>
      <c r="CM132" s="3">
        <v>0.29190051729471433</v>
      </c>
      <c r="CN132" s="3">
        <v>0.29551763807140158</v>
      </c>
      <c r="CO132" s="3">
        <v>0.24926260396938948</v>
      </c>
      <c r="CP132" s="3">
        <v>0.28666649177002995</v>
      </c>
      <c r="CQ132" s="3">
        <v>0.3690902266985791</v>
      </c>
      <c r="CR132" s="3">
        <v>0.19739043545356574</v>
      </c>
      <c r="CS132" s="3">
        <v>0.31429061739242403</v>
      </c>
      <c r="CT132" s="3">
        <v>0.34748808707201512</v>
      </c>
      <c r="CU132" s="3">
        <v>0.2920484228070479</v>
      </c>
      <c r="CV132" s="3">
        <v>0.34291383575792461</v>
      </c>
      <c r="CW132" s="3">
        <v>0.37844174985275864</v>
      </c>
      <c r="CX132" s="3">
        <v>0.35456604215900345</v>
      </c>
      <c r="CY132" s="3">
        <v>0.3761196827489483</v>
      </c>
      <c r="CZ132" s="3">
        <v>0.34680131410798709</v>
      </c>
      <c r="DA132" s="3">
        <v>0.2789883424336686</v>
      </c>
      <c r="DB132" s="3">
        <v>0.32923001902261229</v>
      </c>
      <c r="DC132" s="3">
        <v>0.34463551910863305</v>
      </c>
      <c r="DD132" s="3">
        <v>0.30866777404970702</v>
      </c>
      <c r="DE132" s="3">
        <v>0.33564577168480381</v>
      </c>
      <c r="DF132" s="3">
        <v>0.34767575779892562</v>
      </c>
      <c r="DG132" s="3">
        <v>0.28224276373340523</v>
      </c>
      <c r="DH132" s="3">
        <v>0.33613622815227873</v>
      </c>
      <c r="DI132" s="3">
        <v>0.34380336497737252</v>
      </c>
      <c r="DJ132" s="3">
        <v>0.27314676826129625</v>
      </c>
      <c r="DK132" s="3">
        <v>0.32586138372388412</v>
      </c>
      <c r="DL132" s="3">
        <v>0.35402454273352024</v>
      </c>
      <c r="DM132" s="3">
        <v>0.25180929705331495</v>
      </c>
      <c r="DN132" s="3">
        <v>0.33764056929355624</v>
      </c>
      <c r="DO132" s="3">
        <v>0.36944786981108896</v>
      </c>
      <c r="DP132" s="3">
        <v>0.31524215284905355</v>
      </c>
      <c r="DQ132" s="3">
        <v>0.35991097556059937</v>
      </c>
      <c r="DR132" s="3">
        <v>0.31346970489191406</v>
      </c>
      <c r="DS132" s="3">
        <v>0.32078339007793666</v>
      </c>
      <c r="DT132" s="3">
        <v>0.3303934390816714</v>
      </c>
      <c r="DU132" s="3">
        <v>0.34076715505771238</v>
      </c>
      <c r="DV132" s="3">
        <v>0.33215709174251778</v>
      </c>
      <c r="DW132" s="3">
        <v>0.35111143472187806</v>
      </c>
      <c r="DX132" s="3">
        <v>0.40793549457929368</v>
      </c>
      <c r="DY132" s="3">
        <v>0.22363346206249796</v>
      </c>
      <c r="DZ132" s="3">
        <v>0.35740985516911616</v>
      </c>
      <c r="EA132" s="3">
        <v>0.36020456856189537</v>
      </c>
      <c r="EB132" s="3">
        <v>0.32267723545306898</v>
      </c>
      <c r="EC132" s="3">
        <v>0.3579810716428154</v>
      </c>
      <c r="ED132" s="3">
        <v>0.37386731262350181</v>
      </c>
      <c r="EE132" s="3">
        <v>0.35008840890460047</v>
      </c>
      <c r="EF132" s="3">
        <v>0.37708981212146508</v>
      </c>
      <c r="EG132" s="3">
        <v>0.37287825122078888</v>
      </c>
      <c r="EH132" s="3">
        <v>0.33740394849175864</v>
      </c>
      <c r="EI132" s="3">
        <v>0.360796178227207</v>
      </c>
      <c r="EJ132" s="3">
        <v>0.38934038588849224</v>
      </c>
      <c r="EK132" s="3">
        <v>0.37337231876528681</v>
      </c>
      <c r="EL132" s="3">
        <v>0.37738582912575314</v>
      </c>
      <c r="EM132" s="3">
        <v>0.40757892579802357</v>
      </c>
      <c r="EN132" s="3">
        <v>0.36921921242061839</v>
      </c>
      <c r="EO132" s="3">
        <v>0.38122941672716026</v>
      </c>
      <c r="EP132" s="3">
        <v>0.4963535615243006</v>
      </c>
      <c r="EQ132" s="3">
        <v>0.48225957479171094</v>
      </c>
      <c r="ER132" s="3">
        <v>0.47365824820471358</v>
      </c>
      <c r="ES132" s="3">
        <v>0.35536287366328012</v>
      </c>
      <c r="ET132" s="3">
        <v>0.34167186768667968</v>
      </c>
      <c r="EU132" s="3">
        <v>0.33584147688039867</v>
      </c>
      <c r="EV132" s="3">
        <v>0.40889475260493857</v>
      </c>
      <c r="EW132" s="3">
        <v>0.37775263802225056</v>
      </c>
      <c r="EX132" s="3">
        <v>0.38309079596240658</v>
      </c>
      <c r="EY132" s="3">
        <v>0.41834654624655443</v>
      </c>
      <c r="EZ132" s="3">
        <v>0.37719686542608211</v>
      </c>
      <c r="FA132" s="3">
        <v>0.38209948270528571</v>
      </c>
      <c r="FB132" s="3">
        <v>0.37448236192859846</v>
      </c>
      <c r="FC132" s="3">
        <v>0.33673739603061048</v>
      </c>
      <c r="FD132" s="3">
        <v>0.34533350822997005</v>
      </c>
      <c r="FE132" s="3">
        <v>0.55290977330142088</v>
      </c>
      <c r="FF132" s="3">
        <v>0.40660956454643427</v>
      </c>
      <c r="FG132" s="3">
        <v>0.45370938260757598</v>
      </c>
      <c r="FH132" s="3">
        <v>0.47851191292798484</v>
      </c>
      <c r="FI132" s="3">
        <v>0.43995157719295208</v>
      </c>
      <c r="FJ132" s="3">
        <v>0.44108616424207542</v>
      </c>
      <c r="FK132" s="3">
        <v>0.42555825014724141</v>
      </c>
      <c r="FL132" s="3">
        <v>0.40943395784099657</v>
      </c>
      <c r="FM132" s="3">
        <v>0.41188031725105173</v>
      </c>
      <c r="FN132" s="3">
        <v>0.41719868589201292</v>
      </c>
      <c r="FO132" s="3">
        <v>0.36101165756633141</v>
      </c>
      <c r="FP132" s="3">
        <v>0.38276998097738768</v>
      </c>
      <c r="FQ132" s="3">
        <v>0.38536448089136693</v>
      </c>
      <c r="FR132" s="3">
        <v>0.35533222595029301</v>
      </c>
      <c r="FS132" s="3">
        <v>0.36635422831519615</v>
      </c>
      <c r="FT132" s="3">
        <v>0.4283242422010744</v>
      </c>
      <c r="FU132" s="3">
        <v>0.38575723626659481</v>
      </c>
      <c r="FV132" s="3">
        <v>0.39986377184772126</v>
      </c>
      <c r="FW132" s="3">
        <v>0.43219663502262751</v>
      </c>
      <c r="FX132" s="3">
        <v>0.37285323173870377</v>
      </c>
      <c r="FY132" s="3">
        <v>0.39213861627611585</v>
      </c>
      <c r="FZ132" s="3">
        <v>0.50797545726647975</v>
      </c>
      <c r="GA132" s="3">
        <v>0.43619070294668499</v>
      </c>
      <c r="GB132" s="3">
        <v>0.4563594307064438</v>
      </c>
      <c r="GC132" s="3">
        <v>0.456552130188911</v>
      </c>
      <c r="GD132" s="3">
        <v>0.41675784715094644</v>
      </c>
      <c r="GE132" s="3">
        <v>0.42608902443940067</v>
      </c>
      <c r="GF132" s="3">
        <v>0.39653029510808591</v>
      </c>
      <c r="GG132" s="3">
        <v>0.41121660992206333</v>
      </c>
      <c r="GH132" s="3">
        <v>0.39160656091832857</v>
      </c>
      <c r="GI132" s="3">
        <v>0.43123284494228764</v>
      </c>
      <c r="GJ132" s="3">
        <v>0.44184290825748224</v>
      </c>
      <c r="GK132" s="3">
        <v>0.42088856527812196</v>
      </c>
      <c r="GL132" s="3">
        <v>0.54206450542070628</v>
      </c>
      <c r="GM132" s="3">
        <v>0.38636653793750203</v>
      </c>
      <c r="GN132" s="3">
        <v>0.46259014483088379</v>
      </c>
      <c r="GO132" s="3">
        <v>0.45779543143810458</v>
      </c>
      <c r="GP132" s="3">
        <v>0.42932276454693102</v>
      </c>
      <c r="GQ132" s="3">
        <v>0.43001892835718464</v>
      </c>
      <c r="GR132" s="3">
        <v>0.46013268737649815</v>
      </c>
      <c r="GS132" s="3">
        <v>0.45191159109539958</v>
      </c>
      <c r="GT132" s="3">
        <v>0.44291018787853487</v>
      </c>
      <c r="GU132" s="3">
        <v>0.38912174877921113</v>
      </c>
      <c r="GV132" s="3">
        <v>0.35659605150824131</v>
      </c>
      <c r="GW132" s="3">
        <v>0.37320382177279299</v>
      </c>
    </row>
    <row r="133" spans="1:206" x14ac:dyDescent="0.25">
      <c r="B133"/>
      <c r="F133">
        <v>-1</v>
      </c>
      <c r="G133" t="s">
        <v>54</v>
      </c>
      <c r="H133" s="3">
        <v>0.373</v>
      </c>
      <c r="I133" s="3">
        <v>0.34399999999999997</v>
      </c>
      <c r="J133" s="3">
        <v>0.36199999999999999</v>
      </c>
      <c r="K133" s="3">
        <v>0.36699999999999999</v>
      </c>
      <c r="L133" s="3">
        <v>0.311</v>
      </c>
      <c r="M133" s="3">
        <v>0.34300000000000003</v>
      </c>
      <c r="N133" s="3">
        <v>0.43</v>
      </c>
      <c r="O133" s="3">
        <v>0.38200000000000001</v>
      </c>
      <c r="P133" s="3">
        <v>0.40799999999999997</v>
      </c>
      <c r="Q133" s="3">
        <v>0.32500000000000001</v>
      </c>
      <c r="R133" s="3">
        <v>0.28899999999999998</v>
      </c>
      <c r="S133" s="3">
        <v>0.31</v>
      </c>
      <c r="T133" s="3">
        <v>0.376</v>
      </c>
      <c r="U133" s="3">
        <v>0.35</v>
      </c>
      <c r="V133" s="3">
        <v>0.36399999999999999</v>
      </c>
      <c r="W133" s="3">
        <v>0.32800000000000001</v>
      </c>
      <c r="X133" s="3">
        <v>0.35199999999999998</v>
      </c>
      <c r="Y133" s="3">
        <v>0.33900000000000002</v>
      </c>
      <c r="Z133" s="3">
        <v>0.33</v>
      </c>
      <c r="AA133" s="3">
        <v>0.32200000000000001</v>
      </c>
      <c r="AB133" s="3">
        <v>0.32700000000000001</v>
      </c>
      <c r="AC133" s="3">
        <v>0.40799999999999997</v>
      </c>
      <c r="AD133" s="3">
        <v>0.32100000000000001</v>
      </c>
      <c r="AE133" s="3">
        <v>0.37</v>
      </c>
      <c r="AF133" s="3">
        <v>0.42699999999999999</v>
      </c>
      <c r="AG133" s="3">
        <v>0.38</v>
      </c>
      <c r="AH133" s="3">
        <v>0.40500000000000003</v>
      </c>
      <c r="AI133" s="3">
        <v>0.41</v>
      </c>
      <c r="AJ133" s="3">
        <v>0.36899999999999999</v>
      </c>
      <c r="AK133" s="3">
        <v>0.39100000000000001</v>
      </c>
      <c r="AL133" s="3">
        <v>0.39100000000000001</v>
      </c>
      <c r="AM133" s="3">
        <v>0.32700000000000001</v>
      </c>
      <c r="AN133" s="3">
        <v>0.36399999999999999</v>
      </c>
      <c r="AO133" s="3">
        <v>0.373</v>
      </c>
      <c r="AP133" s="3">
        <v>0.34100000000000003</v>
      </c>
      <c r="AQ133" s="3">
        <v>0.35899999999999999</v>
      </c>
      <c r="AR133" s="3">
        <v>0.375</v>
      </c>
      <c r="AS133" s="3">
        <v>0.34699999999999998</v>
      </c>
      <c r="AT133" s="3">
        <v>0.36399999999999999</v>
      </c>
      <c r="AU133" s="3">
        <v>0.372</v>
      </c>
      <c r="AV133" s="3">
        <v>0.35099999999999998</v>
      </c>
      <c r="AW133" s="3">
        <v>0.36299999999999999</v>
      </c>
      <c r="AX133" s="3">
        <v>0.46</v>
      </c>
      <c r="AY133" s="3">
        <v>0.40699999999999997</v>
      </c>
      <c r="AZ133" s="3">
        <v>0.44</v>
      </c>
      <c r="BA133" s="3">
        <v>0.38900000000000001</v>
      </c>
      <c r="BB133" s="3">
        <v>0.35799999999999998</v>
      </c>
      <c r="BC133" s="3">
        <v>0.375</v>
      </c>
      <c r="BD133" s="3">
        <v>0.42899999999999999</v>
      </c>
      <c r="BE133" s="3">
        <v>0.36199999999999999</v>
      </c>
      <c r="BF133" s="3">
        <v>0.39900000000000002</v>
      </c>
      <c r="BG133" s="3">
        <v>0.39400000000000002</v>
      </c>
      <c r="BH133" s="3">
        <v>0.36899999999999999</v>
      </c>
      <c r="BI133" s="3">
        <v>0.38500000000000001</v>
      </c>
      <c r="BJ133" s="3">
        <v>0.41499999999999998</v>
      </c>
      <c r="BK133" s="3">
        <v>0.35499999999999998</v>
      </c>
      <c r="BL133" s="3">
        <v>0.39100000000000001</v>
      </c>
      <c r="BM133" s="3">
        <v>0.40300000000000002</v>
      </c>
      <c r="BN133" s="3">
        <v>0.39600000000000002</v>
      </c>
      <c r="BO133" s="3">
        <v>0.4</v>
      </c>
      <c r="BP133" s="3">
        <v>0.42599999999999999</v>
      </c>
      <c r="BQ133" s="3">
        <v>0.38500000000000001</v>
      </c>
      <c r="BR133" s="3">
        <v>0.40899999999999997</v>
      </c>
      <c r="BS133" s="3">
        <v>0.38500000000000001</v>
      </c>
      <c r="BT133" s="3">
        <v>0.35</v>
      </c>
      <c r="BU133" s="3">
        <v>0.37</v>
      </c>
      <c r="BV133" s="3">
        <v>0.35595667609819825</v>
      </c>
      <c r="BW133" s="3">
        <v>0.32246889052834909</v>
      </c>
      <c r="BX133" s="3">
        <v>0.34862947198260164</v>
      </c>
      <c r="BY133" s="3">
        <v>0.32859274479696049</v>
      </c>
      <c r="BZ133" s="3">
        <v>0.26910526424976416</v>
      </c>
      <c r="CA133" s="3">
        <v>0.31460880481124809</v>
      </c>
      <c r="CB133" s="3">
        <v>0.38514562594579127</v>
      </c>
      <c r="CC133" s="3">
        <v>0.33152724726608102</v>
      </c>
      <c r="CD133" s="3">
        <v>0.37444297894425188</v>
      </c>
      <c r="CE133" s="3">
        <v>0.28394513427131934</v>
      </c>
      <c r="CF133" s="3">
        <v>0.24236773819208085</v>
      </c>
      <c r="CG133" s="3">
        <v>0.27914283194468464</v>
      </c>
      <c r="CH133" s="3">
        <v>0.33626948134261786</v>
      </c>
      <c r="CI133" s="3">
        <v>0.3051768737850854</v>
      </c>
      <c r="CJ133" s="3">
        <v>0.33426716432466919</v>
      </c>
      <c r="CK133" s="3">
        <v>0.27290965043627186</v>
      </c>
      <c r="CL133" s="3">
        <v>0.28479307252201652</v>
      </c>
      <c r="CM133" s="3">
        <v>0.29633948638888086</v>
      </c>
      <c r="CN133" s="3">
        <v>0.28962322934600521</v>
      </c>
      <c r="CO133" s="3">
        <v>0.27649371917994098</v>
      </c>
      <c r="CP133" s="3">
        <v>0.29678434685411553</v>
      </c>
      <c r="CQ133" s="3">
        <v>0.32855101762766242</v>
      </c>
      <c r="CR133" s="3">
        <v>0.22809103810718795</v>
      </c>
      <c r="CS133" s="3">
        <v>0.30941957790685504</v>
      </c>
      <c r="CT133" s="3">
        <v>0.36193149439535577</v>
      </c>
      <c r="CU133" s="3">
        <v>0.30928615911423224</v>
      </c>
      <c r="CV133" s="3">
        <v>0.35707197393609735</v>
      </c>
      <c r="CW133" s="3">
        <v>0.38652981762787275</v>
      </c>
      <c r="CX133" s="3">
        <v>0.3426676827435749</v>
      </c>
      <c r="CY133" s="3">
        <v>0.373470736110457</v>
      </c>
      <c r="CZ133" s="3">
        <v>0.3571639462086636</v>
      </c>
      <c r="DA133" s="3">
        <v>0.28775798426549543</v>
      </c>
      <c r="DB133" s="3">
        <v>0.33831436097299661</v>
      </c>
      <c r="DC133" s="3">
        <v>0.35263826401345438</v>
      </c>
      <c r="DD133" s="3">
        <v>0.31741531339474616</v>
      </c>
      <c r="DE133" s="3">
        <v>0.34358231312179499</v>
      </c>
      <c r="DF133" s="3">
        <v>0.33475848541117176</v>
      </c>
      <c r="DG133" s="3">
        <v>0.29476253924666596</v>
      </c>
      <c r="DH133" s="3">
        <v>0.33211904704059175</v>
      </c>
      <c r="DI133" s="3">
        <v>0.33017377391750369</v>
      </c>
      <c r="DJ133" s="3">
        <v>0.30085330031143448</v>
      </c>
      <c r="DK133" s="3">
        <v>0.33087985299064715</v>
      </c>
      <c r="DL133" s="3">
        <v>0.40670797433011202</v>
      </c>
      <c r="DM133" s="3">
        <v>0.33839630466805759</v>
      </c>
      <c r="DN133" s="3">
        <v>0.39785822552712896</v>
      </c>
      <c r="DO133" s="3">
        <v>0.34745453338091686</v>
      </c>
      <c r="DP133" s="3">
        <v>0.31187450388551652</v>
      </c>
      <c r="DQ133" s="3">
        <v>0.34411655659951135</v>
      </c>
      <c r="DR133" s="3">
        <v>0.38868529467694235</v>
      </c>
      <c r="DS133" s="3">
        <v>0.31744802774548203</v>
      </c>
      <c r="DT133" s="3">
        <v>0.36903556626784201</v>
      </c>
      <c r="DU133" s="3">
        <v>0.34687346941747399</v>
      </c>
      <c r="DV133" s="3">
        <v>0.30906448236063366</v>
      </c>
      <c r="DW133" s="3">
        <v>0.34793235464281169</v>
      </c>
      <c r="DX133" s="3">
        <v>0.35173258471448454</v>
      </c>
      <c r="DY133" s="3">
        <v>0.27601574086256575</v>
      </c>
      <c r="DZ133" s="3">
        <v>0.34154419273000114</v>
      </c>
      <c r="EA133" s="3">
        <v>0.35773031328031479</v>
      </c>
      <c r="EB133" s="3">
        <v>0.34483551873037566</v>
      </c>
      <c r="EC133" s="3">
        <v>0.36609416001575235</v>
      </c>
      <c r="ED133" s="3">
        <v>0.38349743450277202</v>
      </c>
      <c r="EE133" s="3">
        <v>0.33304718986703252</v>
      </c>
      <c r="EF133" s="3">
        <v>0.37608293880645471</v>
      </c>
      <c r="EG133" s="3">
        <v>0.37726145338623185</v>
      </c>
      <c r="EH133" s="3">
        <v>0.34090480486528346</v>
      </c>
      <c r="EI133" s="3">
        <v>0.36410335662904841</v>
      </c>
      <c r="EJ133" s="3">
        <v>0.39004332390180174</v>
      </c>
      <c r="EK133" s="3">
        <v>0.36553110947165085</v>
      </c>
      <c r="EL133" s="3">
        <v>0.37537052801739834</v>
      </c>
      <c r="EM133" s="3">
        <v>0.4054072552030395</v>
      </c>
      <c r="EN133" s="3">
        <v>0.35289473575023583</v>
      </c>
      <c r="EO133" s="3">
        <v>0.37139119518875197</v>
      </c>
      <c r="EP133" s="3">
        <v>0.47485437405420872</v>
      </c>
      <c r="EQ133" s="3">
        <v>0.432472752733919</v>
      </c>
      <c r="ER133" s="3">
        <v>0.44155702105574807</v>
      </c>
      <c r="ES133" s="3">
        <v>0.36605486572868068</v>
      </c>
      <c r="ET133" s="3">
        <v>0.33563226180791911</v>
      </c>
      <c r="EU133" s="3">
        <v>0.34085716805531535</v>
      </c>
      <c r="EV133" s="3">
        <v>0.41573051865738214</v>
      </c>
      <c r="EW133" s="3">
        <v>0.39482312621491455</v>
      </c>
      <c r="EX133" s="3">
        <v>0.39373283567533079</v>
      </c>
      <c r="EY133" s="3">
        <v>0.38309034956372817</v>
      </c>
      <c r="EZ133" s="3">
        <v>0.41920692747798344</v>
      </c>
      <c r="FA133" s="3">
        <v>0.38166051361111919</v>
      </c>
      <c r="FB133" s="3">
        <v>0.37037677065399482</v>
      </c>
      <c r="FC133" s="3">
        <v>0.36750628082005904</v>
      </c>
      <c r="FD133" s="3">
        <v>0.35721565314588449</v>
      </c>
      <c r="FE133" s="3">
        <v>0.48744898237233752</v>
      </c>
      <c r="FF133" s="3">
        <v>0.41390896189281207</v>
      </c>
      <c r="FG133" s="3">
        <v>0.43058042209314495</v>
      </c>
      <c r="FH133" s="3">
        <v>0.49206850560464421</v>
      </c>
      <c r="FI133" s="3">
        <v>0.45071384088576777</v>
      </c>
      <c r="FJ133" s="3">
        <v>0.4529280260639027</v>
      </c>
      <c r="FK133" s="3">
        <v>0.4334701823721272</v>
      </c>
      <c r="FL133" s="3">
        <v>0.39533231725642509</v>
      </c>
      <c r="FM133" s="3">
        <v>0.40852926388954303</v>
      </c>
      <c r="FN133" s="3">
        <v>0.42483605379133643</v>
      </c>
      <c r="FO133" s="3">
        <v>0.3662420157345046</v>
      </c>
      <c r="FP133" s="3">
        <v>0.38968563902700337</v>
      </c>
      <c r="FQ133" s="3">
        <v>0.39336173598654561</v>
      </c>
      <c r="FR133" s="3">
        <v>0.36458468660525389</v>
      </c>
      <c r="FS133" s="3">
        <v>0.37441768687820498</v>
      </c>
      <c r="FT133" s="3">
        <v>0.41524151458882824</v>
      </c>
      <c r="FU133" s="3">
        <v>0.39923746075333399</v>
      </c>
      <c r="FV133" s="3">
        <v>0.39588095295940823</v>
      </c>
      <c r="FW133" s="3">
        <v>0.41382622608249631</v>
      </c>
      <c r="FX133" s="3">
        <v>0.40114669968856548</v>
      </c>
      <c r="FY133" s="3">
        <v>0.39512014700935283</v>
      </c>
      <c r="FZ133" s="3">
        <v>0.51329202566988796</v>
      </c>
      <c r="GA133" s="3">
        <v>0.47560369533194236</v>
      </c>
      <c r="GB133" s="3">
        <v>0.48214177447287104</v>
      </c>
      <c r="GC133" s="3">
        <v>0.43054546661908316</v>
      </c>
      <c r="GD133" s="3">
        <v>0.40412549611448345</v>
      </c>
      <c r="GE133" s="3">
        <v>0.40588344340048865</v>
      </c>
      <c r="GF133" s="3">
        <v>0.46931470532305763</v>
      </c>
      <c r="GG133" s="3">
        <v>0.40655197225451795</v>
      </c>
      <c r="GH133" s="3">
        <v>0.42896443373215803</v>
      </c>
      <c r="GI133" s="3">
        <v>0.44112653058252604</v>
      </c>
      <c r="GJ133" s="3">
        <v>0.42893551763936633</v>
      </c>
      <c r="GK133" s="3">
        <v>0.42206764535718833</v>
      </c>
      <c r="GL133" s="3">
        <v>0.47826741528551542</v>
      </c>
      <c r="GM133" s="3">
        <v>0.43398425913743421</v>
      </c>
      <c r="GN133" s="3">
        <v>0.44045580726999889</v>
      </c>
      <c r="GO133" s="3">
        <v>0.44826968671968526</v>
      </c>
      <c r="GP133" s="3">
        <v>0.44716448126962438</v>
      </c>
      <c r="GQ133" s="3">
        <v>0.4339058399842477</v>
      </c>
      <c r="GR133" s="3">
        <v>0.46850256549722796</v>
      </c>
      <c r="GS133" s="3">
        <v>0.4369528101329675</v>
      </c>
      <c r="GT133" s="3">
        <v>0.44191706119354524</v>
      </c>
      <c r="GU133" s="3">
        <v>0.39273854661376817</v>
      </c>
      <c r="GV133" s="3">
        <v>0.35909519513471649</v>
      </c>
      <c r="GW133" s="3">
        <v>0.37589664337095158</v>
      </c>
    </row>
    <row r="134" spans="1:206" x14ac:dyDescent="0.25">
      <c r="B134"/>
      <c r="F134">
        <v>0</v>
      </c>
      <c r="G134" t="s">
        <v>147</v>
      </c>
      <c r="H134" s="3">
        <v>0.36899999999999999</v>
      </c>
      <c r="I134" s="3">
        <v>0.34899999999999998</v>
      </c>
      <c r="J134" s="3">
        <v>0.36199999999999999</v>
      </c>
      <c r="K134" s="3">
        <v>0.371</v>
      </c>
      <c r="L134" s="3">
        <v>0.32500000000000001</v>
      </c>
      <c r="M134" s="3">
        <v>0.35299999999999998</v>
      </c>
      <c r="N134" s="3">
        <v>0.443</v>
      </c>
      <c r="O134" s="3">
        <v>0.42299999999999999</v>
      </c>
      <c r="P134" s="3">
        <v>0.434</v>
      </c>
      <c r="Q134" s="3">
        <v>0.308</v>
      </c>
      <c r="R134" s="3">
        <v>0.28699999999999998</v>
      </c>
      <c r="S134" s="3">
        <v>0.3</v>
      </c>
      <c r="T134" s="3">
        <v>0.36899999999999999</v>
      </c>
      <c r="U134" s="3">
        <v>0.33200000000000002</v>
      </c>
      <c r="V134" s="3">
        <v>0.35299999999999998</v>
      </c>
      <c r="W134" s="3">
        <v>0.35899999999999999</v>
      </c>
      <c r="X134" s="3">
        <v>0.308</v>
      </c>
      <c r="Y134" s="3">
        <v>0.33700000000000002</v>
      </c>
      <c r="Z134" s="3">
        <v>0.33500000000000002</v>
      </c>
      <c r="AA134" s="3">
        <v>0.29299999999999998</v>
      </c>
      <c r="AB134" s="3">
        <v>0.316</v>
      </c>
      <c r="AC134" s="3">
        <v>0.46100000000000002</v>
      </c>
      <c r="AD134" s="3">
        <v>0.30199999999999999</v>
      </c>
      <c r="AE134" s="3">
        <v>0.38400000000000001</v>
      </c>
      <c r="AF134" s="3">
        <v>0.41299999999999998</v>
      </c>
      <c r="AG134" s="3">
        <v>0.36599999999999999</v>
      </c>
      <c r="AH134" s="3">
        <v>0.39200000000000002</v>
      </c>
      <c r="AI134" s="3">
        <v>0.40200000000000002</v>
      </c>
      <c r="AJ134" s="3">
        <v>0.38200000000000001</v>
      </c>
      <c r="AK134" s="3">
        <v>0.39300000000000002</v>
      </c>
      <c r="AL134" s="3">
        <v>0.38200000000000001</v>
      </c>
      <c r="AM134" s="3">
        <v>0.32</v>
      </c>
      <c r="AN134" s="3">
        <v>0.35599999999999998</v>
      </c>
      <c r="AO134" s="3">
        <v>0.36499999999999999</v>
      </c>
      <c r="AP134" s="3">
        <v>0.33200000000000002</v>
      </c>
      <c r="AQ134" s="3">
        <v>0.35099999999999998</v>
      </c>
      <c r="AR134" s="3">
        <v>0.38800000000000001</v>
      </c>
      <c r="AS134" s="3">
        <v>0.33300000000000002</v>
      </c>
      <c r="AT134" s="3">
        <v>0.36699999999999999</v>
      </c>
      <c r="AU134" s="3">
        <v>0.38800000000000001</v>
      </c>
      <c r="AV134" s="3">
        <v>0.32300000000000001</v>
      </c>
      <c r="AW134" s="3">
        <v>0.35899999999999999</v>
      </c>
      <c r="AX134" s="3">
        <v>0.43099999999999999</v>
      </c>
      <c r="AY134" s="3">
        <v>0.34399999999999997</v>
      </c>
      <c r="AZ134" s="3">
        <v>0.39700000000000002</v>
      </c>
      <c r="BA134" s="3">
        <v>0.41299999999999998</v>
      </c>
      <c r="BB134" s="3">
        <v>0.36599999999999999</v>
      </c>
      <c r="BC134" s="3">
        <v>0.39300000000000002</v>
      </c>
      <c r="BD134" s="3">
        <v>0.35599999999999998</v>
      </c>
      <c r="BE134" s="3">
        <v>0.36599999999999999</v>
      </c>
      <c r="BF134" s="3">
        <v>0.36099999999999999</v>
      </c>
      <c r="BG134" s="3">
        <v>0.38600000000000001</v>
      </c>
      <c r="BH134" s="3">
        <v>0.38300000000000001</v>
      </c>
      <c r="BI134" s="3">
        <v>0.38500000000000001</v>
      </c>
      <c r="BJ134" s="3">
        <v>0.47499999999999998</v>
      </c>
      <c r="BK134" s="3">
        <v>0.30499999999999999</v>
      </c>
      <c r="BL134" s="3">
        <v>0.41</v>
      </c>
      <c r="BM134" s="3">
        <v>0.40899999999999997</v>
      </c>
      <c r="BN134" s="3">
        <v>0.376</v>
      </c>
      <c r="BO134" s="3">
        <v>0.39400000000000002</v>
      </c>
      <c r="BP134" s="3">
        <v>0.41899999999999998</v>
      </c>
      <c r="BQ134" s="3">
        <v>0.40100000000000002</v>
      </c>
      <c r="BR134" s="3">
        <v>0.41099999999999998</v>
      </c>
      <c r="BS134" s="3">
        <v>0.38</v>
      </c>
      <c r="BT134" s="3">
        <v>0.34699999999999998</v>
      </c>
      <c r="BU134" s="3">
        <v>0.36699999999999999</v>
      </c>
      <c r="BV134" s="3">
        <v>0.34967448059234157</v>
      </c>
      <c r="BW134" s="3">
        <v>0.32360136477294699</v>
      </c>
      <c r="BX134" s="3">
        <v>0.34661417087424684</v>
      </c>
      <c r="BY134" s="3">
        <v>0.33442107420197642</v>
      </c>
      <c r="BZ134" s="3">
        <v>0.28078078757938163</v>
      </c>
      <c r="CA134" s="3">
        <v>0.3247705832728397</v>
      </c>
      <c r="CB134" s="3">
        <v>0.38964643847569941</v>
      </c>
      <c r="CC134" s="3">
        <v>0.36374042520828903</v>
      </c>
      <c r="CD134" s="3">
        <v>0.39434175179528641</v>
      </c>
      <c r="CE134" s="3">
        <v>0.26063712633671987</v>
      </c>
      <c r="CF134" s="3">
        <v>0.23232813231332031</v>
      </c>
      <c r="CG134" s="3">
        <v>0.26415852311960131</v>
      </c>
      <c r="CH134" s="3">
        <v>0.32910524739506142</v>
      </c>
      <c r="CI134" s="3">
        <v>0.28624736197774947</v>
      </c>
      <c r="CJ134" s="3">
        <v>0.32290920403759338</v>
      </c>
      <c r="CK134" s="3">
        <v>0.29965345375344554</v>
      </c>
      <c r="CL134" s="3">
        <v>0.23880313457391786</v>
      </c>
      <c r="CM134" s="3">
        <v>0.29190051729471433</v>
      </c>
      <c r="CN134" s="3">
        <v>0.29551763807140158</v>
      </c>
      <c r="CO134" s="3">
        <v>0.24926260396938948</v>
      </c>
      <c r="CP134" s="3">
        <v>0.28666649177002995</v>
      </c>
      <c r="CQ134" s="3">
        <v>0.3690902266985791</v>
      </c>
      <c r="CR134" s="3">
        <v>0.19739043545356574</v>
      </c>
      <c r="CS134" s="3">
        <v>0.31429061739242403</v>
      </c>
      <c r="CT134" s="3">
        <v>0.34748808707201512</v>
      </c>
      <c r="CU134" s="3">
        <v>0.2920484228070479</v>
      </c>
      <c r="CV134" s="3">
        <v>0.34291383575792461</v>
      </c>
      <c r="CW134" s="3">
        <v>0.37844882546491615</v>
      </c>
      <c r="CX134" s="3">
        <v>0.35456604215900345</v>
      </c>
      <c r="CY134" s="3">
        <v>0.37513077391223648</v>
      </c>
      <c r="CZ134" s="3">
        <v>0.34680131410798709</v>
      </c>
      <c r="DA134" s="3">
        <v>0.2789883424336686</v>
      </c>
      <c r="DB134" s="3">
        <v>0.32923001902261229</v>
      </c>
      <c r="DC134" s="3">
        <v>0.34461652238725293</v>
      </c>
      <c r="DD134" s="3">
        <v>0.30865285097434036</v>
      </c>
      <c r="DE134" s="3">
        <v>0.33563334749263052</v>
      </c>
      <c r="DF134" s="3">
        <v>0.34767575779892562</v>
      </c>
      <c r="DG134" s="3">
        <v>0.28128151868924506</v>
      </c>
      <c r="DH134" s="3">
        <v>0.33515438631602318</v>
      </c>
      <c r="DI134" s="3">
        <v>0.34380336497737252</v>
      </c>
      <c r="DJ134" s="3">
        <v>0.27314676826129625</v>
      </c>
      <c r="DK134" s="3">
        <v>0.32586138372388412</v>
      </c>
      <c r="DL134" s="3">
        <v>0.35402454273352024</v>
      </c>
      <c r="DM134" s="3">
        <v>0.25180929705331495</v>
      </c>
      <c r="DN134" s="3">
        <v>0.33764056929355624</v>
      </c>
      <c r="DO134" s="3">
        <v>0.36944786981108896</v>
      </c>
      <c r="DP134" s="3">
        <v>0.31524215284905355</v>
      </c>
      <c r="DQ134" s="3">
        <v>0.35991097556059937</v>
      </c>
      <c r="DR134" s="3">
        <v>0.31444350449771574</v>
      </c>
      <c r="DS134" s="3">
        <v>0.32078339007793666</v>
      </c>
      <c r="DT134" s="3">
        <v>0.3303934390816714</v>
      </c>
      <c r="DU134" s="3">
        <v>0.34091885871009919</v>
      </c>
      <c r="DV134" s="3">
        <v>0.32870964492153831</v>
      </c>
      <c r="DW134" s="3">
        <v>0.35031329105006104</v>
      </c>
      <c r="DX134" s="3">
        <v>0.40793549457929368</v>
      </c>
      <c r="DY134" s="3">
        <v>0.22363346206249796</v>
      </c>
      <c r="DZ134" s="3">
        <v>0.35740985516911616</v>
      </c>
      <c r="EA134" s="3">
        <v>0.36020456856189537</v>
      </c>
      <c r="EB134" s="3">
        <v>0.32267723545306898</v>
      </c>
      <c r="EC134" s="3">
        <v>0.3579810716428154</v>
      </c>
      <c r="ED134" s="3">
        <v>0.37588115128954264</v>
      </c>
      <c r="EE134" s="3">
        <v>0.35008840890460047</v>
      </c>
      <c r="EF134" s="3">
        <v>0.3780968067831561</v>
      </c>
      <c r="EG134" s="3">
        <v>0.37188295852055836</v>
      </c>
      <c r="EH134" s="3">
        <v>0.33740496346362764</v>
      </c>
      <c r="EI134" s="3">
        <v>0.36079671324698059</v>
      </c>
      <c r="EJ134" s="3">
        <v>0.38832551940765841</v>
      </c>
      <c r="EK134" s="3">
        <v>0.37439863522705297</v>
      </c>
      <c r="EL134" s="3">
        <v>0.37738582912575314</v>
      </c>
      <c r="EM134" s="3">
        <v>0.40757892579802357</v>
      </c>
      <c r="EN134" s="3">
        <v>0.36921921242061839</v>
      </c>
      <c r="EO134" s="3">
        <v>0.38122941672716026</v>
      </c>
      <c r="EP134" s="3">
        <v>0.4963535615243006</v>
      </c>
      <c r="EQ134" s="3">
        <v>0.48225957479171094</v>
      </c>
      <c r="ER134" s="3">
        <v>0.47365824820471358</v>
      </c>
      <c r="ES134" s="3">
        <v>0.35536287366328012</v>
      </c>
      <c r="ET134" s="3">
        <v>0.34167186768667968</v>
      </c>
      <c r="EU134" s="3">
        <v>0.33584147688039867</v>
      </c>
      <c r="EV134" s="3">
        <v>0.40889475260493857</v>
      </c>
      <c r="EW134" s="3">
        <v>0.37775263802225056</v>
      </c>
      <c r="EX134" s="3">
        <v>0.38309079596240658</v>
      </c>
      <c r="EY134" s="3">
        <v>0.41834654624655443</v>
      </c>
      <c r="EZ134" s="3">
        <v>0.37719686542608211</v>
      </c>
      <c r="FA134" s="3">
        <v>0.38209948270528571</v>
      </c>
      <c r="FB134" s="3">
        <v>0.37448236192859846</v>
      </c>
      <c r="FC134" s="3">
        <v>0.33673739603061048</v>
      </c>
      <c r="FD134" s="3">
        <v>0.34533350822997005</v>
      </c>
      <c r="FE134" s="3">
        <v>0.55290977330142088</v>
      </c>
      <c r="FF134" s="3">
        <v>0.40660956454643427</v>
      </c>
      <c r="FG134" s="3">
        <v>0.45370938260757598</v>
      </c>
      <c r="FH134" s="3">
        <v>0.47851191292798484</v>
      </c>
      <c r="FI134" s="3">
        <v>0.43995157719295208</v>
      </c>
      <c r="FJ134" s="3">
        <v>0.44108616424207542</v>
      </c>
      <c r="FK134" s="3">
        <v>0.4255511745350839</v>
      </c>
      <c r="FL134" s="3">
        <v>0.40943395784099657</v>
      </c>
      <c r="FM134" s="3">
        <v>0.41086922608776355</v>
      </c>
      <c r="FN134" s="3">
        <v>0.41719868589201292</v>
      </c>
      <c r="FO134" s="3">
        <v>0.36101165756633141</v>
      </c>
      <c r="FP134" s="3">
        <v>0.38276998097738768</v>
      </c>
      <c r="FQ134" s="3">
        <v>0.38538347761274705</v>
      </c>
      <c r="FR134" s="3">
        <v>0.35534714902565967</v>
      </c>
      <c r="FS134" s="3">
        <v>0.36636665250736944</v>
      </c>
      <c r="FT134" s="3">
        <v>0.4283242422010744</v>
      </c>
      <c r="FU134" s="3">
        <v>0.38471848131075498</v>
      </c>
      <c r="FV134" s="3">
        <v>0.39884561368397681</v>
      </c>
      <c r="FW134" s="3">
        <v>0.43219663502262751</v>
      </c>
      <c r="FX134" s="3">
        <v>0.37285323173870377</v>
      </c>
      <c r="FY134" s="3">
        <v>0.39213861627611585</v>
      </c>
      <c r="FZ134" s="3">
        <v>0.50797545726647975</v>
      </c>
      <c r="GA134" s="3">
        <v>0.43619070294668499</v>
      </c>
      <c r="GB134" s="3">
        <v>0.4563594307064438</v>
      </c>
      <c r="GC134" s="3">
        <v>0.456552130188911</v>
      </c>
      <c r="GD134" s="3">
        <v>0.41675784715094644</v>
      </c>
      <c r="GE134" s="3">
        <v>0.42608902443940067</v>
      </c>
      <c r="GF134" s="3">
        <v>0.39755649550228422</v>
      </c>
      <c r="GG134" s="3">
        <v>0.41121660992206333</v>
      </c>
      <c r="GH134" s="3">
        <v>0.39160656091832857</v>
      </c>
      <c r="GI134" s="3">
        <v>0.43108114128990083</v>
      </c>
      <c r="GJ134" s="3">
        <v>0.4372903550784617</v>
      </c>
      <c r="GK134" s="3">
        <v>0.41968670894993898</v>
      </c>
      <c r="GL134" s="3">
        <v>0.54206450542070628</v>
      </c>
      <c r="GM134" s="3">
        <v>0.38636653793750203</v>
      </c>
      <c r="GN134" s="3">
        <v>0.46259014483088379</v>
      </c>
      <c r="GO134" s="3">
        <v>0.45779543143810458</v>
      </c>
      <c r="GP134" s="3">
        <v>0.42932276454693102</v>
      </c>
      <c r="GQ134" s="3">
        <v>0.43001892835718464</v>
      </c>
      <c r="GR134" s="3">
        <v>0.46211884871045733</v>
      </c>
      <c r="GS134" s="3">
        <v>0.45191159109539958</v>
      </c>
      <c r="GT134" s="3">
        <v>0.44390319321684385</v>
      </c>
      <c r="GU134" s="3">
        <v>0.38811704147944165</v>
      </c>
      <c r="GV134" s="3">
        <v>0.35659503653637231</v>
      </c>
      <c r="GW134" s="3">
        <v>0.37320328675301939</v>
      </c>
    </row>
    <row r="135" spans="1:206" x14ac:dyDescent="0.25">
      <c r="B135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</row>
    <row r="136" spans="1:206" x14ac:dyDescent="0.25">
      <c r="B136">
        <v>65</v>
      </c>
      <c r="C136" t="s">
        <v>139</v>
      </c>
      <c r="D136" t="s">
        <v>131</v>
      </c>
      <c r="E136" t="s">
        <v>27</v>
      </c>
      <c r="F136">
        <v>-4</v>
      </c>
      <c r="G136" t="s">
        <v>43</v>
      </c>
      <c r="H136" s="3"/>
      <c r="I136" s="3"/>
      <c r="J136" s="3">
        <v>34</v>
      </c>
      <c r="K136" s="3"/>
      <c r="L136" s="3"/>
      <c r="M136" s="3">
        <v>0</v>
      </c>
      <c r="N136" s="3"/>
      <c r="O136" s="3"/>
      <c r="P136" s="3">
        <v>24</v>
      </c>
      <c r="Q136" s="3"/>
      <c r="R136" s="3"/>
      <c r="S136" s="3">
        <v>41</v>
      </c>
      <c r="T136" s="3"/>
      <c r="U136" s="3"/>
      <c r="V136" s="3">
        <v>22</v>
      </c>
      <c r="W136" s="3"/>
      <c r="X136" s="3"/>
      <c r="Y136" s="3">
        <v>34</v>
      </c>
      <c r="Z136" s="3"/>
      <c r="AA136" s="3"/>
      <c r="AB136" s="3">
        <v>22</v>
      </c>
      <c r="AC136" s="3"/>
      <c r="AD136" s="3"/>
      <c r="AE136" s="3">
        <v>17</v>
      </c>
      <c r="AF136" s="3"/>
      <c r="AG136" s="3"/>
      <c r="AH136" s="3">
        <v>22</v>
      </c>
      <c r="AI136" s="3"/>
      <c r="AJ136" s="3"/>
      <c r="AK136" s="3">
        <v>29</v>
      </c>
      <c r="AL136" s="3"/>
      <c r="AM136" s="3"/>
      <c r="AN136" s="3">
        <v>26</v>
      </c>
      <c r="AO136" s="3"/>
      <c r="AP136" s="3"/>
      <c r="AQ136" s="3">
        <v>31</v>
      </c>
      <c r="AR136" s="3"/>
      <c r="AS136" s="3"/>
      <c r="AT136" s="3">
        <v>29</v>
      </c>
      <c r="AU136" s="3"/>
      <c r="AV136" s="3"/>
      <c r="AW136" s="3">
        <v>19</v>
      </c>
      <c r="AX136" s="3"/>
      <c r="AY136" s="3"/>
      <c r="AZ136" s="3">
        <v>0</v>
      </c>
      <c r="BA136" s="3"/>
      <c r="BB136" s="3"/>
      <c r="BC136" s="3">
        <v>17</v>
      </c>
      <c r="BD136" s="3"/>
      <c r="BE136" s="3"/>
      <c r="BF136" s="3">
        <v>19</v>
      </c>
      <c r="BG136" s="3"/>
      <c r="BH136" s="3"/>
      <c r="BI136" s="3">
        <v>0</v>
      </c>
      <c r="BJ136" s="3"/>
      <c r="BK136" s="3"/>
      <c r="BL136" s="3">
        <v>17</v>
      </c>
      <c r="BM136" s="3"/>
      <c r="BN136" s="3"/>
      <c r="BO136" s="3">
        <v>10</v>
      </c>
      <c r="BP136" s="3"/>
      <c r="BQ136" s="3"/>
      <c r="BR136" s="3">
        <v>0</v>
      </c>
      <c r="BS136" s="3"/>
      <c r="BT136" s="3"/>
      <c r="BU136" s="3">
        <v>31</v>
      </c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</row>
    <row r="137" spans="1:206" x14ac:dyDescent="0.25">
      <c r="B137"/>
      <c r="F137">
        <v>-3</v>
      </c>
      <c r="G137" t="s">
        <v>37</v>
      </c>
      <c r="H137" s="3">
        <v>31</v>
      </c>
      <c r="I137" s="3">
        <v>29</v>
      </c>
      <c r="J137" s="3">
        <v>30</v>
      </c>
      <c r="K137" s="3"/>
      <c r="L137" s="3"/>
      <c r="M137" s="3"/>
      <c r="N137" s="3">
        <v>25</v>
      </c>
      <c r="O137" s="3">
        <v>30</v>
      </c>
      <c r="P137" s="3">
        <v>27</v>
      </c>
      <c r="Q137" s="3">
        <v>23</v>
      </c>
      <c r="R137" s="3">
        <v>25</v>
      </c>
      <c r="S137" s="3">
        <v>24</v>
      </c>
      <c r="T137" s="3">
        <v>19</v>
      </c>
      <c r="U137" s="3">
        <v>20</v>
      </c>
      <c r="V137" s="3">
        <v>20</v>
      </c>
      <c r="W137" s="3">
        <v>26</v>
      </c>
      <c r="X137" s="3">
        <v>29</v>
      </c>
      <c r="Y137" s="3">
        <v>27</v>
      </c>
      <c r="Z137" s="3">
        <v>24</v>
      </c>
      <c r="AA137" s="3">
        <v>20</v>
      </c>
      <c r="AB137" s="3">
        <v>23</v>
      </c>
      <c r="AC137" s="3">
        <v>21</v>
      </c>
      <c r="AD137" s="3">
        <v>26</v>
      </c>
      <c r="AE137" s="3">
        <v>23</v>
      </c>
      <c r="AF137" s="3">
        <v>26</v>
      </c>
      <c r="AG137" s="3">
        <v>22</v>
      </c>
      <c r="AH137" s="3">
        <v>24</v>
      </c>
      <c r="AI137" s="3">
        <v>29</v>
      </c>
      <c r="AJ137" s="3">
        <v>27</v>
      </c>
      <c r="AK137" s="3">
        <v>27</v>
      </c>
      <c r="AL137" s="3">
        <v>25</v>
      </c>
      <c r="AM137" s="3">
        <v>26</v>
      </c>
      <c r="AN137" s="3">
        <v>23</v>
      </c>
      <c r="AO137" s="3">
        <v>29</v>
      </c>
      <c r="AP137" s="3">
        <v>33</v>
      </c>
      <c r="AQ137" s="3">
        <v>30</v>
      </c>
      <c r="AR137" s="3">
        <v>26</v>
      </c>
      <c r="AS137" s="3">
        <v>22</v>
      </c>
      <c r="AT137" s="3">
        <v>25</v>
      </c>
      <c r="AU137" s="3">
        <v>25</v>
      </c>
      <c r="AV137" s="3">
        <v>26</v>
      </c>
      <c r="AW137" s="3">
        <v>25</v>
      </c>
      <c r="AX137" s="3"/>
      <c r="AY137" s="3"/>
      <c r="AZ137" s="3"/>
      <c r="BA137" s="3">
        <v>23</v>
      </c>
      <c r="BB137" s="3">
        <v>22</v>
      </c>
      <c r="BC137" s="3">
        <v>22</v>
      </c>
      <c r="BD137" s="3">
        <v>13</v>
      </c>
      <c r="BE137" s="3">
        <v>17</v>
      </c>
      <c r="BF137" s="3">
        <v>15</v>
      </c>
      <c r="BG137" s="3">
        <v>17</v>
      </c>
      <c r="BH137" s="3">
        <v>17</v>
      </c>
      <c r="BI137" s="3">
        <v>17</v>
      </c>
      <c r="BJ137" s="3">
        <v>27</v>
      </c>
      <c r="BK137" s="3">
        <v>35</v>
      </c>
      <c r="BL137" s="3">
        <v>29</v>
      </c>
      <c r="BM137" s="3">
        <v>18</v>
      </c>
      <c r="BN137" s="3">
        <v>20</v>
      </c>
      <c r="BO137" s="3">
        <v>19</v>
      </c>
      <c r="BP137" s="3"/>
      <c r="BQ137" s="3"/>
      <c r="BR137" s="3"/>
      <c r="BS137" s="3">
        <v>27</v>
      </c>
      <c r="BT137" s="3">
        <v>28</v>
      </c>
      <c r="BU137" s="3">
        <v>27</v>
      </c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</row>
    <row r="138" spans="1:206" s="17" customFormat="1" x14ac:dyDescent="0.25">
      <c r="A138"/>
      <c r="B138"/>
      <c r="C138"/>
      <c r="D138"/>
      <c r="E138"/>
      <c r="F138">
        <v>-2</v>
      </c>
      <c r="G138" t="s">
        <v>38</v>
      </c>
      <c r="H138" s="3">
        <v>26</v>
      </c>
      <c r="I138" s="3">
        <v>26</v>
      </c>
      <c r="J138" s="3">
        <v>26</v>
      </c>
      <c r="K138" s="3"/>
      <c r="L138" s="3"/>
      <c r="M138" s="3"/>
      <c r="N138" s="3">
        <v>25</v>
      </c>
      <c r="O138" s="3">
        <v>24</v>
      </c>
      <c r="P138" s="3">
        <v>25</v>
      </c>
      <c r="Q138" s="3">
        <v>23</v>
      </c>
      <c r="R138" s="3">
        <v>22</v>
      </c>
      <c r="S138" s="3">
        <v>22</v>
      </c>
      <c r="T138" s="3">
        <v>20</v>
      </c>
      <c r="U138" s="3">
        <v>23</v>
      </c>
      <c r="V138" s="3">
        <v>21</v>
      </c>
      <c r="W138" s="3">
        <v>22</v>
      </c>
      <c r="X138" s="3">
        <v>32</v>
      </c>
      <c r="Y138" s="3">
        <v>25</v>
      </c>
      <c r="Z138" s="3">
        <v>18</v>
      </c>
      <c r="AA138" s="3">
        <v>21</v>
      </c>
      <c r="AB138" s="3">
        <v>19</v>
      </c>
      <c r="AC138" s="3">
        <v>23</v>
      </c>
      <c r="AD138" s="3">
        <v>31</v>
      </c>
      <c r="AE138" s="3">
        <v>25</v>
      </c>
      <c r="AF138" s="3">
        <v>24</v>
      </c>
      <c r="AG138" s="3">
        <v>22</v>
      </c>
      <c r="AH138" s="3">
        <v>24</v>
      </c>
      <c r="AI138" s="3">
        <v>27</v>
      </c>
      <c r="AJ138" s="3">
        <v>27</v>
      </c>
      <c r="AK138" s="3">
        <v>27</v>
      </c>
      <c r="AL138" s="3">
        <v>37</v>
      </c>
      <c r="AM138" s="3">
        <v>31</v>
      </c>
      <c r="AN138" s="3">
        <v>35</v>
      </c>
      <c r="AO138" s="3">
        <v>26</v>
      </c>
      <c r="AP138" s="3">
        <v>27</v>
      </c>
      <c r="AQ138" s="3">
        <v>26</v>
      </c>
      <c r="AR138" s="3">
        <v>24</v>
      </c>
      <c r="AS138" s="3">
        <v>28</v>
      </c>
      <c r="AT138" s="3">
        <v>25</v>
      </c>
      <c r="AU138" s="3">
        <v>26</v>
      </c>
      <c r="AV138" s="3">
        <v>26</v>
      </c>
      <c r="AW138" s="3">
        <v>26</v>
      </c>
      <c r="AX138" s="3"/>
      <c r="AY138" s="3"/>
      <c r="AZ138" s="3"/>
      <c r="BA138" s="3">
        <v>23</v>
      </c>
      <c r="BB138" s="3">
        <v>21</v>
      </c>
      <c r="BC138" s="3">
        <v>22</v>
      </c>
      <c r="BD138" s="3">
        <v>14</v>
      </c>
      <c r="BE138" s="3">
        <v>31</v>
      </c>
      <c r="BF138" s="3">
        <v>19</v>
      </c>
      <c r="BG138" s="3">
        <v>14</v>
      </c>
      <c r="BH138" s="3">
        <v>10</v>
      </c>
      <c r="BI138" s="3">
        <v>12</v>
      </c>
      <c r="BJ138" s="3">
        <v>25</v>
      </c>
      <c r="BK138" s="3">
        <v>21</v>
      </c>
      <c r="BL138" s="3">
        <v>24</v>
      </c>
      <c r="BM138" s="3">
        <v>19</v>
      </c>
      <c r="BN138" s="3">
        <v>17</v>
      </c>
      <c r="BO138" s="3">
        <v>17</v>
      </c>
      <c r="BP138" s="3">
        <v>21</v>
      </c>
      <c r="BQ138" s="3">
        <v>17</v>
      </c>
      <c r="BR138" s="3">
        <v>20</v>
      </c>
      <c r="BS138" s="3">
        <v>25</v>
      </c>
      <c r="BT138" s="3">
        <v>25</v>
      </c>
      <c r="BU138" s="3">
        <v>25</v>
      </c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/>
    </row>
    <row r="139" spans="1:206" x14ac:dyDescent="0.25">
      <c r="B139"/>
      <c r="F139">
        <v>-1</v>
      </c>
      <c r="G139" t="s">
        <v>39</v>
      </c>
      <c r="H139" s="3">
        <v>26</v>
      </c>
      <c r="I139" s="3">
        <v>26</v>
      </c>
      <c r="J139" s="3">
        <v>26</v>
      </c>
      <c r="K139" s="3">
        <v>35</v>
      </c>
      <c r="L139" s="3">
        <v>32</v>
      </c>
      <c r="M139" s="3">
        <v>34</v>
      </c>
      <c r="N139" s="3">
        <v>22</v>
      </c>
      <c r="O139" s="3">
        <v>22</v>
      </c>
      <c r="P139" s="3">
        <v>22</v>
      </c>
      <c r="Q139" s="3">
        <v>23</v>
      </c>
      <c r="R139" s="3">
        <v>23</v>
      </c>
      <c r="S139" s="3">
        <v>23</v>
      </c>
      <c r="T139" s="3">
        <v>19</v>
      </c>
      <c r="U139" s="3">
        <v>21</v>
      </c>
      <c r="V139" s="3">
        <v>20</v>
      </c>
      <c r="W139" s="3">
        <v>26</v>
      </c>
      <c r="X139" s="3">
        <v>24</v>
      </c>
      <c r="Y139" s="3">
        <v>25</v>
      </c>
      <c r="Z139" s="3">
        <v>17</v>
      </c>
      <c r="AA139" s="3">
        <v>18</v>
      </c>
      <c r="AB139" s="3">
        <v>17</v>
      </c>
      <c r="AC139" s="3">
        <v>23</v>
      </c>
      <c r="AD139" s="3">
        <v>17</v>
      </c>
      <c r="AE139" s="3">
        <v>22</v>
      </c>
      <c r="AF139" s="3">
        <v>20</v>
      </c>
      <c r="AG139" s="3">
        <v>24</v>
      </c>
      <c r="AH139" s="3">
        <v>21</v>
      </c>
      <c r="AI139" s="3">
        <v>25</v>
      </c>
      <c r="AJ139" s="3">
        <v>24</v>
      </c>
      <c r="AK139" s="3">
        <v>25</v>
      </c>
      <c r="AL139" s="3">
        <v>25</v>
      </c>
      <c r="AM139" s="3">
        <v>25</v>
      </c>
      <c r="AN139" s="3">
        <v>25</v>
      </c>
      <c r="AO139" s="3">
        <v>26</v>
      </c>
      <c r="AP139" s="3">
        <v>28</v>
      </c>
      <c r="AQ139" s="3">
        <v>27</v>
      </c>
      <c r="AR139" s="3">
        <v>28</v>
      </c>
      <c r="AS139" s="3">
        <v>24</v>
      </c>
      <c r="AT139" s="3">
        <v>27</v>
      </c>
      <c r="AU139" s="3">
        <v>23</v>
      </c>
      <c r="AV139" s="3">
        <v>24</v>
      </c>
      <c r="AW139" s="3">
        <v>23</v>
      </c>
      <c r="AX139" s="3"/>
      <c r="AY139" s="3"/>
      <c r="AZ139" s="3"/>
      <c r="BA139" s="3">
        <v>19</v>
      </c>
      <c r="BB139" s="3">
        <v>21</v>
      </c>
      <c r="BC139" s="3">
        <v>19</v>
      </c>
      <c r="BD139" s="3">
        <v>15</v>
      </c>
      <c r="BE139" s="3">
        <v>17</v>
      </c>
      <c r="BF139" s="3">
        <v>16</v>
      </c>
      <c r="BG139" s="3">
        <v>13</v>
      </c>
      <c r="BH139" s="3">
        <v>27</v>
      </c>
      <c r="BI139" s="3">
        <v>18</v>
      </c>
      <c r="BJ139" s="3">
        <v>22</v>
      </c>
      <c r="BK139" s="3">
        <v>21</v>
      </c>
      <c r="BL139" s="3">
        <v>22</v>
      </c>
      <c r="BM139" s="3">
        <v>17</v>
      </c>
      <c r="BN139" s="3">
        <v>15</v>
      </c>
      <c r="BO139" s="3">
        <v>16</v>
      </c>
      <c r="BP139" s="3">
        <v>17</v>
      </c>
      <c r="BQ139" s="3">
        <v>17</v>
      </c>
      <c r="BR139" s="3">
        <v>17</v>
      </c>
      <c r="BS139" s="3">
        <v>24</v>
      </c>
      <c r="BT139" s="3">
        <v>24</v>
      </c>
      <c r="BU139" s="3">
        <v>24</v>
      </c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</row>
    <row r="140" spans="1:206" x14ac:dyDescent="0.25">
      <c r="B140"/>
      <c r="F140">
        <v>0</v>
      </c>
      <c r="G140" t="s">
        <v>58</v>
      </c>
      <c r="H140" s="3">
        <v>23.58</v>
      </c>
      <c r="I140" s="3">
        <v>24.77</v>
      </c>
      <c r="J140" s="3">
        <v>23.94</v>
      </c>
      <c r="K140" s="3">
        <v>34.58</v>
      </c>
      <c r="L140" s="3">
        <v>33.08</v>
      </c>
      <c r="M140" s="3">
        <v>34.06</v>
      </c>
      <c r="N140" s="3">
        <v>22.04</v>
      </c>
      <c r="O140" s="3">
        <v>20.13</v>
      </c>
      <c r="P140" s="3">
        <v>21.41</v>
      </c>
      <c r="Q140" s="3">
        <v>22.23</v>
      </c>
      <c r="R140" s="3">
        <v>22.13</v>
      </c>
      <c r="S140" s="3">
        <v>22.2</v>
      </c>
      <c r="T140" s="3">
        <v>19.68</v>
      </c>
      <c r="U140" s="3">
        <v>22.9</v>
      </c>
      <c r="V140" s="3">
        <v>20.79</v>
      </c>
      <c r="W140" s="3">
        <v>20.62</v>
      </c>
      <c r="X140" s="3">
        <v>27.1</v>
      </c>
      <c r="Y140" s="3">
        <v>22.64</v>
      </c>
      <c r="Z140" s="3">
        <v>16.690000000000001</v>
      </c>
      <c r="AA140" s="3">
        <v>17.39</v>
      </c>
      <c r="AB140" s="3">
        <v>16.920000000000002</v>
      </c>
      <c r="AC140" s="3">
        <v>22.16</v>
      </c>
      <c r="AD140" s="3">
        <v>17.670000000000002</v>
      </c>
      <c r="AE140" s="3">
        <v>20.94</v>
      </c>
      <c r="AF140" s="3">
        <v>22.33</v>
      </c>
      <c r="AG140" s="3">
        <v>21.34</v>
      </c>
      <c r="AH140" s="3">
        <v>21.99</v>
      </c>
      <c r="AI140" s="3">
        <v>19.95</v>
      </c>
      <c r="AJ140" s="3">
        <v>21.87</v>
      </c>
      <c r="AK140" s="3">
        <v>20.53</v>
      </c>
      <c r="AL140" s="3">
        <v>19.420000000000002</v>
      </c>
      <c r="AM140" s="3">
        <v>20.13</v>
      </c>
      <c r="AN140" s="3">
        <v>19.64</v>
      </c>
      <c r="AO140" s="3">
        <v>24.75</v>
      </c>
      <c r="AP140" s="3">
        <v>26.5</v>
      </c>
      <c r="AQ140" s="3">
        <v>25.29</v>
      </c>
      <c r="AR140" s="3">
        <v>28.36</v>
      </c>
      <c r="AS140" s="3">
        <v>22.74</v>
      </c>
      <c r="AT140" s="3">
        <v>26.8</v>
      </c>
      <c r="AU140" s="3">
        <v>22.9</v>
      </c>
      <c r="AV140" s="3">
        <v>24.48</v>
      </c>
      <c r="AW140" s="3">
        <v>23.46</v>
      </c>
      <c r="AX140" s="3"/>
      <c r="AY140" s="3"/>
      <c r="AZ140" s="3"/>
      <c r="BA140" s="3">
        <v>18.170000000000002</v>
      </c>
      <c r="BB140" s="3">
        <v>24.79</v>
      </c>
      <c r="BC140" s="3">
        <v>20.350000000000001</v>
      </c>
      <c r="BD140" s="3">
        <v>14.15</v>
      </c>
      <c r="BE140" s="3">
        <v>15.9</v>
      </c>
      <c r="BF140" s="3">
        <v>14.66</v>
      </c>
      <c r="BG140" s="3">
        <v>15.02</v>
      </c>
      <c r="BH140" s="3">
        <v>17</v>
      </c>
      <c r="BI140" s="3">
        <v>15.67</v>
      </c>
      <c r="BJ140" s="3">
        <v>22.96</v>
      </c>
      <c r="BK140" s="3">
        <v>20.02</v>
      </c>
      <c r="BL140" s="3">
        <v>21.94</v>
      </c>
      <c r="BM140" s="3">
        <v>22.31</v>
      </c>
      <c r="BN140" s="3">
        <v>12.7</v>
      </c>
      <c r="BO140" s="3">
        <v>19.39</v>
      </c>
      <c r="BP140" s="3">
        <v>18.260000000000002</v>
      </c>
      <c r="BQ140" s="3">
        <v>18.39</v>
      </c>
      <c r="BR140" s="3">
        <v>18.309999999999999</v>
      </c>
      <c r="BS140" s="3">
        <v>22.17</v>
      </c>
      <c r="BT140" s="3">
        <v>23.34</v>
      </c>
      <c r="BU140" s="3">
        <v>22.54</v>
      </c>
      <c r="BV140" s="3">
        <v>22.35</v>
      </c>
      <c r="BW140" s="3">
        <v>22.96</v>
      </c>
      <c r="BX140" s="3">
        <v>22.92</v>
      </c>
      <c r="BY140" s="3">
        <v>30.73</v>
      </c>
      <c r="BZ140" s="3">
        <v>28.23</v>
      </c>
      <c r="CA140" s="3">
        <v>31.05</v>
      </c>
      <c r="CB140" s="3">
        <v>20.149999999999999</v>
      </c>
      <c r="CC140" s="3">
        <v>17.96</v>
      </c>
      <c r="CD140" s="3">
        <v>19.96</v>
      </c>
      <c r="CE140" s="3">
        <v>20.91</v>
      </c>
      <c r="CF140" s="3">
        <v>20.079999999999998</v>
      </c>
      <c r="CG140" s="3">
        <v>21.08</v>
      </c>
      <c r="CH140" s="3">
        <v>17.86</v>
      </c>
      <c r="CI140" s="3">
        <v>15.27</v>
      </c>
      <c r="CJ140" s="3">
        <v>17.920000000000002</v>
      </c>
      <c r="CK140" s="3">
        <v>16.86</v>
      </c>
      <c r="CL140" s="3">
        <v>19.559999999999999</v>
      </c>
      <c r="CM140" s="3">
        <v>19.149999999999999</v>
      </c>
      <c r="CN140" s="3">
        <v>15.44</v>
      </c>
      <c r="CO140" s="3">
        <v>15.31</v>
      </c>
      <c r="CP140" s="3">
        <v>15.84</v>
      </c>
      <c r="CQ140" s="3">
        <v>18.53</v>
      </c>
      <c r="CR140" s="3">
        <v>12.63</v>
      </c>
      <c r="CS140" s="3">
        <v>17.98</v>
      </c>
      <c r="CT140" s="3">
        <v>19.34</v>
      </c>
      <c r="CU140" s="3">
        <v>17.27</v>
      </c>
      <c r="CV140" s="3">
        <v>19.59</v>
      </c>
      <c r="CW140" s="3">
        <v>19.149999999999999</v>
      </c>
      <c r="CX140" s="3">
        <v>20.05</v>
      </c>
      <c r="CY140" s="3">
        <v>19.75</v>
      </c>
      <c r="CZ140" s="3">
        <v>17.920000000000002</v>
      </c>
      <c r="DA140" s="3">
        <v>17.73</v>
      </c>
      <c r="DB140" s="3">
        <v>18.36</v>
      </c>
      <c r="DC140" s="3">
        <v>23.64</v>
      </c>
      <c r="DD140" s="3">
        <v>24.68</v>
      </c>
      <c r="DE140" s="3">
        <v>24.34</v>
      </c>
      <c r="DF140" s="3">
        <v>22.34</v>
      </c>
      <c r="DG140" s="3">
        <v>17.71</v>
      </c>
      <c r="DH140" s="3">
        <v>22.24</v>
      </c>
      <c r="DI140" s="3">
        <v>19.739999999999998</v>
      </c>
      <c r="DJ140" s="3">
        <v>21</v>
      </c>
      <c r="DK140" s="3">
        <v>21.08</v>
      </c>
      <c r="DL140" s="3"/>
      <c r="DM140" s="3"/>
      <c r="DN140" s="3"/>
      <c r="DO140" s="3">
        <v>16.43</v>
      </c>
      <c r="DP140" s="3">
        <v>18.170000000000002</v>
      </c>
      <c r="DQ140" s="3">
        <v>17.88</v>
      </c>
      <c r="DR140" s="3">
        <v>11.94</v>
      </c>
      <c r="DS140" s="3">
        <v>10.62</v>
      </c>
      <c r="DT140" s="3">
        <v>12.49</v>
      </c>
      <c r="DU140" s="3">
        <v>13.08</v>
      </c>
      <c r="DV140" s="3">
        <v>13.48</v>
      </c>
      <c r="DW140" s="3">
        <v>13.94</v>
      </c>
      <c r="DX140" s="3">
        <v>20.45</v>
      </c>
      <c r="DY140" s="3">
        <v>17.2</v>
      </c>
      <c r="DZ140" s="3">
        <v>20.04</v>
      </c>
      <c r="EA140" s="3">
        <v>14.77</v>
      </c>
      <c r="EB140" s="3">
        <v>9.69</v>
      </c>
      <c r="EC140" s="3">
        <v>14.04</v>
      </c>
      <c r="ED140" s="3">
        <v>16.13</v>
      </c>
      <c r="EE140" s="3">
        <v>15.45</v>
      </c>
      <c r="EF140" s="3">
        <v>16.59</v>
      </c>
      <c r="EG140" s="3">
        <v>21.71</v>
      </c>
      <c r="EH140" s="3">
        <v>22.53</v>
      </c>
      <c r="EI140" s="3">
        <v>22.14</v>
      </c>
      <c r="EJ140" s="3">
        <v>24.82</v>
      </c>
      <c r="EK140" s="3">
        <v>26.58</v>
      </c>
      <c r="EL140" s="3">
        <v>24.97</v>
      </c>
      <c r="EM140" s="3">
        <v>38.42</v>
      </c>
      <c r="EN140" s="3">
        <v>37.92</v>
      </c>
      <c r="EO140" s="3">
        <v>37.07</v>
      </c>
      <c r="EP140" s="3">
        <v>23.93</v>
      </c>
      <c r="EQ140" s="3">
        <v>22.3</v>
      </c>
      <c r="ER140" s="3">
        <v>22.86</v>
      </c>
      <c r="ES140" s="3">
        <v>23.56</v>
      </c>
      <c r="ET140" s="3">
        <v>24.18</v>
      </c>
      <c r="EU140" s="3">
        <v>23.31</v>
      </c>
      <c r="EV140" s="3">
        <v>21.51</v>
      </c>
      <c r="EW140" s="3">
        <v>30.54</v>
      </c>
      <c r="EX140" s="3">
        <v>23.65</v>
      </c>
      <c r="EY140" s="3">
        <v>24.38</v>
      </c>
      <c r="EZ140" s="3">
        <v>34.65</v>
      </c>
      <c r="FA140" s="3">
        <v>26.13</v>
      </c>
      <c r="FB140" s="3">
        <v>17.940000000000001</v>
      </c>
      <c r="FC140" s="3">
        <v>19.47</v>
      </c>
      <c r="FD140" s="3">
        <v>17.989999999999998</v>
      </c>
      <c r="FE140" s="3">
        <v>25.8</v>
      </c>
      <c r="FF140" s="3">
        <v>22.71</v>
      </c>
      <c r="FG140" s="3">
        <v>23.9</v>
      </c>
      <c r="FH140" s="3">
        <v>25.32</v>
      </c>
      <c r="FI140" s="3">
        <v>25.4</v>
      </c>
      <c r="FJ140" s="3">
        <v>24.38</v>
      </c>
      <c r="FK140" s="3">
        <v>20.75</v>
      </c>
      <c r="FL140" s="3">
        <v>23.7</v>
      </c>
      <c r="FM140" s="3">
        <v>21.31</v>
      </c>
      <c r="FN140" s="3">
        <v>20.93</v>
      </c>
      <c r="FO140" s="3">
        <v>22.54</v>
      </c>
      <c r="FP140" s="3">
        <v>20.91</v>
      </c>
      <c r="FQ140" s="3">
        <v>25.87</v>
      </c>
      <c r="FR140" s="3">
        <v>28.32</v>
      </c>
      <c r="FS140" s="3">
        <v>26.25</v>
      </c>
      <c r="FT140" s="3">
        <v>34.39</v>
      </c>
      <c r="FU140" s="3">
        <v>27.77</v>
      </c>
      <c r="FV140" s="3">
        <v>31.36</v>
      </c>
      <c r="FW140" s="3">
        <v>26.06</v>
      </c>
      <c r="FX140" s="3">
        <v>27.96</v>
      </c>
      <c r="FY140" s="3">
        <v>25.84</v>
      </c>
      <c r="FZ140" s="3"/>
      <c r="GA140" s="3"/>
      <c r="GB140" s="3"/>
      <c r="GC140" s="3">
        <v>19.91</v>
      </c>
      <c r="GD140" s="3">
        <v>31.42</v>
      </c>
      <c r="GE140" s="3">
        <v>22.82</v>
      </c>
      <c r="GF140" s="3">
        <v>16.36</v>
      </c>
      <c r="GG140" s="3">
        <v>21.19</v>
      </c>
      <c r="GH140" s="3">
        <v>16.84</v>
      </c>
      <c r="GI140" s="3">
        <v>16.97</v>
      </c>
      <c r="GJ140" s="3">
        <v>20.52</v>
      </c>
      <c r="GK140" s="3">
        <v>17.399999999999999</v>
      </c>
      <c r="GL140" s="3">
        <v>25.46</v>
      </c>
      <c r="GM140" s="3">
        <v>22.84</v>
      </c>
      <c r="GN140" s="3">
        <v>23.85</v>
      </c>
      <c r="GO140" s="3">
        <v>29.85</v>
      </c>
      <c r="GP140" s="3">
        <v>15.72</v>
      </c>
      <c r="GQ140" s="3">
        <v>24.74</v>
      </c>
      <c r="GR140" s="3">
        <v>20.39</v>
      </c>
      <c r="GS140" s="3">
        <v>21.33</v>
      </c>
      <c r="GT140" s="3">
        <v>20.03</v>
      </c>
      <c r="GU140" s="3">
        <v>22.63</v>
      </c>
      <c r="GV140" s="3">
        <v>24.14</v>
      </c>
      <c r="GW140" s="3">
        <v>22.95</v>
      </c>
    </row>
    <row r="141" spans="1:206" x14ac:dyDescent="0.25">
      <c r="B141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</row>
    <row r="142" spans="1:206" x14ac:dyDescent="0.25">
      <c r="B142">
        <v>66</v>
      </c>
      <c r="C142" t="s">
        <v>137</v>
      </c>
      <c r="D142" t="s">
        <v>128</v>
      </c>
      <c r="E142" t="s">
        <v>17</v>
      </c>
      <c r="F142">
        <v>-5</v>
      </c>
      <c r="G142" t="s">
        <v>60</v>
      </c>
      <c r="H142" s="3">
        <v>22.675483171364004</v>
      </c>
      <c r="I142" s="3">
        <v>13.62969379997886</v>
      </c>
      <c r="J142" s="3">
        <v>20.298521159703796</v>
      </c>
      <c r="K142" s="3">
        <v>55.526359685881602</v>
      </c>
      <c r="L142" s="3">
        <v>41.631739020628807</v>
      </c>
      <c r="M142" s="3">
        <v>51.57054079421075</v>
      </c>
      <c r="N142" s="3">
        <v>27.925859284253534</v>
      </c>
      <c r="O142" s="3">
        <v>21.23804530084298</v>
      </c>
      <c r="P142" s="3">
        <v>25.931611922985081</v>
      </c>
      <c r="Q142" s="3">
        <v>29.265041780260837</v>
      </c>
      <c r="R142" s="3">
        <v>18.823405208319219</v>
      </c>
      <c r="S142" s="3">
        <v>26.703420460414794</v>
      </c>
      <c r="T142" s="3">
        <v>29.145288356159462</v>
      </c>
      <c r="U142" s="3">
        <v>21.68728257595442</v>
      </c>
      <c r="V142" s="3">
        <v>26.915880171192498</v>
      </c>
      <c r="W142" s="3">
        <v>54.080070529420063</v>
      </c>
      <c r="X142" s="3">
        <v>42.234411235033889</v>
      </c>
      <c r="Y142" s="3">
        <v>50.84339189539584</v>
      </c>
      <c r="Z142" s="3">
        <v>35.760642849133809</v>
      </c>
      <c r="AA142" s="3">
        <v>28.778036541807438</v>
      </c>
      <c r="AB142" s="3">
        <v>33.765008310397818</v>
      </c>
      <c r="AC142" s="3">
        <v>38.298622254270263</v>
      </c>
      <c r="AD142" s="3">
        <v>17.163536198888348</v>
      </c>
      <c r="AE142" s="3">
        <v>33.920495326359948</v>
      </c>
      <c r="AF142" s="3">
        <v>66.803573713885456</v>
      </c>
      <c r="AG142" s="3">
        <v>49.980644683676253</v>
      </c>
      <c r="AH142" s="3">
        <v>62.74062125729273</v>
      </c>
      <c r="AI142" s="3">
        <v>56.267570190053775</v>
      </c>
      <c r="AJ142" s="3">
        <v>43.307367796778017</v>
      </c>
      <c r="AK142" s="3">
        <v>52.812813767658973</v>
      </c>
      <c r="AL142" s="3">
        <v>24.105886696876368</v>
      </c>
      <c r="AM142" s="3">
        <v>15.413328257376225</v>
      </c>
      <c r="AN142" s="3">
        <v>21.863373392856698</v>
      </c>
      <c r="AO142" s="3">
        <v>42.508643114636058</v>
      </c>
      <c r="AP142" s="3">
        <v>32.41111450421635</v>
      </c>
      <c r="AQ142" s="3">
        <v>39.773626528221776</v>
      </c>
      <c r="AR142" s="3">
        <v>20.537192270019187</v>
      </c>
      <c r="AS142" s="3">
        <v>10.212637709505831</v>
      </c>
      <c r="AT142" s="3">
        <v>17.368037650796136</v>
      </c>
      <c r="AU142" s="3">
        <v>24.397996645486984</v>
      </c>
      <c r="AV142" s="3">
        <v>11.669579771116419</v>
      </c>
      <c r="AW142" s="3">
        <v>20.53466232373885</v>
      </c>
      <c r="AX142" s="3">
        <v>53.246012927712492</v>
      </c>
      <c r="AY142" s="3">
        <v>35.605645382296522</v>
      </c>
      <c r="AZ142" s="3">
        <v>47.576309230187007</v>
      </c>
      <c r="BA142" s="3">
        <v>8.2312678348616686</v>
      </c>
      <c r="BB142" s="3">
        <v>2.686105988845072</v>
      </c>
      <c r="BC142" s="3">
        <v>6.7335098685473271</v>
      </c>
      <c r="BD142" s="3">
        <v>40.646193109435671</v>
      </c>
      <c r="BE142" s="3">
        <v>29.298859067786037</v>
      </c>
      <c r="BF142" s="3">
        <v>37.163569271195662</v>
      </c>
      <c r="BG142" s="3">
        <v>26.478810683683591</v>
      </c>
      <c r="BH142" s="3">
        <v>19.604538304677661</v>
      </c>
      <c r="BI142" s="3">
        <v>24.147274278606083</v>
      </c>
      <c r="BJ142" s="3">
        <v>27.230779930937597</v>
      </c>
      <c r="BK142" s="3">
        <v>19.70976619704085</v>
      </c>
      <c r="BL142" s="3">
        <v>24.660284454174075</v>
      </c>
      <c r="BM142" s="3">
        <v>26.405321722119979</v>
      </c>
      <c r="BN142" s="3">
        <v>23.056399330402403</v>
      </c>
      <c r="BO142" s="3">
        <v>25.169260355319327</v>
      </c>
      <c r="BP142" s="3">
        <v>36.826909302673208</v>
      </c>
      <c r="BQ142" s="3">
        <v>25.031518640925547</v>
      </c>
      <c r="BR142" s="3">
        <v>33.246660042649061</v>
      </c>
      <c r="BS142" s="3">
        <v>35.247106407253817</v>
      </c>
      <c r="BT142" s="3">
        <v>25.173217015035565</v>
      </c>
      <c r="BU142" s="3">
        <v>32.38246430695223</v>
      </c>
      <c r="BV142" s="3">
        <v>20.826599703720728</v>
      </c>
      <c r="BW142" s="3">
        <v>11.103797494668511</v>
      </c>
      <c r="BX142" s="3">
        <v>18.77560375925091</v>
      </c>
      <c r="BY142" s="3">
        <v>49.933451910296903</v>
      </c>
      <c r="BZ142" s="3">
        <v>32.966713317787338</v>
      </c>
      <c r="CA142" s="3">
        <v>46.812483506551096</v>
      </c>
      <c r="CB142" s="3">
        <v>22.815862722739926</v>
      </c>
      <c r="CC142" s="3">
        <v>13.904701394034081</v>
      </c>
      <c r="CD142" s="3">
        <v>21.731608382162264</v>
      </c>
      <c r="CE142" s="3">
        <v>25.481882787293813</v>
      </c>
      <c r="CF142" s="3">
        <v>13.224698013249977</v>
      </c>
      <c r="CG142" s="3">
        <v>23.52136146467744</v>
      </c>
      <c r="CH142" s="3">
        <v>24.725162904001476</v>
      </c>
      <c r="CI142" s="3">
        <v>15.429215691473818</v>
      </c>
      <c r="CJ142" s="3">
        <v>23.276519502847282</v>
      </c>
      <c r="CK142" s="3">
        <v>47.424640582308839</v>
      </c>
      <c r="CL142" s="3">
        <v>31.185079570842312</v>
      </c>
      <c r="CM142" s="3">
        <v>45.1159462114231</v>
      </c>
      <c r="CN142" s="3">
        <v>30.639186405177089</v>
      </c>
      <c r="CO142" s="3">
        <v>21.359340792423108</v>
      </c>
      <c r="CP142" s="3">
        <v>29.492240949959452</v>
      </c>
      <c r="CQ142" s="3">
        <v>26.843125811867687</v>
      </c>
      <c r="CR142" s="3">
        <v>3.5522384438380601</v>
      </c>
      <c r="CS142" s="3">
        <v>23.922767593166228</v>
      </c>
      <c r="CT142" s="3">
        <v>60.210652899953907</v>
      </c>
      <c r="CU142" s="3">
        <v>38.325756570039296</v>
      </c>
      <c r="CV142" s="3">
        <v>56.935449886370947</v>
      </c>
      <c r="CW142" s="3">
        <v>53.654623886913967</v>
      </c>
      <c r="CX142" s="3">
        <v>38.988531970335785</v>
      </c>
      <c r="CY142" s="3">
        <v>50.570540790053386</v>
      </c>
      <c r="CZ142" s="3">
        <v>19.247622272167291</v>
      </c>
      <c r="DA142" s="3">
        <v>8.4759062928806159</v>
      </c>
      <c r="DB142" s="3">
        <v>17.865979291002819</v>
      </c>
      <c r="DC142" s="3">
        <v>40.150515108762754</v>
      </c>
      <c r="DD142" s="3">
        <v>28.829870402725856</v>
      </c>
      <c r="DE142" s="3">
        <v>37.798897939536417</v>
      </c>
      <c r="DF142" s="3">
        <v>16.399267713939185</v>
      </c>
      <c r="DG142" s="3">
        <v>5.3707388006103498</v>
      </c>
      <c r="DH142" s="3">
        <v>14.138057447532153</v>
      </c>
      <c r="DI142" s="3">
        <v>19.966372295723282</v>
      </c>
      <c r="DJ142" s="3">
        <v>6.4322887259137511</v>
      </c>
      <c r="DK142" s="3">
        <v>17.014805351802785</v>
      </c>
      <c r="DL142" s="3">
        <v>44.975467475109568</v>
      </c>
      <c r="DM142" s="3">
        <v>24.378859039422341</v>
      </c>
      <c r="DN142" s="3">
        <v>40.867723716488584</v>
      </c>
      <c r="DO142" s="3">
        <v>5.5021517037121654</v>
      </c>
      <c r="DP142" s="3">
        <v>0.11306520113110868</v>
      </c>
      <c r="DQ142" s="3">
        <v>4.612070444168535</v>
      </c>
      <c r="DR142" s="3">
        <v>34.84746565844069</v>
      </c>
      <c r="DS142" s="3">
        <v>21.123167823994471</v>
      </c>
      <c r="DT142" s="3">
        <v>32.382104606437849</v>
      </c>
      <c r="DU142" s="3">
        <v>22.034178171777</v>
      </c>
      <c r="DV142" s="3">
        <v>13.997706793466119</v>
      </c>
      <c r="DW142" s="3">
        <v>20.636498820956795</v>
      </c>
      <c r="DX142" s="3">
        <v>20.831969461979394</v>
      </c>
      <c r="DY142" s="3">
        <v>11.690779777268693</v>
      </c>
      <c r="DZ142" s="3">
        <v>19.635013012027496</v>
      </c>
      <c r="EA142" s="3">
        <v>21.396326238813508</v>
      </c>
      <c r="EB142" s="3">
        <v>15.978792338038893</v>
      </c>
      <c r="EC142" s="3">
        <v>21.087775501498555</v>
      </c>
      <c r="ED142" s="3">
        <v>31.582208179783034</v>
      </c>
      <c r="EE142" s="3">
        <v>17.59998184005817</v>
      </c>
      <c r="EF142" s="3">
        <v>28.933278378473144</v>
      </c>
      <c r="EG142" s="3">
        <v>34.331224107195219</v>
      </c>
      <c r="EH142" s="3">
        <v>23.843662892898781</v>
      </c>
      <c r="EI142" s="3">
        <v>31.623160812883338</v>
      </c>
      <c r="EJ142" s="3">
        <v>24.524366639007276</v>
      </c>
      <c r="EK142" s="3">
        <v>16.155590105289207</v>
      </c>
      <c r="EL142" s="3">
        <v>21.821438560156686</v>
      </c>
      <c r="EM142" s="3">
        <v>61.119267461466301</v>
      </c>
      <c r="EN142" s="3">
        <v>50.296764723470268</v>
      </c>
      <c r="EO142" s="3">
        <v>56.32859808187041</v>
      </c>
      <c r="EP142" s="3">
        <v>33.035855845767145</v>
      </c>
      <c r="EQ142" s="3">
        <v>28.571389207651883</v>
      </c>
      <c r="ER142" s="3">
        <v>30.131615463807904</v>
      </c>
      <c r="ES142" s="3">
        <v>33.048200773227862</v>
      </c>
      <c r="ET142" s="3">
        <v>24.422112403388461</v>
      </c>
      <c r="EU142" s="3">
        <v>29.885479456152154</v>
      </c>
      <c r="EV142" s="3">
        <v>33.565413808317444</v>
      </c>
      <c r="EW142" s="3">
        <v>27.945349460435022</v>
      </c>
      <c r="EX142" s="3">
        <v>30.55524083953771</v>
      </c>
      <c r="EY142" s="3">
        <v>60.735500476531293</v>
      </c>
      <c r="EZ142" s="3">
        <v>53.283742899225459</v>
      </c>
      <c r="FA142" s="3">
        <v>56.570837579368572</v>
      </c>
      <c r="FB142" s="3">
        <v>40.882099293090533</v>
      </c>
      <c r="FC142" s="3">
        <v>36.196732291191772</v>
      </c>
      <c r="FD142" s="3">
        <v>38.037775670836176</v>
      </c>
      <c r="FE142" s="3">
        <v>49.754118696672847</v>
      </c>
      <c r="FF142" s="3">
        <v>30.774833953938639</v>
      </c>
      <c r="FG142" s="3">
        <v>43.918223059553661</v>
      </c>
      <c r="FH142" s="3">
        <v>73.396494527816998</v>
      </c>
      <c r="FI142" s="3">
        <v>61.635532797313218</v>
      </c>
      <c r="FJ142" s="3">
        <v>68.545792628214514</v>
      </c>
      <c r="FK142" s="3">
        <v>58.880516493193582</v>
      </c>
      <c r="FL142" s="3">
        <v>47.626203623220249</v>
      </c>
      <c r="FM142" s="3">
        <v>55.05508674526456</v>
      </c>
      <c r="FN142" s="3">
        <v>28.964151121585441</v>
      </c>
      <c r="FO142" s="3">
        <v>22.350750221871831</v>
      </c>
      <c r="FP142" s="3">
        <v>25.860767494710572</v>
      </c>
      <c r="FQ142" s="3">
        <v>44.866771120509362</v>
      </c>
      <c r="FR142" s="3">
        <v>35.992358605706841</v>
      </c>
      <c r="FS142" s="3">
        <v>41.748355116907128</v>
      </c>
      <c r="FT142" s="3">
        <v>24.675116826099185</v>
      </c>
      <c r="FU142" s="3">
        <v>15.054536618401313</v>
      </c>
      <c r="FV142" s="3">
        <v>20.598017854060117</v>
      </c>
      <c r="FW142" s="3">
        <v>28.829620995250689</v>
      </c>
      <c r="FX142" s="3">
        <v>16.906870816319088</v>
      </c>
      <c r="FY142" s="3">
        <v>24.054519295674915</v>
      </c>
      <c r="FZ142" s="3">
        <v>61.516558380315409</v>
      </c>
      <c r="GA142" s="3">
        <v>46.8324317251707</v>
      </c>
      <c r="GB142" s="3">
        <v>54.284894743885424</v>
      </c>
      <c r="GC142" s="3">
        <v>10.96038396601117</v>
      </c>
      <c r="GD142" s="3">
        <v>5.2591467765590361</v>
      </c>
      <c r="GE142" s="3">
        <v>8.8549492929261202</v>
      </c>
      <c r="GF142" s="3">
        <v>46.444920560430646</v>
      </c>
      <c r="GG142" s="3">
        <v>37.474550311577602</v>
      </c>
      <c r="GH142" s="3">
        <v>41.945033935953475</v>
      </c>
      <c r="GI142" s="3">
        <v>30.923443195590185</v>
      </c>
      <c r="GJ142" s="3">
        <v>25.211369815889199</v>
      </c>
      <c r="GK142" s="3">
        <v>27.658049736255375</v>
      </c>
      <c r="GL142" s="3">
        <v>33.629590399895804</v>
      </c>
      <c r="GM142" s="3">
        <v>27.728752616813011</v>
      </c>
      <c r="GN142" s="3">
        <v>29.685555896320654</v>
      </c>
      <c r="GO142" s="3">
        <v>31.41431720542645</v>
      </c>
      <c r="GP142" s="3">
        <v>30.134006322765909</v>
      </c>
      <c r="GQ142" s="3">
        <v>29.250745209140099</v>
      </c>
      <c r="GR142" s="3">
        <v>42.071610425563385</v>
      </c>
      <c r="GS142" s="3">
        <v>32.463055441792925</v>
      </c>
      <c r="GT142" s="3">
        <v>37.560041706824983</v>
      </c>
      <c r="GU142" s="3">
        <v>36.162988707312408</v>
      </c>
      <c r="GV142" s="3">
        <v>26.502771137172349</v>
      </c>
      <c r="GW142" s="3">
        <v>33.141767801021125</v>
      </c>
    </row>
    <row r="143" spans="1:206" x14ac:dyDescent="0.25">
      <c r="B143"/>
      <c r="F143">
        <v>-4</v>
      </c>
      <c r="G143" t="s">
        <v>61</v>
      </c>
      <c r="H143" s="3">
        <v>37.558884590992513</v>
      </c>
      <c r="I143" s="3">
        <v>24.257630187348099</v>
      </c>
      <c r="J143" s="3">
        <v>33.881843776776606</v>
      </c>
      <c r="K143" s="3">
        <v>58.146638916240057</v>
      </c>
      <c r="L143" s="3">
        <v>59.570858400263724</v>
      </c>
      <c r="M143" s="3">
        <v>58.427645344055115</v>
      </c>
      <c r="N143" s="3">
        <v>58.918481098273823</v>
      </c>
      <c r="O143" s="3">
        <v>35.527856449429251</v>
      </c>
      <c r="P143" s="3">
        <v>51.932156201601629</v>
      </c>
      <c r="Q143" s="3">
        <v>46.768100911558378</v>
      </c>
      <c r="R143" s="3">
        <v>39.753060005385301</v>
      </c>
      <c r="S143" s="3">
        <v>44.908886293870296</v>
      </c>
      <c r="T143" s="3">
        <v>38.698682431318936</v>
      </c>
      <c r="U143" s="3">
        <v>28.608579827955001</v>
      </c>
      <c r="V143" s="3">
        <v>35.65933675610701</v>
      </c>
      <c r="W143" s="3">
        <v>58.958531530557444</v>
      </c>
      <c r="X143" s="3">
        <v>59.588776224840899</v>
      </c>
      <c r="Y143" s="3">
        <v>59.260264147025808</v>
      </c>
      <c r="Z143" s="3">
        <v>52.781005358045206</v>
      </c>
      <c r="AA143" s="3">
        <v>31.304999847751287</v>
      </c>
      <c r="AB143" s="3">
        <v>45.962753421798794</v>
      </c>
      <c r="AC143" s="3">
        <v>47.182684402470642</v>
      </c>
      <c r="AD143" s="3">
        <v>32.196650294074246</v>
      </c>
      <c r="AE143" s="3">
        <v>41.626671478534924</v>
      </c>
      <c r="AF143" s="3">
        <v>66.563531710596294</v>
      </c>
      <c r="AG143" s="3">
        <v>68.033289181206413</v>
      </c>
      <c r="AH143" s="3">
        <v>66.381595503840614</v>
      </c>
      <c r="AI143" s="3">
        <v>62.938249137941114</v>
      </c>
      <c r="AJ143" s="3">
        <v>59.175200542475437</v>
      </c>
      <c r="AK143" s="3">
        <v>61.92635144183329</v>
      </c>
      <c r="AL143" s="3">
        <v>32.160194726155503</v>
      </c>
      <c r="AM143" s="3">
        <v>20.544511841947891</v>
      </c>
      <c r="AN143" s="3">
        <v>28.481386110545976</v>
      </c>
      <c r="AO143" s="3">
        <v>55.256608169742762</v>
      </c>
      <c r="AP143" s="3">
        <v>46.230733625282582</v>
      </c>
      <c r="AQ143" s="3">
        <v>52.487004935973239</v>
      </c>
      <c r="AR143" s="3">
        <v>24.309765547742217</v>
      </c>
      <c r="AS143" s="3">
        <v>16.052367214639894</v>
      </c>
      <c r="AT143" s="3">
        <v>22.113305424322739</v>
      </c>
      <c r="AU143" s="3">
        <v>35.661328772394427</v>
      </c>
      <c r="AV143" s="3">
        <v>22.541754512558985</v>
      </c>
      <c r="AW143" s="3">
        <v>31.605414581249402</v>
      </c>
      <c r="AX143" s="3">
        <v>59.046839176218533</v>
      </c>
      <c r="AY143" s="3">
        <v>44.841458530106934</v>
      </c>
      <c r="AZ143" s="3">
        <v>55.107537257247316</v>
      </c>
      <c r="BA143" s="3">
        <v>40.997984110213878</v>
      </c>
      <c r="BB143" s="3">
        <v>31.451516742658715</v>
      </c>
      <c r="BC143" s="3">
        <v>37.855019254975197</v>
      </c>
      <c r="BD143" s="3">
        <v>54.411376064635576</v>
      </c>
      <c r="BE143" s="3">
        <v>42.975777636764533</v>
      </c>
      <c r="BF143" s="3">
        <v>51.079628741775664</v>
      </c>
      <c r="BG143" s="3">
        <v>41.199084245471148</v>
      </c>
      <c r="BH143" s="3">
        <v>20.84007313501764</v>
      </c>
      <c r="BI143" s="3">
        <v>35.204187488230986</v>
      </c>
      <c r="BJ143" s="3">
        <v>35.316535950271223</v>
      </c>
      <c r="BK143" s="3">
        <v>15.831257609351951</v>
      </c>
      <c r="BL143" s="3">
        <v>27.998455955753766</v>
      </c>
      <c r="BM143" s="3">
        <v>32.495032590615459</v>
      </c>
      <c r="BN143" s="3">
        <v>22.759217999557514</v>
      </c>
      <c r="BO143" s="3">
        <v>29.733422893005489</v>
      </c>
      <c r="BP143" s="3">
        <v>46.903643518309067</v>
      </c>
      <c r="BQ143" s="3">
        <v>38.540332413253005</v>
      </c>
      <c r="BR143" s="3">
        <v>44.302801822395651</v>
      </c>
      <c r="BS143" s="3">
        <v>47.436674829478861</v>
      </c>
      <c r="BT143" s="3">
        <v>37.236094537879637</v>
      </c>
      <c r="BU143" s="3">
        <v>44.436781893793814</v>
      </c>
      <c r="BV143" s="3">
        <v>35.361232618146296</v>
      </c>
      <c r="BW143" s="3">
        <v>21.078134929035627</v>
      </c>
      <c r="BX143" s="3">
        <v>32.053305079289565</v>
      </c>
      <c r="BY143" s="3">
        <v>52.758698483823544</v>
      </c>
      <c r="BZ143" s="3">
        <v>51.749684290591667</v>
      </c>
      <c r="CA143" s="3">
        <v>53.97334984647447</v>
      </c>
      <c r="CB143" s="3">
        <v>53.39617793821013</v>
      </c>
      <c r="CC143" s="3">
        <v>27.302686615485548</v>
      </c>
      <c r="CD143" s="3">
        <v>47.230693104448385</v>
      </c>
      <c r="CE143" s="3">
        <v>42.50812558434081</v>
      </c>
      <c r="CF143" s="3">
        <v>32.846967143541264</v>
      </c>
      <c r="CG143" s="3">
        <v>41.274507027464111</v>
      </c>
      <c r="CH143" s="3">
        <v>33.888616660932534</v>
      </c>
      <c r="CI143" s="3">
        <v>21.834888408652947</v>
      </c>
      <c r="CJ143" s="3">
        <v>31.707159905772841</v>
      </c>
      <c r="CK143" s="3">
        <v>52.487922667102794</v>
      </c>
      <c r="CL143" s="3">
        <v>50.050549836842563</v>
      </c>
      <c r="CM143" s="3">
        <v>53.880244397741848</v>
      </c>
      <c r="CN143" s="3">
        <v>47.138116990734389</v>
      </c>
      <c r="CO143" s="3">
        <v>23.536735012165323</v>
      </c>
      <c r="CP143" s="3">
        <v>41.284225970945151</v>
      </c>
      <c r="CQ143" s="3">
        <v>34.231210286409784</v>
      </c>
      <c r="CR143" s="3">
        <v>16.581803762526963</v>
      </c>
      <c r="CS143" s="3">
        <v>31.549036999874559</v>
      </c>
      <c r="CT143" s="3">
        <v>59.979651705923295</v>
      </c>
      <c r="CU143" s="3">
        <v>58.419584968561523</v>
      </c>
      <c r="CV143" s="3">
        <v>60.798617301095234</v>
      </c>
      <c r="CW143" s="3">
        <v>60.395316252335427</v>
      </c>
      <c r="CX143" s="3">
        <v>54.906676394453015</v>
      </c>
      <c r="CY143" s="3">
        <v>59.741348956627625</v>
      </c>
      <c r="CZ143" s="3">
        <v>27.090972122732961</v>
      </c>
      <c r="DA143" s="3">
        <v>13.856491913416985</v>
      </c>
      <c r="DB143" s="3">
        <v>24.387592779322077</v>
      </c>
      <c r="DC143" s="3">
        <v>52.82062263669367</v>
      </c>
      <c r="DD143" s="3">
        <v>42.580688095730892</v>
      </c>
      <c r="DE143" s="3">
        <v>50.454439273232808</v>
      </c>
      <c r="DF143" s="3">
        <v>20.191697896604573</v>
      </c>
      <c r="DG143" s="3">
        <v>9.975567402784062</v>
      </c>
      <c r="DH143" s="3">
        <v>18.699490342721852</v>
      </c>
      <c r="DI143" s="3">
        <v>30.526017373018107</v>
      </c>
      <c r="DJ143" s="3">
        <v>15.840779259460138</v>
      </c>
      <c r="DK143" s="3">
        <v>27.46825336465869</v>
      </c>
      <c r="DL143" s="3">
        <v>53.186956371196203</v>
      </c>
      <c r="DM143" s="3">
        <v>35.647914366087619</v>
      </c>
      <c r="DN143" s="3">
        <v>50.123642430783576</v>
      </c>
      <c r="DO143" s="3">
        <v>36.092862153656874</v>
      </c>
      <c r="DP143" s="3">
        <v>24.887285241980734</v>
      </c>
      <c r="DQ143" s="3">
        <v>33.899861557825531</v>
      </c>
      <c r="DR143" s="3">
        <v>48.696240768723634</v>
      </c>
      <c r="DS143" s="3">
        <v>33.968629319900678</v>
      </c>
      <c r="DT143" s="3">
        <v>46.270357419374051</v>
      </c>
      <c r="DU143" s="3">
        <v>36.136771890134348</v>
      </c>
      <c r="DV143" s="3">
        <v>14.47882193492438</v>
      </c>
      <c r="DW143" s="3">
        <v>31.08996672776539</v>
      </c>
      <c r="DX143" s="3">
        <v>28.4363398819361</v>
      </c>
      <c r="DY143" s="3">
        <v>9.1579329957653908</v>
      </c>
      <c r="DZ143" s="3">
        <v>22.883141954064467</v>
      </c>
      <c r="EA143" s="3">
        <v>27.414974912920375</v>
      </c>
      <c r="EB143" s="3">
        <v>15.807856766661915</v>
      </c>
      <c r="EC143" s="3">
        <v>25.606666819660894</v>
      </c>
      <c r="ED143" s="3">
        <v>41.540994340827524</v>
      </c>
      <c r="EE143" s="3">
        <v>30.620382239875294</v>
      </c>
      <c r="EF143" s="3">
        <v>39.848913192725703</v>
      </c>
      <c r="EG143" s="3">
        <v>46.477855706252605</v>
      </c>
      <c r="EH143" s="3">
        <v>35.79699037279552</v>
      </c>
      <c r="EI143" s="3">
        <v>43.635458124963264</v>
      </c>
      <c r="EJ143" s="3">
        <v>39.756536563838736</v>
      </c>
      <c r="EK143" s="3">
        <v>27.43712544566057</v>
      </c>
      <c r="EL143" s="3">
        <v>35.710382474263646</v>
      </c>
      <c r="EM143" s="3">
        <v>63.534579348656571</v>
      </c>
      <c r="EN143" s="3">
        <v>67.392032509935788</v>
      </c>
      <c r="EO143" s="3">
        <v>62.881940841635753</v>
      </c>
      <c r="EP143" s="3">
        <v>64.440784258337516</v>
      </c>
      <c r="EQ143" s="3">
        <v>43.753026283372954</v>
      </c>
      <c r="ER143" s="3">
        <v>56.63361929875488</v>
      </c>
      <c r="ES143" s="3">
        <v>51.028076238775945</v>
      </c>
      <c r="ET143" s="3">
        <v>46.659152867229338</v>
      </c>
      <c r="EU143" s="3">
        <v>48.543265560276488</v>
      </c>
      <c r="EV143" s="3">
        <v>43.508748201705338</v>
      </c>
      <c r="EW143" s="3">
        <v>35.382271247257052</v>
      </c>
      <c r="EX143" s="3">
        <v>39.611513606441171</v>
      </c>
      <c r="EY143" s="3">
        <v>65.429140394012094</v>
      </c>
      <c r="EZ143" s="3">
        <v>69.127002612839235</v>
      </c>
      <c r="FA143" s="3">
        <v>64.640283896309768</v>
      </c>
      <c r="FB143" s="3">
        <v>58.423893725356024</v>
      </c>
      <c r="FC143" s="3">
        <v>39.07326468333725</v>
      </c>
      <c r="FD143" s="3">
        <v>50.641280872652437</v>
      </c>
      <c r="FE143" s="3">
        <v>60.1341585185315</v>
      </c>
      <c r="FF143" s="3">
        <v>47.811496825621532</v>
      </c>
      <c r="FG143" s="3">
        <v>51.704305957195288</v>
      </c>
      <c r="FH143" s="3">
        <v>73.147411715269286</v>
      </c>
      <c r="FI143" s="3">
        <v>77.646993393851304</v>
      </c>
      <c r="FJ143" s="3">
        <v>71.964573706585995</v>
      </c>
      <c r="FK143" s="3">
        <v>65.481182023546808</v>
      </c>
      <c r="FL143" s="3">
        <v>63.443724690497859</v>
      </c>
      <c r="FM143" s="3">
        <v>64.111353927038962</v>
      </c>
      <c r="FN143" s="3">
        <v>37.229417329578041</v>
      </c>
      <c r="FO143" s="3">
        <v>27.232531770478797</v>
      </c>
      <c r="FP143" s="3">
        <v>32.575179441769876</v>
      </c>
      <c r="FQ143" s="3">
        <v>57.692593702791854</v>
      </c>
      <c r="FR143" s="3">
        <v>49.880779154834279</v>
      </c>
      <c r="FS143" s="3">
        <v>54.519570598713663</v>
      </c>
      <c r="FT143" s="3">
        <v>28.427833198879853</v>
      </c>
      <c r="FU143" s="3">
        <v>22.129167026495722</v>
      </c>
      <c r="FV143" s="3">
        <v>25.527120505923627</v>
      </c>
      <c r="FW143" s="3">
        <v>40.796640171770754</v>
      </c>
      <c r="FX143" s="3">
        <v>29.242729765657828</v>
      </c>
      <c r="FY143" s="3">
        <v>35.742575797840118</v>
      </c>
      <c r="FZ143" s="3">
        <v>64.906721981240864</v>
      </c>
      <c r="GA143" s="3">
        <v>54.035002694126256</v>
      </c>
      <c r="GB143" s="3">
        <v>60.091432083711062</v>
      </c>
      <c r="GC143" s="3">
        <v>45.903106066770889</v>
      </c>
      <c r="GD143" s="3">
        <v>38.015748243336695</v>
      </c>
      <c r="GE143" s="3">
        <v>41.810176952124863</v>
      </c>
      <c r="GF143" s="3">
        <v>60.126511360547518</v>
      </c>
      <c r="GG143" s="3">
        <v>51.982925953628389</v>
      </c>
      <c r="GH143" s="3">
        <v>55.888900064177285</v>
      </c>
      <c r="GI143" s="3">
        <v>46.261396600807956</v>
      </c>
      <c r="GJ143" s="3">
        <v>27.2013243351109</v>
      </c>
      <c r="GK143" s="3">
        <v>39.318408248696585</v>
      </c>
      <c r="GL143" s="3">
        <v>42.19673201860634</v>
      </c>
      <c r="GM143" s="3">
        <v>22.504582222938513</v>
      </c>
      <c r="GN143" s="3">
        <v>33.113769957443061</v>
      </c>
      <c r="GO143" s="3">
        <v>37.575090268310539</v>
      </c>
      <c r="GP143" s="3">
        <v>29.71057923245311</v>
      </c>
      <c r="GQ143" s="3">
        <v>33.860178966350084</v>
      </c>
      <c r="GR143" s="3">
        <v>52.266292695790604</v>
      </c>
      <c r="GS143" s="3">
        <v>46.460282586630711</v>
      </c>
      <c r="GT143" s="3">
        <v>48.756690452065591</v>
      </c>
      <c r="GU143" s="3">
        <v>48.395493952705124</v>
      </c>
      <c r="GV143" s="3">
        <v>38.675198702963762</v>
      </c>
      <c r="GW143" s="3">
        <v>45.23810566262437</v>
      </c>
    </row>
    <row r="144" spans="1:206" x14ac:dyDescent="0.25">
      <c r="B144"/>
      <c r="F144">
        <v>-3</v>
      </c>
      <c r="G144" t="s">
        <v>62</v>
      </c>
      <c r="H144" s="3">
        <v>45.907206776980601</v>
      </c>
      <c r="I144" s="3">
        <v>36.40042366037374</v>
      </c>
      <c r="J144" s="3">
        <v>43.171503673818854</v>
      </c>
      <c r="K144" s="3">
        <v>65.498352781408144</v>
      </c>
      <c r="L144" s="3">
        <v>53.983448050451457</v>
      </c>
      <c r="M144" s="3">
        <v>61.537697906199718</v>
      </c>
      <c r="N144" s="3">
        <v>54.537997440864238</v>
      </c>
      <c r="O144" s="3">
        <v>38.714731015603135</v>
      </c>
      <c r="P144" s="3">
        <v>50.026819963943424</v>
      </c>
      <c r="Q144" s="3">
        <v>61.429489718252839</v>
      </c>
      <c r="R144" s="3">
        <v>49.232913839403537</v>
      </c>
      <c r="S144" s="3">
        <v>58.182405167037508</v>
      </c>
      <c r="T144" s="3">
        <v>48.157746532512604</v>
      </c>
      <c r="U144" s="3">
        <v>38.000767144115713</v>
      </c>
      <c r="V144" s="3">
        <v>45.097411019959047</v>
      </c>
      <c r="W144" s="3">
        <v>64.16808045095307</v>
      </c>
      <c r="X144" s="3">
        <v>57.132492928072722</v>
      </c>
      <c r="Y144" s="3">
        <v>62.09864499976797</v>
      </c>
      <c r="Z144" s="3">
        <v>59.537825557693282</v>
      </c>
      <c r="AA144" s="3">
        <v>44.588214075744901</v>
      </c>
      <c r="AB144" s="3">
        <v>55.244051797770929</v>
      </c>
      <c r="AC144" s="3">
        <v>66.042793775291003</v>
      </c>
      <c r="AD144" s="3">
        <v>52.578331963094904</v>
      </c>
      <c r="AE144" s="3">
        <v>61.147799674310498</v>
      </c>
      <c r="AF144" s="3">
        <v>57.841229084005555</v>
      </c>
      <c r="AG144" s="3">
        <v>63.338326041144953</v>
      </c>
      <c r="AH144" s="3">
        <v>58.566849860118687</v>
      </c>
      <c r="AI144" s="3">
        <v>68.226687373602175</v>
      </c>
      <c r="AJ144" s="3">
        <v>57.399843425155815</v>
      </c>
      <c r="AK144" s="3">
        <v>64.95714397356609</v>
      </c>
      <c r="AL144" s="3">
        <v>51.418102645217665</v>
      </c>
      <c r="AM144" s="3">
        <v>31.904065910643055</v>
      </c>
      <c r="AN144" s="3">
        <v>45.899196211867554</v>
      </c>
      <c r="AO144" s="3">
        <v>60.177869711671093</v>
      </c>
      <c r="AP144" s="3">
        <v>50.085244650343554</v>
      </c>
      <c r="AQ144" s="3">
        <v>57.255299795859585</v>
      </c>
      <c r="AR144" s="3">
        <v>25.706208270393155</v>
      </c>
      <c r="AS144" s="3">
        <v>19.674756066125003</v>
      </c>
      <c r="AT144" s="3">
        <v>23.60019277317209</v>
      </c>
      <c r="AU144" s="3">
        <v>52.370785437752644</v>
      </c>
      <c r="AV144" s="3">
        <v>37.899622572820711</v>
      </c>
      <c r="AW144" s="3">
        <v>46.867162975050178</v>
      </c>
      <c r="AX144" s="3">
        <v>56.107390251836705</v>
      </c>
      <c r="AY144" s="3">
        <v>40.096371872974387</v>
      </c>
      <c r="AZ144" s="3">
        <v>50.631261991543433</v>
      </c>
      <c r="BA144" s="3">
        <v>51.111209338940036</v>
      </c>
      <c r="BB144" s="3">
        <v>32.520985044905629</v>
      </c>
      <c r="BC144" s="3">
        <v>45.604254375081567</v>
      </c>
      <c r="BD144" s="3">
        <v>53.857949027626347</v>
      </c>
      <c r="BE144" s="3">
        <v>41.440348238148296</v>
      </c>
      <c r="BF144" s="3">
        <v>50.071210962589838</v>
      </c>
      <c r="BG144" s="3">
        <v>41.299072768160187</v>
      </c>
      <c r="BH144" s="3">
        <v>28.975899846012759</v>
      </c>
      <c r="BI144" s="3">
        <v>37.266051202040451</v>
      </c>
      <c r="BJ144" s="3">
        <v>49.069896269297395</v>
      </c>
      <c r="BK144" s="3">
        <v>31.998635568467243</v>
      </c>
      <c r="BL144" s="3">
        <v>43.930102331989275</v>
      </c>
      <c r="BM144" s="3">
        <v>39.625690548559945</v>
      </c>
      <c r="BN144" s="3">
        <v>31.030535597237357</v>
      </c>
      <c r="BO144" s="3">
        <v>36.835938842072856</v>
      </c>
      <c r="BP144" s="3">
        <v>59.884334673846041</v>
      </c>
      <c r="BQ144" s="3">
        <v>54.501719314795096</v>
      </c>
      <c r="BR144" s="3">
        <v>58.179656497316458</v>
      </c>
      <c r="BS144" s="3">
        <v>54.578330324977443</v>
      </c>
      <c r="BT144" s="3">
        <v>43.329748101651603</v>
      </c>
      <c r="BU144" s="3">
        <v>51.182133127643723</v>
      </c>
      <c r="BV144" s="3">
        <v>43.658783174778534</v>
      </c>
      <c r="BW144" s="3">
        <v>32.904847919951081</v>
      </c>
      <c r="BX144" s="3">
        <v>41.275162026294652</v>
      </c>
      <c r="BY144" s="3">
        <v>59.779992314971949</v>
      </c>
      <c r="BZ144" s="3">
        <v>45.90141078511229</v>
      </c>
      <c r="CA144" s="3">
        <v>56.809944401483172</v>
      </c>
      <c r="CB144" s="3">
        <v>49.169833701620661</v>
      </c>
      <c r="CC144" s="3">
        <v>30.441979916888439</v>
      </c>
      <c r="CD144" s="3">
        <v>45.506231822973817</v>
      </c>
      <c r="CE144" s="3">
        <v>57.214457167469931</v>
      </c>
      <c r="CF144" s="3">
        <v>41.928681446241569</v>
      </c>
      <c r="CG144" s="3">
        <v>54.517591657892751</v>
      </c>
      <c r="CH144" s="3">
        <v>43.195121109052437</v>
      </c>
      <c r="CI144" s="3">
        <v>30.661170345370049</v>
      </c>
      <c r="CJ144" s="3">
        <v>40.979707998178725</v>
      </c>
      <c r="CK144" s="3">
        <v>57.285143973443034</v>
      </c>
      <c r="CL144" s="3">
        <v>46.684457030793538</v>
      </c>
      <c r="CM144" s="3">
        <v>56.342677062663014</v>
      </c>
      <c r="CN144" s="3">
        <v>54.174509435823261</v>
      </c>
      <c r="CO144" s="3">
        <v>35.724162712465017</v>
      </c>
      <c r="CP144" s="3">
        <v>50.601723311348458</v>
      </c>
      <c r="CQ144" s="3">
        <v>55.507473606618021</v>
      </c>
      <c r="CR144" s="3">
        <v>32.541028468989744</v>
      </c>
      <c r="CS144" s="3">
        <v>51.475166673220819</v>
      </c>
      <c r="CT144" s="3">
        <v>50.298944217857411</v>
      </c>
      <c r="CU144" s="3">
        <v>53.977366999168638</v>
      </c>
      <c r="CV144" s="3">
        <v>52.140847966095947</v>
      </c>
      <c r="CW144" s="3">
        <v>65.666503283304763</v>
      </c>
      <c r="CX144" s="3">
        <v>53.248286798444632</v>
      </c>
      <c r="CY144" s="3">
        <v>62.765242224699122</v>
      </c>
      <c r="CZ144" s="3">
        <v>45.790415880292237</v>
      </c>
      <c r="DA144" s="3">
        <v>24.438224655876297</v>
      </c>
      <c r="DB144" s="3">
        <v>41.297780560623174</v>
      </c>
      <c r="DC144" s="3">
        <v>57.781006876760209</v>
      </c>
      <c r="DD144" s="3">
        <v>46.376983137950837</v>
      </c>
      <c r="DE144" s="3">
        <v>55.233965028799901</v>
      </c>
      <c r="DF144" s="3">
        <v>20.905099885487637</v>
      </c>
      <c r="DG144" s="3">
        <v>13.530582498960374</v>
      </c>
      <c r="DH144" s="3">
        <v>19.779185375227115</v>
      </c>
      <c r="DI144" s="3">
        <v>47.006029824288468</v>
      </c>
      <c r="DJ144" s="3">
        <v>31.089852828857577</v>
      </c>
      <c r="DK144" s="3">
        <v>42.594013340735984</v>
      </c>
      <c r="DL144" s="3">
        <v>50.388894419023742</v>
      </c>
      <c r="DM144" s="3">
        <v>32.173429725973421</v>
      </c>
      <c r="DN144" s="3">
        <v>45.944005031452278</v>
      </c>
      <c r="DO144" s="3">
        <v>46.152618138681319</v>
      </c>
      <c r="DP144" s="3">
        <v>25.827864665986951</v>
      </c>
      <c r="DQ144" s="3">
        <v>41.526272742577127</v>
      </c>
      <c r="DR144" s="3">
        <v>47.299638369534335</v>
      </c>
      <c r="DS144" s="3">
        <v>31.441629845886411</v>
      </c>
      <c r="DT144" s="3">
        <v>44.533548366325967</v>
      </c>
      <c r="DU144" s="3">
        <v>35.890398899940969</v>
      </c>
      <c r="DV144" s="3">
        <v>21.797435007243738</v>
      </c>
      <c r="DW144" s="3">
        <v>32.897992576497138</v>
      </c>
      <c r="DX144" s="3">
        <v>41.869458366736659</v>
      </c>
      <c r="DY144" s="3">
        <v>23.271528016966954</v>
      </c>
      <c r="DZ144" s="3">
        <v>38.144285641435815</v>
      </c>
      <c r="EA144" s="3">
        <v>34.101739880220634</v>
      </c>
      <c r="EB144" s="3">
        <v>23.472562774325851</v>
      </c>
      <c r="EC144" s="3">
        <v>32.352423165959074</v>
      </c>
      <c r="ED144" s="3">
        <v>54.729661418720823</v>
      </c>
      <c r="EE144" s="3">
        <v>46.716548694207397</v>
      </c>
      <c r="EF144" s="3">
        <v>53.875313931514555</v>
      </c>
      <c r="EG144" s="3">
        <v>53.605609648915731</v>
      </c>
      <c r="EH144" s="3">
        <v>41.859857020867821</v>
      </c>
      <c r="EI144" s="3">
        <v>50.367166857124587</v>
      </c>
      <c r="EJ144" s="3">
        <v>48.155630379182668</v>
      </c>
      <c r="EK144" s="3">
        <v>39.895999400796406</v>
      </c>
      <c r="EL144" s="3">
        <v>45.067845321343064</v>
      </c>
      <c r="EM144" s="3">
        <v>71.216713247844325</v>
      </c>
      <c r="EN144" s="3">
        <v>62.065485315790625</v>
      </c>
      <c r="EO144" s="3">
        <v>66.26545141091627</v>
      </c>
      <c r="EP144" s="3">
        <v>59.906161180107823</v>
      </c>
      <c r="EQ144" s="3">
        <v>46.987482114317828</v>
      </c>
      <c r="ER144" s="3">
        <v>54.547408104913032</v>
      </c>
      <c r="ES144" s="3">
        <v>65.644522269035747</v>
      </c>
      <c r="ET144" s="3">
        <v>56.537146232565505</v>
      </c>
      <c r="EU144" s="3">
        <v>61.847218676182273</v>
      </c>
      <c r="EV144" s="3">
        <v>53.120371955972765</v>
      </c>
      <c r="EW144" s="3">
        <v>45.340363942861387</v>
      </c>
      <c r="EX144" s="3">
        <v>49.215114041739369</v>
      </c>
      <c r="EY144" s="3">
        <v>71.051016928463113</v>
      </c>
      <c r="EZ144" s="3">
        <v>67.580528825351905</v>
      </c>
      <c r="FA144" s="3">
        <v>67.854612936872925</v>
      </c>
      <c r="FB144" s="3">
        <v>64.901141679563295</v>
      </c>
      <c r="FC144" s="3">
        <v>53.452265439024792</v>
      </c>
      <c r="FD144" s="3">
        <v>59.886380284193407</v>
      </c>
      <c r="FE144" s="3">
        <v>76.57811394396397</v>
      </c>
      <c r="FF144" s="3">
        <v>72.615635457200071</v>
      </c>
      <c r="FG144" s="3">
        <v>70.820432675400184</v>
      </c>
      <c r="FH144" s="3">
        <v>65.383513950153699</v>
      </c>
      <c r="FI144" s="3">
        <v>72.699285083121268</v>
      </c>
      <c r="FJ144" s="3">
        <v>64.992851754141427</v>
      </c>
      <c r="FK144" s="3">
        <v>70.786871463899587</v>
      </c>
      <c r="FL144" s="3">
        <v>61.551400051866999</v>
      </c>
      <c r="FM144" s="3">
        <v>67.149045722433058</v>
      </c>
      <c r="FN144" s="3">
        <v>57.045789410143101</v>
      </c>
      <c r="FO144" s="3">
        <v>39.369907165409813</v>
      </c>
      <c r="FP144" s="3">
        <v>50.500611863111935</v>
      </c>
      <c r="FQ144" s="3">
        <v>62.574732546581977</v>
      </c>
      <c r="FR144" s="3">
        <v>53.793506162736271</v>
      </c>
      <c r="FS144" s="3">
        <v>59.276634562919263</v>
      </c>
      <c r="FT144" s="3">
        <v>30.507316655298673</v>
      </c>
      <c r="FU144" s="3">
        <v>25.818929633289635</v>
      </c>
      <c r="FV144" s="3">
        <v>27.421200171117064</v>
      </c>
      <c r="FW144" s="3">
        <v>57.735541051216813</v>
      </c>
      <c r="FX144" s="3">
        <v>44.709392316783848</v>
      </c>
      <c r="FY144" s="3">
        <v>51.140312609364379</v>
      </c>
      <c r="FZ144" s="3">
        <v>61.825886084649675</v>
      </c>
      <c r="GA144" s="3">
        <v>48.019314019975354</v>
      </c>
      <c r="GB144" s="3">
        <v>55.318518951634587</v>
      </c>
      <c r="GC144" s="3">
        <v>56.069800539198745</v>
      </c>
      <c r="GD144" s="3">
        <v>39.2141054238243</v>
      </c>
      <c r="GE144" s="3">
        <v>49.682236007585999</v>
      </c>
      <c r="GF144" s="3">
        <v>60.416259685718366</v>
      </c>
      <c r="GG144" s="3">
        <v>51.439066630410181</v>
      </c>
      <c r="GH144" s="3">
        <v>55.608873558853709</v>
      </c>
      <c r="GI144" s="3">
        <v>46.707746636379397</v>
      </c>
      <c r="GJ144" s="3">
        <v>36.154364684781783</v>
      </c>
      <c r="GK144" s="3">
        <v>41.634109827583764</v>
      </c>
      <c r="GL144" s="3">
        <v>56.270334171858138</v>
      </c>
      <c r="GM144" s="3">
        <v>40.725743119967532</v>
      </c>
      <c r="GN144" s="3">
        <v>49.715919022542735</v>
      </c>
      <c r="GO144" s="3">
        <v>45.149641216899255</v>
      </c>
      <c r="GP144" s="3">
        <v>38.588508420148862</v>
      </c>
      <c r="GQ144" s="3">
        <v>41.319454518186639</v>
      </c>
      <c r="GR144" s="3">
        <v>65.039007928971259</v>
      </c>
      <c r="GS144" s="3">
        <v>62.286889935382796</v>
      </c>
      <c r="GT144" s="3">
        <v>62.483999063118354</v>
      </c>
      <c r="GU144" s="3">
        <v>55.551051001039156</v>
      </c>
      <c r="GV144" s="3">
        <v>44.799639182435378</v>
      </c>
      <c r="GW144" s="3">
        <v>51.99709939816286</v>
      </c>
    </row>
    <row r="145" spans="2:205" x14ac:dyDescent="0.25">
      <c r="B145"/>
      <c r="F145">
        <v>-2</v>
      </c>
      <c r="G145" t="s">
        <v>46</v>
      </c>
      <c r="H145" s="3">
        <v>50.407144798987517</v>
      </c>
      <c r="I145" s="3">
        <v>37.118063798552697</v>
      </c>
      <c r="J145" s="3">
        <v>46.41642190723482</v>
      </c>
      <c r="K145" s="3">
        <v>67.96093375416477</v>
      </c>
      <c r="L145" s="3">
        <v>61.428658375803238</v>
      </c>
      <c r="M145" s="3">
        <v>66.156142366403088</v>
      </c>
      <c r="N145" s="3">
        <v>43.095084345825796</v>
      </c>
      <c r="O145" s="3">
        <v>23.721627364748766</v>
      </c>
      <c r="P145" s="3">
        <v>37.584734997411552</v>
      </c>
      <c r="Q145" s="3">
        <v>63.479908573526643</v>
      </c>
      <c r="R145" s="3">
        <v>58.997682515255825</v>
      </c>
      <c r="S145" s="3">
        <v>62.098055815741034</v>
      </c>
      <c r="T145" s="3">
        <v>58.180568006209697</v>
      </c>
      <c r="U145" s="3">
        <v>50.383317184495588</v>
      </c>
      <c r="V145" s="3">
        <v>55.618401510720794</v>
      </c>
      <c r="W145" s="3">
        <v>66.534265259994669</v>
      </c>
      <c r="X145" s="3">
        <v>63.602082009522398</v>
      </c>
      <c r="Y145" s="3">
        <v>65.949591648482368</v>
      </c>
      <c r="Z145" s="3">
        <v>58.357612045579309</v>
      </c>
      <c r="AA145" s="3">
        <v>41.962976167795141</v>
      </c>
      <c r="AB145" s="3">
        <v>54.031348796698531</v>
      </c>
      <c r="AC145" s="3">
        <v>49.151075014325215</v>
      </c>
      <c r="AD145" s="3">
        <v>54.413324411954164</v>
      </c>
      <c r="AE145" s="3">
        <v>49.963588589272874</v>
      </c>
      <c r="AF145" s="3">
        <v>61.31796822644813</v>
      </c>
      <c r="AG145" s="3">
        <v>61.460482593311227</v>
      </c>
      <c r="AH145" s="3">
        <v>61.012047488922704</v>
      </c>
      <c r="AI145" s="3">
        <v>68.807965870383299</v>
      </c>
      <c r="AJ145" s="3">
        <v>66.296072204226732</v>
      </c>
      <c r="AK145" s="3">
        <v>68.05259625255961</v>
      </c>
      <c r="AL145" s="3">
        <v>62.923866742720982</v>
      </c>
      <c r="AM145" s="3">
        <v>57.503392627232095</v>
      </c>
      <c r="AN145" s="3">
        <v>61.010913450581505</v>
      </c>
      <c r="AO145" s="3">
        <v>60.65745019669572</v>
      </c>
      <c r="AP145" s="3">
        <v>56.643805734564467</v>
      </c>
      <c r="AQ145" s="3">
        <v>59.316408026784984</v>
      </c>
      <c r="AR145" s="3">
        <v>51.222832310218266</v>
      </c>
      <c r="AS145" s="3">
        <v>34.048012976856135</v>
      </c>
      <c r="AT145" s="3">
        <v>45.77940115070799</v>
      </c>
      <c r="AU145" s="3">
        <v>50.193624697429165</v>
      </c>
      <c r="AV145" s="3">
        <v>36.406176911809304</v>
      </c>
      <c r="AW145" s="3">
        <v>46.021147119001512</v>
      </c>
      <c r="AX145" s="3">
        <v>59.265683605527542</v>
      </c>
      <c r="AY145" s="3">
        <v>47.789313878856667</v>
      </c>
      <c r="AZ145" s="3">
        <v>55.824957229779713</v>
      </c>
      <c r="BA145" s="3">
        <v>54.040251653128671</v>
      </c>
      <c r="BB145" s="3">
        <v>38.217664814681875</v>
      </c>
      <c r="BC145" s="3">
        <v>49.500120523898111</v>
      </c>
      <c r="BD145" s="3">
        <v>60.746069004791003</v>
      </c>
      <c r="BE145" s="3">
        <v>42.136750907888853</v>
      </c>
      <c r="BF145" s="3">
        <v>54.138548152124642</v>
      </c>
      <c r="BG145" s="3">
        <v>48.066653803487497</v>
      </c>
      <c r="BH145" s="3">
        <v>38.829007732043472</v>
      </c>
      <c r="BI145" s="3">
        <v>45.228901973580825</v>
      </c>
      <c r="BJ145" s="3">
        <v>49.911195645075288</v>
      </c>
      <c r="BK145" s="3">
        <v>44.753788253566185</v>
      </c>
      <c r="BL145" s="3">
        <v>48.191425885031379</v>
      </c>
      <c r="BM145" s="3">
        <v>40.888700813907661</v>
      </c>
      <c r="BN145" s="3">
        <v>34.077919374611895</v>
      </c>
      <c r="BO145" s="3">
        <v>38.658794805130711</v>
      </c>
      <c r="BP145" s="3">
        <v>61.150710078406853</v>
      </c>
      <c r="BQ145" s="3">
        <v>47.573156199351345</v>
      </c>
      <c r="BR145" s="3">
        <v>57.220713996638352</v>
      </c>
      <c r="BS145" s="3">
        <v>57.451745380945376</v>
      </c>
      <c r="BT145" s="3">
        <v>48.782407373962592</v>
      </c>
      <c r="BU145" s="3">
        <v>54.754450538854549</v>
      </c>
      <c r="BV145" s="3">
        <v>48.048586167997726</v>
      </c>
      <c r="BW145" s="3">
        <v>33.660797196539136</v>
      </c>
      <c r="BX145" s="3">
        <v>44.457155820528278</v>
      </c>
      <c r="BY145" s="3">
        <v>62.480402758822059</v>
      </c>
      <c r="BZ145" s="3">
        <v>52.742395460104575</v>
      </c>
      <c r="CA145" s="3">
        <v>61.49855069510086</v>
      </c>
      <c r="CB145" s="3">
        <v>37.059388100396994</v>
      </c>
      <c r="CC145" s="3">
        <v>16.016890454185656</v>
      </c>
      <c r="CD145" s="3">
        <v>32.6694517616287</v>
      </c>
      <c r="CE145" s="3">
        <v>59.025869765977021</v>
      </c>
      <c r="CF145" s="3">
        <v>52.021316152398477</v>
      </c>
      <c r="CG145" s="3">
        <v>58.352284441277803</v>
      </c>
      <c r="CH145" s="3">
        <v>53.315090870318926</v>
      </c>
      <c r="CI145" s="3">
        <v>43.388438515876814</v>
      </c>
      <c r="CJ145" s="3">
        <v>51.612170938703493</v>
      </c>
      <c r="CK145" s="3">
        <v>59.281392440704074</v>
      </c>
      <c r="CL145" s="3">
        <v>52.292585535439059</v>
      </c>
      <c r="CM145" s="3">
        <v>59.831172222412697</v>
      </c>
      <c r="CN145" s="3">
        <v>52.699652007684016</v>
      </c>
      <c r="CO145" s="3">
        <v>32.593173275633895</v>
      </c>
      <c r="CP145" s="3">
        <v>49.128936514119857</v>
      </c>
      <c r="CQ145" s="3">
        <v>35.781540542473586</v>
      </c>
      <c r="CR145" s="3">
        <v>39.185703307697061</v>
      </c>
      <c r="CS145" s="3">
        <v>39.907535761069298</v>
      </c>
      <c r="CT145" s="3">
        <v>54.384359579509692</v>
      </c>
      <c r="CU145" s="3">
        <v>51.315425277741809</v>
      </c>
      <c r="CV145" s="3">
        <v>55.282426263790128</v>
      </c>
      <c r="CW145" s="3">
        <v>66.260710855549235</v>
      </c>
      <c r="CX145" s="3">
        <v>62.198462488126808</v>
      </c>
      <c r="CY145" s="3">
        <v>65.890482999045304</v>
      </c>
      <c r="CZ145" s="3">
        <v>57.514383472171637</v>
      </c>
      <c r="DA145" s="3">
        <v>49.452598594812756</v>
      </c>
      <c r="DB145" s="3">
        <v>56.519088704458873</v>
      </c>
      <c r="DC145" s="3">
        <v>58.338294126407</v>
      </c>
      <c r="DD145" s="3">
        <v>53.260185839167619</v>
      </c>
      <c r="DE145" s="3">
        <v>57.400893687635858</v>
      </c>
      <c r="DF145" s="3">
        <v>46.073177628698659</v>
      </c>
      <c r="DG145" s="3">
        <v>26.821879677015104</v>
      </c>
      <c r="DH145" s="3">
        <v>41.512034768221625</v>
      </c>
      <c r="DI145" s="3">
        <v>44.476897621456942</v>
      </c>
      <c r="DJ145" s="3">
        <v>28.199781810474722</v>
      </c>
      <c r="DK145" s="3">
        <v>41.267843023384351</v>
      </c>
      <c r="DL145" s="3">
        <v>53.582997816176345</v>
      </c>
      <c r="DM145" s="3">
        <v>38.828687993449229</v>
      </c>
      <c r="DN145" s="3">
        <v>51.004563268665748</v>
      </c>
      <c r="DO145" s="3">
        <v>48.882159895047614</v>
      </c>
      <c r="DP145" s="3">
        <v>30.554401734819603</v>
      </c>
      <c r="DQ145" s="3">
        <v>45.156639058298147</v>
      </c>
      <c r="DR145" s="3">
        <v>54.390839931957956</v>
      </c>
      <c r="DS145" s="3">
        <v>33.423873008364971</v>
      </c>
      <c r="DT145" s="3">
        <v>48.913908668669876</v>
      </c>
      <c r="DU145" s="3">
        <v>42.972992266298007</v>
      </c>
      <c r="DV145" s="3">
        <v>31.148518511890146</v>
      </c>
      <c r="DW145" s="3">
        <v>40.981478130174303</v>
      </c>
      <c r="DX145" s="3">
        <v>42.623245524722492</v>
      </c>
      <c r="DY145" s="3">
        <v>34.223778187536865</v>
      </c>
      <c r="DZ145" s="3">
        <v>42.23844097722985</v>
      </c>
      <c r="EA145" s="3">
        <v>35.653051774184824</v>
      </c>
      <c r="EB145" s="3">
        <v>26.411303175975654</v>
      </c>
      <c r="EC145" s="3">
        <v>34.341645339604035</v>
      </c>
      <c r="ED145" s="3">
        <v>56.016432889180066</v>
      </c>
      <c r="EE145" s="3">
        <v>39.485826823349598</v>
      </c>
      <c r="EF145" s="3">
        <v>52.859169952037099</v>
      </c>
      <c r="EG145" s="3">
        <v>56.47657590946573</v>
      </c>
      <c r="EH145" s="3">
        <v>47.303045043322818</v>
      </c>
      <c r="EI145" s="3">
        <v>53.938343018177626</v>
      </c>
      <c r="EJ145" s="3">
        <v>52.765703429977307</v>
      </c>
      <c r="EK145" s="3">
        <v>40.575330400566259</v>
      </c>
      <c r="EL145" s="3">
        <v>48.375687993941355</v>
      </c>
      <c r="EM145" s="3">
        <v>73.441464749507489</v>
      </c>
      <c r="EN145" s="3">
        <v>70.114921291501901</v>
      </c>
      <c r="EO145" s="3">
        <v>70.813734037705302</v>
      </c>
      <c r="EP145" s="3">
        <v>49.130780591254599</v>
      </c>
      <c r="EQ145" s="3">
        <v>31.426364275311876</v>
      </c>
      <c r="ER145" s="3">
        <v>42.500018233194403</v>
      </c>
      <c r="ES145" s="3">
        <v>67.933947381076266</v>
      </c>
      <c r="ET145" s="3">
        <v>65.974048878113166</v>
      </c>
      <c r="EU145" s="3">
        <v>65.84382719020428</v>
      </c>
      <c r="EV145" s="3">
        <v>63.046045142100468</v>
      </c>
      <c r="EW145" s="3">
        <v>57.378195853114363</v>
      </c>
      <c r="EX145" s="3">
        <v>59.624632082738096</v>
      </c>
      <c r="EY145" s="3">
        <v>73.787138079285256</v>
      </c>
      <c r="EZ145" s="3">
        <v>74.911578483605737</v>
      </c>
      <c r="FA145" s="3">
        <v>72.068011074552047</v>
      </c>
      <c r="FB145" s="3">
        <v>64.015572083474609</v>
      </c>
      <c r="FC145" s="3">
        <v>51.33277905995638</v>
      </c>
      <c r="FD145" s="3">
        <v>58.933761079277204</v>
      </c>
      <c r="FE145" s="3">
        <v>62.520609486176859</v>
      </c>
      <c r="FF145" s="3">
        <v>69.640945516211275</v>
      </c>
      <c r="FG145" s="3">
        <v>60.019641417476443</v>
      </c>
      <c r="FH145" s="3">
        <v>68.251576873386568</v>
      </c>
      <c r="FI145" s="3">
        <v>71.605539908880644</v>
      </c>
      <c r="FJ145" s="3">
        <v>66.74166871405528</v>
      </c>
      <c r="FK145" s="3">
        <v>71.355220885217349</v>
      </c>
      <c r="FL145" s="3">
        <v>70.393681920326657</v>
      </c>
      <c r="FM145" s="3">
        <v>70.214709506073902</v>
      </c>
      <c r="FN145" s="3">
        <v>68.333350013270319</v>
      </c>
      <c r="FO145" s="3">
        <v>65.554186659651435</v>
      </c>
      <c r="FP145" s="3">
        <v>65.502738196704129</v>
      </c>
      <c r="FQ145" s="3">
        <v>62.976606266984433</v>
      </c>
      <c r="FR145" s="3">
        <v>60.027425629961314</v>
      </c>
      <c r="FS145" s="3">
        <v>61.231922365934111</v>
      </c>
      <c r="FT145" s="3">
        <v>56.37248699173788</v>
      </c>
      <c r="FU145" s="3">
        <v>41.274146276697167</v>
      </c>
      <c r="FV145" s="3">
        <v>50.046767533194348</v>
      </c>
      <c r="FW145" s="3">
        <v>55.910351773401388</v>
      </c>
      <c r="FX145" s="3">
        <v>44.612572013143883</v>
      </c>
      <c r="FY145" s="3">
        <v>50.774451214618686</v>
      </c>
      <c r="FZ145" s="3">
        <v>64.948369394878739</v>
      </c>
      <c r="GA145" s="3">
        <v>56.749939764264099</v>
      </c>
      <c r="GB145" s="3">
        <v>60.645351190893685</v>
      </c>
      <c r="GC145" s="3">
        <v>59.19834341120972</v>
      </c>
      <c r="GD145" s="3">
        <v>45.880927894544143</v>
      </c>
      <c r="GE145" s="3">
        <v>53.843601989498083</v>
      </c>
      <c r="GF145" s="3">
        <v>67.101298077624051</v>
      </c>
      <c r="GG145" s="3">
        <v>50.849628807412728</v>
      </c>
      <c r="GH145" s="3">
        <v>59.363187635579408</v>
      </c>
      <c r="GI145" s="3">
        <v>53.160315340676988</v>
      </c>
      <c r="GJ145" s="3">
        <v>46.509496952196805</v>
      </c>
      <c r="GK145" s="3">
        <v>49.476325816987348</v>
      </c>
      <c r="GL145" s="3">
        <v>57.199145765428085</v>
      </c>
      <c r="GM145" s="3">
        <v>55.283798319595498</v>
      </c>
      <c r="GN145" s="3">
        <v>54.144410792832922</v>
      </c>
      <c r="GO145" s="3">
        <v>46.124349853630505</v>
      </c>
      <c r="GP145" s="3">
        <v>41.744535573248143</v>
      </c>
      <c r="GQ145" s="3">
        <v>42.975944270657386</v>
      </c>
      <c r="GR145" s="3">
        <v>66.284987267633639</v>
      </c>
      <c r="GS145" s="3">
        <v>55.6604855753531</v>
      </c>
      <c r="GT145" s="3">
        <v>61.582258041239598</v>
      </c>
      <c r="GU145" s="3">
        <v>58.426914852425014</v>
      </c>
      <c r="GV145" s="3">
        <v>50.261769704602365</v>
      </c>
      <c r="GW145" s="3">
        <v>55.570558059531471</v>
      </c>
    </row>
    <row r="146" spans="2:205" x14ac:dyDescent="0.25">
      <c r="B146"/>
      <c r="F146">
        <v>-1</v>
      </c>
      <c r="G146" t="s">
        <v>47</v>
      </c>
      <c r="H146" s="3">
        <v>57.321416797962364</v>
      </c>
      <c r="I146" s="3">
        <v>50.963458328403924</v>
      </c>
      <c r="J146" s="3">
        <v>55.344445755524177</v>
      </c>
      <c r="K146" s="3">
        <v>67.806955226045872</v>
      </c>
      <c r="L146" s="3">
        <v>64.119704185273832</v>
      </c>
      <c r="M146" s="3">
        <v>66.536223924390981</v>
      </c>
      <c r="N146" s="3">
        <v>49.704759026554342</v>
      </c>
      <c r="O146" s="3">
        <v>32.70098685977792</v>
      </c>
      <c r="P146" s="3">
        <v>44.717765616247846</v>
      </c>
      <c r="Q146" s="3">
        <v>61.644223825125579</v>
      </c>
      <c r="R146" s="3">
        <v>54.328364147304342</v>
      </c>
      <c r="S146" s="3">
        <v>59.332202331838893</v>
      </c>
      <c r="T146" s="3">
        <v>53.407364573633146</v>
      </c>
      <c r="U146" s="3">
        <v>49.788417493613807</v>
      </c>
      <c r="V146" s="3">
        <v>52.294202387042546</v>
      </c>
      <c r="W146" s="3">
        <v>64.655553519859808</v>
      </c>
      <c r="X146" s="3">
        <v>54.807767157797748</v>
      </c>
      <c r="Y146" s="3">
        <v>61.743550964320562</v>
      </c>
      <c r="Z146" s="3">
        <v>61.936334117581239</v>
      </c>
      <c r="AA146" s="3">
        <v>52.955657117227076</v>
      </c>
      <c r="AB146" s="3">
        <v>58.903495066069823</v>
      </c>
      <c r="AC146" s="3">
        <v>54.726839322320629</v>
      </c>
      <c r="AD146" s="3">
        <v>60.670160774641445</v>
      </c>
      <c r="AE146" s="3">
        <v>56.665767677505521</v>
      </c>
      <c r="AF146" s="3">
        <v>60.521679644438585</v>
      </c>
      <c r="AG146" s="3">
        <v>52.90546288590955</v>
      </c>
      <c r="AH146" s="3">
        <v>57.926174120378434</v>
      </c>
      <c r="AI146" s="3">
        <v>67.674401365894326</v>
      </c>
      <c r="AJ146" s="3">
        <v>67.924898227941171</v>
      </c>
      <c r="AK146" s="3">
        <v>67.724736496857972</v>
      </c>
      <c r="AL146" s="3">
        <v>65.456163546471274</v>
      </c>
      <c r="AM146" s="3">
        <v>58.950059258362899</v>
      </c>
      <c r="AN146" s="3">
        <v>63.609806236546781</v>
      </c>
      <c r="AO146" s="3">
        <v>64.329442720335294</v>
      </c>
      <c r="AP146" s="3">
        <v>57.390670371543081</v>
      </c>
      <c r="AQ146" s="3">
        <v>62.03023714252177</v>
      </c>
      <c r="AR146" s="3">
        <v>60.496075762442359</v>
      </c>
      <c r="AS146" s="3">
        <v>47.03982611910309</v>
      </c>
      <c r="AT146" s="3">
        <v>56.443466873816242</v>
      </c>
      <c r="AU146" s="3">
        <v>57.927547012227741</v>
      </c>
      <c r="AV146" s="3">
        <v>46.694531192749885</v>
      </c>
      <c r="AW146" s="3">
        <v>53.813411648587952</v>
      </c>
      <c r="AX146" s="3">
        <v>67.414389969529466</v>
      </c>
      <c r="AY146" s="3">
        <v>44.747379714830096</v>
      </c>
      <c r="AZ146" s="3">
        <v>60.677518074339766</v>
      </c>
      <c r="BA146" s="3">
        <v>60.82912563149624</v>
      </c>
      <c r="BB146" s="3">
        <v>52.095191856101053</v>
      </c>
      <c r="BC146" s="3">
        <v>58.125383653407738</v>
      </c>
      <c r="BD146" s="3">
        <v>61.451162135986493</v>
      </c>
      <c r="BE146" s="3">
        <v>47.463034377995982</v>
      </c>
      <c r="BF146" s="3">
        <v>56.957802089375853</v>
      </c>
      <c r="BG146" s="3">
        <v>58.319519754948487</v>
      </c>
      <c r="BH146" s="3">
        <v>45.739869167245715</v>
      </c>
      <c r="BI146" s="3">
        <v>53.105522572632438</v>
      </c>
      <c r="BJ146" s="3">
        <v>55.099403352349363</v>
      </c>
      <c r="BK146" s="3">
        <v>36.418930645026663</v>
      </c>
      <c r="BL146" s="3">
        <v>49.189639155563491</v>
      </c>
      <c r="BM146" s="3">
        <v>44.219748865617845</v>
      </c>
      <c r="BN146" s="3">
        <v>38.059169890702684</v>
      </c>
      <c r="BO146" s="3">
        <v>41.868177394903491</v>
      </c>
      <c r="BP146" s="3">
        <v>61.774586062984149</v>
      </c>
      <c r="BQ146" s="3">
        <v>47.859091704684595</v>
      </c>
      <c r="BR146" s="3">
        <v>57.528121226987452</v>
      </c>
      <c r="BS146" s="3">
        <v>61.005405966270018</v>
      </c>
      <c r="BT146" s="3">
        <v>52.840662192185725</v>
      </c>
      <c r="BU146" s="3">
        <v>58.367571251305527</v>
      </c>
      <c r="BV146" s="3">
        <v>54.962289237854755</v>
      </c>
      <c r="BW146" s="3">
        <v>47.462175550436008</v>
      </c>
      <c r="BX146" s="3">
        <v>53.383901717288055</v>
      </c>
      <c r="BY146" s="3">
        <v>62.337797746749089</v>
      </c>
      <c r="BZ146" s="3">
        <v>56.447786293242942</v>
      </c>
      <c r="CA146" s="3">
        <v>62.094114209671091</v>
      </c>
      <c r="CB146" s="3">
        <v>44.09060246065922</v>
      </c>
      <c r="CC146" s="3">
        <v>24.565498739401303</v>
      </c>
      <c r="CD146" s="3">
        <v>40.040236649955609</v>
      </c>
      <c r="CE146" s="3">
        <v>57.096667563636927</v>
      </c>
      <c r="CF146" s="3">
        <v>47.266489082978957</v>
      </c>
      <c r="CG146" s="3">
        <v>55.500171218843249</v>
      </c>
      <c r="CH146" s="3">
        <v>48.276688542434876</v>
      </c>
      <c r="CI146" s="3">
        <v>41.980829316240822</v>
      </c>
      <c r="CJ146" s="3">
        <v>48.002838222307432</v>
      </c>
      <c r="CK146" s="3">
        <v>57.850541695121308</v>
      </c>
      <c r="CL146" s="3">
        <v>43.566250799885729</v>
      </c>
      <c r="CM146" s="3">
        <v>55.933426535064271</v>
      </c>
      <c r="CN146" s="3">
        <v>55.916693971262333</v>
      </c>
      <c r="CO146" s="3">
        <v>44.338528472098524</v>
      </c>
      <c r="CP146" s="3">
        <v>53.956646669497822</v>
      </c>
      <c r="CQ146" s="3">
        <v>41.348716180333156</v>
      </c>
      <c r="CR146" s="3">
        <v>46.357006142637104</v>
      </c>
      <c r="CS146" s="3">
        <v>45.627993215278082</v>
      </c>
      <c r="CT146" s="3">
        <v>52.748494710951647</v>
      </c>
      <c r="CU146" s="3">
        <v>42.93723065840291</v>
      </c>
      <c r="CV146" s="3">
        <v>51.9594413349039</v>
      </c>
      <c r="CW146" s="3">
        <v>65.057713917379246</v>
      </c>
      <c r="CX146" s="3">
        <v>64.064797009247044</v>
      </c>
      <c r="CY146" s="3">
        <v>65.560436975761476</v>
      </c>
      <c r="CZ146" s="3">
        <v>60.306304369218864</v>
      </c>
      <c r="DA146" s="3">
        <v>51.229593278612676</v>
      </c>
      <c r="DB146" s="3">
        <v>59.292244449731648</v>
      </c>
      <c r="DC146" s="3">
        <v>61.927288650684055</v>
      </c>
      <c r="DD146" s="3">
        <v>53.860376861636958</v>
      </c>
      <c r="DE146" s="3">
        <v>60.04063710138837</v>
      </c>
      <c r="DF146" s="3">
        <v>55.397068707013794</v>
      </c>
      <c r="DG146" s="3">
        <v>39.265993793493436</v>
      </c>
      <c r="DH146" s="3">
        <v>52.141188340140921</v>
      </c>
      <c r="DI146" s="3">
        <v>52.284842970148979</v>
      </c>
      <c r="DJ146" s="3">
        <v>38.884903104240337</v>
      </c>
      <c r="DK146" s="3">
        <v>49.209742936854362</v>
      </c>
      <c r="DL146" s="3">
        <v>61.98163171064698</v>
      </c>
      <c r="DM146" s="3">
        <v>35.783720814617141</v>
      </c>
      <c r="DN146" s="3">
        <v>55.915409504982009</v>
      </c>
      <c r="DO146" s="3">
        <v>55.621508706395502</v>
      </c>
      <c r="DP146" s="3">
        <v>44.236627756005618</v>
      </c>
      <c r="DQ146" s="3">
        <v>53.770692255682548</v>
      </c>
      <c r="DR146" s="3">
        <v>56.724984079889559</v>
      </c>
      <c r="DS146" s="3">
        <v>40.331840947880607</v>
      </c>
      <c r="DT146" s="3">
        <v>52.980638060550547</v>
      </c>
      <c r="DU146" s="3">
        <v>52.67342822875348</v>
      </c>
      <c r="DV146" s="3">
        <v>38.719390354001703</v>
      </c>
      <c r="DW146" s="3">
        <v>48.664583301464461</v>
      </c>
      <c r="DX146" s="3">
        <v>47.99625743393495</v>
      </c>
      <c r="DY146" s="3">
        <v>26.344046031051356</v>
      </c>
      <c r="DZ146" s="3">
        <v>43.29259864403565</v>
      </c>
      <c r="EA146" s="3">
        <v>38.606562431701931</v>
      </c>
      <c r="EB146" s="3">
        <v>31.153148112270351</v>
      </c>
      <c r="EC146" s="3">
        <v>37.503688933926192</v>
      </c>
      <c r="ED146" s="3">
        <v>56.729570172497432</v>
      </c>
      <c r="EE146" s="3">
        <v>40.325009910246692</v>
      </c>
      <c r="EF146" s="3">
        <v>53.288266615549404</v>
      </c>
      <c r="EG146" s="3">
        <v>60.033574567240187</v>
      </c>
      <c r="EH146" s="3">
        <v>51.404125742752818</v>
      </c>
      <c r="EI146" s="3">
        <v>57.560293681945019</v>
      </c>
      <c r="EJ146" s="3">
        <v>59.680544358069973</v>
      </c>
      <c r="EK146" s="3">
        <v>54.464741106371839</v>
      </c>
      <c r="EL146" s="3">
        <v>57.304989793760299</v>
      </c>
      <c r="EM146" s="3">
        <v>73.276112705342655</v>
      </c>
      <c r="EN146" s="3">
        <v>71.791622077304723</v>
      </c>
      <c r="EO146" s="3">
        <v>70.978333639110872</v>
      </c>
      <c r="EP146" s="3">
        <v>55.318915592449457</v>
      </c>
      <c r="EQ146" s="3">
        <v>40.836474980154534</v>
      </c>
      <c r="ER146" s="3">
        <v>49.395294582540082</v>
      </c>
      <c r="ES146" s="3">
        <v>66.19178008661423</v>
      </c>
      <c r="ET146" s="3">
        <v>61.390239211629726</v>
      </c>
      <c r="EU146" s="3">
        <v>63.16423344483453</v>
      </c>
      <c r="EV146" s="3">
        <v>58.538040604831409</v>
      </c>
      <c r="EW146" s="3">
        <v>57.596005670986791</v>
      </c>
      <c r="EX146" s="3">
        <v>56.585566551777653</v>
      </c>
      <c r="EY146" s="3">
        <v>71.460565344598308</v>
      </c>
      <c r="EZ146" s="3">
        <v>66.04928351570976</v>
      </c>
      <c r="FA146" s="3">
        <v>67.553675393576853</v>
      </c>
      <c r="FB146" s="3">
        <v>67.955974263900146</v>
      </c>
      <c r="FC146" s="3">
        <v>61.572785762355629</v>
      </c>
      <c r="FD146" s="3">
        <v>63.850343462641824</v>
      </c>
      <c r="FE146" s="3">
        <v>68.104962464308102</v>
      </c>
      <c r="FF146" s="3">
        <v>74.983315406645787</v>
      </c>
      <c r="FG146" s="3">
        <v>67.703542139732946</v>
      </c>
      <c r="FH146" s="3">
        <v>68.294864577925523</v>
      </c>
      <c r="FI146" s="3">
        <v>62.873695113416183</v>
      </c>
      <c r="FJ146" s="3">
        <v>63.892906905852975</v>
      </c>
      <c r="FK146" s="3">
        <v>70.29108881440942</v>
      </c>
      <c r="FL146" s="3">
        <v>71.784999446635283</v>
      </c>
      <c r="FM146" s="3">
        <v>69.889036017954467</v>
      </c>
      <c r="FN146" s="3">
        <v>70.606022723723669</v>
      </c>
      <c r="FO146" s="3">
        <v>66.670525238113115</v>
      </c>
      <c r="FP146" s="3">
        <v>67.927368023361922</v>
      </c>
      <c r="FQ146" s="3">
        <v>66.73159678998654</v>
      </c>
      <c r="FR146" s="3">
        <v>60.920963881449211</v>
      </c>
      <c r="FS146" s="3">
        <v>64.01983718365517</v>
      </c>
      <c r="FT146" s="3">
        <v>65.595082817870917</v>
      </c>
      <c r="FU146" s="3">
        <v>54.813658444712743</v>
      </c>
      <c r="FV146" s="3">
        <v>60.745745407491555</v>
      </c>
      <c r="FW146" s="3">
        <v>63.570251054306503</v>
      </c>
      <c r="FX146" s="3">
        <v>54.504159281259426</v>
      </c>
      <c r="FY146" s="3">
        <v>58.417080360321535</v>
      </c>
      <c r="FZ146" s="3">
        <v>72.847148228411953</v>
      </c>
      <c r="GA146" s="3">
        <v>53.711038615043051</v>
      </c>
      <c r="GB146" s="3">
        <v>65.439626643697522</v>
      </c>
      <c r="GC146" s="3">
        <v>66.036742556596977</v>
      </c>
      <c r="GD146" s="3">
        <v>59.953755956196488</v>
      </c>
      <c r="GE146" s="3">
        <v>62.480075051132921</v>
      </c>
      <c r="GF146" s="3">
        <v>66.17734019208342</v>
      </c>
      <c r="GG146" s="3">
        <v>54.594227808111349</v>
      </c>
      <c r="GH146" s="3">
        <v>60.93496611820116</v>
      </c>
      <c r="GI146" s="3">
        <v>63.965611281143495</v>
      </c>
      <c r="GJ146" s="3">
        <v>52.760347980489719</v>
      </c>
      <c r="GK146" s="3">
        <v>57.546461843800415</v>
      </c>
      <c r="GL146" s="3">
        <v>62.202549270763775</v>
      </c>
      <c r="GM146" s="3">
        <v>46.493815259001977</v>
      </c>
      <c r="GN146" s="3">
        <v>55.086679667091332</v>
      </c>
      <c r="GO146" s="3">
        <v>49.832935299533766</v>
      </c>
      <c r="GP146" s="3">
        <v>44.96519166913501</v>
      </c>
      <c r="GQ146" s="3">
        <v>46.232665855880782</v>
      </c>
      <c r="GR146" s="3">
        <v>66.819601953470865</v>
      </c>
      <c r="GS146" s="3">
        <v>55.393173499122504</v>
      </c>
      <c r="GT146" s="3">
        <v>61.767975838425492</v>
      </c>
      <c r="GU146" s="3">
        <v>61.977237365299857</v>
      </c>
      <c r="GV146" s="3">
        <v>54.277198641618639</v>
      </c>
      <c r="GW146" s="3">
        <v>59.174848820666035</v>
      </c>
    </row>
    <row r="147" spans="2:205" x14ac:dyDescent="0.25">
      <c r="B147"/>
      <c r="F147">
        <v>0</v>
      </c>
      <c r="G147" t="s">
        <v>147</v>
      </c>
      <c r="H147" s="3">
        <v>64.177618011215429</v>
      </c>
      <c r="I147" s="3">
        <v>61.074289906424397</v>
      </c>
      <c r="J147" s="3">
        <v>63.343463617966769</v>
      </c>
      <c r="K147" s="3">
        <v>68.890222590632462</v>
      </c>
      <c r="L147" s="3">
        <v>72.356070591203505</v>
      </c>
      <c r="M147" s="3">
        <v>69.632782461926752</v>
      </c>
      <c r="N147" s="3">
        <v>47.238845657335588</v>
      </c>
      <c r="O147" s="3">
        <v>35.035287157705866</v>
      </c>
      <c r="P147" s="3">
        <v>43.497766580365315</v>
      </c>
      <c r="Q147" s="3">
        <v>66.103737851759973</v>
      </c>
      <c r="R147" s="3">
        <v>56.068965133953562</v>
      </c>
      <c r="S147" s="3">
        <v>62.976442003360276</v>
      </c>
      <c r="T147" s="3">
        <v>55.243932171919219</v>
      </c>
      <c r="U147" s="3">
        <v>38.26666406482795</v>
      </c>
      <c r="V147" s="3">
        <v>49.336191673450998</v>
      </c>
      <c r="W147" s="3">
        <v>61.638896916677325</v>
      </c>
      <c r="X147" s="3">
        <v>48.31139944330706</v>
      </c>
      <c r="Y147" s="3">
        <v>57.349072490361699</v>
      </c>
      <c r="Z147" s="3">
        <v>72.854531019278539</v>
      </c>
      <c r="AA147" s="3">
        <v>68.005610448745557</v>
      </c>
      <c r="AB147" s="3">
        <v>71.427814128173722</v>
      </c>
      <c r="AC147" s="3">
        <v>68.193177517649971</v>
      </c>
      <c r="AD147" s="3">
        <v>55.017127980268569</v>
      </c>
      <c r="AE147" s="3">
        <v>63.037510076460904</v>
      </c>
      <c r="AF147" s="3">
        <v>66.897297659011244</v>
      </c>
      <c r="AG147" s="3">
        <v>62.834157880313278</v>
      </c>
      <c r="AH147" s="3">
        <v>65.695010516418833</v>
      </c>
      <c r="AI147" s="3">
        <v>65.589294805138024</v>
      </c>
      <c r="AJ147" s="3">
        <v>64.379280241573468</v>
      </c>
      <c r="AK147" s="3">
        <v>65.168452325693167</v>
      </c>
      <c r="AL147" s="3">
        <v>68.347224112126852</v>
      </c>
      <c r="AM147" s="3">
        <v>59.032495535007797</v>
      </c>
      <c r="AN147" s="3">
        <v>65.482799960486489</v>
      </c>
      <c r="AO147" s="3">
        <v>66.149300730415362</v>
      </c>
      <c r="AP147" s="3">
        <v>68.534523973631224</v>
      </c>
      <c r="AQ147" s="3">
        <v>66.944584303504854</v>
      </c>
      <c r="AR147" s="3">
        <v>66.926752386102862</v>
      </c>
      <c r="AS147" s="3">
        <v>58.17527061169632</v>
      </c>
      <c r="AT147" s="3">
        <v>64.1835367255173</v>
      </c>
      <c r="AU147" s="3">
        <v>62.436965620054529</v>
      </c>
      <c r="AV147" s="3">
        <v>52.010881535979571</v>
      </c>
      <c r="AW147" s="3">
        <v>58.530798464152312</v>
      </c>
      <c r="AX147" s="3">
        <v>69.264565227312119</v>
      </c>
      <c r="AY147" s="3">
        <v>54.269495374035273</v>
      </c>
      <c r="AZ147" s="3">
        <v>64.480871221436132</v>
      </c>
      <c r="BA147" s="3">
        <v>59.140361338456003</v>
      </c>
      <c r="BB147" s="3">
        <v>53.215536017823204</v>
      </c>
      <c r="BC147" s="3">
        <v>57.143943664501371</v>
      </c>
      <c r="BD147" s="3">
        <v>63.886260912843539</v>
      </c>
      <c r="BE147" s="3">
        <v>56.379221777394164</v>
      </c>
      <c r="BF147" s="3">
        <v>62.074503134922196</v>
      </c>
      <c r="BG147" s="3">
        <v>49.383623260671307</v>
      </c>
      <c r="BH147" s="3">
        <v>45.074959776872149</v>
      </c>
      <c r="BI147" s="3">
        <v>47.975623565961577</v>
      </c>
      <c r="BJ147" s="3">
        <v>61.941152802512292</v>
      </c>
      <c r="BK147" s="3">
        <v>58.162162800059257</v>
      </c>
      <c r="BL147" s="3">
        <v>60.946155397039924</v>
      </c>
      <c r="BM147" s="3">
        <v>50.91041502665454</v>
      </c>
      <c r="BN147" s="3">
        <v>46.278452840233633</v>
      </c>
      <c r="BO147" s="3">
        <v>49.208073061272486</v>
      </c>
      <c r="BP147" s="3">
        <v>66.130699207799054</v>
      </c>
      <c r="BQ147" s="3">
        <v>61.150360493608247</v>
      </c>
      <c r="BR147" s="3">
        <v>64.339960187360617</v>
      </c>
      <c r="BS147" s="3">
        <v>63.593297310457928</v>
      </c>
      <c r="BT147" s="3">
        <v>58.966002404655036</v>
      </c>
      <c r="BU147" s="3">
        <v>62.088669443855579</v>
      </c>
      <c r="BV147" s="3">
        <v>61.87648236081035</v>
      </c>
      <c r="BW147" s="3">
        <v>57.688013892251234</v>
      </c>
      <c r="BX147" s="3">
        <v>61.447376289072665</v>
      </c>
      <c r="BY147" s="3">
        <v>63.495999007324819</v>
      </c>
      <c r="BZ147" s="3">
        <v>64.625592738697605</v>
      </c>
      <c r="CA147" s="3">
        <v>65.168573775164802</v>
      </c>
      <c r="CB147" s="3">
        <v>41.500938858090016</v>
      </c>
      <c r="CC147" s="3">
        <v>27.123438091156839</v>
      </c>
      <c r="CD147" s="3">
        <v>38.855883087326781</v>
      </c>
      <c r="CE147" s="3">
        <v>61.527014610417311</v>
      </c>
      <c r="CF147" s="3">
        <v>48.964879374877761</v>
      </c>
      <c r="CG147" s="3">
        <v>59.103730169675281</v>
      </c>
      <c r="CH147" s="3">
        <v>49.968673678127743</v>
      </c>
      <c r="CI147" s="3">
        <v>31.4650848056996</v>
      </c>
      <c r="CJ147" s="3">
        <v>45.107895942704715</v>
      </c>
      <c r="CK147" s="3">
        <v>54.585778108044082</v>
      </c>
      <c r="CL147" s="3">
        <v>37.988658692480548</v>
      </c>
      <c r="CM147" s="3">
        <v>51.471395031499569</v>
      </c>
      <c r="CN147" s="3">
        <v>67.647308057041315</v>
      </c>
      <c r="CO147" s="3">
        <v>60.346798938404767</v>
      </c>
      <c r="CP147" s="3">
        <v>67.112470342236037</v>
      </c>
      <c r="CQ147" s="3">
        <v>56.349341857132551</v>
      </c>
      <c r="CR147" s="3">
        <v>34.211299502569581</v>
      </c>
      <c r="CS147" s="3">
        <v>51.999765323077263</v>
      </c>
      <c r="CT147" s="3">
        <v>59.479711687286553</v>
      </c>
      <c r="CU147" s="3">
        <v>52.706396926966484</v>
      </c>
      <c r="CV147" s="3">
        <v>59.725731906415305</v>
      </c>
      <c r="CW147" s="3">
        <v>62.920083781837199</v>
      </c>
      <c r="CX147" s="3">
        <v>60.583272746720709</v>
      </c>
      <c r="CY147" s="3">
        <v>62.988330057122447</v>
      </c>
      <c r="CZ147" s="3">
        <v>63.293532553218213</v>
      </c>
      <c r="DA147" s="3">
        <v>50.946181828513716</v>
      </c>
      <c r="DB147" s="3">
        <v>61.158830067853152</v>
      </c>
      <c r="DC147" s="3">
        <v>63.729372916082639</v>
      </c>
      <c r="DD147" s="3">
        <v>65.170669259809586</v>
      </c>
      <c r="DE147" s="3">
        <v>64.979917363446788</v>
      </c>
      <c r="DF147" s="3">
        <v>61.95108891128784</v>
      </c>
      <c r="DG147" s="3">
        <v>50.683335003022421</v>
      </c>
      <c r="DH147" s="3">
        <v>60.009307857585462</v>
      </c>
      <c r="DI147" s="3">
        <v>56.745323204265588</v>
      </c>
      <c r="DJ147" s="3">
        <v>44.532464590808871</v>
      </c>
      <c r="DK147" s="3">
        <v>53.94716302041774</v>
      </c>
      <c r="DL147" s="3">
        <v>63.89421005194589</v>
      </c>
      <c r="DM147" s="3">
        <v>45.709046137021069</v>
      </c>
      <c r="DN147" s="3">
        <v>59.866722798025087</v>
      </c>
      <c r="DO147" s="3">
        <v>53.980244265044398</v>
      </c>
      <c r="DP147" s="3">
        <v>45.677892712103613</v>
      </c>
      <c r="DQ147" s="3">
        <v>52.876580527251335</v>
      </c>
      <c r="DR147" s="3">
        <v>58.665322085782798</v>
      </c>
      <c r="DS147" s="3">
        <v>48.396120816794017</v>
      </c>
      <c r="DT147" s="3">
        <v>57.696430796618294</v>
      </c>
      <c r="DU147" s="3">
        <v>43.658046971342593</v>
      </c>
      <c r="DV147" s="3">
        <v>36.936812257200287</v>
      </c>
      <c r="DW147" s="3">
        <v>43.297378462702099</v>
      </c>
      <c r="DX147" s="3">
        <v>55.373877369116855</v>
      </c>
      <c r="DY147" s="3">
        <v>48.50102783223079</v>
      </c>
      <c r="DZ147" s="3">
        <v>55.52336220191517</v>
      </c>
      <c r="EA147" s="3">
        <v>45.029327530892736</v>
      </c>
      <c r="EB147" s="3">
        <v>38.132621559922555</v>
      </c>
      <c r="EC147" s="3">
        <v>44.428476912191464</v>
      </c>
      <c r="ED147" s="3">
        <v>60.956156647938421</v>
      </c>
      <c r="EE147" s="3">
        <v>53.904710611763953</v>
      </c>
      <c r="EF147" s="3">
        <v>60.091207067680386</v>
      </c>
      <c r="EG147" s="3">
        <v>62.619880529664897</v>
      </c>
      <c r="EH147" s="3">
        <v>57.543937019580348</v>
      </c>
      <c r="EI147" s="3">
        <v>61.285303386634247</v>
      </c>
      <c r="EJ147" s="3">
        <v>66.478753661620516</v>
      </c>
      <c r="EK147" s="3">
        <v>64.46056592059756</v>
      </c>
      <c r="EL147" s="3">
        <v>65.239550946860874</v>
      </c>
      <c r="EM147" s="3">
        <v>74.284446173940111</v>
      </c>
      <c r="EN147" s="3">
        <v>80.086548443709404</v>
      </c>
      <c r="EO147" s="3">
        <v>74.096991148688687</v>
      </c>
      <c r="EP147" s="3">
        <v>52.976752456581153</v>
      </c>
      <c r="EQ147" s="3">
        <v>42.947136224254898</v>
      </c>
      <c r="ER147" s="3">
        <v>48.13965007340385</v>
      </c>
      <c r="ES147" s="3">
        <v>70.68046109310265</v>
      </c>
      <c r="ET147" s="3">
        <v>63.173050893029355</v>
      </c>
      <c r="EU147" s="3">
        <v>66.849153837045279</v>
      </c>
      <c r="EV147" s="3">
        <v>60.519190665710688</v>
      </c>
      <c r="EW147" s="3">
        <v>45.068243323956295</v>
      </c>
      <c r="EX147" s="3">
        <v>53.56448740419728</v>
      </c>
      <c r="EY147" s="3">
        <v>68.692015725310569</v>
      </c>
      <c r="EZ147" s="3">
        <v>58.634140194133565</v>
      </c>
      <c r="FA147" s="3">
        <v>63.226749949223823</v>
      </c>
      <c r="FB147" s="3">
        <v>78.061753981515764</v>
      </c>
      <c r="FC147" s="3">
        <v>75.664421959086354</v>
      </c>
      <c r="FD147" s="3">
        <v>75.743157914111407</v>
      </c>
      <c r="FE147" s="3">
        <v>80.037013178167399</v>
      </c>
      <c r="FF147" s="3">
        <v>75.82295645796755</v>
      </c>
      <c r="FG147" s="3">
        <v>74.075254829844539</v>
      </c>
      <c r="FH147" s="3">
        <v>74.314883630735935</v>
      </c>
      <c r="FI147" s="3">
        <v>72.961918833660079</v>
      </c>
      <c r="FJ147" s="3">
        <v>71.664289126422346</v>
      </c>
      <c r="FK147" s="3">
        <v>68.258505828438842</v>
      </c>
      <c r="FL147" s="3">
        <v>68.175287736426228</v>
      </c>
      <c r="FM147" s="3">
        <v>67.348574594263894</v>
      </c>
      <c r="FN147" s="3">
        <v>73.400915671035506</v>
      </c>
      <c r="FO147" s="3">
        <v>67.118809241501893</v>
      </c>
      <c r="FP147" s="3">
        <v>69.806769853119803</v>
      </c>
      <c r="FQ147" s="3">
        <v>68.569228544748086</v>
      </c>
      <c r="FR147" s="3">
        <v>71.898378687452862</v>
      </c>
      <c r="FS147" s="3">
        <v>68.909251243562906</v>
      </c>
      <c r="FT147" s="3">
        <v>71.902415860917884</v>
      </c>
      <c r="FU147" s="3">
        <v>65.667206220370218</v>
      </c>
      <c r="FV147" s="3">
        <v>68.357765593449145</v>
      </c>
      <c r="FW147" s="3">
        <v>68.12860803584347</v>
      </c>
      <c r="FX147" s="3">
        <v>59.489298481150279</v>
      </c>
      <c r="FY147" s="3">
        <v>63.114433907886877</v>
      </c>
      <c r="FZ147" s="3">
        <v>74.634920402678361</v>
      </c>
      <c r="GA147" s="3">
        <v>62.82994461104947</v>
      </c>
      <c r="GB147" s="3">
        <v>69.095019644847184</v>
      </c>
      <c r="GC147" s="3">
        <v>64.300478411867616</v>
      </c>
      <c r="GD147" s="3">
        <v>60.753179323542803</v>
      </c>
      <c r="GE147" s="3">
        <v>61.411306801751408</v>
      </c>
      <c r="GF147" s="3">
        <v>69.107199739904274</v>
      </c>
      <c r="GG147" s="3">
        <v>64.362322737994305</v>
      </c>
      <c r="GH147" s="3">
        <v>66.452575473226105</v>
      </c>
      <c r="GI147" s="3">
        <v>55.109199550000021</v>
      </c>
      <c r="GJ147" s="3">
        <v>53.213107296544003</v>
      </c>
      <c r="GK147" s="3">
        <v>52.653868669221048</v>
      </c>
      <c r="GL147" s="3">
        <v>68.508428235907729</v>
      </c>
      <c r="GM147" s="3">
        <v>67.823297767887723</v>
      </c>
      <c r="GN147" s="3">
        <v>66.368948592164685</v>
      </c>
      <c r="GO147" s="3">
        <v>56.791502522416351</v>
      </c>
      <c r="GP147" s="3">
        <v>54.424284120544705</v>
      </c>
      <c r="GQ147" s="3">
        <v>53.987669210353516</v>
      </c>
      <c r="GR147" s="3">
        <v>71.305241767659695</v>
      </c>
      <c r="GS147" s="3">
        <v>68.396010375452548</v>
      </c>
      <c r="GT147" s="3">
        <v>68.588713307040862</v>
      </c>
      <c r="GU147" s="3">
        <v>64.566714091250958</v>
      </c>
      <c r="GV147" s="3">
        <v>60.388067789729725</v>
      </c>
      <c r="GW147" s="3">
        <v>62.892035501076919</v>
      </c>
    </row>
    <row r="148" spans="2:205" x14ac:dyDescent="0.25">
      <c r="B148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</row>
    <row r="149" spans="2:205" x14ac:dyDescent="0.25">
      <c r="B149">
        <v>70</v>
      </c>
      <c r="C149" t="s">
        <v>198</v>
      </c>
      <c r="D149" t="s">
        <v>128</v>
      </c>
      <c r="E149" t="s">
        <v>199</v>
      </c>
      <c r="F149">
        <v>-2</v>
      </c>
      <c r="G149" t="s">
        <v>37</v>
      </c>
      <c r="H149" s="3">
        <v>79.06</v>
      </c>
      <c r="I149" s="3">
        <v>80.61</v>
      </c>
      <c r="J149" s="3">
        <v>79.73</v>
      </c>
      <c r="K149" s="3">
        <v>76.47</v>
      </c>
      <c r="L149" s="3">
        <v>78.569999999999993</v>
      </c>
      <c r="M149" s="3">
        <v>77.42</v>
      </c>
      <c r="N149" s="3">
        <v>82.8</v>
      </c>
      <c r="O149" s="3">
        <v>79.5</v>
      </c>
      <c r="P149" s="3">
        <v>81.27</v>
      </c>
      <c r="Q149" s="3">
        <v>74.680000000000007</v>
      </c>
      <c r="R149" s="3">
        <v>75</v>
      </c>
      <c r="S149" s="3">
        <v>74.790000000000006</v>
      </c>
      <c r="T149" s="3">
        <v>61.36</v>
      </c>
      <c r="U149" s="3">
        <v>61.54</v>
      </c>
      <c r="V149" s="3">
        <v>61.43</v>
      </c>
      <c r="W149" s="3"/>
      <c r="X149" s="3"/>
      <c r="Y149" s="3"/>
      <c r="Z149" s="3">
        <v>80.95</v>
      </c>
      <c r="AA149" s="3">
        <v>84</v>
      </c>
      <c r="AB149" s="3">
        <v>82.61</v>
      </c>
      <c r="AC149" s="3"/>
      <c r="AD149" s="3"/>
      <c r="AE149" s="3"/>
      <c r="AF149" s="3">
        <v>76.92</v>
      </c>
      <c r="AG149" s="3">
        <v>66.67</v>
      </c>
      <c r="AH149" s="3">
        <v>71.430000000000007</v>
      </c>
      <c r="AI149" s="3">
        <v>68.12</v>
      </c>
      <c r="AJ149" s="3">
        <v>78.790000000000006</v>
      </c>
      <c r="AK149" s="3">
        <v>72.569999999999993</v>
      </c>
      <c r="AL149" s="3"/>
      <c r="AM149" s="3"/>
      <c r="AN149" s="3"/>
      <c r="AO149" s="3">
        <v>73.09</v>
      </c>
      <c r="AP149" s="3">
        <v>74.02</v>
      </c>
      <c r="AQ149" s="3">
        <v>73.540000000000006</v>
      </c>
      <c r="AR149" s="3"/>
      <c r="AS149" s="3"/>
      <c r="AT149" s="3"/>
      <c r="AU149" s="3">
        <v>81.25</v>
      </c>
      <c r="AV149" s="3">
        <v>56.25</v>
      </c>
      <c r="AW149" s="3">
        <v>72.92</v>
      </c>
      <c r="AX149" s="3">
        <v>72.41</v>
      </c>
      <c r="AY149" s="3">
        <v>67.86</v>
      </c>
      <c r="AZ149" s="3">
        <v>70.180000000000007</v>
      </c>
      <c r="BA149" s="3">
        <v>74.290000000000006</v>
      </c>
      <c r="BB149" s="3">
        <v>83.33</v>
      </c>
      <c r="BC149" s="3">
        <v>77.97</v>
      </c>
      <c r="BD149" s="3">
        <v>77.42</v>
      </c>
      <c r="BE149" s="3">
        <v>65</v>
      </c>
      <c r="BF149" s="3">
        <v>72.55</v>
      </c>
      <c r="BG149" s="3">
        <v>52.63</v>
      </c>
      <c r="BH149" s="3">
        <v>76.92</v>
      </c>
      <c r="BI149" s="3">
        <v>62.5</v>
      </c>
      <c r="BJ149" s="3"/>
      <c r="BK149" s="3"/>
      <c r="BL149" s="3">
        <v>85.71</v>
      </c>
      <c r="BM149" s="3">
        <v>72.34</v>
      </c>
      <c r="BN149" s="3">
        <v>76.47</v>
      </c>
      <c r="BO149" s="3">
        <v>74.489999999999995</v>
      </c>
      <c r="BP149" s="3"/>
      <c r="BQ149" s="3"/>
      <c r="BR149" s="3"/>
      <c r="BS149" s="3">
        <v>75.650000000000006</v>
      </c>
      <c r="BT149" s="3">
        <v>76.790000000000006</v>
      </c>
      <c r="BU149" s="3">
        <v>76.16</v>
      </c>
      <c r="BV149" s="3">
        <v>74.728653120758096</v>
      </c>
      <c r="BW149" s="3">
        <v>75.831830385037208</v>
      </c>
      <c r="BX149" s="3">
        <v>76.518591281217894</v>
      </c>
      <c r="BY149" s="3">
        <v>64.828002759986987</v>
      </c>
      <c r="BZ149" s="3">
        <v>66.160025524603199</v>
      </c>
      <c r="CA149" s="3">
        <v>68.922265669597124</v>
      </c>
      <c r="CB149" s="3">
        <v>77.376508159687575</v>
      </c>
      <c r="CC149" s="3">
        <v>73.264035585900686</v>
      </c>
      <c r="CD149" s="3">
        <v>77.164884767029619</v>
      </c>
      <c r="CE149" s="3">
        <v>65.09092907170627</v>
      </c>
      <c r="CF149" s="3">
        <v>61.580797341123429</v>
      </c>
      <c r="CG149" s="3">
        <v>66.988272446513946</v>
      </c>
      <c r="CH149" s="3">
        <v>46.972313458566539</v>
      </c>
      <c r="CI149" s="3">
        <v>42.839518741857098</v>
      </c>
      <c r="CJ149" s="3">
        <v>50.026921122433642</v>
      </c>
      <c r="CK149" s="3"/>
      <c r="CL149" s="3"/>
      <c r="CM149" s="3"/>
      <c r="CN149" s="3">
        <v>64.154136342539573</v>
      </c>
      <c r="CO149" s="3">
        <v>69.629042620618492</v>
      </c>
      <c r="CP149" s="3">
        <v>71.656743509209534</v>
      </c>
      <c r="CQ149" s="3"/>
      <c r="CR149" s="3"/>
      <c r="CS149" s="3"/>
      <c r="CT149" s="3">
        <v>54.015440954725598</v>
      </c>
      <c r="CU149" s="3">
        <v>42.814236193657521</v>
      </c>
      <c r="CV149" s="3">
        <v>54.697050477575701</v>
      </c>
      <c r="CW149" s="3">
        <v>60.344774308247956</v>
      </c>
      <c r="CX149" s="3">
        <v>70.737247366009413</v>
      </c>
      <c r="CY149" s="3">
        <v>66.889672657498096</v>
      </c>
      <c r="CZ149" s="3"/>
      <c r="DA149" s="3"/>
      <c r="DB149" s="3"/>
      <c r="DC149" s="3">
        <v>67.269108963220262</v>
      </c>
      <c r="DD149" s="3">
        <v>68.00223670005893</v>
      </c>
      <c r="DE149" s="3">
        <v>69.355930724329909</v>
      </c>
      <c r="DF149" s="3"/>
      <c r="DG149" s="3"/>
      <c r="DH149" s="3"/>
      <c r="DI149" s="3">
        <v>67.72636617343548</v>
      </c>
      <c r="DJ149" s="3">
        <v>31.942159829594075</v>
      </c>
      <c r="DK149" s="3">
        <v>60.348615412241443</v>
      </c>
      <c r="DL149" s="3">
        <v>56.142073693561173</v>
      </c>
      <c r="DM149" s="3">
        <v>50.561560796418654</v>
      </c>
      <c r="DN149" s="3">
        <v>58.303755088590108</v>
      </c>
      <c r="DO149" s="3">
        <v>59.811010049592554</v>
      </c>
      <c r="DP149" s="3">
        <v>68.418582112801388</v>
      </c>
      <c r="DQ149" s="3">
        <v>67.394495820361129</v>
      </c>
      <c r="DR149" s="3">
        <v>62.701492390519938</v>
      </c>
      <c r="DS149" s="3">
        <v>44.095885572452488</v>
      </c>
      <c r="DT149" s="3">
        <v>60.302121595485822</v>
      </c>
      <c r="DU149" s="3">
        <v>30.178381799077378</v>
      </c>
      <c r="DV149" s="3">
        <v>54.015440954725598</v>
      </c>
      <c r="DW149" s="3">
        <v>45.725996676404286</v>
      </c>
      <c r="DX149" s="3"/>
      <c r="DY149" s="3"/>
      <c r="DZ149" s="3">
        <v>67.377406212976837</v>
      </c>
      <c r="EA149" s="3">
        <v>59.551415350349494</v>
      </c>
      <c r="EB149" s="3">
        <v>64.828002759986987</v>
      </c>
      <c r="EC149" s="3">
        <v>65.859275576175534</v>
      </c>
      <c r="ED149" s="3"/>
      <c r="EE149" s="3"/>
      <c r="EF149" s="3"/>
      <c r="EG149" s="3">
        <v>73.315076403753622</v>
      </c>
      <c r="EH149" s="3">
        <v>74.216727931460923</v>
      </c>
      <c r="EI149" s="3">
        <v>74.430548483341198</v>
      </c>
      <c r="EJ149" s="3">
        <v>83.391346879241908</v>
      </c>
      <c r="EK149" s="3">
        <v>85.388169614962791</v>
      </c>
      <c r="EL149" s="3">
        <v>82.941408718782114</v>
      </c>
      <c r="EM149" s="3">
        <v>88.111997240013011</v>
      </c>
      <c r="EN149" s="3">
        <v>90.979974475396787</v>
      </c>
      <c r="EO149" s="3">
        <v>85.91773433040288</v>
      </c>
      <c r="EP149" s="3">
        <v>88.22349184031242</v>
      </c>
      <c r="EQ149" s="3">
        <v>85.735964414099314</v>
      </c>
      <c r="ER149" s="3">
        <v>85.375115232970373</v>
      </c>
      <c r="ES149" s="3">
        <v>84.269070928293743</v>
      </c>
      <c r="ET149" s="3">
        <v>88.419202658876571</v>
      </c>
      <c r="EU149" s="3">
        <v>82.591727553486066</v>
      </c>
      <c r="EV149" s="3">
        <v>75.747686541433453</v>
      </c>
      <c r="EW149" s="3">
        <v>80.240481258142893</v>
      </c>
      <c r="EX149" s="3">
        <v>72.833078877566351</v>
      </c>
      <c r="EY149" s="3"/>
      <c r="EZ149" s="3"/>
      <c r="FA149" s="3"/>
      <c r="FB149" s="3">
        <v>97.745863657460433</v>
      </c>
      <c r="FC149" s="3">
        <v>98.370957379381508</v>
      </c>
      <c r="FD149" s="3">
        <v>93.563256490790465</v>
      </c>
      <c r="FE149" s="3"/>
      <c r="FF149" s="3"/>
      <c r="FG149" s="3"/>
      <c r="FH149" s="3">
        <v>99.824559045274412</v>
      </c>
      <c r="FI149" s="3">
        <v>90.525763806342482</v>
      </c>
      <c r="FJ149" s="3">
        <v>88.162949522424313</v>
      </c>
      <c r="FK149" s="3">
        <v>75.89522569175206</v>
      </c>
      <c r="FL149" s="3">
        <v>86.8427526339906</v>
      </c>
      <c r="FM149" s="3">
        <v>78.25032734250189</v>
      </c>
      <c r="FN149" s="3"/>
      <c r="FO149" s="3"/>
      <c r="FP149" s="3"/>
      <c r="FQ149" s="3">
        <v>78.910891036779745</v>
      </c>
      <c r="FR149" s="3">
        <v>80.037763299941062</v>
      </c>
      <c r="FS149" s="3">
        <v>77.724069275670104</v>
      </c>
      <c r="FT149" s="3"/>
      <c r="FU149" s="3"/>
      <c r="FV149" s="3"/>
      <c r="FW149" s="3">
        <v>94.77363382656452</v>
      </c>
      <c r="FX149" s="3">
        <v>80.557840170405925</v>
      </c>
      <c r="FY149" s="3">
        <v>85.49138458775856</v>
      </c>
      <c r="FZ149" s="3">
        <v>88.67792630643882</v>
      </c>
      <c r="GA149" s="3">
        <v>85.158439203581338</v>
      </c>
      <c r="GB149" s="3">
        <v>82.056244911409905</v>
      </c>
      <c r="GC149" s="3">
        <v>88.768989950407459</v>
      </c>
      <c r="GD149" s="3">
        <v>98.241417887198608</v>
      </c>
      <c r="GE149" s="3">
        <v>88.545504179638868</v>
      </c>
      <c r="GF149" s="3">
        <v>92.138507609480058</v>
      </c>
      <c r="GG149" s="3">
        <v>85.904114427547512</v>
      </c>
      <c r="GH149" s="3">
        <v>84.797878404514165</v>
      </c>
      <c r="GI149" s="3">
        <v>75.081618200922634</v>
      </c>
      <c r="GJ149" s="3">
        <v>99.824559045274412</v>
      </c>
      <c r="GK149" s="3">
        <v>79.274003323595707</v>
      </c>
      <c r="GL149" s="3"/>
      <c r="GM149" s="3"/>
      <c r="GN149" s="3">
        <v>100</v>
      </c>
      <c r="GO149" s="3">
        <v>85.128584649650506</v>
      </c>
      <c r="GP149" s="3">
        <v>88.111997240013011</v>
      </c>
      <c r="GQ149" s="3">
        <v>83.120724423824456</v>
      </c>
      <c r="GR149" s="3"/>
      <c r="GS149" s="3"/>
      <c r="GT149" s="3"/>
      <c r="GU149" s="3">
        <v>77.984923596246389</v>
      </c>
      <c r="GV149" s="3">
        <v>79.363272068539089</v>
      </c>
      <c r="GW149" s="3">
        <v>77.889451516658795</v>
      </c>
    </row>
    <row r="150" spans="2:205" x14ac:dyDescent="0.25">
      <c r="B150"/>
      <c r="F150">
        <v>-1</v>
      </c>
      <c r="G150" t="s">
        <v>38</v>
      </c>
      <c r="H150" s="3">
        <v>80.760000000000005</v>
      </c>
      <c r="I150" s="3">
        <v>80.400000000000006</v>
      </c>
      <c r="J150" s="3">
        <v>80.599999999999994</v>
      </c>
      <c r="K150" s="3">
        <v>72.73</v>
      </c>
      <c r="L150" s="3">
        <v>70.209999999999994</v>
      </c>
      <c r="M150" s="3">
        <v>71.77</v>
      </c>
      <c r="N150" s="3">
        <v>79.709999999999994</v>
      </c>
      <c r="O150" s="3">
        <v>84.4</v>
      </c>
      <c r="P150" s="3">
        <v>82.08</v>
      </c>
      <c r="Q150" s="3">
        <v>68.489999999999995</v>
      </c>
      <c r="R150" s="3">
        <v>71.150000000000006</v>
      </c>
      <c r="S150" s="3">
        <v>69.599999999999994</v>
      </c>
      <c r="T150" s="3">
        <v>80.489999999999995</v>
      </c>
      <c r="U150" s="3">
        <v>65.709999999999994</v>
      </c>
      <c r="V150" s="3">
        <v>73.680000000000007</v>
      </c>
      <c r="W150" s="3">
        <v>70</v>
      </c>
      <c r="X150" s="3">
        <v>61.54</v>
      </c>
      <c r="Y150" s="3">
        <v>65.22</v>
      </c>
      <c r="Z150" s="3">
        <v>77.78</v>
      </c>
      <c r="AA150" s="3">
        <v>73.91</v>
      </c>
      <c r="AB150" s="3">
        <v>76.27</v>
      </c>
      <c r="AC150" s="3"/>
      <c r="AD150" s="3"/>
      <c r="AE150" s="3"/>
      <c r="AF150" s="3">
        <v>77.42</v>
      </c>
      <c r="AG150" s="3">
        <v>78.790000000000006</v>
      </c>
      <c r="AH150" s="3">
        <v>78.13</v>
      </c>
      <c r="AI150" s="3">
        <v>71.650000000000006</v>
      </c>
      <c r="AJ150" s="3">
        <v>75.86</v>
      </c>
      <c r="AK150" s="3">
        <v>73.45</v>
      </c>
      <c r="AL150" s="3"/>
      <c r="AM150" s="3"/>
      <c r="AN150" s="3"/>
      <c r="AO150" s="3">
        <v>73.31</v>
      </c>
      <c r="AP150" s="3">
        <v>75.38</v>
      </c>
      <c r="AQ150" s="3">
        <v>74.22</v>
      </c>
      <c r="AR150" s="3">
        <v>60</v>
      </c>
      <c r="AS150" s="3">
        <v>78.569999999999993</v>
      </c>
      <c r="AT150" s="3">
        <v>68.97</v>
      </c>
      <c r="AU150" s="3">
        <v>71.430000000000007</v>
      </c>
      <c r="AV150" s="3">
        <v>65.709999999999994</v>
      </c>
      <c r="AW150" s="3">
        <v>69.05</v>
      </c>
      <c r="AX150" s="3">
        <v>74.069999999999993</v>
      </c>
      <c r="AY150" s="3">
        <v>85.71</v>
      </c>
      <c r="AZ150" s="3">
        <v>80</v>
      </c>
      <c r="BA150" s="3">
        <v>64.290000000000006</v>
      </c>
      <c r="BB150" s="3">
        <v>75</v>
      </c>
      <c r="BC150" s="3">
        <v>68.569999999999993</v>
      </c>
      <c r="BD150" s="3">
        <v>65.38</v>
      </c>
      <c r="BE150" s="3">
        <v>70.83</v>
      </c>
      <c r="BF150" s="3">
        <v>68</v>
      </c>
      <c r="BG150" s="3">
        <v>66.67</v>
      </c>
      <c r="BH150" s="3">
        <v>80</v>
      </c>
      <c r="BI150" s="3">
        <v>72.73</v>
      </c>
      <c r="BJ150" s="3"/>
      <c r="BK150" s="3"/>
      <c r="BL150" s="3">
        <v>85.71</v>
      </c>
      <c r="BM150" s="3">
        <v>68.09</v>
      </c>
      <c r="BN150" s="3">
        <v>74.510000000000005</v>
      </c>
      <c r="BO150" s="3">
        <v>71.430000000000007</v>
      </c>
      <c r="BP150" s="3"/>
      <c r="BQ150" s="3"/>
      <c r="BR150" s="3"/>
      <c r="BS150" s="3">
        <v>75</v>
      </c>
      <c r="BT150" s="3">
        <v>76.87</v>
      </c>
      <c r="BU150" s="3">
        <v>75.84</v>
      </c>
      <c r="BV150" s="3">
        <v>76.737986006581778</v>
      </c>
      <c r="BW150" s="3">
        <v>75.91534660279936</v>
      </c>
      <c r="BX150" s="3">
        <v>77.605756910734868</v>
      </c>
      <c r="BY150" s="3">
        <v>62.78258878592937</v>
      </c>
      <c r="BZ150" s="3">
        <v>57.134994491323724</v>
      </c>
      <c r="CA150" s="3">
        <v>63.847319525686743</v>
      </c>
      <c r="CB150" s="3">
        <v>73.000132314399863</v>
      </c>
      <c r="CC150" s="3">
        <v>78.410645244854948</v>
      </c>
      <c r="CD150" s="3">
        <v>77.579698129694961</v>
      </c>
      <c r="CE150" s="3">
        <v>57.833062322817938</v>
      </c>
      <c r="CF150" s="3">
        <v>58.835557350442912</v>
      </c>
      <c r="CG150" s="3">
        <v>61.536149334716072</v>
      </c>
      <c r="CH150" s="3">
        <v>68.359917869861619</v>
      </c>
      <c r="CI150" s="3">
        <v>49.983882170605483</v>
      </c>
      <c r="CJ150" s="3">
        <v>63.779274351315145</v>
      </c>
      <c r="CK150" s="3">
        <v>41.596901577468699</v>
      </c>
      <c r="CL150" s="3">
        <v>35.093525781830436</v>
      </c>
      <c r="CM150" s="3">
        <v>45.755316812504624</v>
      </c>
      <c r="CN150" s="3">
        <v>64.199654542767419</v>
      </c>
      <c r="CO150" s="3">
        <v>55.96345740570915</v>
      </c>
      <c r="CP150" s="3">
        <v>65.414350620677737</v>
      </c>
      <c r="CQ150" s="3"/>
      <c r="CR150" s="3"/>
      <c r="CS150" s="3"/>
      <c r="CT150" s="3">
        <v>62.701492390519938</v>
      </c>
      <c r="CU150" s="3">
        <v>64.842223297144201</v>
      </c>
      <c r="CV150" s="3">
        <v>68.002566782372739</v>
      </c>
      <c r="CW150" s="3">
        <v>65.30780143002201</v>
      </c>
      <c r="CX150" s="3">
        <v>68.894582987635417</v>
      </c>
      <c r="CY150" s="3">
        <v>68.749063497557117</v>
      </c>
      <c r="CZ150" s="3"/>
      <c r="DA150" s="3"/>
      <c r="DB150" s="3"/>
      <c r="DC150" s="3">
        <v>67.83763436142732</v>
      </c>
      <c r="DD150" s="3">
        <v>69.394483614859624</v>
      </c>
      <c r="DE150" s="3">
        <v>70.178414730562608</v>
      </c>
      <c r="DF150" s="3">
        <v>35.207743144279902</v>
      </c>
      <c r="DG150" s="3">
        <v>57.075293687979816</v>
      </c>
      <c r="DH150" s="3">
        <v>52.132481992882681</v>
      </c>
      <c r="DI150" s="3">
        <v>58.781079103733802</v>
      </c>
      <c r="DJ150" s="3">
        <v>49.983882170605483</v>
      </c>
      <c r="DK150" s="3">
        <v>59.163818111458127</v>
      </c>
      <c r="DL150" s="3">
        <v>57.539095384301149</v>
      </c>
      <c r="DM150" s="3">
        <v>72.746898616457543</v>
      </c>
      <c r="DN150" s="3">
        <v>69.42854615657636</v>
      </c>
      <c r="DO150" s="3">
        <v>49.799009753643482</v>
      </c>
      <c r="DP150" s="3">
        <v>58.960985067654562</v>
      </c>
      <c r="DQ150" s="3">
        <v>57.694573025025633</v>
      </c>
      <c r="DR150" s="3">
        <v>47.092455864756971</v>
      </c>
      <c r="DS150" s="3">
        <v>52.644414589021338</v>
      </c>
      <c r="DT150" s="3">
        <v>55.069940758063012</v>
      </c>
      <c r="DU150" s="3">
        <v>44.8927667279182</v>
      </c>
      <c r="DV150" s="3">
        <v>59.757207043822568</v>
      </c>
      <c r="DW150" s="3">
        <v>57.535078380889587</v>
      </c>
      <c r="DX150" s="3"/>
      <c r="DY150" s="3"/>
      <c r="DZ150" s="3">
        <v>67.377406212976837</v>
      </c>
      <c r="EA150" s="3">
        <v>54.763619428797988</v>
      </c>
      <c r="EB150" s="3">
        <v>62.549118637104755</v>
      </c>
      <c r="EC150" s="3">
        <v>62.485862259557948</v>
      </c>
      <c r="ED150" s="3"/>
      <c r="EE150" s="3"/>
      <c r="EF150" s="3"/>
      <c r="EG150" s="3">
        <v>72.772727272727266</v>
      </c>
      <c r="EH150" s="3">
        <v>74.477223655912496</v>
      </c>
      <c r="EI150" s="3">
        <v>74.208673615723143</v>
      </c>
      <c r="EJ150" s="3">
        <v>84.782013993418232</v>
      </c>
      <c r="EK150" s="3">
        <v>84.884653397200651</v>
      </c>
      <c r="EL150" s="3">
        <v>83.59424308926512</v>
      </c>
      <c r="EM150" s="3">
        <v>82.677411214070631</v>
      </c>
      <c r="EN150" s="3">
        <v>83.285005508676264</v>
      </c>
      <c r="EO150" s="3">
        <v>79.692680474313249</v>
      </c>
      <c r="EP150" s="3">
        <v>86.419867685600124</v>
      </c>
      <c r="EQ150" s="3">
        <v>90.389354755145064</v>
      </c>
      <c r="ER150" s="3">
        <v>86.580301870305036</v>
      </c>
      <c r="ES150" s="3">
        <v>79.146937677182052</v>
      </c>
      <c r="ET150" s="3">
        <v>83.4644426495571</v>
      </c>
      <c r="EU150" s="3">
        <v>77.663850665283917</v>
      </c>
      <c r="EV150" s="3">
        <v>92.620082130138371</v>
      </c>
      <c r="EW150" s="3">
        <v>81.436117829394504</v>
      </c>
      <c r="EX150" s="3">
        <v>83.580725648684876</v>
      </c>
      <c r="EY150" s="3">
        <v>98.403098422531301</v>
      </c>
      <c r="EZ150" s="3">
        <v>87.986474218169562</v>
      </c>
      <c r="FA150" s="3">
        <v>84.684683187495381</v>
      </c>
      <c r="FB150" s="3">
        <v>91.360345457232583</v>
      </c>
      <c r="FC150" s="3">
        <v>91.856542594290843</v>
      </c>
      <c r="FD150" s="3">
        <v>87.125649379322255</v>
      </c>
      <c r="FE150" s="3"/>
      <c r="FF150" s="3"/>
      <c r="FG150" s="3"/>
      <c r="FH150" s="3">
        <v>92.138507609480058</v>
      </c>
      <c r="FI150" s="3">
        <v>92.737776702855811</v>
      </c>
      <c r="FJ150" s="3">
        <v>88.257433217627252</v>
      </c>
      <c r="FK150" s="3">
        <v>77.992198569978001</v>
      </c>
      <c r="FL150" s="3">
        <v>82.825417012364582</v>
      </c>
      <c r="FM150" s="3">
        <v>78.150936502442889</v>
      </c>
      <c r="FN150" s="3"/>
      <c r="FO150" s="3"/>
      <c r="FP150" s="3"/>
      <c r="FQ150" s="3">
        <v>78.782365638572685</v>
      </c>
      <c r="FR150" s="3">
        <v>81.365516385140367</v>
      </c>
      <c r="FS150" s="3">
        <v>78.26158526943739</v>
      </c>
      <c r="FT150" s="3">
        <v>84.792256855720098</v>
      </c>
      <c r="FU150" s="3">
        <v>100</v>
      </c>
      <c r="FV150" s="3">
        <v>85.807518007117324</v>
      </c>
      <c r="FW150" s="3">
        <v>84.078920896266212</v>
      </c>
      <c r="FX150" s="3">
        <v>81.436117829394504</v>
      </c>
      <c r="FY150" s="3">
        <v>78.936181888541867</v>
      </c>
      <c r="FZ150" s="3">
        <v>90.600904615698838</v>
      </c>
      <c r="GA150" s="3">
        <v>98.673101383542445</v>
      </c>
      <c r="GB150" s="3">
        <v>90.57145384342364</v>
      </c>
      <c r="GC150" s="3">
        <v>78.780990246356538</v>
      </c>
      <c r="GD150" s="3">
        <v>91.039014932345438</v>
      </c>
      <c r="GE150" s="3">
        <v>79.445426974974353</v>
      </c>
      <c r="GF150" s="3">
        <v>83.66754413524302</v>
      </c>
      <c r="GG150" s="3">
        <v>89.015585410978659</v>
      </c>
      <c r="GH150" s="3">
        <v>80.930059241936988</v>
      </c>
      <c r="GI150" s="3">
        <v>88.447233272081803</v>
      </c>
      <c r="GJ150" s="3">
        <v>100</v>
      </c>
      <c r="GK150" s="3">
        <v>87.924921619110421</v>
      </c>
      <c r="GL150" s="3"/>
      <c r="GM150" s="3"/>
      <c r="GN150" s="3">
        <v>100</v>
      </c>
      <c r="GO150" s="3">
        <v>81.416380571202012</v>
      </c>
      <c r="GP150" s="3">
        <v>86.470881362895256</v>
      </c>
      <c r="GQ150" s="3">
        <v>80.374137740442066</v>
      </c>
      <c r="GR150" s="3"/>
      <c r="GS150" s="3"/>
      <c r="GT150" s="3"/>
      <c r="GU150" s="3">
        <v>77.227272727272734</v>
      </c>
      <c r="GV150" s="3">
        <v>79.262776344087513</v>
      </c>
      <c r="GW150" s="3">
        <v>77.471326384276864</v>
      </c>
    </row>
    <row r="151" spans="2:205" x14ac:dyDescent="0.25">
      <c r="B151"/>
      <c r="F151">
        <v>0</v>
      </c>
      <c r="G151" t="s">
        <v>39</v>
      </c>
      <c r="H151" s="3">
        <v>77.31</v>
      </c>
      <c r="I151" s="3">
        <v>80.67</v>
      </c>
      <c r="J151" s="3">
        <v>78.819999999999993</v>
      </c>
      <c r="K151" s="3">
        <v>75.81</v>
      </c>
      <c r="L151" s="3">
        <v>71.19</v>
      </c>
      <c r="M151" s="3">
        <v>73.55</v>
      </c>
      <c r="N151" s="3">
        <v>79.67</v>
      </c>
      <c r="O151" s="3">
        <v>79.83</v>
      </c>
      <c r="P151" s="3">
        <v>79.73</v>
      </c>
      <c r="Q151" s="3">
        <v>86.52</v>
      </c>
      <c r="R151" s="3">
        <v>79.31</v>
      </c>
      <c r="S151" s="3">
        <v>83.67</v>
      </c>
      <c r="T151" s="3">
        <v>80</v>
      </c>
      <c r="U151" s="3">
        <v>70.97</v>
      </c>
      <c r="V151" s="3">
        <v>75</v>
      </c>
      <c r="W151" s="3">
        <v>85.71</v>
      </c>
      <c r="X151" s="3"/>
      <c r="Y151" s="3">
        <v>86.96</v>
      </c>
      <c r="Z151" s="3">
        <v>84.38</v>
      </c>
      <c r="AA151" s="3">
        <v>68.180000000000007</v>
      </c>
      <c r="AB151" s="3">
        <v>77.78</v>
      </c>
      <c r="AC151" s="3"/>
      <c r="AD151" s="3"/>
      <c r="AE151" s="3"/>
      <c r="AF151" s="3">
        <v>78.95</v>
      </c>
      <c r="AG151" s="3">
        <v>92.31</v>
      </c>
      <c r="AH151" s="3">
        <v>86.67</v>
      </c>
      <c r="AI151" s="3">
        <v>74.17</v>
      </c>
      <c r="AJ151" s="3">
        <v>70.53</v>
      </c>
      <c r="AK151" s="3">
        <v>72.56</v>
      </c>
      <c r="AL151" s="3">
        <v>81.819999999999993</v>
      </c>
      <c r="AM151" s="3">
        <v>72.73</v>
      </c>
      <c r="AN151" s="3">
        <v>79.55</v>
      </c>
      <c r="AO151" s="3">
        <v>80.819999999999993</v>
      </c>
      <c r="AP151" s="3">
        <v>74.48</v>
      </c>
      <c r="AQ151" s="3">
        <v>77.69</v>
      </c>
      <c r="AR151" s="3">
        <v>93.33</v>
      </c>
      <c r="AS151" s="3">
        <v>82.35</v>
      </c>
      <c r="AT151" s="3">
        <v>87.5</v>
      </c>
      <c r="AU151" s="3">
        <v>75.680000000000007</v>
      </c>
      <c r="AV151" s="3">
        <v>73.17</v>
      </c>
      <c r="AW151" s="3">
        <v>74.36</v>
      </c>
      <c r="AX151" s="3">
        <v>66.67</v>
      </c>
      <c r="AY151" s="3">
        <v>80</v>
      </c>
      <c r="AZ151" s="3">
        <v>73.42</v>
      </c>
      <c r="BA151" s="3">
        <v>73.58</v>
      </c>
      <c r="BB151" s="3">
        <v>77.27</v>
      </c>
      <c r="BC151" s="3">
        <v>75.260000000000005</v>
      </c>
      <c r="BD151" s="3">
        <v>70.37</v>
      </c>
      <c r="BE151" s="3">
        <v>72</v>
      </c>
      <c r="BF151" s="3">
        <v>71.150000000000006</v>
      </c>
      <c r="BG151" s="3">
        <v>71.430000000000007</v>
      </c>
      <c r="BH151" s="3">
        <v>77.78</v>
      </c>
      <c r="BI151" s="3">
        <v>74.36</v>
      </c>
      <c r="BJ151" s="3"/>
      <c r="BK151" s="3">
        <v>76.92</v>
      </c>
      <c r="BL151" s="3">
        <v>72.73</v>
      </c>
      <c r="BM151" s="3">
        <v>66.23</v>
      </c>
      <c r="BN151" s="3">
        <v>70.59</v>
      </c>
      <c r="BO151" s="3">
        <v>67.97</v>
      </c>
      <c r="BP151" s="3"/>
      <c r="BQ151" s="3"/>
      <c r="BR151" s="3"/>
      <c r="BS151" s="3">
        <v>77.67</v>
      </c>
      <c r="BT151" s="3">
        <v>76.849999999999994</v>
      </c>
      <c r="BU151" s="3">
        <v>77.3</v>
      </c>
      <c r="BV151" s="3">
        <v>73.210612527282734</v>
      </c>
      <c r="BW151" s="3">
        <v>76.383338140817571</v>
      </c>
      <c r="BX151" s="3">
        <v>75.849906925777219</v>
      </c>
      <c r="BY151" s="3">
        <v>65.150387704320877</v>
      </c>
      <c r="BZ151" s="3">
        <v>59.633902665809352</v>
      </c>
      <c r="CA151" s="3">
        <v>65.690995039115535</v>
      </c>
      <c r="CB151" s="3">
        <v>73.822954474924302</v>
      </c>
      <c r="CC151" s="3">
        <v>72.620276583260463</v>
      </c>
      <c r="CD151" s="3">
        <v>75.188382235575133</v>
      </c>
      <c r="CE151" s="3">
        <v>79.42480608355838</v>
      </c>
      <c r="CF151" s="3">
        <v>68.884754402760649</v>
      </c>
      <c r="CG151" s="3">
        <v>77.694484450693821</v>
      </c>
      <c r="CH151" s="3">
        <v>64.319999999999993</v>
      </c>
      <c r="CI151" s="3">
        <v>54.991494923814756</v>
      </c>
      <c r="CJ151" s="3">
        <v>63.658703777786243</v>
      </c>
      <c r="CK151" s="3">
        <v>67.377406212976837</v>
      </c>
      <c r="CL151" s="3"/>
      <c r="CM151" s="3">
        <v>73.197709699200558</v>
      </c>
      <c r="CN151" s="3">
        <v>71.80113785829576</v>
      </c>
      <c r="CO151" s="3">
        <v>48.716393443426512</v>
      </c>
      <c r="CP151" s="3">
        <v>66.691694366352223</v>
      </c>
      <c r="CQ151" s="3"/>
      <c r="CR151" s="3"/>
      <c r="CS151" s="3"/>
      <c r="CT151" s="3">
        <v>60.619201303759155</v>
      </c>
      <c r="CU151" s="3">
        <v>82.068656266350146</v>
      </c>
      <c r="CV151" s="3">
        <v>76.738855809726658</v>
      </c>
      <c r="CW151" s="3">
        <v>66.338557007294256</v>
      </c>
      <c r="CX151" s="3">
        <v>61.362070213275203</v>
      </c>
      <c r="CY151" s="3">
        <v>66.595452082380305</v>
      </c>
      <c r="CZ151" s="3">
        <v>68.660912387527489</v>
      </c>
      <c r="DA151" s="3">
        <v>46.411623738674017</v>
      </c>
      <c r="DB151" s="3">
        <v>67.632189344590927</v>
      </c>
      <c r="DC151" s="3">
        <v>75.889888361507417</v>
      </c>
      <c r="DD151" s="3">
        <v>68.952645872946292</v>
      </c>
      <c r="DE151" s="3">
        <v>73.980923964423752</v>
      </c>
      <c r="DF151" s="3">
        <v>80.70347067543895</v>
      </c>
      <c r="DG151" s="3">
        <v>64.22676310563115</v>
      </c>
      <c r="DH151" s="3">
        <v>76.041174253004812</v>
      </c>
      <c r="DI151" s="3">
        <v>61.85619635775091</v>
      </c>
      <c r="DJ151" s="3">
        <v>59.607460787279351</v>
      </c>
      <c r="DK151" s="3">
        <v>64.669694455453595</v>
      </c>
      <c r="DL151" s="3">
        <v>51.875283339287328</v>
      </c>
      <c r="DM151" s="3">
        <v>67.603871572139951</v>
      </c>
      <c r="DN151" s="3">
        <v>63.678469287125694</v>
      </c>
      <c r="DO151" s="3">
        <v>61.709625113007768</v>
      </c>
      <c r="DP151" s="3">
        <v>64.886742406708237</v>
      </c>
      <c r="DQ151" s="3">
        <v>66.672788513623729</v>
      </c>
      <c r="DR151" s="3">
        <v>53.146008974387783</v>
      </c>
      <c r="DS151" s="3">
        <v>54.399243652615382</v>
      </c>
      <c r="DT151" s="3">
        <v>58.835557350442912</v>
      </c>
      <c r="DU151" s="3">
        <v>52.108454177783813</v>
      </c>
      <c r="DV151" s="3">
        <v>58.574491272669825</v>
      </c>
      <c r="DW151" s="3">
        <v>60.655838475363282</v>
      </c>
      <c r="DX151" s="3"/>
      <c r="DY151" s="3">
        <v>54.015440954725598</v>
      </c>
      <c r="DZ151" s="3">
        <v>54.120097675797339</v>
      </c>
      <c r="EA151" s="3">
        <v>55.666602644982063</v>
      </c>
      <c r="EB151" s="3">
        <v>58.084815993356997</v>
      </c>
      <c r="EC151" s="3">
        <v>59.886709426925812</v>
      </c>
      <c r="ED151" s="3"/>
      <c r="EE151" s="3"/>
      <c r="EF151" s="3"/>
      <c r="EG151" s="3">
        <v>75.562432679167756</v>
      </c>
      <c r="EH151" s="3">
        <v>74.506077139450653</v>
      </c>
      <c r="EI151" s="3">
        <v>75.732647455101429</v>
      </c>
      <c r="EJ151" s="3">
        <v>81.40938747271727</v>
      </c>
      <c r="EK151" s="3">
        <v>84.956661859182432</v>
      </c>
      <c r="EL151" s="3">
        <v>81.790093074222767</v>
      </c>
      <c r="EM151" s="3">
        <v>86.469612295679127</v>
      </c>
      <c r="EN151" s="3">
        <v>82.746097334190637</v>
      </c>
      <c r="EO151" s="3">
        <v>81.409004960884459</v>
      </c>
      <c r="EP151" s="3">
        <v>85.517045525075702</v>
      </c>
      <c r="EQ151" s="3">
        <v>87.039723416739534</v>
      </c>
      <c r="ER151" s="3">
        <v>84.271617764424875</v>
      </c>
      <c r="ES151" s="3">
        <v>93.615193916441612</v>
      </c>
      <c r="ET151" s="3">
        <v>89.735245597239356</v>
      </c>
      <c r="EU151" s="3">
        <v>89.645515549306182</v>
      </c>
      <c r="EV151" s="3">
        <v>95.68</v>
      </c>
      <c r="EW151" s="3">
        <v>86.948505076185242</v>
      </c>
      <c r="EX151" s="3">
        <v>86.341296222213757</v>
      </c>
      <c r="EY151" s="3">
        <v>100</v>
      </c>
      <c r="EZ151" s="3"/>
      <c r="FA151" s="3">
        <v>100</v>
      </c>
      <c r="FB151" s="3">
        <v>96.95886214170423</v>
      </c>
      <c r="FC151" s="3">
        <v>87.643606556573502</v>
      </c>
      <c r="FD151" s="3">
        <v>88.868305633647779</v>
      </c>
      <c r="FE151" s="3"/>
      <c r="FF151" s="3"/>
      <c r="FG151" s="3"/>
      <c r="FH151" s="3">
        <v>97.280798696240851</v>
      </c>
      <c r="FI151" s="3">
        <v>100</v>
      </c>
      <c r="FJ151" s="3">
        <v>96.601144190273345</v>
      </c>
      <c r="FK151" s="3">
        <v>82.001442992705748</v>
      </c>
      <c r="FL151" s="3">
        <v>79.697929786724799</v>
      </c>
      <c r="FM151" s="3">
        <v>78.524547917619699</v>
      </c>
      <c r="FN151" s="3">
        <v>94.979087612472497</v>
      </c>
      <c r="FO151" s="3">
        <v>99.048376261325984</v>
      </c>
      <c r="FP151" s="3">
        <v>91.467810655409068</v>
      </c>
      <c r="FQ151" s="3">
        <v>85.750111638492569</v>
      </c>
      <c r="FR151" s="3">
        <v>80.007354127053716</v>
      </c>
      <c r="FS151" s="3">
        <v>81.399076035576243</v>
      </c>
      <c r="FT151" s="3">
        <v>100</v>
      </c>
      <c r="FU151" s="3">
        <v>100</v>
      </c>
      <c r="FV151" s="3">
        <v>98.958825746995188</v>
      </c>
      <c r="FW151" s="3">
        <v>89.503803642249096</v>
      </c>
      <c r="FX151" s="3">
        <v>86.732539212720653</v>
      </c>
      <c r="FY151" s="3">
        <v>84.050305544546404</v>
      </c>
      <c r="FZ151" s="3">
        <v>81.464716660712682</v>
      </c>
      <c r="GA151" s="3">
        <v>92.396128427860049</v>
      </c>
      <c r="GB151" s="3">
        <v>83.16153071287431</v>
      </c>
      <c r="GC151" s="3">
        <v>85.450374886992236</v>
      </c>
      <c r="GD151" s="3">
        <v>89.653257593291755</v>
      </c>
      <c r="GE151" s="3">
        <v>83.847211486376281</v>
      </c>
      <c r="GF151" s="3">
        <v>87.593991025612226</v>
      </c>
      <c r="GG151" s="3">
        <v>89.600756347384618</v>
      </c>
      <c r="GH151" s="3">
        <v>83.4644426495571</v>
      </c>
      <c r="GI151" s="3">
        <v>90.751545822216201</v>
      </c>
      <c r="GJ151" s="3">
        <v>96.985508727330171</v>
      </c>
      <c r="GK151" s="3">
        <v>88.064161524636717</v>
      </c>
      <c r="GL151" s="3"/>
      <c r="GM151" s="3">
        <v>99.824559045274412</v>
      </c>
      <c r="GN151" s="3">
        <v>91.339902324202669</v>
      </c>
      <c r="GO151" s="3">
        <v>76.793397355017945</v>
      </c>
      <c r="GP151" s="3">
        <v>83.095184006643009</v>
      </c>
      <c r="GQ151" s="3">
        <v>76.053290573074179</v>
      </c>
      <c r="GR151" s="3"/>
      <c r="GS151" s="3"/>
      <c r="GT151" s="3"/>
      <c r="GU151" s="3">
        <v>79.777567320832247</v>
      </c>
      <c r="GV151" s="3">
        <v>79.193922860549335</v>
      </c>
      <c r="GW151" s="3">
        <v>78.867352544898566</v>
      </c>
    </row>
    <row r="152" spans="2:205" x14ac:dyDescent="0.25">
      <c r="B15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</row>
    <row r="153" spans="2:205" x14ac:dyDescent="0.25">
      <c r="B153">
        <v>71</v>
      </c>
      <c r="C153" t="s">
        <v>198</v>
      </c>
      <c r="D153" t="s">
        <v>128</v>
      </c>
      <c r="E153" t="s">
        <v>200</v>
      </c>
      <c r="F153">
        <v>-2</v>
      </c>
      <c r="G153" t="s">
        <v>37</v>
      </c>
      <c r="H153" s="3">
        <v>85.14</v>
      </c>
      <c r="I153" s="3">
        <v>94.44</v>
      </c>
      <c r="J153" s="3">
        <v>90.46</v>
      </c>
      <c r="K153" s="3">
        <v>80</v>
      </c>
      <c r="L153" s="3">
        <v>84.62</v>
      </c>
      <c r="M153" s="3">
        <v>82.43</v>
      </c>
      <c r="N153" s="3">
        <v>91.11</v>
      </c>
      <c r="O153" s="3">
        <v>95</v>
      </c>
      <c r="P153" s="3">
        <v>93.33</v>
      </c>
      <c r="Q153" s="3">
        <v>80.77</v>
      </c>
      <c r="R153" s="3">
        <v>87.5</v>
      </c>
      <c r="S153" s="3">
        <v>83.7</v>
      </c>
      <c r="T153" s="3">
        <v>77.78</v>
      </c>
      <c r="U153" s="3">
        <v>81.819999999999993</v>
      </c>
      <c r="V153" s="3">
        <v>79.31</v>
      </c>
      <c r="W153" s="3"/>
      <c r="X153" s="3"/>
      <c r="Y153" s="3"/>
      <c r="Z153" s="3">
        <v>90.48</v>
      </c>
      <c r="AA153" s="3">
        <v>100</v>
      </c>
      <c r="AB153" s="3">
        <v>95.45</v>
      </c>
      <c r="AC153" s="3"/>
      <c r="AD153" s="3"/>
      <c r="AE153" s="3"/>
      <c r="AF153" s="3">
        <v>100</v>
      </c>
      <c r="AG153" s="3">
        <v>90</v>
      </c>
      <c r="AH153" s="3">
        <v>95.65</v>
      </c>
      <c r="AI153" s="3">
        <v>82.22</v>
      </c>
      <c r="AJ153" s="3">
        <v>85.96</v>
      </c>
      <c r="AK153" s="3">
        <v>84.31</v>
      </c>
      <c r="AL153" s="3"/>
      <c r="AM153" s="3"/>
      <c r="AN153" s="3"/>
      <c r="AO153" s="3">
        <v>73.42</v>
      </c>
      <c r="AP153" s="3">
        <v>84.62</v>
      </c>
      <c r="AQ153" s="3">
        <v>79.41</v>
      </c>
      <c r="AR153" s="3"/>
      <c r="AS153" s="3"/>
      <c r="AT153" s="3"/>
      <c r="AU153" s="3">
        <v>88.46</v>
      </c>
      <c r="AV153" s="3">
        <v>76.47</v>
      </c>
      <c r="AW153" s="3">
        <v>83.72</v>
      </c>
      <c r="AX153" s="3">
        <v>94.12</v>
      </c>
      <c r="AY153" s="3">
        <v>76.47</v>
      </c>
      <c r="AZ153" s="3">
        <v>85.29</v>
      </c>
      <c r="BA153" s="3">
        <v>90.63</v>
      </c>
      <c r="BB153" s="3">
        <v>100</v>
      </c>
      <c r="BC153" s="3">
        <v>95.71</v>
      </c>
      <c r="BD153" s="3"/>
      <c r="BE153" s="3">
        <v>57.14</v>
      </c>
      <c r="BF153" s="3">
        <v>68.42</v>
      </c>
      <c r="BG153" s="3"/>
      <c r="BH153" s="3">
        <v>70</v>
      </c>
      <c r="BI153" s="3">
        <v>82.35</v>
      </c>
      <c r="BJ153" s="3">
        <v>88.24</v>
      </c>
      <c r="BK153" s="3">
        <v>85.71</v>
      </c>
      <c r="BL153" s="3">
        <v>87.1</v>
      </c>
      <c r="BM153" s="3">
        <v>96.55</v>
      </c>
      <c r="BN153" s="3">
        <v>95.12</v>
      </c>
      <c r="BO153" s="3">
        <v>95.71</v>
      </c>
      <c r="BP153" s="3"/>
      <c r="BQ153" s="3"/>
      <c r="BR153" s="3"/>
      <c r="BS153" s="3">
        <v>85.14</v>
      </c>
      <c r="BT153" s="3">
        <v>89.85</v>
      </c>
      <c r="BU153" s="3">
        <v>87.67</v>
      </c>
      <c r="BV153" s="3">
        <v>79.869967728675661</v>
      </c>
      <c r="BW153" s="3">
        <v>91.503949456174595</v>
      </c>
      <c r="BX153" s="3">
        <v>87.612938186175796</v>
      </c>
      <c r="BY153" s="3">
        <v>66.747981285856866</v>
      </c>
      <c r="BZ153" s="3">
        <v>73.297601240653961</v>
      </c>
      <c r="CA153" s="3">
        <v>73.759008866028907</v>
      </c>
      <c r="CB153" s="3">
        <v>82.794589026472195</v>
      </c>
      <c r="CC153" s="3">
        <v>89.485231948062847</v>
      </c>
      <c r="CD153" s="3">
        <v>88.557620497906726</v>
      </c>
      <c r="CE153" s="3">
        <v>70.058036526890561</v>
      </c>
      <c r="CF153" s="3">
        <v>77.250914674957571</v>
      </c>
      <c r="CG153" s="3">
        <v>76.152229456726118</v>
      </c>
      <c r="CH153" s="3">
        <v>58.574491272669825</v>
      </c>
      <c r="CI153" s="3">
        <v>59.027791673947377</v>
      </c>
      <c r="CJ153" s="3">
        <v>64.566476285313712</v>
      </c>
      <c r="CK153" s="3"/>
      <c r="CL153" s="3"/>
      <c r="CM153" s="3"/>
      <c r="CN153" s="3">
        <v>77.927183098602939</v>
      </c>
      <c r="CO153" s="3">
        <v>100</v>
      </c>
      <c r="CP153" s="3">
        <v>89.292230930841043</v>
      </c>
      <c r="CQ153" s="3"/>
      <c r="CR153" s="3"/>
      <c r="CS153" s="3"/>
      <c r="CT153" s="3">
        <v>100</v>
      </c>
      <c r="CU153" s="3">
        <v>71.405807358209927</v>
      </c>
      <c r="CV153" s="3">
        <v>87.313586100987308</v>
      </c>
      <c r="CW153" s="3">
        <v>71.048681627031556</v>
      </c>
      <c r="CX153" s="3">
        <v>76.941165845911812</v>
      </c>
      <c r="CY153" s="3">
        <v>77.251588042959369</v>
      </c>
      <c r="CZ153" s="3"/>
      <c r="DA153" s="3"/>
      <c r="DB153" s="3"/>
      <c r="DC153" s="3">
        <v>63.678469287125694</v>
      </c>
      <c r="DD153" s="3">
        <v>77.20775009097467</v>
      </c>
      <c r="DE153" s="3">
        <v>73.331486550228021</v>
      </c>
      <c r="DF153" s="3"/>
      <c r="DG153" s="3"/>
      <c r="DH153" s="3"/>
      <c r="DI153" s="3">
        <v>76.17865958605995</v>
      </c>
      <c r="DJ153" s="3">
        <v>56.305469278720821</v>
      </c>
      <c r="DK153" s="3">
        <v>72.685220645233898</v>
      </c>
      <c r="DL153" s="3">
        <v>82.936925117787311</v>
      </c>
      <c r="DM153" s="3">
        <v>56.305469278720821</v>
      </c>
      <c r="DN153" s="3">
        <v>73.383831997114228</v>
      </c>
      <c r="DO153" s="3">
        <v>80.533127605292805</v>
      </c>
      <c r="DP153" s="3">
        <v>100</v>
      </c>
      <c r="DQ153" s="3">
        <v>90.963053297960883</v>
      </c>
      <c r="DR153" s="3"/>
      <c r="DS153" s="3">
        <v>31.216821225783288</v>
      </c>
      <c r="DT153" s="3">
        <v>47.518528193651562</v>
      </c>
      <c r="DU153" s="3"/>
      <c r="DV153" s="3">
        <v>41.596901577468699</v>
      </c>
      <c r="DW153" s="3">
        <v>64.22676310563115</v>
      </c>
      <c r="DX153" s="3">
        <v>72.926727133857327</v>
      </c>
      <c r="DY153" s="3">
        <v>67.377406212976837</v>
      </c>
      <c r="DZ153" s="3">
        <v>75.30007744147882</v>
      </c>
      <c r="EA153" s="3">
        <v>89.907328757090312</v>
      </c>
      <c r="EB153" s="3">
        <v>88.525073271066617</v>
      </c>
      <c r="EC153" s="3">
        <v>90.963053297960883</v>
      </c>
      <c r="ED153" s="3"/>
      <c r="EE153" s="3"/>
      <c r="EF153" s="3"/>
      <c r="EG153" s="3">
        <v>82.337878421860452</v>
      </c>
      <c r="EH153" s="3">
        <v>87.642586531763996</v>
      </c>
      <c r="EI153" s="3">
        <v>85.908287417302162</v>
      </c>
      <c r="EJ153" s="3">
        <v>90.41003227132434</v>
      </c>
      <c r="EK153" s="3">
        <v>97.3760505438254</v>
      </c>
      <c r="EL153" s="3">
        <v>93.307061813824191</v>
      </c>
      <c r="EM153" s="3">
        <v>93.252018714143134</v>
      </c>
      <c r="EN153" s="3">
        <v>95.942398759346048</v>
      </c>
      <c r="EO153" s="3">
        <v>91.100991133971107</v>
      </c>
      <c r="EP153" s="3">
        <v>99.425410973527804</v>
      </c>
      <c r="EQ153" s="3">
        <v>100</v>
      </c>
      <c r="ER153" s="3">
        <v>98.102379502093271</v>
      </c>
      <c r="ES153" s="3">
        <v>91.481963473109431</v>
      </c>
      <c r="ET153" s="3">
        <v>97.749085325042429</v>
      </c>
      <c r="EU153" s="3">
        <v>91.247770543273887</v>
      </c>
      <c r="EV153" s="3">
        <v>96.985508727330171</v>
      </c>
      <c r="EW153" s="3">
        <v>100</v>
      </c>
      <c r="EX153" s="3">
        <v>94.053523714686293</v>
      </c>
      <c r="EY153" s="3"/>
      <c r="EZ153" s="3"/>
      <c r="FA153" s="3"/>
      <c r="FB153" s="3">
        <v>100</v>
      </c>
      <c r="FC153" s="3">
        <v>100</v>
      </c>
      <c r="FD153" s="3">
        <v>100</v>
      </c>
      <c r="FE153" s="3"/>
      <c r="FF153" s="3"/>
      <c r="FG153" s="3"/>
      <c r="FH153" s="3">
        <v>100</v>
      </c>
      <c r="FI153" s="3">
        <v>100</v>
      </c>
      <c r="FJ153" s="3">
        <v>100</v>
      </c>
      <c r="FK153" s="3">
        <v>93.391318372968442</v>
      </c>
      <c r="FL153" s="3">
        <v>94.978834154088176</v>
      </c>
      <c r="FM153" s="3">
        <v>91.368411957040635</v>
      </c>
      <c r="FN153" s="3"/>
      <c r="FO153" s="3"/>
      <c r="FP153" s="3"/>
      <c r="FQ153" s="3">
        <v>83.16153071287431</v>
      </c>
      <c r="FR153" s="3">
        <v>92.032249909025339</v>
      </c>
      <c r="FS153" s="3">
        <v>85.488513449771972</v>
      </c>
      <c r="FT153" s="3"/>
      <c r="FU153" s="3"/>
      <c r="FV153" s="3"/>
      <c r="FW153" s="3">
        <v>100</v>
      </c>
      <c r="FX153" s="3">
        <v>96.634530721279177</v>
      </c>
      <c r="FY153" s="3">
        <v>94.7547793547661</v>
      </c>
      <c r="FZ153" s="3">
        <v>100</v>
      </c>
      <c r="GA153" s="3">
        <v>96.634530721279177</v>
      </c>
      <c r="GB153" s="3">
        <v>97.196168002885784</v>
      </c>
      <c r="GC153" s="3">
        <v>100</v>
      </c>
      <c r="GD153" s="3">
        <v>100</v>
      </c>
      <c r="GE153" s="3">
        <v>100</v>
      </c>
      <c r="GF153" s="3"/>
      <c r="GG153" s="3">
        <v>83.063178774216709</v>
      </c>
      <c r="GH153" s="3">
        <v>89.321471806348441</v>
      </c>
      <c r="GI153" s="3"/>
      <c r="GJ153" s="3">
        <v>98.403098422531301</v>
      </c>
      <c r="GK153" s="3">
        <v>100</v>
      </c>
      <c r="GL153" s="3">
        <v>100</v>
      </c>
      <c r="GM153" s="3">
        <v>100</v>
      </c>
      <c r="GN153" s="3">
        <v>98.899922558521169</v>
      </c>
      <c r="GO153" s="3">
        <v>100</v>
      </c>
      <c r="GP153" s="3">
        <v>100</v>
      </c>
      <c r="GQ153" s="3">
        <v>100</v>
      </c>
      <c r="GR153" s="3"/>
      <c r="GS153" s="3"/>
      <c r="GT153" s="3"/>
      <c r="GU153" s="3">
        <v>87.942121578139549</v>
      </c>
      <c r="GV153" s="3">
        <v>92.057413468235993</v>
      </c>
      <c r="GW153" s="3">
        <v>89.431712582697841</v>
      </c>
    </row>
    <row r="154" spans="2:205" x14ac:dyDescent="0.25">
      <c r="B154"/>
      <c r="F154">
        <v>-1</v>
      </c>
      <c r="G154" t="s">
        <v>38</v>
      </c>
      <c r="H154" s="3">
        <v>92.09</v>
      </c>
      <c r="I154" s="3">
        <v>89.52</v>
      </c>
      <c r="J154" s="3">
        <v>90.64</v>
      </c>
      <c r="K154" s="3">
        <v>88.57</v>
      </c>
      <c r="L154" s="3">
        <v>78.849999999999994</v>
      </c>
      <c r="M154" s="3">
        <v>82.76</v>
      </c>
      <c r="N154" s="3">
        <v>96.67</v>
      </c>
      <c r="O154" s="3">
        <v>93.33</v>
      </c>
      <c r="P154" s="3">
        <v>94.67</v>
      </c>
      <c r="Q154" s="3">
        <v>100</v>
      </c>
      <c r="R154" s="3">
        <v>97.06</v>
      </c>
      <c r="S154" s="3">
        <v>98.44</v>
      </c>
      <c r="T154" s="3">
        <v>95.24</v>
      </c>
      <c r="U154" s="3">
        <v>68.42</v>
      </c>
      <c r="V154" s="3">
        <v>82.5</v>
      </c>
      <c r="W154" s="3"/>
      <c r="X154" s="3"/>
      <c r="Y154" s="3">
        <v>78.569999999999993</v>
      </c>
      <c r="Z154" s="3">
        <v>100</v>
      </c>
      <c r="AA154" s="3">
        <v>100</v>
      </c>
      <c r="AB154" s="3">
        <v>100</v>
      </c>
      <c r="AC154" s="3"/>
      <c r="AD154" s="3"/>
      <c r="AE154" s="3"/>
      <c r="AF154" s="3">
        <v>100</v>
      </c>
      <c r="AG154" s="3">
        <v>94.74</v>
      </c>
      <c r="AH154" s="3">
        <v>96.67</v>
      </c>
      <c r="AI154" s="3">
        <v>86.89</v>
      </c>
      <c r="AJ154" s="3">
        <v>86.76</v>
      </c>
      <c r="AK154" s="3">
        <v>86.82</v>
      </c>
      <c r="AL154" s="3"/>
      <c r="AM154" s="3"/>
      <c r="AN154" s="3"/>
      <c r="AO154" s="3">
        <v>88.1</v>
      </c>
      <c r="AP154" s="3">
        <v>90</v>
      </c>
      <c r="AQ154" s="3">
        <v>89.18</v>
      </c>
      <c r="AR154" s="3"/>
      <c r="AS154" s="3"/>
      <c r="AT154" s="3">
        <v>90.91</v>
      </c>
      <c r="AU154" s="3">
        <v>85</v>
      </c>
      <c r="AV154" s="3">
        <v>70.59</v>
      </c>
      <c r="AW154" s="3">
        <v>78.38</v>
      </c>
      <c r="AX154" s="3">
        <v>76.19</v>
      </c>
      <c r="AY154" s="3">
        <v>94.74</v>
      </c>
      <c r="AZ154" s="3">
        <v>85</v>
      </c>
      <c r="BA154" s="3">
        <v>94.29</v>
      </c>
      <c r="BB154" s="3">
        <v>88.46</v>
      </c>
      <c r="BC154" s="3">
        <v>91.8</v>
      </c>
      <c r="BD154" s="3">
        <v>92.86</v>
      </c>
      <c r="BE154" s="3">
        <v>83.33</v>
      </c>
      <c r="BF154" s="3">
        <v>88.46</v>
      </c>
      <c r="BG154" s="3"/>
      <c r="BH154" s="3"/>
      <c r="BI154" s="3">
        <v>87.5</v>
      </c>
      <c r="BJ154" s="3">
        <v>88</v>
      </c>
      <c r="BK154" s="3">
        <v>93.75</v>
      </c>
      <c r="BL154" s="3">
        <v>90.24</v>
      </c>
      <c r="BM154" s="3">
        <v>92.31</v>
      </c>
      <c r="BN154" s="3">
        <v>90.91</v>
      </c>
      <c r="BO154" s="3">
        <v>91.53</v>
      </c>
      <c r="BP154" s="3"/>
      <c r="BQ154" s="3"/>
      <c r="BR154" s="3"/>
      <c r="BS154" s="3">
        <v>90.68</v>
      </c>
      <c r="BT154" s="3">
        <v>88.63</v>
      </c>
      <c r="BU154" s="3">
        <v>89.57</v>
      </c>
      <c r="BV154" s="3">
        <v>88.113839410420624</v>
      </c>
      <c r="BW154" s="3">
        <v>85.552846468649079</v>
      </c>
      <c r="BX154" s="3">
        <v>87.806710661707356</v>
      </c>
      <c r="BY154" s="3">
        <v>78.028838025340832</v>
      </c>
      <c r="BZ154" s="3">
        <v>67.750320617936055</v>
      </c>
      <c r="CA154" s="3">
        <v>74.822653916532587</v>
      </c>
      <c r="CB154" s="3">
        <v>90.249580279140631</v>
      </c>
      <c r="CC154" s="3">
        <v>86.040069895533975</v>
      </c>
      <c r="CD154" s="3">
        <v>89.586120681002228</v>
      </c>
      <c r="CE154" s="3">
        <v>100</v>
      </c>
      <c r="CF154" s="3">
        <v>91.381803449520064</v>
      </c>
      <c r="CG154" s="3">
        <v>95.403913183059473</v>
      </c>
      <c r="CH154" s="3">
        <v>86.133330116154781</v>
      </c>
      <c r="CI154" s="3">
        <v>47.518528193651562</v>
      </c>
      <c r="CJ154" s="3">
        <v>70.724697456116047</v>
      </c>
      <c r="CK154" s="3"/>
      <c r="CL154" s="3"/>
      <c r="CM154" s="3">
        <v>57.075293687979816</v>
      </c>
      <c r="CN154" s="3">
        <v>100</v>
      </c>
      <c r="CO154" s="3">
        <v>100</v>
      </c>
      <c r="CP154" s="3">
        <v>100</v>
      </c>
      <c r="CQ154" s="3"/>
      <c r="CR154" s="3"/>
      <c r="CS154" s="3"/>
      <c r="CT154" s="3">
        <v>100</v>
      </c>
      <c r="CU154" s="3">
        <v>84.7021931839774</v>
      </c>
      <c r="CV154" s="3">
        <v>90.249580279140631</v>
      </c>
      <c r="CW154" s="3">
        <v>78.420117251048651</v>
      </c>
      <c r="CX154" s="3">
        <v>78.704261143317837</v>
      </c>
      <c r="CY154" s="3">
        <v>80.982474212556326</v>
      </c>
      <c r="CZ154" s="3"/>
      <c r="DA154" s="3"/>
      <c r="DB154" s="3"/>
      <c r="DC154" s="3">
        <v>81.175668311430087</v>
      </c>
      <c r="DD154" s="3">
        <v>84.393639975235914</v>
      </c>
      <c r="DE154" s="3">
        <v>84.80878094561217</v>
      </c>
      <c r="DF154" s="3"/>
      <c r="DG154" s="3"/>
      <c r="DH154" s="3">
        <v>73.921794757324335</v>
      </c>
      <c r="DI154" s="3">
        <v>69.350654965782113</v>
      </c>
      <c r="DJ154" s="3">
        <v>48.930385942496585</v>
      </c>
      <c r="DK154" s="3">
        <v>65.115658832021069</v>
      </c>
      <c r="DL154" s="3">
        <v>57.973073399353737</v>
      </c>
      <c r="DM154" s="3">
        <v>84.7021931839774</v>
      </c>
      <c r="DN154" s="3">
        <v>73.934242005176515</v>
      </c>
      <c r="DO154" s="3">
        <v>86.602716085378404</v>
      </c>
      <c r="DP154" s="3">
        <v>76.17865958605995</v>
      </c>
      <c r="DQ154" s="3">
        <v>84.914754649180352</v>
      </c>
      <c r="DR154" s="3">
        <v>79.371753347450976</v>
      </c>
      <c r="DS154" s="3">
        <v>62.242070589710963</v>
      </c>
      <c r="DT154" s="3">
        <v>76.17865958605995</v>
      </c>
      <c r="DU154" s="3"/>
      <c r="DV154" s="3"/>
      <c r="DW154" s="3">
        <v>71.294773219729379</v>
      </c>
      <c r="DX154" s="3">
        <v>75.26150778153081</v>
      </c>
      <c r="DY154" s="3">
        <v>81.888988502239783</v>
      </c>
      <c r="DZ154" s="3">
        <v>81.155760090805344</v>
      </c>
      <c r="EA154" s="3">
        <v>82.068656266350146</v>
      </c>
      <c r="EB154" s="3">
        <v>81.101855130092588</v>
      </c>
      <c r="EC154" s="3">
        <v>84.425173091529814</v>
      </c>
      <c r="ED154" s="3"/>
      <c r="EE154" s="3"/>
      <c r="EF154" s="3"/>
      <c r="EG154" s="3">
        <v>88.395324150652527</v>
      </c>
      <c r="EH154" s="3">
        <v>86.341217842795132</v>
      </c>
      <c r="EI154" s="3">
        <v>87.946133023006084</v>
      </c>
      <c r="EJ154" s="3">
        <v>96.066160589579383</v>
      </c>
      <c r="EK154" s="3">
        <v>93.487153531350913</v>
      </c>
      <c r="EL154" s="3">
        <v>93.473289338292645</v>
      </c>
      <c r="EM154" s="3">
        <v>99.111161974659154</v>
      </c>
      <c r="EN154" s="3">
        <v>89.949679382063934</v>
      </c>
      <c r="EO154" s="3">
        <v>90.697346083467423</v>
      </c>
      <c r="EP154" s="3">
        <v>100</v>
      </c>
      <c r="EQ154" s="3">
        <v>100</v>
      </c>
      <c r="ER154" s="3">
        <v>99.753879318997775</v>
      </c>
      <c r="ES154" s="3">
        <v>100</v>
      </c>
      <c r="ET154" s="3">
        <v>100</v>
      </c>
      <c r="EU154" s="3">
        <v>100</v>
      </c>
      <c r="EV154" s="3">
        <v>100</v>
      </c>
      <c r="EW154" s="3">
        <v>89.321471806348441</v>
      </c>
      <c r="EX154" s="3">
        <v>94.275302543883953</v>
      </c>
      <c r="EY154" s="3"/>
      <c r="EZ154" s="3"/>
      <c r="FA154" s="3">
        <v>100</v>
      </c>
      <c r="FB154" s="3">
        <v>100</v>
      </c>
      <c r="FC154" s="3">
        <v>100</v>
      </c>
      <c r="FD154" s="3">
        <v>100</v>
      </c>
      <c r="FE154" s="3"/>
      <c r="FF154" s="3"/>
      <c r="FG154" s="3"/>
      <c r="FH154" s="3">
        <v>100</v>
      </c>
      <c r="FI154" s="3">
        <v>100</v>
      </c>
      <c r="FJ154" s="3">
        <v>100</v>
      </c>
      <c r="FK154" s="3">
        <v>95.35988274895135</v>
      </c>
      <c r="FL154" s="3">
        <v>94.815738856682174</v>
      </c>
      <c r="FM154" s="3">
        <v>92.65752578744366</v>
      </c>
      <c r="FN154" s="3"/>
      <c r="FO154" s="3"/>
      <c r="FP154" s="3"/>
      <c r="FQ154" s="3">
        <v>95.024331688569902</v>
      </c>
      <c r="FR154" s="3">
        <v>95.606360024764086</v>
      </c>
      <c r="FS154" s="3">
        <v>93.551219054387843</v>
      </c>
      <c r="FT154" s="3"/>
      <c r="FU154" s="3"/>
      <c r="FV154" s="3">
        <v>100</v>
      </c>
      <c r="FW154" s="3">
        <v>100</v>
      </c>
      <c r="FX154" s="3">
        <v>92.249614057503422</v>
      </c>
      <c r="FY154" s="3">
        <v>91.644341167978922</v>
      </c>
      <c r="FZ154" s="3">
        <v>94.406926600646258</v>
      </c>
      <c r="GA154" s="3">
        <v>100</v>
      </c>
      <c r="GB154" s="3">
        <v>96.065757994823485</v>
      </c>
      <c r="GC154" s="3">
        <v>100</v>
      </c>
      <c r="GD154" s="3">
        <v>100</v>
      </c>
      <c r="GE154" s="3">
        <v>98.685245350819642</v>
      </c>
      <c r="GF154" s="3">
        <v>100</v>
      </c>
      <c r="GG154" s="3">
        <v>100</v>
      </c>
      <c r="GH154" s="3">
        <v>100</v>
      </c>
      <c r="GI154" s="3"/>
      <c r="GJ154" s="3"/>
      <c r="GK154" s="3">
        <v>100</v>
      </c>
      <c r="GL154" s="3">
        <v>100</v>
      </c>
      <c r="GM154" s="3">
        <v>100</v>
      </c>
      <c r="GN154" s="3">
        <v>99.324239909194645</v>
      </c>
      <c r="GO154" s="3">
        <v>100</v>
      </c>
      <c r="GP154" s="3">
        <v>100</v>
      </c>
      <c r="GQ154" s="3">
        <v>98.634826908470188</v>
      </c>
      <c r="GR154" s="3"/>
      <c r="GS154" s="3"/>
      <c r="GT154" s="3"/>
      <c r="GU154" s="3">
        <v>92.964675849347486</v>
      </c>
      <c r="GV154" s="3">
        <v>90.918782157204859</v>
      </c>
      <c r="GW154" s="3">
        <v>91.193866976993903</v>
      </c>
    </row>
    <row r="155" spans="2:205" x14ac:dyDescent="0.25">
      <c r="B155"/>
      <c r="F155">
        <v>0</v>
      </c>
      <c r="G155" t="s">
        <v>39</v>
      </c>
      <c r="H155" s="3">
        <v>92.18</v>
      </c>
      <c r="I155" s="3">
        <v>91.88</v>
      </c>
      <c r="J155" s="3">
        <v>92.01</v>
      </c>
      <c r="K155" s="3">
        <v>84.21</v>
      </c>
      <c r="L155" s="3">
        <v>85.29</v>
      </c>
      <c r="M155" s="3">
        <v>84.72</v>
      </c>
      <c r="N155" s="3">
        <v>97.22</v>
      </c>
      <c r="O155" s="3">
        <v>93.62</v>
      </c>
      <c r="P155" s="3">
        <v>95.18</v>
      </c>
      <c r="Q155" s="3">
        <v>84.62</v>
      </c>
      <c r="R155" s="3">
        <v>88.57</v>
      </c>
      <c r="S155" s="3">
        <v>86.89</v>
      </c>
      <c r="T155" s="3"/>
      <c r="U155" s="3">
        <v>84.21</v>
      </c>
      <c r="V155" s="3">
        <v>81.48</v>
      </c>
      <c r="W155" s="3"/>
      <c r="X155" s="3"/>
      <c r="Y155" s="3">
        <v>58.33</v>
      </c>
      <c r="Z155" s="3">
        <v>82.76</v>
      </c>
      <c r="AA155" s="3">
        <v>90.32</v>
      </c>
      <c r="AB155" s="3">
        <v>86.67</v>
      </c>
      <c r="AC155" s="3"/>
      <c r="AD155" s="3"/>
      <c r="AE155" s="3"/>
      <c r="AF155" s="3">
        <v>84.62</v>
      </c>
      <c r="AG155" s="3">
        <v>93.75</v>
      </c>
      <c r="AH155" s="3">
        <v>89.66</v>
      </c>
      <c r="AI155" s="3">
        <v>82.35</v>
      </c>
      <c r="AJ155" s="3">
        <v>88.46</v>
      </c>
      <c r="AK155" s="3">
        <v>85</v>
      </c>
      <c r="AL155" s="3">
        <v>100</v>
      </c>
      <c r="AM155" s="3">
        <v>58.33</v>
      </c>
      <c r="AN155" s="3">
        <v>77.27</v>
      </c>
      <c r="AO155" s="3">
        <v>85.54</v>
      </c>
      <c r="AP155" s="3">
        <v>94.83</v>
      </c>
      <c r="AQ155" s="3">
        <v>90.95</v>
      </c>
      <c r="AR155" s="3">
        <v>60</v>
      </c>
      <c r="AS155" s="3">
        <v>80</v>
      </c>
      <c r="AT155" s="3">
        <v>70</v>
      </c>
      <c r="AU155" s="3">
        <v>82.14</v>
      </c>
      <c r="AV155" s="3">
        <v>92.31</v>
      </c>
      <c r="AW155" s="3">
        <v>87.04</v>
      </c>
      <c r="AX155" s="3">
        <v>88.24</v>
      </c>
      <c r="AY155" s="3">
        <v>90</v>
      </c>
      <c r="AZ155" s="3">
        <v>89.19</v>
      </c>
      <c r="BA155" s="3">
        <v>88</v>
      </c>
      <c r="BB155" s="3">
        <v>93.55</v>
      </c>
      <c r="BC155" s="3">
        <v>91.07</v>
      </c>
      <c r="BD155" s="3">
        <v>83.33</v>
      </c>
      <c r="BE155" s="3">
        <v>91.67</v>
      </c>
      <c r="BF155" s="3">
        <v>87.5</v>
      </c>
      <c r="BG155" s="3"/>
      <c r="BH155" s="3"/>
      <c r="BI155" s="3">
        <v>81.25</v>
      </c>
      <c r="BJ155" s="3">
        <v>100</v>
      </c>
      <c r="BK155" s="3">
        <v>100</v>
      </c>
      <c r="BL155" s="3">
        <v>100</v>
      </c>
      <c r="BM155" s="3">
        <v>90</v>
      </c>
      <c r="BN155" s="3">
        <v>95.12</v>
      </c>
      <c r="BO155" s="3">
        <v>92.96</v>
      </c>
      <c r="BP155" s="3"/>
      <c r="BQ155" s="3"/>
      <c r="BR155" s="3"/>
      <c r="BS155" s="3">
        <v>87.41830065359477</v>
      </c>
      <c r="BT155" s="3">
        <v>91.14</v>
      </c>
      <c r="BU155" s="3">
        <v>89.45</v>
      </c>
      <c r="BV155" s="3">
        <v>88.246752418521481</v>
      </c>
      <c r="BW155" s="3">
        <v>88.380252995126696</v>
      </c>
      <c r="BX155" s="3">
        <v>89.394998450530323</v>
      </c>
      <c r="BY155" s="3">
        <v>72.615896533332574</v>
      </c>
      <c r="BZ155" s="3">
        <v>73.383831997114228</v>
      </c>
      <c r="CA155" s="3">
        <v>76.409168564658131</v>
      </c>
      <c r="CB155" s="3">
        <v>91.849619870271951</v>
      </c>
      <c r="CC155" s="3">
        <v>86.632822112688416</v>
      </c>
      <c r="CD155" s="3">
        <v>90.571990194956896</v>
      </c>
      <c r="CE155" s="3">
        <v>70.752950187640437</v>
      </c>
      <c r="CF155" s="3">
        <v>78.028838025340832</v>
      </c>
      <c r="CG155" s="3">
        <v>78.420117251048651</v>
      </c>
      <c r="CH155" s="3"/>
      <c r="CI155" s="3">
        <v>67.813461633882014</v>
      </c>
      <c r="CJ155" s="3">
        <v>66.827214549520704</v>
      </c>
      <c r="CK155" s="3"/>
      <c r="CL155" s="3">
        <v>32.56475521456251</v>
      </c>
      <c r="CM155" s="3">
        <v>30.435204186443663</v>
      </c>
      <c r="CN155" s="3">
        <v>69.012113306176587</v>
      </c>
      <c r="CO155" s="3">
        <v>79.911099249014271</v>
      </c>
      <c r="CP155" s="3">
        <v>78.069376842577043</v>
      </c>
      <c r="CQ155" s="3"/>
      <c r="CR155" s="3"/>
      <c r="CS155" s="3"/>
      <c r="CT155" s="3">
        <v>65.00903008525782</v>
      </c>
      <c r="CU155" s="3">
        <v>81.888988502239783</v>
      </c>
      <c r="CV155" s="3">
        <v>78.578036662433306</v>
      </c>
      <c r="CW155" s="3">
        <v>69.534936294941559</v>
      </c>
      <c r="CX155" s="3">
        <v>76.17865958605995</v>
      </c>
      <c r="CY155" s="3">
        <v>75.964846431852976</v>
      </c>
      <c r="CZ155" s="3">
        <v>100</v>
      </c>
      <c r="DA155" s="3">
        <v>30.435204186443663</v>
      </c>
      <c r="DB155" s="3">
        <v>59.757429165207164</v>
      </c>
      <c r="DC155" s="3">
        <v>77.973661013680157</v>
      </c>
      <c r="DD155" s="3">
        <v>90.8005550804112</v>
      </c>
      <c r="DE155" s="3">
        <v>86.963835891297563</v>
      </c>
      <c r="DF155" s="3">
        <v>29.635810565733852</v>
      </c>
      <c r="DG155" s="3">
        <v>55.207743144279902</v>
      </c>
      <c r="DH155" s="3">
        <v>49.915976498719189</v>
      </c>
      <c r="DI155" s="3">
        <v>67.95285092486867</v>
      </c>
      <c r="DJ155" s="3">
        <v>82.068656266350146</v>
      </c>
      <c r="DK155" s="3">
        <v>78.081792179235862</v>
      </c>
      <c r="DL155" s="3">
        <v>72.926727133857327</v>
      </c>
      <c r="DM155" s="3">
        <v>76.85192029230123</v>
      </c>
      <c r="DN155" s="3">
        <v>79.184791618199881</v>
      </c>
      <c r="DO155" s="3">
        <v>75.26150778153081</v>
      </c>
      <c r="DP155" s="3">
        <v>84.902770654432786</v>
      </c>
      <c r="DQ155" s="3">
        <v>83.600776488817587</v>
      </c>
      <c r="DR155" s="3">
        <v>62.242070589710963</v>
      </c>
      <c r="DS155" s="3">
        <v>76.034867547304458</v>
      </c>
      <c r="DT155" s="3">
        <v>74.268487740750615</v>
      </c>
      <c r="DU155" s="3"/>
      <c r="DV155" s="3"/>
      <c r="DW155" s="3">
        <v>62.124693629904904</v>
      </c>
      <c r="DX155" s="3">
        <v>100</v>
      </c>
      <c r="DY155" s="3">
        <v>100</v>
      </c>
      <c r="DZ155" s="3">
        <v>100</v>
      </c>
      <c r="EA155" s="3">
        <v>79.264637872898746</v>
      </c>
      <c r="EB155" s="3">
        <v>88.525073271066617</v>
      </c>
      <c r="EC155" s="3">
        <v>87.009392790552639</v>
      </c>
      <c r="ED155" s="3"/>
      <c r="EE155" s="3"/>
      <c r="EF155" s="3"/>
      <c r="EG155" s="3">
        <v>84.790749427176991</v>
      </c>
      <c r="EH155" s="3">
        <v>89.084206850808769</v>
      </c>
      <c r="EI155" s="3">
        <v>87.808843702124491</v>
      </c>
      <c r="EJ155" s="3">
        <v>96.113247581478532</v>
      </c>
      <c r="EK155" s="3">
        <v>95.379747004873295</v>
      </c>
      <c r="EL155" s="3">
        <v>94.625001549469687</v>
      </c>
      <c r="EM155" s="3">
        <v>95.804103466667414</v>
      </c>
      <c r="EN155" s="3">
        <v>97.196168002885784</v>
      </c>
      <c r="EO155" s="3">
        <v>93.030831435341867</v>
      </c>
      <c r="EP155" s="3">
        <v>100</v>
      </c>
      <c r="EQ155" s="3">
        <v>100</v>
      </c>
      <c r="ER155" s="3">
        <v>99.788009805043117</v>
      </c>
      <c r="ES155" s="3">
        <v>98.487049812359572</v>
      </c>
      <c r="ET155" s="3">
        <v>99.111161974659154</v>
      </c>
      <c r="EU155" s="3">
        <v>95.35988274895135</v>
      </c>
      <c r="EV155" s="3"/>
      <c r="EW155" s="3">
        <v>100</v>
      </c>
      <c r="EX155" s="3">
        <v>96.132785450479304</v>
      </c>
      <c r="EY155" s="3"/>
      <c r="EZ155" s="3">
        <v>100</v>
      </c>
      <c r="FA155" s="3">
        <v>86.224795813556341</v>
      </c>
      <c r="FB155" s="3">
        <v>96.507886693823423</v>
      </c>
      <c r="FC155" s="3">
        <v>100</v>
      </c>
      <c r="FD155" s="3">
        <v>95.270623157422961</v>
      </c>
      <c r="FE155" s="3"/>
      <c r="FF155" s="3"/>
      <c r="FG155" s="3"/>
      <c r="FH155" s="3">
        <v>100</v>
      </c>
      <c r="FI155" s="3">
        <v>100</v>
      </c>
      <c r="FJ155" s="3">
        <v>100</v>
      </c>
      <c r="FK155" s="3">
        <v>95.165063705058429</v>
      </c>
      <c r="FL155" s="3">
        <v>100</v>
      </c>
      <c r="FM155" s="3">
        <v>94.035153568147024</v>
      </c>
      <c r="FN155" s="3">
        <v>100</v>
      </c>
      <c r="FO155" s="3">
        <v>86.224795813556341</v>
      </c>
      <c r="FP155" s="3">
        <v>94.782570834792836</v>
      </c>
      <c r="FQ155" s="3">
        <v>93.106338986319855</v>
      </c>
      <c r="FR155" s="3">
        <v>98.859444919588796</v>
      </c>
      <c r="FS155" s="3">
        <v>94.936164108702442</v>
      </c>
      <c r="FT155" s="3">
        <v>90.364189434266152</v>
      </c>
      <c r="FU155" s="3">
        <v>100</v>
      </c>
      <c r="FV155" s="3">
        <v>90.084023501280811</v>
      </c>
      <c r="FW155" s="3">
        <v>96.327149075131331</v>
      </c>
      <c r="FX155" s="3">
        <v>100</v>
      </c>
      <c r="FY155" s="3">
        <v>95.998207820764151</v>
      </c>
      <c r="FZ155" s="3">
        <v>100</v>
      </c>
      <c r="GA155" s="3">
        <v>100</v>
      </c>
      <c r="GB155" s="3">
        <v>99.195208381800114</v>
      </c>
      <c r="GC155" s="3">
        <v>100</v>
      </c>
      <c r="GD155" s="3">
        <v>100</v>
      </c>
      <c r="GE155" s="3">
        <v>98.539223511182399</v>
      </c>
      <c r="GF155" s="3">
        <v>100</v>
      </c>
      <c r="GG155" s="3">
        <v>100</v>
      </c>
      <c r="GH155" s="3">
        <v>100</v>
      </c>
      <c r="GI155" s="3"/>
      <c r="GJ155" s="3"/>
      <c r="GK155" s="3">
        <v>100</v>
      </c>
      <c r="GL155" s="3">
        <v>100</v>
      </c>
      <c r="GM155" s="3">
        <v>100</v>
      </c>
      <c r="GN155" s="3">
        <v>100</v>
      </c>
      <c r="GO155" s="3">
        <v>100</v>
      </c>
      <c r="GP155" s="3">
        <v>100</v>
      </c>
      <c r="GQ155" s="3">
        <v>98.910607209447349</v>
      </c>
      <c r="GR155" s="3"/>
      <c r="GS155" s="3"/>
      <c r="GT155" s="3"/>
      <c r="GU155" s="3">
        <v>90.045851880012549</v>
      </c>
      <c r="GV155" s="3">
        <v>93.195793149191232</v>
      </c>
      <c r="GW155" s="3">
        <v>91.091156297875514</v>
      </c>
    </row>
    <row r="156" spans="2:205" x14ac:dyDescent="0.25">
      <c r="B15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</row>
    <row r="157" spans="2:205" x14ac:dyDescent="0.25">
      <c r="B157">
        <v>72</v>
      </c>
      <c r="C157" t="s">
        <v>137</v>
      </c>
      <c r="D157" t="s">
        <v>127</v>
      </c>
      <c r="E157" t="s">
        <v>201</v>
      </c>
      <c r="F157">
        <v>-113</v>
      </c>
      <c r="G157" t="s">
        <v>202</v>
      </c>
      <c r="H157" s="3">
        <v>88.144193945090151</v>
      </c>
      <c r="I157" s="3">
        <v>134.64031595486156</v>
      </c>
      <c r="J157" s="3">
        <v>111.42965996513364</v>
      </c>
      <c r="K157" s="3">
        <v>136.25217976856717</v>
      </c>
      <c r="L157" s="3">
        <v>231.20559210385264</v>
      </c>
      <c r="M157" s="3">
        <v>183.48556282355113</v>
      </c>
      <c r="N157" s="3">
        <v>176.22731022726299</v>
      </c>
      <c r="O157" s="3">
        <v>295.40572482780158</v>
      </c>
      <c r="P157" s="3">
        <v>236.95417119881697</v>
      </c>
      <c r="Q157" s="3">
        <v>172.85607381820023</v>
      </c>
      <c r="R157" s="3">
        <v>191.87956331310835</v>
      </c>
      <c r="S157" s="3">
        <v>182.97581060288454</v>
      </c>
      <c r="T157" s="3">
        <v>19.88294267394377</v>
      </c>
      <c r="U157" s="3">
        <v>15.353622481171762</v>
      </c>
      <c r="V157" s="3">
        <v>18.004880620499343</v>
      </c>
      <c r="W157" s="3">
        <v>247.72078870228671</v>
      </c>
      <c r="X157" s="3">
        <v>414.9855284055181</v>
      </c>
      <c r="Y157" s="3">
        <v>331.26090094739646</v>
      </c>
      <c r="Z157" s="3">
        <v>122.36936467914244</v>
      </c>
      <c r="AA157" s="3">
        <v>198.06645158972694</v>
      </c>
      <c r="AB157" s="3">
        <v>160.55280235044833</v>
      </c>
      <c r="AC157" s="3">
        <v>179.51141708833052</v>
      </c>
      <c r="AD157" s="3">
        <v>333.1869517700319</v>
      </c>
      <c r="AE157" s="3">
        <v>257.97822680700051</v>
      </c>
      <c r="AF157" s="3">
        <v>34.283548445548561</v>
      </c>
      <c r="AG157" s="3">
        <v>139.00592964400266</v>
      </c>
      <c r="AH157" s="3">
        <v>86.511557641433441</v>
      </c>
      <c r="AI157" s="3">
        <v>87.747289995768341</v>
      </c>
      <c r="AJ157" s="3">
        <v>158.3275526821169</v>
      </c>
      <c r="AK157" s="3">
        <v>122.71464721447857</v>
      </c>
      <c r="AL157" s="3">
        <v>33.748300253449074</v>
      </c>
      <c r="AM157" s="3">
        <v>57.128739060166041</v>
      </c>
      <c r="AN157" s="3">
        <v>45.913595585186251</v>
      </c>
      <c r="AO157" s="3">
        <v>140.19515814614493</v>
      </c>
      <c r="AP157" s="3">
        <v>191.69470010931985</v>
      </c>
      <c r="AQ157" s="3">
        <v>166.36262335854838</v>
      </c>
      <c r="AR157" s="3">
        <v>12.430859906046397</v>
      </c>
      <c r="AS157" s="3">
        <v>8.3376664929548383</v>
      </c>
      <c r="AT157" s="3">
        <v>10.889188208590971</v>
      </c>
      <c r="AU157" s="3">
        <v>167.57504445506154</v>
      </c>
      <c r="AV157" s="3">
        <v>290.83256031083351</v>
      </c>
      <c r="AW157" s="3">
        <v>228.5873810749238</v>
      </c>
      <c r="AX157" s="3">
        <v>58.609537438630852</v>
      </c>
      <c r="AY157" s="3">
        <v>91.14450051274126</v>
      </c>
      <c r="AZ157" s="3">
        <v>74.989645235224131</v>
      </c>
      <c r="BA157" s="3">
        <v>200.35347395971974</v>
      </c>
      <c r="BB157" s="3">
        <v>339.01273181083741</v>
      </c>
      <c r="BC157" s="3">
        <v>270.10593796115131</v>
      </c>
      <c r="BD157" s="3">
        <v>145.85510788276068</v>
      </c>
      <c r="BE157" s="3">
        <v>274.99620413471587</v>
      </c>
      <c r="BF157" s="3">
        <v>211.28856867508628</v>
      </c>
      <c r="BG157" s="3">
        <v>61.472873018784291</v>
      </c>
      <c r="BH157" s="3">
        <v>87.76562505974421</v>
      </c>
      <c r="BI157" s="3">
        <v>75.427545306505962</v>
      </c>
      <c r="BJ157" s="3">
        <v>85.379978103492888</v>
      </c>
      <c r="BK157" s="3">
        <v>117.02201670354766</v>
      </c>
      <c r="BL157" s="3">
        <v>101.56066957121207</v>
      </c>
      <c r="BM157" s="3">
        <v>5.0120446315423663</v>
      </c>
      <c r="BN157" s="3">
        <v>7.7740079727053004</v>
      </c>
      <c r="BO157" s="3">
        <v>6.32293539073342</v>
      </c>
      <c r="BP157" s="3">
        <v>149.50898488309585</v>
      </c>
      <c r="BQ157" s="3">
        <v>244.68072075934231</v>
      </c>
      <c r="BR157" s="3">
        <v>197.80657411469414</v>
      </c>
      <c r="BS157" s="3">
        <v>108.03694642230144</v>
      </c>
      <c r="BT157" s="3">
        <v>169.3983026704442</v>
      </c>
      <c r="BU157" s="3">
        <v>138.92564143820971</v>
      </c>
      <c r="BV157" s="3">
        <v>79.169284641495167</v>
      </c>
      <c r="BW157" s="3">
        <v>123.37837910133177</v>
      </c>
      <c r="BX157" s="3">
        <v>104.24038965921872</v>
      </c>
      <c r="BY157" s="3">
        <v>108.83676193859017</v>
      </c>
      <c r="BZ157" s="3">
        <v>195.67188581235303</v>
      </c>
      <c r="CA157" s="3">
        <v>161.09568221623312</v>
      </c>
      <c r="CB157" s="3">
        <v>143.76122016792004</v>
      </c>
      <c r="CC157" s="3">
        <v>253.55889819784898</v>
      </c>
      <c r="CD157" s="3">
        <v>210.35889869631529</v>
      </c>
      <c r="CE157" s="3">
        <v>147.14164722715034</v>
      </c>
      <c r="CF157" s="3">
        <v>164.3804300718601</v>
      </c>
      <c r="CG157" s="3">
        <v>164.11973865714512</v>
      </c>
      <c r="CH157" s="3">
        <v>10.3188436058491</v>
      </c>
      <c r="CI157" s="3">
        <v>6.6553196552850373</v>
      </c>
      <c r="CJ157" s="3">
        <v>11.431952365438896</v>
      </c>
      <c r="CK157" s="3">
        <v>200.36796534741276</v>
      </c>
      <c r="CL157" s="3">
        <v>354.76120863604694</v>
      </c>
      <c r="CM157" s="3">
        <v>292.97408124790167</v>
      </c>
      <c r="CN157" s="3">
        <v>94.364706447728253</v>
      </c>
      <c r="CO157" s="3">
        <v>162.59292248017823</v>
      </c>
      <c r="CP157" s="3">
        <v>137.91799059016847</v>
      </c>
      <c r="CQ157" s="3">
        <v>110.29316972493068</v>
      </c>
      <c r="CR157" s="3">
        <v>239.52899203555086</v>
      </c>
      <c r="CS157" s="3">
        <v>199.46850554770728</v>
      </c>
      <c r="CT157" s="3">
        <v>15.614769611312308</v>
      </c>
      <c r="CU157" s="3">
        <v>101.52225506171024</v>
      </c>
      <c r="CV157" s="3">
        <v>65.605130788215575</v>
      </c>
      <c r="CW157" s="3">
        <v>76.682285812374417</v>
      </c>
      <c r="CX157" s="3">
        <v>143.22978001737084</v>
      </c>
      <c r="CY157" s="3">
        <v>113.38991770248104</v>
      </c>
      <c r="CZ157" s="3">
        <v>19.920276079253902</v>
      </c>
      <c r="DA157" s="3">
        <v>38.935423366551838</v>
      </c>
      <c r="DB157" s="3">
        <v>34.375134996826375</v>
      </c>
      <c r="DC157" s="3">
        <v>127.84607394733878</v>
      </c>
      <c r="DD157" s="3">
        <v>177.23124278973012</v>
      </c>
      <c r="DE157" s="3">
        <v>156.83870693133707</v>
      </c>
      <c r="DF157" s="3">
        <v>4.6397024361363792</v>
      </c>
      <c r="DG157" s="3">
        <v>1.6633105582549312</v>
      </c>
      <c r="DH157" s="3">
        <v>5.5366676382178168</v>
      </c>
      <c r="DI157" s="3">
        <v>136.9475765636642</v>
      </c>
      <c r="DJ157" s="3">
        <v>249.94902895153052</v>
      </c>
      <c r="DK157" s="3">
        <v>203.13215109993047</v>
      </c>
      <c r="DL157" s="3">
        <v>39.39363884186254</v>
      </c>
      <c r="DM157" s="3">
        <v>67.247077106596691</v>
      </c>
      <c r="DN157" s="3">
        <v>59.652584882947593</v>
      </c>
      <c r="DO157" s="3">
        <v>167.27202502642717</v>
      </c>
      <c r="DP157" s="3">
        <v>296.44719428403403</v>
      </c>
      <c r="DQ157" s="3">
        <v>243.1205016585256</v>
      </c>
      <c r="DR157" s="3">
        <v>117.96812739286405</v>
      </c>
      <c r="DS157" s="3">
        <v>236.79923452806545</v>
      </c>
      <c r="DT157" s="3">
        <v>187.55105241031626</v>
      </c>
      <c r="DU157" s="3">
        <v>42.543368776236065</v>
      </c>
      <c r="DV157" s="3">
        <v>65.148876284794326</v>
      </c>
      <c r="DW157" s="3">
        <v>60.535003235013214</v>
      </c>
      <c r="DX157" s="3">
        <v>53.062799659584854</v>
      </c>
      <c r="DY157" s="3">
        <v>80.689853330923498</v>
      </c>
      <c r="DZ157" s="3">
        <v>77.174869364423856</v>
      </c>
      <c r="EA157" s="3">
        <v>-0.66407120407351172</v>
      </c>
      <c r="EB157" s="3">
        <v>0.9566474655402617</v>
      </c>
      <c r="EC157" s="3">
        <v>1.9377428762067455</v>
      </c>
      <c r="ED157" s="3">
        <v>119.96375080859634</v>
      </c>
      <c r="EE157" s="3">
        <v>207.31782785219576</v>
      </c>
      <c r="EF157" s="3">
        <v>173.96705306960624</v>
      </c>
      <c r="EG157" s="3">
        <v>103.64653439823216</v>
      </c>
      <c r="EH157" s="3">
        <v>163.87849649615904</v>
      </c>
      <c r="EI157" s="3">
        <v>135.39735943519835</v>
      </c>
      <c r="EJ157" s="3">
        <v>97.119103248685136</v>
      </c>
      <c r="EK157" s="3">
        <v>145.90225280839135</v>
      </c>
      <c r="EL157" s="3">
        <v>118.61893027104855</v>
      </c>
      <c r="EM157" s="3">
        <v>163.66759759854418</v>
      </c>
      <c r="EN157" s="3">
        <v>266.73929839535225</v>
      </c>
      <c r="EO157" s="3">
        <v>205.87544343086915</v>
      </c>
      <c r="EP157" s="3">
        <v>208.69340028660594</v>
      </c>
      <c r="EQ157" s="3">
        <v>337.25255145775418</v>
      </c>
      <c r="ER157" s="3">
        <v>263.54944370131864</v>
      </c>
      <c r="ES157" s="3">
        <v>198.57050040925012</v>
      </c>
      <c r="ET157" s="3">
        <v>219.37869655435659</v>
      </c>
      <c r="EU157" s="3">
        <v>201.83188254862395</v>
      </c>
      <c r="EV157" s="3">
        <v>29.44704174203844</v>
      </c>
      <c r="EW157" s="3">
        <v>24.051925307058486</v>
      </c>
      <c r="EX157" s="3">
        <v>24.577808875559789</v>
      </c>
      <c r="EY157" s="3">
        <v>295.07361205716063</v>
      </c>
      <c r="EZ157" s="3">
        <v>475.20984817498925</v>
      </c>
      <c r="FA157" s="3">
        <v>369.54772064689126</v>
      </c>
      <c r="FB157" s="3">
        <v>150.37402291055662</v>
      </c>
      <c r="FC157" s="3">
        <v>233.53998069927565</v>
      </c>
      <c r="FD157" s="3">
        <v>183.18761411072819</v>
      </c>
      <c r="FE157" s="3">
        <v>248.72966445173034</v>
      </c>
      <c r="FF157" s="3">
        <v>426.84491150451294</v>
      </c>
      <c r="FG157" s="3">
        <v>316.48794806629377</v>
      </c>
      <c r="FH157" s="3">
        <v>52.952327279784811</v>
      </c>
      <c r="FI157" s="3">
        <v>176.48960422629509</v>
      </c>
      <c r="FJ157" s="3">
        <v>107.41798449465131</v>
      </c>
      <c r="FK157" s="3">
        <v>98.812294179162265</v>
      </c>
      <c r="FL157" s="3">
        <v>173.42532534686296</v>
      </c>
      <c r="FM157" s="3">
        <v>132.03937672647612</v>
      </c>
      <c r="FN157" s="3">
        <v>47.576324427644245</v>
      </c>
      <c r="FO157" s="3">
        <v>75.322054753780236</v>
      </c>
      <c r="FP157" s="3">
        <v>57.452056173546126</v>
      </c>
      <c r="FQ157" s="3">
        <v>152.5442423449511</v>
      </c>
      <c r="FR157" s="3">
        <v>206.15815742890959</v>
      </c>
      <c r="FS157" s="3">
        <v>175.88653978575968</v>
      </c>
      <c r="FT157" s="3">
        <v>20.222017375956415</v>
      </c>
      <c r="FU157" s="3">
        <v>15.012022427654745</v>
      </c>
      <c r="FV157" s="3">
        <v>16.241708778964124</v>
      </c>
      <c r="FW157" s="3">
        <v>198.20251234645889</v>
      </c>
      <c r="FX157" s="3">
        <v>331.71609167013651</v>
      </c>
      <c r="FY157" s="3">
        <v>254.04261104991713</v>
      </c>
      <c r="FZ157" s="3">
        <v>77.825436035399164</v>
      </c>
      <c r="GA157" s="3">
        <v>115.04192391888583</v>
      </c>
      <c r="GB157" s="3">
        <v>90.326705587500669</v>
      </c>
      <c r="GC157" s="3">
        <v>233.4349228930123</v>
      </c>
      <c r="GD157" s="3">
        <v>381.57826933764079</v>
      </c>
      <c r="GE157" s="3">
        <v>297.09137426377703</v>
      </c>
      <c r="GF157" s="3">
        <v>173.74208837265732</v>
      </c>
      <c r="GG157" s="3">
        <v>313.19317374136631</v>
      </c>
      <c r="GH157" s="3">
        <v>235.0260849398563</v>
      </c>
      <c r="GI157" s="3">
        <v>80.402377261332518</v>
      </c>
      <c r="GJ157" s="3">
        <v>110.38237383469409</v>
      </c>
      <c r="GK157" s="3">
        <v>90.320087377998718</v>
      </c>
      <c r="GL157" s="3">
        <v>117.69715654740092</v>
      </c>
      <c r="GM157" s="3">
        <v>153.35418007617182</v>
      </c>
      <c r="GN157" s="3">
        <v>125.94646977800029</v>
      </c>
      <c r="GO157" s="3">
        <v>10.688160467158244</v>
      </c>
      <c r="GP157" s="3">
        <v>14.59136847987034</v>
      </c>
      <c r="GQ157" s="3">
        <v>10.708127905260096</v>
      </c>
      <c r="GR157" s="3">
        <v>179.05421895759534</v>
      </c>
      <c r="GS157" s="3">
        <v>282.04361366648885</v>
      </c>
      <c r="GT157" s="3">
        <v>221.64609515978205</v>
      </c>
      <c r="GU157" s="3">
        <v>112.42735844637072</v>
      </c>
      <c r="GV157" s="3">
        <v>174.91810884472935</v>
      </c>
      <c r="GW157" s="3">
        <v>142.45392344122106</v>
      </c>
    </row>
    <row r="158" spans="2:205" x14ac:dyDescent="0.25">
      <c r="B158"/>
      <c r="F158">
        <v>-112</v>
      </c>
      <c r="G158" t="s">
        <v>203</v>
      </c>
      <c r="H158" s="3">
        <v>121.6055608624295</v>
      </c>
      <c r="I158" s="3">
        <v>183.70830543923711</v>
      </c>
      <c r="J158" s="3">
        <v>152.87587353911587</v>
      </c>
      <c r="K158" s="3">
        <v>94.678196773052889</v>
      </c>
      <c r="L158" s="3">
        <v>158.72027540049473</v>
      </c>
      <c r="M158" s="3">
        <v>126.84854019406892</v>
      </c>
      <c r="N158" s="3">
        <v>124.57022187648839</v>
      </c>
      <c r="O158" s="3">
        <v>228.57029917954316</v>
      </c>
      <c r="P158" s="3">
        <v>176.80600791510682</v>
      </c>
      <c r="Q158" s="3">
        <v>176.1799749582832</v>
      </c>
      <c r="R158" s="3">
        <v>205.75281356990021</v>
      </c>
      <c r="S158" s="3">
        <v>191.7721127783276</v>
      </c>
      <c r="T158" s="3">
        <v>21.459491836085487</v>
      </c>
      <c r="U158" s="3">
        <v>19.70994409322368</v>
      </c>
      <c r="V158" s="3">
        <v>20.771561925121532</v>
      </c>
      <c r="W158" s="3">
        <v>278.70813990639647</v>
      </c>
      <c r="X158" s="3">
        <v>409.54312698243689</v>
      </c>
      <c r="Y158" s="3">
        <v>345.3059393320674</v>
      </c>
      <c r="Z158" s="3">
        <v>114.74955486248598</v>
      </c>
      <c r="AA158" s="3">
        <v>193.46695175141085</v>
      </c>
      <c r="AB158" s="3">
        <v>155.52077647732673</v>
      </c>
      <c r="AC158" s="3">
        <v>202.14185403679474</v>
      </c>
      <c r="AD158" s="3">
        <v>266.0504691463849</v>
      </c>
      <c r="AE158" s="3">
        <v>234.10455953604168</v>
      </c>
      <c r="AF158" s="3">
        <v>87.79669760864877</v>
      </c>
      <c r="AG158" s="3">
        <v>175.95294355561268</v>
      </c>
      <c r="AH158" s="3">
        <v>132.63318216559193</v>
      </c>
      <c r="AI158" s="3">
        <v>109.88102447719272</v>
      </c>
      <c r="AJ158" s="3">
        <v>159.08965850909203</v>
      </c>
      <c r="AK158" s="3">
        <v>134.83891503101631</v>
      </c>
      <c r="AL158" s="3">
        <v>120.31815290164846</v>
      </c>
      <c r="AM158" s="3">
        <v>216.64384948064912</v>
      </c>
      <c r="AN158" s="3">
        <v>168.55824130859801</v>
      </c>
      <c r="AO158" s="3">
        <v>138.99938616707203</v>
      </c>
      <c r="AP158" s="3">
        <v>191.64056714250265</v>
      </c>
      <c r="AQ158" s="3">
        <v>165.79282500718716</v>
      </c>
      <c r="AR158" s="3">
        <v>112.06588453781985</v>
      </c>
      <c r="AS158" s="3">
        <v>187.7015433206667</v>
      </c>
      <c r="AT158" s="3">
        <v>150.11157980863123</v>
      </c>
      <c r="AU158" s="3">
        <v>141.54245245313413</v>
      </c>
      <c r="AV158" s="3">
        <v>162.64586164733942</v>
      </c>
      <c r="AW158" s="3">
        <v>153.40433046324324</v>
      </c>
      <c r="AX158" s="3">
        <v>138.51364609965586</v>
      </c>
      <c r="AY158" s="3">
        <v>239.84154405345103</v>
      </c>
      <c r="AZ158" s="3">
        <v>189.97751305091691</v>
      </c>
      <c r="BA158" s="3">
        <v>226.55587414117664</v>
      </c>
      <c r="BB158" s="3">
        <v>353.42762213184454</v>
      </c>
      <c r="BC158" s="3">
        <v>291.28446627296148</v>
      </c>
      <c r="BD158" s="3">
        <v>187.48354040805759</v>
      </c>
      <c r="BE158" s="3">
        <v>226.14129707641632</v>
      </c>
      <c r="BF158" s="3">
        <v>207.24225983138851</v>
      </c>
      <c r="BG158" s="3">
        <v>51.914652320183009</v>
      </c>
      <c r="BH158" s="3">
        <v>82.767563727338967</v>
      </c>
      <c r="BI158" s="3">
        <v>67.363214179698815</v>
      </c>
      <c r="BJ158" s="3">
        <v>66.056239312222417</v>
      </c>
      <c r="BK158" s="3">
        <v>96.931010521208222</v>
      </c>
      <c r="BL158" s="3">
        <v>81.469620508989564</v>
      </c>
      <c r="BM158" s="3">
        <v>9.4834569182270467</v>
      </c>
      <c r="BN158" s="3">
        <v>3.169948178017246</v>
      </c>
      <c r="BO158" s="3">
        <v>6.2235251062454724</v>
      </c>
      <c r="BP158" s="3">
        <v>151.25743043702869</v>
      </c>
      <c r="BQ158" s="3">
        <v>187.12506553416799</v>
      </c>
      <c r="BR158" s="3">
        <v>170.43454875066433</v>
      </c>
      <c r="BS158" s="3">
        <v>125.28988959234809</v>
      </c>
      <c r="BT158" s="3">
        <v>182.82983045445928</v>
      </c>
      <c r="BU158" s="3">
        <v>154.536964873057</v>
      </c>
      <c r="BV158" s="3">
        <v>111.13640190370995</v>
      </c>
      <c r="BW158" s="3">
        <v>170.73502201865585</v>
      </c>
      <c r="BX158" s="3">
        <v>144.54112721525431</v>
      </c>
      <c r="BY158" s="3">
        <v>72.099592821250184</v>
      </c>
      <c r="BZ158" s="3">
        <v>129.85564783629616</v>
      </c>
      <c r="CA158" s="3">
        <v>108.50944588799911</v>
      </c>
      <c r="CB158" s="3">
        <v>97.558755262654429</v>
      </c>
      <c r="CC158" s="3">
        <v>191.97183071513197</v>
      </c>
      <c r="CD158" s="3">
        <v>154.04120179789916</v>
      </c>
      <c r="CE158" s="3">
        <v>150.24377642885958</v>
      </c>
      <c r="CF158" s="3">
        <v>177.50380285045594</v>
      </c>
      <c r="CG158" s="3">
        <v>172.53196844376566</v>
      </c>
      <c r="CH158" s="3">
        <v>11.449869868106404</v>
      </c>
      <c r="CI158" s="3">
        <v>9.7276091086640264</v>
      </c>
      <c r="CJ158" s="3">
        <v>13.669576300209876</v>
      </c>
      <c r="CK158" s="3">
        <v>228.71702201227919</v>
      </c>
      <c r="CL158" s="3">
        <v>349.83533183789996</v>
      </c>
      <c r="CM158" s="3">
        <v>306.25285649284604</v>
      </c>
      <c r="CN158" s="3">
        <v>88.101424927453778</v>
      </c>
      <c r="CO158" s="3">
        <v>158.38726684867075</v>
      </c>
      <c r="CP158" s="3">
        <v>133.31255341131327</v>
      </c>
      <c r="CQ158" s="3">
        <v>128.43346937590519</v>
      </c>
      <c r="CR158" s="3">
        <v>182.25295258677625</v>
      </c>
      <c r="CS158" s="3">
        <v>178.38465658785449</v>
      </c>
      <c r="CT158" s="3">
        <v>58.188336497133164</v>
      </c>
      <c r="CU158" s="3">
        <v>133.75889642325004</v>
      </c>
      <c r="CV158" s="3">
        <v>106.72083745564302</v>
      </c>
      <c r="CW158" s="3">
        <v>97.5262316127899</v>
      </c>
      <c r="CX158" s="3">
        <v>144.09662734232518</v>
      </c>
      <c r="CY158" s="3">
        <v>125.1072546814795</v>
      </c>
      <c r="CZ158" s="3">
        <v>94.089704111779128</v>
      </c>
      <c r="DA158" s="3">
        <v>181.4881830489098</v>
      </c>
      <c r="DB158" s="3">
        <v>146.62299435860623</v>
      </c>
      <c r="DC158" s="3">
        <v>126.75409687359199</v>
      </c>
      <c r="DD158" s="3">
        <v>177.29477614327595</v>
      </c>
      <c r="DE158" s="3">
        <v>156.34214128188208</v>
      </c>
      <c r="DF158" s="3">
        <v>87.38161459559457</v>
      </c>
      <c r="DG158" s="3">
        <v>155.39775399122175</v>
      </c>
      <c r="DH158" s="3">
        <v>129.76563306523823</v>
      </c>
      <c r="DI158" s="3">
        <v>113.53828033679646</v>
      </c>
      <c r="DJ158" s="3">
        <v>132.08804902681905</v>
      </c>
      <c r="DK158" s="3">
        <v>132.53458059096144</v>
      </c>
      <c r="DL158" s="3">
        <v>109.18372785106779</v>
      </c>
      <c r="DM158" s="3">
        <v>201.02674132751565</v>
      </c>
      <c r="DN158" s="3">
        <v>165.57167233861918</v>
      </c>
      <c r="DO158" s="3">
        <v>191.65610702412857</v>
      </c>
      <c r="DP158" s="3">
        <v>310.16344452652652</v>
      </c>
      <c r="DQ158" s="3">
        <v>263.3919032461194</v>
      </c>
      <c r="DR158" s="3">
        <v>155.74656777550959</v>
      </c>
      <c r="DS158" s="3">
        <v>191.49687181301732</v>
      </c>
      <c r="DT158" s="3">
        <v>183.71353015158166</v>
      </c>
      <c r="DU158" s="3">
        <v>34.38816096281866</v>
      </c>
      <c r="DV158" s="3">
        <v>60.658906229593597</v>
      </c>
      <c r="DW158" s="3">
        <v>53.258920655484374</v>
      </c>
      <c r="DX158" s="3">
        <v>37.748182892147796</v>
      </c>
      <c r="DY158" s="3">
        <v>63.314201048126037</v>
      </c>
      <c r="DZ158" s="3">
        <v>59.506178479137901</v>
      </c>
      <c r="EA158" s="3">
        <v>1.8803387839742802</v>
      </c>
      <c r="EB158" s="3">
        <v>-1.2270820497078132</v>
      </c>
      <c r="EC158" s="3">
        <v>1.9094738061107357</v>
      </c>
      <c r="ED158" s="3">
        <v>121.53262022855763</v>
      </c>
      <c r="EE158" s="3">
        <v>154.6666209639954</v>
      </c>
      <c r="EF158" s="3">
        <v>148.27920292992431</v>
      </c>
      <c r="EG158" s="3">
        <v>120.58303932704695</v>
      </c>
      <c r="EH158" s="3">
        <v>177.13116643151861</v>
      </c>
      <c r="EI158" s="3">
        <v>150.83275072683773</v>
      </c>
      <c r="EJ158" s="3">
        <v>132.07471982114905</v>
      </c>
      <c r="EK158" s="3">
        <v>196.68158885981836</v>
      </c>
      <c r="EL158" s="3">
        <v>161.21061986297744</v>
      </c>
      <c r="EM158" s="3">
        <v>117.25680072485559</v>
      </c>
      <c r="EN158" s="3">
        <v>187.5849029646933</v>
      </c>
      <c r="EO158" s="3">
        <v>145.18763450013873</v>
      </c>
      <c r="EP158" s="3">
        <v>151.58168849032236</v>
      </c>
      <c r="EQ158" s="3">
        <v>265.16876764395431</v>
      </c>
      <c r="ER158" s="3">
        <v>199.57081403231447</v>
      </c>
      <c r="ES158" s="3">
        <v>202.11617348770682</v>
      </c>
      <c r="ET158" s="3">
        <v>234.00182428934448</v>
      </c>
      <c r="EU158" s="3">
        <v>211.01225711288953</v>
      </c>
      <c r="EV158" s="3">
        <v>31.46911380406457</v>
      </c>
      <c r="EW158" s="3">
        <v>29.692279077783333</v>
      </c>
      <c r="EX158" s="3">
        <v>27.873547550033187</v>
      </c>
      <c r="EY158" s="3">
        <v>328.69925780051375</v>
      </c>
      <c r="EZ158" s="3">
        <v>469.25092212697382</v>
      </c>
      <c r="FA158" s="3">
        <v>384.35902217128876</v>
      </c>
      <c r="FB158" s="3">
        <v>141.3976847975182</v>
      </c>
      <c r="FC158" s="3">
        <v>228.54663665415094</v>
      </c>
      <c r="FD158" s="3">
        <v>177.72899954334019</v>
      </c>
      <c r="FE158" s="3">
        <v>275.85023869768429</v>
      </c>
      <c r="FF158" s="3">
        <v>349.84798570599355</v>
      </c>
      <c r="FG158" s="3">
        <v>289.82446248422889</v>
      </c>
      <c r="FH158" s="3">
        <v>117.40505872016438</v>
      </c>
      <c r="FI158" s="3">
        <v>218.14699068797532</v>
      </c>
      <c r="FJ158" s="3">
        <v>158.54552687554084</v>
      </c>
      <c r="FK158" s="3">
        <v>122.23581734159555</v>
      </c>
      <c r="FL158" s="3">
        <v>174.08268967585889</v>
      </c>
      <c r="FM158" s="3">
        <v>144.57057538055312</v>
      </c>
      <c r="FN158" s="3">
        <v>146.54660169151779</v>
      </c>
      <c r="FO158" s="3">
        <v>251.79951591238844</v>
      </c>
      <c r="FP158" s="3">
        <v>190.49348825858979</v>
      </c>
      <c r="FQ158" s="3">
        <v>151.24467546055209</v>
      </c>
      <c r="FR158" s="3">
        <v>205.98635814172934</v>
      </c>
      <c r="FS158" s="3">
        <v>175.24350873249224</v>
      </c>
      <c r="FT158" s="3">
        <v>136.75015448004513</v>
      </c>
      <c r="FU158" s="3">
        <v>220.00533265011165</v>
      </c>
      <c r="FV158" s="3">
        <v>170.45752655202423</v>
      </c>
      <c r="FW158" s="3">
        <v>169.54662456947182</v>
      </c>
      <c r="FX158" s="3">
        <v>193.20367426785978</v>
      </c>
      <c r="FY158" s="3">
        <v>174.27408033552504</v>
      </c>
      <c r="FZ158" s="3">
        <v>167.84356434824392</v>
      </c>
      <c r="GA158" s="3">
        <v>278.65634677938641</v>
      </c>
      <c r="GB158" s="3">
        <v>214.38335376321464</v>
      </c>
      <c r="GC158" s="3">
        <v>261.45564125822472</v>
      </c>
      <c r="GD158" s="3">
        <v>396.69179973716257</v>
      </c>
      <c r="GE158" s="3">
        <v>319.17702929980356</v>
      </c>
      <c r="GF158" s="3">
        <v>219.2205130406056</v>
      </c>
      <c r="GG158" s="3">
        <v>260.78572233981532</v>
      </c>
      <c r="GH158" s="3">
        <v>230.77098951119535</v>
      </c>
      <c r="GI158" s="3">
        <v>69.441143677547359</v>
      </c>
      <c r="GJ158" s="3">
        <v>104.87622122508434</v>
      </c>
      <c r="GK158" s="3">
        <v>81.467507703913256</v>
      </c>
      <c r="GL158" s="3">
        <v>94.364295732297037</v>
      </c>
      <c r="GM158" s="3">
        <v>130.54781999429042</v>
      </c>
      <c r="GN158" s="3">
        <v>103.43306253884123</v>
      </c>
      <c r="GO158" s="3">
        <v>17.086575052479812</v>
      </c>
      <c r="GP158" s="3">
        <v>7.5669784057423053</v>
      </c>
      <c r="GQ158" s="3">
        <v>10.537576406380209</v>
      </c>
      <c r="GR158" s="3">
        <v>180.98224064549976</v>
      </c>
      <c r="GS158" s="3">
        <v>219.58351010434058</v>
      </c>
      <c r="GT158" s="3">
        <v>192.58989457140436</v>
      </c>
      <c r="GU158" s="3">
        <v>129.99673985764923</v>
      </c>
      <c r="GV158" s="3">
        <v>188.52849447739996</v>
      </c>
      <c r="GW158" s="3">
        <v>158.24117901927627</v>
      </c>
    </row>
    <row r="159" spans="2:205" x14ac:dyDescent="0.25">
      <c r="B159"/>
      <c r="F159">
        <v>-111</v>
      </c>
      <c r="G159" t="s">
        <v>181</v>
      </c>
      <c r="H159" s="3">
        <v>114.06423543970867</v>
      </c>
      <c r="I159" s="3">
        <v>162.35947009663184</v>
      </c>
      <c r="J159" s="3">
        <v>138.08527972947999</v>
      </c>
      <c r="K159" s="3">
        <v>133.38998670601498</v>
      </c>
      <c r="L159" s="3">
        <v>280.25792387380807</v>
      </c>
      <c r="M159" s="3">
        <v>207.0856283571384</v>
      </c>
      <c r="N159" s="3">
        <v>129.74196742765037</v>
      </c>
      <c r="O159" s="3">
        <v>152.1985326876007</v>
      </c>
      <c r="P159" s="3">
        <v>141.68911906315043</v>
      </c>
      <c r="Q159" s="3">
        <v>204.3218789694491</v>
      </c>
      <c r="R159" s="3">
        <v>199.8912584666846</v>
      </c>
      <c r="S159" s="3">
        <v>202.2915669992928</v>
      </c>
      <c r="T159" s="3">
        <v>32.956455235585857</v>
      </c>
      <c r="U159" s="3">
        <v>16.671845915591142</v>
      </c>
      <c r="V159" s="3">
        <v>24.956440367356659</v>
      </c>
      <c r="W159" s="3">
        <v>13.131513471927249</v>
      </c>
      <c r="X159" s="3">
        <v>15.817801585510292</v>
      </c>
      <c r="Y159" s="3">
        <v>14.8150929518273</v>
      </c>
      <c r="Z159" s="3">
        <v>123.77388566750977</v>
      </c>
      <c r="AA159" s="3">
        <v>177.42718267812631</v>
      </c>
      <c r="AB159" s="3">
        <v>151.15696981481068</v>
      </c>
      <c r="AC159" s="3">
        <v>241.66236044156389</v>
      </c>
      <c r="AD159" s="3">
        <v>227.51677063868041</v>
      </c>
      <c r="AE159" s="3">
        <v>234.98555095107059</v>
      </c>
      <c r="AF159" s="3">
        <v>129.26858013435859</v>
      </c>
      <c r="AG159" s="3">
        <v>241.53028128286871</v>
      </c>
      <c r="AH159" s="3">
        <v>185.26625068903473</v>
      </c>
      <c r="AI159" s="3">
        <v>112.08672415946572</v>
      </c>
      <c r="AJ159" s="3">
        <v>179.1728896614986</v>
      </c>
      <c r="AK159" s="3">
        <v>145.78529309565383</v>
      </c>
      <c r="AL159" s="3">
        <v>208.28359296533469</v>
      </c>
      <c r="AM159" s="3">
        <v>306.18425922598846</v>
      </c>
      <c r="AN159" s="3">
        <v>256.79969580735366</v>
      </c>
      <c r="AO159" s="3">
        <v>143.54927882345007</v>
      </c>
      <c r="AP159" s="3">
        <v>192.45809208810013</v>
      </c>
      <c r="AQ159" s="3">
        <v>168.33088090350543</v>
      </c>
      <c r="AR159" s="3">
        <v>60.019704684378283</v>
      </c>
      <c r="AS159" s="3">
        <v>84.866331695133582</v>
      </c>
      <c r="AT159" s="3">
        <v>72.131107435340581</v>
      </c>
      <c r="AU159" s="3">
        <v>173.6499680188308</v>
      </c>
      <c r="AV159" s="3">
        <v>254.41064690168443</v>
      </c>
      <c r="AW159" s="3">
        <v>214.13699746406255</v>
      </c>
      <c r="AX159" s="3">
        <v>147.012829859741</v>
      </c>
      <c r="AY159" s="3">
        <v>228.74002368041337</v>
      </c>
      <c r="AZ159" s="3">
        <v>188.47621420244374</v>
      </c>
      <c r="BA159" s="3">
        <v>441.91487977180054</v>
      </c>
      <c r="BB159" s="3">
        <v>675.15647452619339</v>
      </c>
      <c r="BC159" s="3">
        <v>561.39780427804942</v>
      </c>
      <c r="BD159" s="3">
        <v>154.62545709148142</v>
      </c>
      <c r="BE159" s="3">
        <v>198.03540352059812</v>
      </c>
      <c r="BF159" s="3">
        <v>177.31481472973147</v>
      </c>
      <c r="BG159" s="3">
        <v>117.54238614863276</v>
      </c>
      <c r="BH159" s="3">
        <v>145.53328602290594</v>
      </c>
      <c r="BI159" s="3">
        <v>132.18107955786772</v>
      </c>
      <c r="BJ159" s="3">
        <v>85.034062743342062</v>
      </c>
      <c r="BK159" s="3">
        <v>68.767436490224853</v>
      </c>
      <c r="BL159" s="3">
        <v>76.547904863225639</v>
      </c>
      <c r="BM159" s="3">
        <v>9.2484563672597471</v>
      </c>
      <c r="BN159" s="3">
        <v>11.052039388778773</v>
      </c>
      <c r="BO159" s="3">
        <v>10.344617958509966</v>
      </c>
      <c r="BP159" s="3">
        <v>136.98418953931116</v>
      </c>
      <c r="BQ159" s="3">
        <v>199.34717142084179</v>
      </c>
      <c r="BR159" s="3">
        <v>169.20179043986795</v>
      </c>
      <c r="BS159" s="3">
        <v>133.81391269324297</v>
      </c>
      <c r="BT159" s="3">
        <v>189.07407157942413</v>
      </c>
      <c r="BU159" s="3">
        <v>161.73040064958118</v>
      </c>
      <c r="BV159" s="3">
        <v>103.95202110216034</v>
      </c>
      <c r="BW159" s="3">
        <v>150.04459172703955</v>
      </c>
      <c r="BX159" s="3">
        <v>130.15440619648913</v>
      </c>
      <c r="BY159" s="3">
        <v>106.94763886799687</v>
      </c>
      <c r="BZ159" s="3">
        <v>242.08510949260503</v>
      </c>
      <c r="CA159" s="3">
        <v>183.84740314966996</v>
      </c>
      <c r="CB159" s="3">
        <v>102.28185942127973</v>
      </c>
      <c r="CC159" s="3">
        <v>122.34696817141764</v>
      </c>
      <c r="CD159" s="3">
        <v>121.31419636306596</v>
      </c>
      <c r="CE159" s="3">
        <v>176.38886799323939</v>
      </c>
      <c r="CF159" s="3">
        <v>172.10586865325456</v>
      </c>
      <c r="CG159" s="3">
        <v>182.58783869183679</v>
      </c>
      <c r="CH159" s="3">
        <v>20.473336861767642</v>
      </c>
      <c r="CI159" s="3">
        <v>7.6060083872743238</v>
      </c>
      <c r="CJ159" s="3">
        <v>17.215807096829884</v>
      </c>
      <c r="CK159" s="3">
        <v>2.5750405881327616</v>
      </c>
      <c r="CL159" s="3">
        <v>4.0971500787081858</v>
      </c>
      <c r="CM159" s="3">
        <v>6.7577173178013865</v>
      </c>
      <c r="CN159" s="3">
        <v>95.834124863432578</v>
      </c>
      <c r="CO159" s="3">
        <v>143.93749105531094</v>
      </c>
      <c r="CP159" s="3">
        <v>129.28448015323218</v>
      </c>
      <c r="CQ159" s="3">
        <v>161.52451874913612</v>
      </c>
      <c r="CR159" s="3">
        <v>150.99236543384637</v>
      </c>
      <c r="CS159" s="3">
        <v>179.52681574767317</v>
      </c>
      <c r="CT159" s="3">
        <v>93.306268289125086</v>
      </c>
      <c r="CU159" s="3">
        <v>192.03860101177048</v>
      </c>
      <c r="CV159" s="3">
        <v>154.71749473599971</v>
      </c>
      <c r="CW159" s="3">
        <v>99.689690738585625</v>
      </c>
      <c r="CX159" s="3">
        <v>163.2949557618609</v>
      </c>
      <c r="CY159" s="3">
        <v>135.7127793874597</v>
      </c>
      <c r="CZ159" s="3">
        <v>174.00444582416637</v>
      </c>
      <c r="DA159" s="3">
        <v>264.43130985988199</v>
      </c>
      <c r="DB159" s="3">
        <v>229.85511739383884</v>
      </c>
      <c r="DC159" s="3">
        <v>131.15270328149788</v>
      </c>
      <c r="DD159" s="3">
        <v>178.14230623885177</v>
      </c>
      <c r="DE159" s="3">
        <v>158.8488273212505</v>
      </c>
      <c r="DF159" s="3">
        <v>41.80719386446512</v>
      </c>
      <c r="DG159" s="3">
        <v>63.158017804768491</v>
      </c>
      <c r="DH159" s="3">
        <v>58.045235703474717</v>
      </c>
      <c r="DI159" s="3">
        <v>142.40404809587295</v>
      </c>
      <c r="DJ159" s="3">
        <v>216.35265457808427</v>
      </c>
      <c r="DK159" s="3">
        <v>189.51466260802758</v>
      </c>
      <c r="DL159" s="3">
        <v>116.74195707968153</v>
      </c>
      <c r="DM159" s="3">
        <v>190.95463038818085</v>
      </c>
      <c r="DN159" s="3">
        <v>164.20587744978755</v>
      </c>
      <c r="DO159" s="3">
        <v>393.02632895016637</v>
      </c>
      <c r="DP159" s="3">
        <v>615.70271265415147</v>
      </c>
      <c r="DQ159" s="3">
        <v>522.74090915861757</v>
      </c>
      <c r="DR159" s="3">
        <v>126.02848383847285</v>
      </c>
      <c r="DS159" s="3">
        <v>165.77542918894358</v>
      </c>
      <c r="DT159" s="3">
        <v>155.65538276144969</v>
      </c>
      <c r="DU159" s="3">
        <v>91.010856208104599</v>
      </c>
      <c r="DV159" s="3">
        <v>116.24510419643185</v>
      </c>
      <c r="DW159" s="3">
        <v>112.33811701334776</v>
      </c>
      <c r="DX159" s="3">
        <v>53.406043595834916</v>
      </c>
      <c r="DY159" s="3">
        <v>40.656210128050688</v>
      </c>
      <c r="DZ159" s="3">
        <v>55.512060656160742</v>
      </c>
      <c r="EA159" s="3">
        <v>1.8263706003383344</v>
      </c>
      <c r="EB159" s="3">
        <v>2.8619218463297642</v>
      </c>
      <c r="EC159" s="3">
        <v>4.7201498729835283</v>
      </c>
      <c r="ED159" s="3">
        <v>108.92260860194318</v>
      </c>
      <c r="EE159" s="3">
        <v>165.94621526801939</v>
      </c>
      <c r="EF159" s="3">
        <v>147.26492995938688</v>
      </c>
      <c r="EG159" s="3">
        <v>128.96906268564732</v>
      </c>
      <c r="EH159" s="3">
        <v>183.29399881897652</v>
      </c>
      <c r="EI159" s="3">
        <v>157.95615636461531</v>
      </c>
      <c r="EJ159" s="3">
        <v>124.17644977725699</v>
      </c>
      <c r="EK159" s="3">
        <v>174.67434846622413</v>
      </c>
      <c r="EL159" s="3">
        <v>146.01615326247085</v>
      </c>
      <c r="EM159" s="3">
        <v>159.8323345440331</v>
      </c>
      <c r="EN159" s="3">
        <v>318.43073825501108</v>
      </c>
      <c r="EO159" s="3">
        <v>230.32385356460685</v>
      </c>
      <c r="EP159" s="3">
        <v>157.202075434021</v>
      </c>
      <c r="EQ159" s="3">
        <v>182.05009720378376</v>
      </c>
      <c r="ER159" s="3">
        <v>162.06404176323488</v>
      </c>
      <c r="ES159" s="3">
        <v>232.25488994565882</v>
      </c>
      <c r="ET159" s="3">
        <v>227.67664828011465</v>
      </c>
      <c r="EU159" s="3">
        <v>221.9952953067488</v>
      </c>
      <c r="EV159" s="3">
        <v>45.439573609404071</v>
      </c>
      <c r="EW159" s="3">
        <v>25.737683443907962</v>
      </c>
      <c r="EX159" s="3">
        <v>32.697073637883435</v>
      </c>
      <c r="EY159" s="3">
        <v>23.687986355721737</v>
      </c>
      <c r="EZ159" s="3">
        <v>27.538453092312398</v>
      </c>
      <c r="FA159" s="3">
        <v>22.872468585853213</v>
      </c>
      <c r="FB159" s="3">
        <v>151.71364647158697</v>
      </c>
      <c r="FC159" s="3">
        <v>210.91687430094169</v>
      </c>
      <c r="FD159" s="3">
        <v>173.02945947638918</v>
      </c>
      <c r="FE159" s="3">
        <v>321.80020213399166</v>
      </c>
      <c r="FF159" s="3">
        <v>304.04117584351445</v>
      </c>
      <c r="FG159" s="3">
        <v>290.44428615446805</v>
      </c>
      <c r="FH159" s="3">
        <v>165.23089197959209</v>
      </c>
      <c r="FI159" s="3">
        <v>291.02196155396695</v>
      </c>
      <c r="FJ159" s="3">
        <v>215.81500664206976</v>
      </c>
      <c r="FK159" s="3">
        <v>124.48375758034581</v>
      </c>
      <c r="FL159" s="3">
        <v>195.0508235611363</v>
      </c>
      <c r="FM159" s="3">
        <v>155.85780680384795</v>
      </c>
      <c r="FN159" s="3">
        <v>242.56274010650301</v>
      </c>
      <c r="FO159" s="3">
        <v>347.93720859209492</v>
      </c>
      <c r="FP159" s="3">
        <v>283.74427422086848</v>
      </c>
      <c r="FQ159" s="3">
        <v>155.94585436540225</v>
      </c>
      <c r="FR159" s="3">
        <v>206.77387793734849</v>
      </c>
      <c r="FS159" s="3">
        <v>177.81293448576037</v>
      </c>
      <c r="FT159" s="3">
        <v>78.232215504291446</v>
      </c>
      <c r="FU159" s="3">
        <v>106.57464558549867</v>
      </c>
      <c r="FV159" s="3">
        <v>86.216979167206446</v>
      </c>
      <c r="FW159" s="3">
        <v>204.89588794178866</v>
      </c>
      <c r="FX159" s="3">
        <v>292.46863922528462</v>
      </c>
      <c r="FY159" s="3">
        <v>238.75933232009751</v>
      </c>
      <c r="FZ159" s="3">
        <v>177.28370263980048</v>
      </c>
      <c r="GA159" s="3">
        <v>266.52541697264593</v>
      </c>
      <c r="GB159" s="3">
        <v>212.74655095509993</v>
      </c>
      <c r="GC159" s="3">
        <v>490.80343059343471</v>
      </c>
      <c r="GD159" s="3">
        <v>734.61023639823532</v>
      </c>
      <c r="GE159" s="3">
        <v>600.05469939748127</v>
      </c>
      <c r="GF159" s="3">
        <v>183.22243034448999</v>
      </c>
      <c r="GG159" s="3">
        <v>230.29537785225267</v>
      </c>
      <c r="GH159" s="3">
        <v>198.97424669801325</v>
      </c>
      <c r="GI159" s="3">
        <v>144.07391608916092</v>
      </c>
      <c r="GJ159" s="3">
        <v>174.82146784938004</v>
      </c>
      <c r="GK159" s="3">
        <v>152.02404210238768</v>
      </c>
      <c r="GL159" s="3">
        <v>116.66208189084921</v>
      </c>
      <c r="GM159" s="3">
        <v>96.878662852399017</v>
      </c>
      <c r="GN159" s="3">
        <v>97.583749070290537</v>
      </c>
      <c r="GO159" s="3">
        <v>16.670542134181161</v>
      </c>
      <c r="GP159" s="3">
        <v>19.242156931227782</v>
      </c>
      <c r="GQ159" s="3">
        <v>15.969086044036404</v>
      </c>
      <c r="GR159" s="3">
        <v>165.04577047667914</v>
      </c>
      <c r="GS159" s="3">
        <v>232.74812757366419</v>
      </c>
      <c r="GT159" s="3">
        <v>191.13865092034902</v>
      </c>
      <c r="GU159" s="3">
        <v>138.65876270083862</v>
      </c>
      <c r="GV159" s="3">
        <v>194.85414433987174</v>
      </c>
      <c r="GW159" s="3">
        <v>165.50464493454706</v>
      </c>
    </row>
    <row r="160" spans="2:205" x14ac:dyDescent="0.25">
      <c r="B160"/>
      <c r="F160">
        <v>-110</v>
      </c>
      <c r="G160" t="s">
        <v>53</v>
      </c>
      <c r="H160" s="3">
        <v>189.61957691176298</v>
      </c>
      <c r="I160" s="3">
        <v>244.97534564066027</v>
      </c>
      <c r="J160" s="3">
        <v>217.54094941905254</v>
      </c>
      <c r="K160" s="3">
        <v>155.24637281134989</v>
      </c>
      <c r="L160" s="3">
        <v>275.16056585491538</v>
      </c>
      <c r="M160" s="3">
        <v>214.59795377777158</v>
      </c>
      <c r="N160" s="3">
        <v>117.22106869354329</v>
      </c>
      <c r="O160" s="3">
        <v>191.64829325205645</v>
      </c>
      <c r="P160" s="3">
        <v>154.90558288575329</v>
      </c>
      <c r="Q160" s="3">
        <v>208.83545328829032</v>
      </c>
      <c r="R160" s="3">
        <v>246.68759155600182</v>
      </c>
      <c r="S160" s="3">
        <v>228.70888925295833</v>
      </c>
      <c r="T160" s="3">
        <v>109.24827960211961</v>
      </c>
      <c r="U160" s="3">
        <v>165.22209440585806</v>
      </c>
      <c r="V160" s="3">
        <v>137.60086712809522</v>
      </c>
      <c r="W160" s="3">
        <v>309.72682965216615</v>
      </c>
      <c r="X160" s="3">
        <v>452.07905054916404</v>
      </c>
      <c r="Y160" s="3">
        <v>381.91270027322821</v>
      </c>
      <c r="Z160" s="3">
        <v>142.60464130880487</v>
      </c>
      <c r="AA160" s="3">
        <v>183.77087872584354</v>
      </c>
      <c r="AB160" s="3">
        <v>163.50182209933396</v>
      </c>
      <c r="AC160" s="3">
        <v>182.35211893699338</v>
      </c>
      <c r="AD160" s="3">
        <v>373.52802029439232</v>
      </c>
      <c r="AE160" s="3">
        <v>279.39835172017331</v>
      </c>
      <c r="AF160" s="3">
        <v>161.94012718622224</v>
      </c>
      <c r="AG160" s="3">
        <v>237.47928248717619</v>
      </c>
      <c r="AH160" s="3">
        <v>200.14147847056788</v>
      </c>
      <c r="AI160" s="3">
        <v>122.4924761310716</v>
      </c>
      <c r="AJ160" s="3">
        <v>183.61644808125124</v>
      </c>
      <c r="AK160" s="3">
        <v>153.08457630137258</v>
      </c>
      <c r="AL160" s="3">
        <v>229.64834691069339</v>
      </c>
      <c r="AM160" s="3">
        <v>348.57222908067405</v>
      </c>
      <c r="AN160" s="3">
        <v>289.44075230681784</v>
      </c>
      <c r="AO160" s="3">
        <v>140.32741063072089</v>
      </c>
      <c r="AP160" s="3">
        <v>200.88908782672831</v>
      </c>
      <c r="AQ160" s="3">
        <v>170.60584921818545</v>
      </c>
      <c r="AR160" s="3">
        <v>130.9899820602686</v>
      </c>
      <c r="AS160" s="3">
        <v>189.23285847348967</v>
      </c>
      <c r="AT160" s="3">
        <v>161.23604264806622</v>
      </c>
      <c r="AU160" s="3">
        <v>186.20671745457031</v>
      </c>
      <c r="AV160" s="3">
        <v>291.5327502382371</v>
      </c>
      <c r="AW160" s="3">
        <v>238.20787495101769</v>
      </c>
      <c r="AX160" s="3"/>
      <c r="AY160" s="3">
        <v>1.6342178465027026</v>
      </c>
      <c r="AZ160" s="3">
        <v>0.82663053625695004</v>
      </c>
      <c r="BA160" s="3">
        <v>178.90974907441918</v>
      </c>
      <c r="BB160" s="3">
        <v>352.48464572785633</v>
      </c>
      <c r="BC160" s="3">
        <v>268.28166602285523</v>
      </c>
      <c r="BD160" s="3">
        <v>175.78039675787323</v>
      </c>
      <c r="BE160" s="3">
        <v>280.23740312457198</v>
      </c>
      <c r="BF160" s="3">
        <v>228.80625447552296</v>
      </c>
      <c r="BG160" s="3">
        <v>156.96642836527812</v>
      </c>
      <c r="BH160" s="3">
        <v>231.91080324438587</v>
      </c>
      <c r="BI160" s="3">
        <v>195.2782456118091</v>
      </c>
      <c r="BJ160" s="3">
        <v>120.65401774407991</v>
      </c>
      <c r="BK160" s="3">
        <v>188.31876863482589</v>
      </c>
      <c r="BL160" s="3">
        <v>154.90163785697248</v>
      </c>
      <c r="BM160" s="3">
        <v>20.365856411902691</v>
      </c>
      <c r="BN160" s="3">
        <v>11.025687441889213</v>
      </c>
      <c r="BO160" s="3">
        <v>15.816143879693627</v>
      </c>
      <c r="BP160" s="3">
        <v>124.50332711358435</v>
      </c>
      <c r="BQ160" s="3">
        <v>194.1436751762258</v>
      </c>
      <c r="BR160" s="3">
        <v>159.1046720108435</v>
      </c>
      <c r="BS160" s="3">
        <v>152.81844713228853</v>
      </c>
      <c r="BT160" s="3">
        <v>221.02771611494708</v>
      </c>
      <c r="BU160" s="3">
        <v>187.19595654139226</v>
      </c>
      <c r="BV160" s="3">
        <v>176.67167970229147</v>
      </c>
      <c r="BW160" s="3">
        <v>230.04637528103541</v>
      </c>
      <c r="BX160" s="3">
        <v>207.67119740709649</v>
      </c>
      <c r="BY160" s="3">
        <v>126.97004988710935</v>
      </c>
      <c r="BZ160" s="3">
        <v>237.27496206267512</v>
      </c>
      <c r="CA160" s="3">
        <v>191.04977917752066</v>
      </c>
      <c r="CB160" s="3">
        <v>91.323270181346075</v>
      </c>
      <c r="CC160" s="3">
        <v>158.26272193410688</v>
      </c>
      <c r="CD160" s="3">
        <v>133.72172142124472</v>
      </c>
      <c r="CE160" s="3">
        <v>180.78866631199432</v>
      </c>
      <c r="CF160" s="3">
        <v>215.87565037558005</v>
      </c>
      <c r="CG160" s="3">
        <v>207.81945637893435</v>
      </c>
      <c r="CH160" s="3">
        <v>86.605169729039289</v>
      </c>
      <c r="CI160" s="3">
        <v>136.80214463475048</v>
      </c>
      <c r="CJ160" s="3">
        <v>119.4058118509104</v>
      </c>
      <c r="CK160" s="3">
        <v>257.57545476277193</v>
      </c>
      <c r="CL160" s="3">
        <v>389.20721779228813</v>
      </c>
      <c r="CM160" s="3">
        <v>340.97627177562987</v>
      </c>
      <c r="CN160" s="3">
        <v>112.51443446019078</v>
      </c>
      <c r="CO160" s="3">
        <v>149.68185374906423</v>
      </c>
      <c r="CP160" s="3">
        <v>140.73817652250798</v>
      </c>
      <c r="CQ160" s="3">
        <v>113.50520034097084</v>
      </c>
      <c r="CR160" s="3">
        <v>275.60154881112766</v>
      </c>
      <c r="CS160" s="3">
        <v>219.26359825393772</v>
      </c>
      <c r="CT160" s="3">
        <v>121.73826166151875</v>
      </c>
      <c r="CU160" s="3">
        <v>188.23538729832165</v>
      </c>
      <c r="CV160" s="3">
        <v>168.29586434020013</v>
      </c>
      <c r="CW160" s="3">
        <v>109.54772291750456</v>
      </c>
      <c r="CX160" s="3">
        <v>167.62579870521191</v>
      </c>
      <c r="CY160" s="3">
        <v>142.80445220984979</v>
      </c>
      <c r="CZ160" s="3">
        <v>193.8158241283935</v>
      </c>
      <c r="DA160" s="3">
        <v>304.4400965380633</v>
      </c>
      <c r="DB160" s="3">
        <v>260.9906015151347</v>
      </c>
      <c r="DC160" s="3">
        <v>128.11603663523019</v>
      </c>
      <c r="DD160" s="3">
        <v>186.30026382360433</v>
      </c>
      <c r="DE160" s="3">
        <v>161.10014649344717</v>
      </c>
      <c r="DF160" s="3">
        <v>104.52959192462592</v>
      </c>
      <c r="DG160" s="3">
        <v>157.04988029113113</v>
      </c>
      <c r="DH160" s="3">
        <v>140.27162234967014</v>
      </c>
      <c r="DI160" s="3">
        <v>153.98947886100797</v>
      </c>
      <c r="DJ160" s="3">
        <v>250.62510895511136</v>
      </c>
      <c r="DK160" s="3">
        <v>212.26753912758451</v>
      </c>
      <c r="DL160" s="3"/>
      <c r="DM160" s="3">
        <v>-1.568849132642594</v>
      </c>
      <c r="DN160" s="3">
        <v>-0.79356531480667181</v>
      </c>
      <c r="DO160" s="3">
        <v>148.05902920978102</v>
      </c>
      <c r="DP160" s="3">
        <v>309.51794347966461</v>
      </c>
      <c r="DQ160" s="3">
        <v>241.59915445324731</v>
      </c>
      <c r="DR160" s="3">
        <v>145.08169993868202</v>
      </c>
      <c r="DS160" s="3">
        <v>241.71575482108057</v>
      </c>
      <c r="DT160" s="3">
        <v>204.10616392458323</v>
      </c>
      <c r="DU160" s="3">
        <v>126.37518126765968</v>
      </c>
      <c r="DV160" s="3">
        <v>194.85333568500533</v>
      </c>
      <c r="DW160" s="3">
        <v>171.15348811614274</v>
      </c>
      <c r="DX160" s="3">
        <v>83.170568793647377</v>
      </c>
      <c r="DY160" s="3">
        <v>141.78516969529971</v>
      </c>
      <c r="DZ160" s="3">
        <v>124.95745526115039</v>
      </c>
      <c r="EA160" s="3">
        <v>9.2730040325178482</v>
      </c>
      <c r="EB160" s="3">
        <v>2.8561098408678056</v>
      </c>
      <c r="EC160" s="3">
        <v>8.8793357767364043</v>
      </c>
      <c r="ED160" s="3">
        <v>97.657580530425719</v>
      </c>
      <c r="EE160" s="3">
        <v>160.68456074032474</v>
      </c>
      <c r="EF160" s="3">
        <v>137.75866003237886</v>
      </c>
      <c r="EG160" s="3">
        <v>147.65759941110309</v>
      </c>
      <c r="EH160" s="3">
        <v>214.79746358807205</v>
      </c>
      <c r="EI160" s="3">
        <v>183.14845813908869</v>
      </c>
      <c r="EJ160" s="3">
        <v>202.56747412123448</v>
      </c>
      <c r="EK160" s="3">
        <v>259.90431600028512</v>
      </c>
      <c r="EL160" s="3">
        <v>227.41070143100859</v>
      </c>
      <c r="EM160" s="3">
        <v>183.52269573559042</v>
      </c>
      <c r="EN160" s="3">
        <v>313.04616964715564</v>
      </c>
      <c r="EO160" s="3">
        <v>238.1461283780225</v>
      </c>
      <c r="EP160" s="3">
        <v>143.11886720574051</v>
      </c>
      <c r="EQ160" s="3">
        <v>225.03386457000602</v>
      </c>
      <c r="ER160" s="3">
        <v>176.08944435026186</v>
      </c>
      <c r="ES160" s="3">
        <v>236.88224026458633</v>
      </c>
      <c r="ET160" s="3">
        <v>277.49953273642359</v>
      </c>
      <c r="EU160" s="3">
        <v>249.59832212698231</v>
      </c>
      <c r="EV160" s="3">
        <v>131.89138947519993</v>
      </c>
      <c r="EW160" s="3">
        <v>193.64204417696564</v>
      </c>
      <c r="EX160" s="3">
        <v>155.79592240528004</v>
      </c>
      <c r="EY160" s="3">
        <v>361.87820454156036</v>
      </c>
      <c r="EZ160" s="3">
        <v>514.95088330603994</v>
      </c>
      <c r="FA160" s="3">
        <v>422.84912877082655</v>
      </c>
      <c r="FB160" s="3">
        <v>172.69484815741896</v>
      </c>
      <c r="FC160" s="3">
        <v>217.85990370262286</v>
      </c>
      <c r="FD160" s="3">
        <v>186.26546767615994</v>
      </c>
      <c r="FE160" s="3">
        <v>251.19903753301591</v>
      </c>
      <c r="FF160" s="3">
        <v>471.45449177765698</v>
      </c>
      <c r="FG160" s="3">
        <v>339.53310518640887</v>
      </c>
      <c r="FH160" s="3">
        <v>202.14199271092573</v>
      </c>
      <c r="FI160" s="3">
        <v>286.72317767603073</v>
      </c>
      <c r="FJ160" s="3">
        <v>231.98709260093563</v>
      </c>
      <c r="FK160" s="3">
        <v>135.43722934463864</v>
      </c>
      <c r="FL160" s="3">
        <v>199.60709745729056</v>
      </c>
      <c r="FM160" s="3">
        <v>163.36470039289537</v>
      </c>
      <c r="FN160" s="3">
        <v>265.48086969299328</v>
      </c>
      <c r="FO160" s="3">
        <v>392.7043616232848</v>
      </c>
      <c r="FP160" s="3">
        <v>317.89090309850098</v>
      </c>
      <c r="FQ160" s="3">
        <v>152.53878462621159</v>
      </c>
      <c r="FR160" s="3">
        <v>215.4779118298523</v>
      </c>
      <c r="FS160" s="3">
        <v>180.11155194292374</v>
      </c>
      <c r="FT160" s="3">
        <v>157.45037219591129</v>
      </c>
      <c r="FU160" s="3">
        <v>221.41583665584821</v>
      </c>
      <c r="FV160" s="3">
        <v>182.2004629464623</v>
      </c>
      <c r="FW160" s="3">
        <v>218.42395604813265</v>
      </c>
      <c r="FX160" s="3">
        <v>332.44039152136287</v>
      </c>
      <c r="FY160" s="3">
        <v>264.14821077445089</v>
      </c>
      <c r="FZ160" s="3"/>
      <c r="GA160" s="3">
        <v>4.8372848256479992</v>
      </c>
      <c r="GB160" s="3">
        <v>2.4468263873205718</v>
      </c>
      <c r="GC160" s="3">
        <v>209.76046893905735</v>
      </c>
      <c r="GD160" s="3">
        <v>395.45134797604805</v>
      </c>
      <c r="GE160" s="3">
        <v>294.96417759246316</v>
      </c>
      <c r="GF160" s="3">
        <v>206.47909357706445</v>
      </c>
      <c r="GG160" s="3">
        <v>318.7590514280634</v>
      </c>
      <c r="GH160" s="3">
        <v>253.5063450264627</v>
      </c>
      <c r="GI160" s="3">
        <v>187.55767546289655</v>
      </c>
      <c r="GJ160" s="3">
        <v>268.96827080376642</v>
      </c>
      <c r="GK160" s="3">
        <v>219.40300310747546</v>
      </c>
      <c r="GL160" s="3">
        <v>158.13746669451245</v>
      </c>
      <c r="GM160" s="3">
        <v>234.85236757435206</v>
      </c>
      <c r="GN160" s="3">
        <v>184.84582045279458</v>
      </c>
      <c r="GO160" s="3">
        <v>31.458708791287535</v>
      </c>
      <c r="GP160" s="3">
        <v>19.19526504291062</v>
      </c>
      <c r="GQ160" s="3">
        <v>22.752951982650849</v>
      </c>
      <c r="GR160" s="3">
        <v>151.34907369674298</v>
      </c>
      <c r="GS160" s="3">
        <v>227.60278961212686</v>
      </c>
      <c r="GT160" s="3">
        <v>180.45068398930815</v>
      </c>
      <c r="GU160" s="3">
        <v>157.97929485347396</v>
      </c>
      <c r="GV160" s="3">
        <v>227.25796864182212</v>
      </c>
      <c r="GW160" s="3">
        <v>191.24345494369584</v>
      </c>
    </row>
    <row r="161" spans="2:205" x14ac:dyDescent="0.25">
      <c r="B161"/>
      <c r="F161">
        <v>-109</v>
      </c>
      <c r="G161" t="s">
        <v>49</v>
      </c>
      <c r="H161" s="3">
        <v>244.96991803659515</v>
      </c>
      <c r="I161" s="3">
        <v>344.97131066726178</v>
      </c>
      <c r="J161" s="3">
        <v>295.34509471780916</v>
      </c>
      <c r="K161" s="3">
        <v>136.50008510267116</v>
      </c>
      <c r="L161" s="3">
        <v>238.0079334236701</v>
      </c>
      <c r="M161" s="3">
        <v>187.15503272444175</v>
      </c>
      <c r="N161" s="3">
        <v>124.96529493896581</v>
      </c>
      <c r="O161" s="3">
        <v>216.75314800169906</v>
      </c>
      <c r="P161" s="3">
        <v>171.73262126775617</v>
      </c>
      <c r="Q161" s="3">
        <v>149.69006669446054</v>
      </c>
      <c r="R161" s="3">
        <v>184.76812173106299</v>
      </c>
      <c r="S161" s="3">
        <v>167.96043296755664</v>
      </c>
      <c r="T161" s="3">
        <v>92.37477227320052</v>
      </c>
      <c r="U161" s="3">
        <v>106.10045492093016</v>
      </c>
      <c r="V161" s="3">
        <v>99.590009631774933</v>
      </c>
      <c r="W161" s="3">
        <v>347.30177621778637</v>
      </c>
      <c r="X161" s="3">
        <v>429.27694618650725</v>
      </c>
      <c r="Y161" s="3">
        <v>388.6238926258917</v>
      </c>
      <c r="Z161" s="3">
        <v>76.501194574491421</v>
      </c>
      <c r="AA161" s="3">
        <v>125.44275082812186</v>
      </c>
      <c r="AB161" s="3">
        <v>101.18518898589581</v>
      </c>
      <c r="AC161" s="3">
        <v>267.84401923741387</v>
      </c>
      <c r="AD161" s="3">
        <v>350.92829571214429</v>
      </c>
      <c r="AE161" s="3">
        <v>309.41784332902142</v>
      </c>
      <c r="AF161" s="3">
        <v>171.46823442275368</v>
      </c>
      <c r="AG161" s="3">
        <v>318.00172509185916</v>
      </c>
      <c r="AH161" s="3">
        <v>245.04398100904532</v>
      </c>
      <c r="AI161" s="3">
        <v>111.07126324791179</v>
      </c>
      <c r="AJ161" s="3">
        <v>188.37211344561752</v>
      </c>
      <c r="AK161" s="3">
        <v>150.2190838098019</v>
      </c>
      <c r="AL161" s="3">
        <v>183.21371630471572</v>
      </c>
      <c r="AM161" s="3">
        <v>325.15493414751143</v>
      </c>
      <c r="AN161" s="3">
        <v>254.09107854664714</v>
      </c>
      <c r="AO161" s="3">
        <v>104.78070556272685</v>
      </c>
      <c r="AP161" s="3">
        <v>139.43306454951701</v>
      </c>
      <c r="AQ161" s="3">
        <v>122.23195579886116</v>
      </c>
      <c r="AR161" s="3">
        <v>160.27386967647055</v>
      </c>
      <c r="AS161" s="3">
        <v>206.34900982199215</v>
      </c>
      <c r="AT161" s="3">
        <v>183.43358588250859</v>
      </c>
      <c r="AU161" s="3">
        <v>188.05694770617006</v>
      </c>
      <c r="AV161" s="3">
        <v>269.12251432485056</v>
      </c>
      <c r="AW161" s="3">
        <v>228.65333974803241</v>
      </c>
      <c r="AX161" s="3">
        <v>4.1337615886795884</v>
      </c>
      <c r="AY161" s="3">
        <v>6.169909244688669</v>
      </c>
      <c r="AZ161" s="3">
        <v>5.3377485272232876</v>
      </c>
      <c r="BA161" s="3">
        <v>178.66531345957262</v>
      </c>
      <c r="BB161" s="3">
        <v>341.14785407283881</v>
      </c>
      <c r="BC161" s="3">
        <v>261.30069223335647</v>
      </c>
      <c r="BD161" s="3">
        <v>150.43233209277207</v>
      </c>
      <c r="BE161" s="3">
        <v>263.84549403942611</v>
      </c>
      <c r="BF161" s="3">
        <v>208.13055441922134</v>
      </c>
      <c r="BG161" s="3">
        <v>109.30407210772117</v>
      </c>
      <c r="BH161" s="3">
        <v>225.97419473256738</v>
      </c>
      <c r="BI161" s="3">
        <v>168.35297968153372</v>
      </c>
      <c r="BJ161" s="3">
        <v>94.570369694962423</v>
      </c>
      <c r="BK161" s="3">
        <v>121.60752978482427</v>
      </c>
      <c r="BL161" s="3">
        <v>108.98371836439711</v>
      </c>
      <c r="BM161" s="3">
        <v>9.3022600608597461</v>
      </c>
      <c r="BN161" s="3">
        <v>9.7099324755323462</v>
      </c>
      <c r="BO161" s="3">
        <v>9.4664250887713948</v>
      </c>
      <c r="BP161" s="3">
        <v>114.44539747132495</v>
      </c>
      <c r="BQ161" s="3">
        <v>200.7371702234469</v>
      </c>
      <c r="BR161" s="3">
        <v>158.56167929062303</v>
      </c>
      <c r="BS161" s="3">
        <v>148.24592914602647</v>
      </c>
      <c r="BT161" s="3">
        <v>221.80792111469032</v>
      </c>
      <c r="BU161" s="3">
        <v>185.4389086883109</v>
      </c>
      <c r="BV161" s="3">
        <v>230.31486273438759</v>
      </c>
      <c r="BW161" s="3">
        <v>327.38533649306032</v>
      </c>
      <c r="BX161" s="3">
        <v>283.90374475413915</v>
      </c>
      <c r="BY161" s="3">
        <v>110.09598379002233</v>
      </c>
      <c r="BZ161" s="3">
        <v>202.95081034502832</v>
      </c>
      <c r="CA161" s="3">
        <v>165.22722202456151</v>
      </c>
      <c r="CB161" s="3">
        <v>97.981646996245942</v>
      </c>
      <c r="CC161" s="3">
        <v>181.36772653825648</v>
      </c>
      <c r="CD161" s="3">
        <v>149.37792286591301</v>
      </c>
      <c r="CE161" s="3">
        <v>125.98548659342418</v>
      </c>
      <c r="CF161" s="3">
        <v>158.22468058397001</v>
      </c>
      <c r="CG161" s="3">
        <v>150.10477453284017</v>
      </c>
      <c r="CH161" s="3">
        <v>71.518434482041627</v>
      </c>
      <c r="CI161" s="3">
        <v>83.35730332985878</v>
      </c>
      <c r="CJ161" s="3">
        <v>84.134111266767675</v>
      </c>
      <c r="CK161" s="3">
        <v>292.09332926354176</v>
      </c>
      <c r="CL161" s="3">
        <v>368.14290005769061</v>
      </c>
      <c r="CM161" s="3">
        <v>347.42397005322999</v>
      </c>
      <c r="CN161" s="3">
        <v>54.280921249602329</v>
      </c>
      <c r="CO161" s="3">
        <v>97.166032084271279</v>
      </c>
      <c r="CP161" s="3">
        <v>83.171049529824884</v>
      </c>
      <c r="CQ161" s="3">
        <v>184.6900351704204</v>
      </c>
      <c r="CR161" s="3">
        <v>256.23132514845429</v>
      </c>
      <c r="CS161" s="3">
        <v>246.43841635605736</v>
      </c>
      <c r="CT161" s="3">
        <v>130.0985782840485</v>
      </c>
      <c r="CU161" s="3">
        <v>261.7103717041274</v>
      </c>
      <c r="CV161" s="3">
        <v>210.08310237335087</v>
      </c>
      <c r="CW161" s="3">
        <v>98.813605732728718</v>
      </c>
      <c r="CX161" s="3">
        <v>172.24445835358017</v>
      </c>
      <c r="CY161" s="3">
        <v>140.06301895561617</v>
      </c>
      <c r="CZ161" s="3">
        <v>151.41024905936249</v>
      </c>
      <c r="DA161" s="3">
        <v>282.6576523431994</v>
      </c>
      <c r="DB161" s="3">
        <v>227.5803654667705</v>
      </c>
      <c r="DC161" s="3">
        <v>94.261960564791138</v>
      </c>
      <c r="DD161" s="3">
        <v>127.33766432922508</v>
      </c>
      <c r="DE161" s="3">
        <v>114.21219185957827</v>
      </c>
      <c r="DF161" s="3">
        <v>130.69451684661763</v>
      </c>
      <c r="DG161" s="3">
        <v>172.64547236378479</v>
      </c>
      <c r="DH161" s="3">
        <v>161.03097624108074</v>
      </c>
      <c r="DI161" s="3">
        <v>155.49223415534922</v>
      </c>
      <c r="DJ161" s="3">
        <v>230.00145534961692</v>
      </c>
      <c r="DK161" s="3">
        <v>203.2118440416744</v>
      </c>
      <c r="DL161" s="3">
        <v>-0.55492088415550533</v>
      </c>
      <c r="DM161" s="3">
        <v>0.10401224191797453</v>
      </c>
      <c r="DN161" s="3">
        <v>1.3724160937761916</v>
      </c>
      <c r="DO161" s="3">
        <v>147.62633854261253</v>
      </c>
      <c r="DP161" s="3">
        <v>298.76517402628974</v>
      </c>
      <c r="DQ161" s="3">
        <v>234.9040946202021</v>
      </c>
      <c r="DR161" s="3">
        <v>122.19931896529661</v>
      </c>
      <c r="DS161" s="3">
        <v>226.60225883998177</v>
      </c>
      <c r="DT161" s="3">
        <v>184.65714272397034</v>
      </c>
      <c r="DU161" s="3">
        <v>83.545427175070529</v>
      </c>
      <c r="DV161" s="3">
        <v>189.06462008737375</v>
      </c>
      <c r="DW161" s="3">
        <v>145.75122441645982</v>
      </c>
      <c r="DX161" s="3">
        <v>61.184865035446741</v>
      </c>
      <c r="DY161" s="3">
        <v>84.319941629447584</v>
      </c>
      <c r="DZ161" s="3">
        <v>83.771447603253975</v>
      </c>
      <c r="EA161" s="3">
        <v>1.8300398026162554</v>
      </c>
      <c r="EB161" s="3">
        <v>1.9181978862820293</v>
      </c>
      <c r="EC161" s="3">
        <v>4.1042665233452489</v>
      </c>
      <c r="ED161" s="3">
        <v>88.799525174044305</v>
      </c>
      <c r="EE161" s="3">
        <v>167.05470932058091</v>
      </c>
      <c r="EF161" s="3">
        <v>137.26980020706537</v>
      </c>
      <c r="EG161" s="3">
        <v>143.18070527932875</v>
      </c>
      <c r="EH161" s="3">
        <v>215.59378364930458</v>
      </c>
      <c r="EI161" s="3">
        <v>181.42423829260292</v>
      </c>
      <c r="EJ161" s="3">
        <v>259.6249733388027</v>
      </c>
      <c r="EK161" s="3">
        <v>362.55728484146323</v>
      </c>
      <c r="EL161" s="3">
        <v>306.78644468147917</v>
      </c>
      <c r="EM161" s="3">
        <v>162.90418641532</v>
      </c>
      <c r="EN161" s="3">
        <v>273.0650565023119</v>
      </c>
      <c r="EO161" s="3">
        <v>209.08284342432199</v>
      </c>
      <c r="EP161" s="3">
        <v>151.9489428816857</v>
      </c>
      <c r="EQ161" s="3">
        <v>252.13856946514164</v>
      </c>
      <c r="ER161" s="3">
        <v>194.08731966959934</v>
      </c>
      <c r="ES161" s="3">
        <v>173.3946467954969</v>
      </c>
      <c r="ET161" s="3">
        <v>211.31156287815597</v>
      </c>
      <c r="EU161" s="3">
        <v>185.81609140227312</v>
      </c>
      <c r="EV161" s="3">
        <v>113.23111006435941</v>
      </c>
      <c r="EW161" s="3">
        <v>128.84360651200154</v>
      </c>
      <c r="EX161" s="3">
        <v>115.04590799678219</v>
      </c>
      <c r="EY161" s="3">
        <v>402.51022317203098</v>
      </c>
      <c r="EZ161" s="3">
        <v>490.41099231532388</v>
      </c>
      <c r="FA161" s="3">
        <v>429.8238151985534</v>
      </c>
      <c r="FB161" s="3">
        <v>98.721467899380514</v>
      </c>
      <c r="FC161" s="3">
        <v>153.71946957197244</v>
      </c>
      <c r="FD161" s="3">
        <v>119.19932844196673</v>
      </c>
      <c r="FE161" s="3">
        <v>350.99800330440735</v>
      </c>
      <c r="FF161" s="3">
        <v>445.62526627583429</v>
      </c>
      <c r="FG161" s="3">
        <v>372.39727030198549</v>
      </c>
      <c r="FH161" s="3">
        <v>212.83789056145886</v>
      </c>
      <c r="FI161" s="3">
        <v>374.29307847959092</v>
      </c>
      <c r="FJ161" s="3">
        <v>280.00485964473978</v>
      </c>
      <c r="FK161" s="3">
        <v>123.32892076309486</v>
      </c>
      <c r="FL161" s="3">
        <v>204.49976853765486</v>
      </c>
      <c r="FM161" s="3">
        <v>160.37514866398763</v>
      </c>
      <c r="FN161" s="3">
        <v>215.01718355006895</v>
      </c>
      <c r="FO161" s="3">
        <v>367.65221595182345</v>
      </c>
      <c r="FP161" s="3">
        <v>280.60179162652378</v>
      </c>
      <c r="FQ161" s="3">
        <v>115.29945056066256</v>
      </c>
      <c r="FR161" s="3">
        <v>151.52846476980895</v>
      </c>
      <c r="FS161" s="3">
        <v>130.25171973814406</v>
      </c>
      <c r="FT161" s="3">
        <v>189.85322250632348</v>
      </c>
      <c r="FU161" s="3">
        <v>240.05254728019952</v>
      </c>
      <c r="FV161" s="3">
        <v>205.83619552393645</v>
      </c>
      <c r="FW161" s="3">
        <v>220.6216612569909</v>
      </c>
      <c r="FX161" s="3">
        <v>308.24357330008422</v>
      </c>
      <c r="FY161" s="3">
        <v>254.09483545439042</v>
      </c>
      <c r="FZ161" s="3">
        <v>8.8224440615146822</v>
      </c>
      <c r="GA161" s="3">
        <v>12.235806247459363</v>
      </c>
      <c r="GB161" s="3">
        <v>9.3030809606703837</v>
      </c>
      <c r="GC161" s="3">
        <v>209.7042883765327</v>
      </c>
      <c r="GD161" s="3">
        <v>383.53053411938788</v>
      </c>
      <c r="GE161" s="3">
        <v>287.69728984651084</v>
      </c>
      <c r="GF161" s="3">
        <v>178.66534522024753</v>
      </c>
      <c r="GG161" s="3">
        <v>301.08872923887043</v>
      </c>
      <c r="GH161" s="3">
        <v>231.60396611447234</v>
      </c>
      <c r="GI161" s="3">
        <v>135.06271704037181</v>
      </c>
      <c r="GJ161" s="3">
        <v>262.88376937776098</v>
      </c>
      <c r="GK161" s="3">
        <v>190.95473494660763</v>
      </c>
      <c r="GL161" s="3">
        <v>127.95587435447811</v>
      </c>
      <c r="GM161" s="3">
        <v>158.89511794020095</v>
      </c>
      <c r="GN161" s="3">
        <v>134.19598912554022</v>
      </c>
      <c r="GO161" s="3">
        <v>16.774480319103237</v>
      </c>
      <c r="GP161" s="3">
        <v>17.501667064782662</v>
      </c>
      <c r="GQ161" s="3">
        <v>14.828583654197541</v>
      </c>
      <c r="GR161" s="3">
        <v>140.0912697686056</v>
      </c>
      <c r="GS161" s="3">
        <v>234.41963112631288</v>
      </c>
      <c r="GT161" s="3">
        <v>179.85355837418069</v>
      </c>
      <c r="GU161" s="3">
        <v>153.31115301272419</v>
      </c>
      <c r="GV161" s="3">
        <v>228.02205858007605</v>
      </c>
      <c r="GW161" s="3">
        <v>189.45357908401888</v>
      </c>
    </row>
    <row r="162" spans="2:205" x14ac:dyDescent="0.25">
      <c r="B162"/>
      <c r="F162">
        <v>-108</v>
      </c>
      <c r="G162" t="s">
        <v>50</v>
      </c>
      <c r="H162" s="3">
        <v>248.25509700096893</v>
      </c>
      <c r="I162" s="3">
        <v>316.80018837535033</v>
      </c>
      <c r="J162" s="3">
        <v>283.1679656757268</v>
      </c>
      <c r="K162" s="3">
        <v>134.11306754312977</v>
      </c>
      <c r="L162" s="3">
        <v>232.93818926561815</v>
      </c>
      <c r="M162" s="3">
        <v>183.07873490959315</v>
      </c>
      <c r="N162" s="3">
        <v>132.19583306708623</v>
      </c>
      <c r="O162" s="3">
        <v>236.31883149184247</v>
      </c>
      <c r="P162" s="3">
        <v>184.75462016135859</v>
      </c>
      <c r="Q162" s="3">
        <v>129.72275353770942</v>
      </c>
      <c r="R162" s="3">
        <v>149.12265716667946</v>
      </c>
      <c r="S162" s="3">
        <v>139.80739421035707</v>
      </c>
      <c r="T162" s="3">
        <v>84.686457357816593</v>
      </c>
      <c r="U162" s="3">
        <v>96.131634252364648</v>
      </c>
      <c r="V162" s="3">
        <v>90.755894405508371</v>
      </c>
      <c r="W162" s="3">
        <v>264.03959965689268</v>
      </c>
      <c r="X162" s="3">
        <v>334.73691475835176</v>
      </c>
      <c r="Y162" s="3">
        <v>300.95187299932081</v>
      </c>
      <c r="Z162" s="3">
        <v>108.6377463482324</v>
      </c>
      <c r="AA162" s="3">
        <v>177.23548112927674</v>
      </c>
      <c r="AB162" s="3">
        <v>143.3686631272048</v>
      </c>
      <c r="AC162" s="3">
        <v>192.16136439048762</v>
      </c>
      <c r="AD162" s="3">
        <v>330.78566028936166</v>
      </c>
      <c r="AE162" s="3">
        <v>262.27820418489375</v>
      </c>
      <c r="AF162" s="3">
        <v>196.12610252468463</v>
      </c>
      <c r="AG162" s="3">
        <v>291.28738505607993</v>
      </c>
      <c r="AH162" s="3">
        <v>244.7655406950563</v>
      </c>
      <c r="AI162" s="3">
        <v>106.97733245621222</v>
      </c>
      <c r="AJ162" s="3">
        <v>185.59056572692992</v>
      </c>
      <c r="AK162" s="3">
        <v>146.36826670350732</v>
      </c>
      <c r="AL162" s="3">
        <v>168.60858234647719</v>
      </c>
      <c r="AM162" s="3">
        <v>259.05748766029745</v>
      </c>
      <c r="AN162" s="3">
        <v>213.58171408299091</v>
      </c>
      <c r="AO162" s="3">
        <v>136.14117854416114</v>
      </c>
      <c r="AP162" s="3">
        <v>192.68053861764048</v>
      </c>
      <c r="AQ162" s="3">
        <v>164.64944982576489</v>
      </c>
      <c r="AR162" s="3">
        <v>141.90646535198323</v>
      </c>
      <c r="AS162" s="3">
        <v>248.95096988320961</v>
      </c>
      <c r="AT162" s="3">
        <v>196.60929221934211</v>
      </c>
      <c r="AU162" s="3">
        <v>192.04108282248376</v>
      </c>
      <c r="AV162" s="3">
        <v>267.56158048409685</v>
      </c>
      <c r="AW162" s="3">
        <v>230.56086369764219</v>
      </c>
      <c r="AX162" s="3">
        <v>110.82624620804739</v>
      </c>
      <c r="AY162" s="3">
        <v>209.18393950472307</v>
      </c>
      <c r="AZ162" s="3">
        <v>160.72045264432424</v>
      </c>
      <c r="BA162" s="3">
        <v>177.39414362093399</v>
      </c>
      <c r="BB162" s="3">
        <v>307.83089333080596</v>
      </c>
      <c r="BC162" s="3">
        <v>243.53874391584105</v>
      </c>
      <c r="BD162" s="3">
        <v>161.97519799768094</v>
      </c>
      <c r="BE162" s="3">
        <v>249.50036533501353</v>
      </c>
      <c r="BF162" s="3">
        <v>206.41632172682441</v>
      </c>
      <c r="BG162" s="3">
        <v>123.79581246971944</v>
      </c>
      <c r="BH162" s="3">
        <v>174.67069857017822</v>
      </c>
      <c r="BI162" s="3">
        <v>149.75866408981804</v>
      </c>
      <c r="BJ162" s="3">
        <v>128.98809739508857</v>
      </c>
      <c r="BK162" s="3">
        <v>167.72643883090515</v>
      </c>
      <c r="BL162" s="3">
        <v>148.98978163550697</v>
      </c>
      <c r="BM162" s="3">
        <v>32.906115127988308</v>
      </c>
      <c r="BN162" s="3">
        <v>64.456042480358605</v>
      </c>
      <c r="BO162" s="3">
        <v>49.117364379965672</v>
      </c>
      <c r="BP162" s="3">
        <v>103.52313690186844</v>
      </c>
      <c r="BQ162" s="3">
        <v>183.12842362842233</v>
      </c>
      <c r="BR162" s="3">
        <v>144.15785611212902</v>
      </c>
      <c r="BS162" s="3">
        <v>155.84015511574972</v>
      </c>
      <c r="BT162" s="3">
        <v>226.51923404510617</v>
      </c>
      <c r="BU162" s="3">
        <v>191.65558381172463</v>
      </c>
      <c r="BV162" s="3">
        <v>233.59410708053286</v>
      </c>
      <c r="BW162" s="3">
        <v>300.10713860326598</v>
      </c>
      <c r="BX162" s="3">
        <v>272.04879672865366</v>
      </c>
      <c r="BY162" s="3">
        <v>108.14881527450994</v>
      </c>
      <c r="BZ162" s="3">
        <v>198.24580989582063</v>
      </c>
      <c r="CA162" s="3">
        <v>161.47969969495267</v>
      </c>
      <c r="CB162" s="3">
        <v>104.42498478248464</v>
      </c>
      <c r="CC162" s="3">
        <v>199.42456789230329</v>
      </c>
      <c r="CD162" s="3">
        <v>161.60390415796775</v>
      </c>
      <c r="CE162" s="3">
        <v>107.73841670357277</v>
      </c>
      <c r="CF162" s="3">
        <v>125.32519481058711</v>
      </c>
      <c r="CG162" s="3">
        <v>123.58363417898357</v>
      </c>
      <c r="CH162" s="3">
        <v>64.752670484512038</v>
      </c>
      <c r="CI162" s="3">
        <v>74.46650509320024</v>
      </c>
      <c r="CJ162" s="3">
        <v>75.998789346262342</v>
      </c>
      <c r="CK162" s="3">
        <v>216.01001360046016</v>
      </c>
      <c r="CL162" s="3">
        <v>280.83844589959256</v>
      </c>
      <c r="CM162" s="3">
        <v>264.68295202199585</v>
      </c>
      <c r="CN162" s="3">
        <v>82.462532192605991</v>
      </c>
      <c r="CO162" s="3">
        <v>143.37926482046726</v>
      </c>
      <c r="CP162" s="3">
        <v>121.90348012654655</v>
      </c>
      <c r="CQ162" s="3">
        <v>121.9792056905907</v>
      </c>
      <c r="CR162" s="3">
        <v>238.80810238457619</v>
      </c>
      <c r="CS162" s="3">
        <v>204.28982597695085</v>
      </c>
      <c r="CT162" s="3">
        <v>151.29455933226953</v>
      </c>
      <c r="CU162" s="3">
        <v>236.72323048249473</v>
      </c>
      <c r="CV162" s="3">
        <v>209.32340285677043</v>
      </c>
      <c r="CW162" s="3">
        <v>94.954283842377805</v>
      </c>
      <c r="CX162" s="3">
        <v>169.62017783221276</v>
      </c>
      <c r="CY162" s="3">
        <v>136.37195348085461</v>
      </c>
      <c r="CZ162" s="3">
        <v>138.23661175632114</v>
      </c>
      <c r="DA162" s="3">
        <v>221.2971592141451</v>
      </c>
      <c r="DB162" s="3">
        <v>189.39132301098761</v>
      </c>
      <c r="DC162" s="3">
        <v>124.20248666633609</v>
      </c>
      <c r="DD162" s="3">
        <v>178.50332248412025</v>
      </c>
      <c r="DE162" s="3">
        <v>155.37333291965592</v>
      </c>
      <c r="DF162" s="3">
        <v>114.18080509749653</v>
      </c>
      <c r="DG162" s="3">
        <v>211.96993753482246</v>
      </c>
      <c r="DH162" s="3">
        <v>173.36856726617856</v>
      </c>
      <c r="DI162" s="3">
        <v>159.23259752459848</v>
      </c>
      <c r="DJ162" s="3">
        <v>228.90924474977805</v>
      </c>
      <c r="DK162" s="3">
        <v>205.13898600629312</v>
      </c>
      <c r="DL162" s="3">
        <v>84.712256194774596</v>
      </c>
      <c r="DM162" s="3">
        <v>173.46782874278659</v>
      </c>
      <c r="DN162" s="3">
        <v>138.50420323128395</v>
      </c>
      <c r="DO162" s="3">
        <v>146.53194096438443</v>
      </c>
      <c r="DP162" s="3">
        <v>267.61790400899315</v>
      </c>
      <c r="DQ162" s="3">
        <v>218.106516545094</v>
      </c>
      <c r="DR162" s="3">
        <v>132.79412136763719</v>
      </c>
      <c r="DS162" s="3">
        <v>213.08497971310192</v>
      </c>
      <c r="DT162" s="3">
        <v>183.01786771751011</v>
      </c>
      <c r="DU162" s="3">
        <v>96.297994208934185</v>
      </c>
      <c r="DV162" s="3">
        <v>142.30112038498925</v>
      </c>
      <c r="DW162" s="3">
        <v>128.44973179297205</v>
      </c>
      <c r="DX162" s="3">
        <v>89.834982866700926</v>
      </c>
      <c r="DY162" s="3">
        <v>123.67720117223305</v>
      </c>
      <c r="DZ162" s="3">
        <v>119.41121033736283</v>
      </c>
      <c r="EA162" s="3">
        <v>18.441601292041256</v>
      </c>
      <c r="EB162" s="3">
        <v>44.453285666834716</v>
      </c>
      <c r="EC162" s="3">
        <v>36.667907088707729</v>
      </c>
      <c r="ED162" s="3">
        <v>78.804470946387212</v>
      </c>
      <c r="EE162" s="3">
        <v>151.19052862173521</v>
      </c>
      <c r="EF162" s="3">
        <v>123.8609675893027</v>
      </c>
      <c r="EG162" s="3">
        <v>150.65431866153673</v>
      </c>
      <c r="EH162" s="3">
        <v>220.25682287253156</v>
      </c>
      <c r="EI162" s="3">
        <v>187.58228440592575</v>
      </c>
      <c r="EJ162" s="3">
        <v>262.916086921405</v>
      </c>
      <c r="EK162" s="3">
        <v>333.49323814743468</v>
      </c>
      <c r="EL162" s="3">
        <v>294.28713462279995</v>
      </c>
      <c r="EM162" s="3">
        <v>160.07731981174959</v>
      </c>
      <c r="EN162" s="3">
        <v>267.63056863541567</v>
      </c>
      <c r="EO162" s="3">
        <v>204.67777012423363</v>
      </c>
      <c r="EP162" s="3">
        <v>159.96668135168781</v>
      </c>
      <c r="EQ162" s="3">
        <v>273.21309509138166</v>
      </c>
      <c r="ER162" s="3">
        <v>207.90533616474943</v>
      </c>
      <c r="ES162" s="3">
        <v>151.70709037184608</v>
      </c>
      <c r="ET162" s="3">
        <v>172.92011952277181</v>
      </c>
      <c r="EU162" s="3">
        <v>156.03115424173058</v>
      </c>
      <c r="EV162" s="3">
        <v>104.62024423112115</v>
      </c>
      <c r="EW162" s="3">
        <v>117.79676341152906</v>
      </c>
      <c r="EX162" s="3">
        <v>105.5129994647544</v>
      </c>
      <c r="EY162" s="3">
        <v>312.06918571332523</v>
      </c>
      <c r="EZ162" s="3">
        <v>388.63538361711096</v>
      </c>
      <c r="FA162" s="3">
        <v>337.22079397664578</v>
      </c>
      <c r="FB162" s="3">
        <v>134.81296050385882</v>
      </c>
      <c r="FC162" s="3">
        <v>211.09169743808621</v>
      </c>
      <c r="FD162" s="3">
        <v>164.83384612786304</v>
      </c>
      <c r="FE162" s="3">
        <v>262.34352309038456</v>
      </c>
      <c r="FF162" s="3">
        <v>422.76321819414716</v>
      </c>
      <c r="FG162" s="3">
        <v>320.26658239283665</v>
      </c>
      <c r="FH162" s="3">
        <v>240.95764571709972</v>
      </c>
      <c r="FI162" s="3">
        <v>345.85153962966513</v>
      </c>
      <c r="FJ162" s="3">
        <v>280.20767853334218</v>
      </c>
      <c r="FK162" s="3">
        <v>119.00038107004664</v>
      </c>
      <c r="FL162" s="3">
        <v>201.56095362164709</v>
      </c>
      <c r="FM162" s="3">
        <v>156.36457992616002</v>
      </c>
      <c r="FN162" s="3">
        <v>198.98055293663325</v>
      </c>
      <c r="FO162" s="3">
        <v>296.81781610644981</v>
      </c>
      <c r="FP162" s="3">
        <v>237.77210515499422</v>
      </c>
      <c r="FQ162" s="3">
        <v>148.07987042198619</v>
      </c>
      <c r="FR162" s="3">
        <v>206.85775475116071</v>
      </c>
      <c r="FS162" s="3">
        <v>173.92556673187386</v>
      </c>
      <c r="FT162" s="3">
        <v>169.63212560646994</v>
      </c>
      <c r="FU162" s="3">
        <v>285.93200223159675</v>
      </c>
      <c r="FV162" s="3">
        <v>219.85001717250566</v>
      </c>
      <c r="FW162" s="3">
        <v>224.84956812036904</v>
      </c>
      <c r="FX162" s="3">
        <v>306.21391621841565</v>
      </c>
      <c r="FY162" s="3">
        <v>255.98274138899126</v>
      </c>
      <c r="FZ162" s="3">
        <v>136.94023622132019</v>
      </c>
      <c r="GA162" s="3">
        <v>244.90005026665955</v>
      </c>
      <c r="GB162" s="3">
        <v>182.93670205736453</v>
      </c>
      <c r="GC162" s="3">
        <v>208.25634627748354</v>
      </c>
      <c r="GD162" s="3">
        <v>348.04388265261878</v>
      </c>
      <c r="GE162" s="3">
        <v>268.97097128658811</v>
      </c>
      <c r="GF162" s="3">
        <v>191.15627462772468</v>
      </c>
      <c r="GG162" s="3">
        <v>285.91575095692514</v>
      </c>
      <c r="GH162" s="3">
        <v>229.8147757361387</v>
      </c>
      <c r="GI162" s="3">
        <v>151.2936307305047</v>
      </c>
      <c r="GJ162" s="3">
        <v>207.04027675536719</v>
      </c>
      <c r="GK162" s="3">
        <v>171.06759638666404</v>
      </c>
      <c r="GL162" s="3">
        <v>168.14121192347622</v>
      </c>
      <c r="GM162" s="3">
        <v>211.77567648957725</v>
      </c>
      <c r="GN162" s="3">
        <v>178.56835293365111</v>
      </c>
      <c r="GO162" s="3">
        <v>47.37062896393536</v>
      </c>
      <c r="GP162" s="3">
        <v>84.458799293882493</v>
      </c>
      <c r="GQ162" s="3">
        <v>61.566821671223614</v>
      </c>
      <c r="GR162" s="3">
        <v>128.24180285734965</v>
      </c>
      <c r="GS162" s="3">
        <v>215.06631863510944</v>
      </c>
      <c r="GT162" s="3">
        <v>164.45474463495535</v>
      </c>
      <c r="GU162" s="3">
        <v>161.02599156996271</v>
      </c>
      <c r="GV162" s="3">
        <v>232.78164521768079</v>
      </c>
      <c r="GW162" s="3">
        <v>195.7288832175235</v>
      </c>
    </row>
    <row r="163" spans="2:205" x14ac:dyDescent="0.25">
      <c r="B163"/>
      <c r="F163">
        <v>-107</v>
      </c>
      <c r="G163" t="s">
        <v>51</v>
      </c>
      <c r="H163" s="3">
        <v>253.01582986097546</v>
      </c>
      <c r="I163" s="3">
        <v>344.59911261142224</v>
      </c>
      <c r="J163" s="3">
        <v>298.83695387606002</v>
      </c>
      <c r="K163" s="3">
        <v>152.4733213789489</v>
      </c>
      <c r="L163" s="3">
        <v>249.73521332974457</v>
      </c>
      <c r="M163" s="3">
        <v>200.83759920965321</v>
      </c>
      <c r="N163" s="3">
        <v>132.1622753950501</v>
      </c>
      <c r="O163" s="3">
        <v>217.38424983597088</v>
      </c>
      <c r="P163" s="3">
        <v>175.76325874035334</v>
      </c>
      <c r="Q163" s="3">
        <v>93.569404759640946</v>
      </c>
      <c r="R163" s="3">
        <v>125.60017837926841</v>
      </c>
      <c r="S163" s="3">
        <v>109.54559858662078</v>
      </c>
      <c r="T163" s="3">
        <v>168.43897212354054</v>
      </c>
      <c r="U163" s="3">
        <v>232.7180884800558</v>
      </c>
      <c r="V163" s="3">
        <v>201.12123521327166</v>
      </c>
      <c r="W163" s="3">
        <v>148.39870953730619</v>
      </c>
      <c r="X163" s="3">
        <v>272.59571808431213</v>
      </c>
      <c r="Y163" s="3">
        <v>210.93549423341642</v>
      </c>
      <c r="Z163" s="3">
        <v>184.57654358049348</v>
      </c>
      <c r="AA163" s="3">
        <v>211.0270403825443</v>
      </c>
      <c r="AB163" s="3">
        <v>198.17959129817729</v>
      </c>
      <c r="AC163" s="3">
        <v>123.19751220119842</v>
      </c>
      <c r="AD163" s="3">
        <v>136.18904008588456</v>
      </c>
      <c r="AE163" s="3">
        <v>130.39700627899938</v>
      </c>
      <c r="AF163" s="3">
        <v>261.33161286625295</v>
      </c>
      <c r="AG163" s="3">
        <v>408.02948506060164</v>
      </c>
      <c r="AH163" s="3">
        <v>335.41610520301697</v>
      </c>
      <c r="AI163" s="3">
        <v>112.37854012017627</v>
      </c>
      <c r="AJ163" s="3">
        <v>147.5661658278554</v>
      </c>
      <c r="AK163" s="3">
        <v>130.1621402917348</v>
      </c>
      <c r="AL163" s="3">
        <v>206.10100985651104</v>
      </c>
      <c r="AM163" s="3">
        <v>244.21382833667872</v>
      </c>
      <c r="AN163" s="3">
        <v>225.05856477032566</v>
      </c>
      <c r="AO163" s="3">
        <v>153.11179330177316</v>
      </c>
      <c r="AP163" s="3">
        <v>217.71217238873831</v>
      </c>
      <c r="AQ163" s="3">
        <v>185.91002924618002</v>
      </c>
      <c r="AR163" s="3">
        <v>133.27294050807896</v>
      </c>
      <c r="AS163" s="3">
        <v>235.11393813369679</v>
      </c>
      <c r="AT163" s="3">
        <v>184.96104912278398</v>
      </c>
      <c r="AU163" s="3">
        <v>164.76172244703258</v>
      </c>
      <c r="AV163" s="3">
        <v>283.13161311364053</v>
      </c>
      <c r="AW163" s="3">
        <v>223.82067479899175</v>
      </c>
      <c r="AX163" s="3">
        <v>131.14903864588356</v>
      </c>
      <c r="AY163" s="3">
        <v>223.4696472936659</v>
      </c>
      <c r="AZ163" s="3">
        <v>178.36856824467341</v>
      </c>
      <c r="BA163" s="3">
        <v>154.04687150276749</v>
      </c>
      <c r="BB163" s="3">
        <v>281.21134113449773</v>
      </c>
      <c r="BC163" s="3">
        <v>218.30092207800939</v>
      </c>
      <c r="BD163" s="3">
        <v>173.28296122214275</v>
      </c>
      <c r="BE163" s="3">
        <v>277.92422665619551</v>
      </c>
      <c r="BF163" s="3">
        <v>226.6041270938596</v>
      </c>
      <c r="BG163" s="3">
        <v>164.74674791678564</v>
      </c>
      <c r="BH163" s="3">
        <v>218.57107500853243</v>
      </c>
      <c r="BI163" s="3">
        <v>192.68004347330333</v>
      </c>
      <c r="BJ163" s="3">
        <v>127.10260776818653</v>
      </c>
      <c r="BK163" s="3">
        <v>189.64615274554379</v>
      </c>
      <c r="BL163" s="3">
        <v>159.39450197772044</v>
      </c>
      <c r="BM163" s="3">
        <v>7.9629560584901746</v>
      </c>
      <c r="BN163" s="3">
        <v>21.326507759256138</v>
      </c>
      <c r="BO163" s="3">
        <v>14.790230981291042</v>
      </c>
      <c r="BP163" s="3">
        <v>113.45637817633329</v>
      </c>
      <c r="BQ163" s="3">
        <v>173.24780990073882</v>
      </c>
      <c r="BR163" s="3">
        <v>144.52854939760567</v>
      </c>
      <c r="BS163" s="3">
        <v>163.52652658374464</v>
      </c>
      <c r="BT163" s="3">
        <v>235.71271433464682</v>
      </c>
      <c r="BU163" s="3">
        <v>199.9479705230379</v>
      </c>
      <c r="BV163" s="3">
        <v>238.27546861964609</v>
      </c>
      <c r="BW163" s="3">
        <v>327.26816176803442</v>
      </c>
      <c r="BX163" s="3">
        <v>287.47867076583452</v>
      </c>
      <c r="BY163" s="3">
        <v>124.7366449986649</v>
      </c>
      <c r="BZ163" s="3">
        <v>213.93442887238797</v>
      </c>
      <c r="CA163" s="3">
        <v>178.23115845553087</v>
      </c>
      <c r="CB163" s="3">
        <v>104.52506032892401</v>
      </c>
      <c r="CC163" s="3">
        <v>182.13222041064691</v>
      </c>
      <c r="CD163" s="3">
        <v>153.23924204574283</v>
      </c>
      <c r="CE163" s="3">
        <v>74.92881308002282</v>
      </c>
      <c r="CF163" s="3">
        <v>103.64151327665395</v>
      </c>
      <c r="CG163" s="3">
        <v>95.160406175474847</v>
      </c>
      <c r="CH163" s="3">
        <v>139.85360685595873</v>
      </c>
      <c r="CI163" s="3">
        <v>199.31324526742242</v>
      </c>
      <c r="CJ163" s="3">
        <v>179.09423080226495</v>
      </c>
      <c r="CK163" s="3">
        <v>112.41776069011431</v>
      </c>
      <c r="CL163" s="3">
        <v>223.64016666356588</v>
      </c>
      <c r="CM163" s="3">
        <v>180.50388307902654</v>
      </c>
      <c r="CN163" s="3">
        <v>150.2768909495862</v>
      </c>
      <c r="CO163" s="3">
        <v>174.1426891612935</v>
      </c>
      <c r="CP163" s="3">
        <v>172.95163481762393</v>
      </c>
      <c r="CQ163" s="3">
        <v>67.630475899099892</v>
      </c>
      <c r="CR163" s="3">
        <v>77.699059787784762</v>
      </c>
      <c r="CS163" s="3">
        <v>89.866286664829516</v>
      </c>
      <c r="CT163" s="3">
        <v>209.8767746525981</v>
      </c>
      <c r="CU163" s="3">
        <v>343.48952455899791</v>
      </c>
      <c r="CV163" s="3">
        <v>294.05711613199571</v>
      </c>
      <c r="CW163" s="3">
        <v>100.13846782527153</v>
      </c>
      <c r="CX163" s="3">
        <v>133.40866475852917</v>
      </c>
      <c r="CY163" s="3">
        <v>120.79547333417521</v>
      </c>
      <c r="CZ163" s="3">
        <v>172.88008371881142</v>
      </c>
      <c r="DA163" s="3">
        <v>207.55869840885879</v>
      </c>
      <c r="DB163" s="3">
        <v>200.3349414617966</v>
      </c>
      <c r="DC163" s="3">
        <v>140.49907965719308</v>
      </c>
      <c r="DD163" s="3">
        <v>202.72264851240666</v>
      </c>
      <c r="DE163" s="3">
        <v>176.09277196851482</v>
      </c>
      <c r="DF163" s="3">
        <v>106.27717993395373</v>
      </c>
      <c r="DG163" s="3">
        <v>199.20242319335713</v>
      </c>
      <c r="DH163" s="3">
        <v>162.4088481991005</v>
      </c>
      <c r="DI163" s="3">
        <v>134.59281506584233</v>
      </c>
      <c r="DJ163" s="3">
        <v>242.91980760134754</v>
      </c>
      <c r="DK163" s="3">
        <v>198.72294993666554</v>
      </c>
      <c r="DL163" s="3">
        <v>102.71841435008929</v>
      </c>
      <c r="DM163" s="3">
        <v>186.60826374993178</v>
      </c>
      <c r="DN163" s="3">
        <v>154.96128206125172</v>
      </c>
      <c r="DO163" s="3">
        <v>125.20373649159932</v>
      </c>
      <c r="DP163" s="3">
        <v>242.66843501254192</v>
      </c>
      <c r="DQ163" s="3">
        <v>194.17789929990536</v>
      </c>
      <c r="DR163" s="3">
        <v>143.12214417040983</v>
      </c>
      <c r="DS163" s="3">
        <v>239.62073142395587</v>
      </c>
      <c r="DT163" s="3">
        <v>202.13350755267152</v>
      </c>
      <c r="DU163" s="3">
        <v>132.9455303224062</v>
      </c>
      <c r="DV163" s="3">
        <v>182.3680682780867</v>
      </c>
      <c r="DW163" s="3">
        <v>168.46866342183185</v>
      </c>
      <c r="DX163" s="3">
        <v>88.456937884746338</v>
      </c>
      <c r="DY163" s="3">
        <v>143.32719338786774</v>
      </c>
      <c r="DZ163" s="3">
        <v>129.07044349747758</v>
      </c>
      <c r="EA163" s="3">
        <v>0.97506133543542362</v>
      </c>
      <c r="EB163" s="3">
        <v>9.7213287843804217</v>
      </c>
      <c r="EC163" s="3">
        <v>7.9449780468888775</v>
      </c>
      <c r="ED163" s="3">
        <v>87.791822552540395</v>
      </c>
      <c r="EE163" s="3">
        <v>142.1450093919633</v>
      </c>
      <c r="EF163" s="3">
        <v>124.21057002301052</v>
      </c>
      <c r="EG163" s="3">
        <v>158.22882892802005</v>
      </c>
      <c r="EH163" s="3">
        <v>229.34319766408063</v>
      </c>
      <c r="EI163" s="3">
        <v>195.80115038072987</v>
      </c>
      <c r="EJ163" s="3">
        <v>267.7561911023048</v>
      </c>
      <c r="EK163" s="3">
        <v>361.93006345481007</v>
      </c>
      <c r="EL163" s="3">
        <v>310.19523698628552</v>
      </c>
      <c r="EM163" s="3">
        <v>180.20999775923289</v>
      </c>
      <c r="EN163" s="3">
        <v>285.53599778710117</v>
      </c>
      <c r="EO163" s="3">
        <v>223.44403996377554</v>
      </c>
      <c r="EP163" s="3">
        <v>159.79949046117619</v>
      </c>
      <c r="EQ163" s="3">
        <v>252.63627926129485</v>
      </c>
      <c r="ER163" s="3">
        <v>198.28727543496385</v>
      </c>
      <c r="ES163" s="3">
        <v>112.20999643925907</v>
      </c>
      <c r="ET163" s="3">
        <v>147.55884348188289</v>
      </c>
      <c r="EU163" s="3">
        <v>123.93079099776672</v>
      </c>
      <c r="EV163" s="3">
        <v>197.02433739112234</v>
      </c>
      <c r="EW163" s="3">
        <v>266.12293169268918</v>
      </c>
      <c r="EX163" s="3">
        <v>223.14823962427838</v>
      </c>
      <c r="EY163" s="3">
        <v>184.37965838449807</v>
      </c>
      <c r="EZ163" s="3">
        <v>321.55126950505837</v>
      </c>
      <c r="FA163" s="3">
        <v>241.3671053878063</v>
      </c>
      <c r="FB163" s="3">
        <v>218.87619621140075</v>
      </c>
      <c r="FC163" s="3">
        <v>247.9113916037951</v>
      </c>
      <c r="FD163" s="3">
        <v>223.40754777873065</v>
      </c>
      <c r="FE163" s="3">
        <v>178.76454850329696</v>
      </c>
      <c r="FF163" s="3">
        <v>194.67902038398435</v>
      </c>
      <c r="FG163" s="3">
        <v>170.92772589316925</v>
      </c>
      <c r="FH163" s="3">
        <v>312.78645107990781</v>
      </c>
      <c r="FI163" s="3">
        <v>472.56944556220537</v>
      </c>
      <c r="FJ163" s="3">
        <v>376.77509427403822</v>
      </c>
      <c r="FK163" s="3">
        <v>124.618612415081</v>
      </c>
      <c r="FL163" s="3">
        <v>161.72366689718163</v>
      </c>
      <c r="FM163" s="3">
        <v>139.52880724929437</v>
      </c>
      <c r="FN163" s="3">
        <v>239.32193599421066</v>
      </c>
      <c r="FO163" s="3">
        <v>280.86895826449864</v>
      </c>
      <c r="FP163" s="3">
        <v>249.78218807885472</v>
      </c>
      <c r="FQ163" s="3">
        <v>165.72450694635324</v>
      </c>
      <c r="FR163" s="3">
        <v>232.70169626506996</v>
      </c>
      <c r="FS163" s="3">
        <v>195.72728652384521</v>
      </c>
      <c r="FT163" s="3">
        <v>160.26870108220419</v>
      </c>
      <c r="FU163" s="3">
        <v>271.02545307403648</v>
      </c>
      <c r="FV163" s="3">
        <v>207.51325004646745</v>
      </c>
      <c r="FW163" s="3">
        <v>194.93062982822283</v>
      </c>
      <c r="FX163" s="3">
        <v>323.34341862593351</v>
      </c>
      <c r="FY163" s="3">
        <v>248.91839966131795</v>
      </c>
      <c r="FZ163" s="3">
        <v>159.57966294167784</v>
      </c>
      <c r="GA163" s="3">
        <v>260.33103083740002</v>
      </c>
      <c r="GB163" s="3">
        <v>201.7758544280951</v>
      </c>
      <c r="GC163" s="3">
        <v>182.89000651393565</v>
      </c>
      <c r="GD163" s="3">
        <v>319.75424725645354</v>
      </c>
      <c r="GE163" s="3">
        <v>242.42394485611342</v>
      </c>
      <c r="GF163" s="3">
        <v>203.44377827387567</v>
      </c>
      <c r="GG163" s="3">
        <v>316.22772188843516</v>
      </c>
      <c r="GH163" s="3">
        <v>251.07474663504769</v>
      </c>
      <c r="GI163" s="3">
        <v>196.54796551116507</v>
      </c>
      <c r="GJ163" s="3">
        <v>254.77408173897817</v>
      </c>
      <c r="GK163" s="3">
        <v>216.89142352477481</v>
      </c>
      <c r="GL163" s="3">
        <v>165.74827765162672</v>
      </c>
      <c r="GM163" s="3">
        <v>235.96511210321984</v>
      </c>
      <c r="GN163" s="3">
        <v>189.71856045796329</v>
      </c>
      <c r="GO163" s="3">
        <v>14.950850781544926</v>
      </c>
      <c r="GP163" s="3">
        <v>32.931686734131858</v>
      </c>
      <c r="GQ163" s="3">
        <v>21.635483915693207</v>
      </c>
      <c r="GR163" s="3">
        <v>139.12093380012618</v>
      </c>
      <c r="GS163" s="3">
        <v>204.35061040951433</v>
      </c>
      <c r="GT163" s="3">
        <v>164.84652877220083</v>
      </c>
      <c r="GU163" s="3">
        <v>168.82422423946923</v>
      </c>
      <c r="GV163" s="3">
        <v>242.082231005213</v>
      </c>
      <c r="GW163" s="3">
        <v>204.09479066534593</v>
      </c>
    </row>
    <row r="164" spans="2:205" x14ac:dyDescent="0.25">
      <c r="B164"/>
      <c r="F164">
        <v>-106</v>
      </c>
      <c r="G164" t="s">
        <v>42</v>
      </c>
      <c r="H164" s="3">
        <v>230.98299975434125</v>
      </c>
      <c r="I164" s="3">
        <v>327.01574926997819</v>
      </c>
      <c r="J164" s="3">
        <v>279.58189231811093</v>
      </c>
      <c r="K164" s="3">
        <v>175.59525086870141</v>
      </c>
      <c r="L164" s="3">
        <v>252.99644162290241</v>
      </c>
      <c r="M164" s="3">
        <v>213.79400394631466</v>
      </c>
      <c r="N164" s="3">
        <v>122.97545285529485</v>
      </c>
      <c r="O164" s="3">
        <v>174.89156748366256</v>
      </c>
      <c r="P164" s="3">
        <v>148.80125779493073</v>
      </c>
      <c r="Q164" s="3">
        <v>116.79695661203064</v>
      </c>
      <c r="R164" s="3">
        <v>131.77406634050371</v>
      </c>
      <c r="S164" s="3">
        <v>124.78772647751407</v>
      </c>
      <c r="T164" s="3">
        <v>236.87065647582671</v>
      </c>
      <c r="U164" s="3">
        <v>325.76799820741832</v>
      </c>
      <c r="V164" s="3">
        <v>283.15731432288896</v>
      </c>
      <c r="W164" s="3">
        <v>155.90515563092626</v>
      </c>
      <c r="X164" s="3">
        <v>215.45301485535887</v>
      </c>
      <c r="Y164" s="3">
        <v>185.89434116733733</v>
      </c>
      <c r="Z164" s="3">
        <v>246.98393892602286</v>
      </c>
      <c r="AA164" s="3">
        <v>292.16420242728299</v>
      </c>
      <c r="AB164" s="3">
        <v>270.33076507031575</v>
      </c>
      <c r="AC164" s="3">
        <v>5.3241944626412208</v>
      </c>
      <c r="AD164" s="3">
        <v>37.84566885709684</v>
      </c>
      <c r="AE164" s="3">
        <v>21.506812953957301</v>
      </c>
      <c r="AF164" s="3">
        <v>165.66962450313673</v>
      </c>
      <c r="AG164" s="3">
        <v>284.16784264884325</v>
      </c>
      <c r="AH164" s="3">
        <v>226.32178195051029</v>
      </c>
      <c r="AI164" s="3">
        <v>106.83454701236133</v>
      </c>
      <c r="AJ164" s="3">
        <v>138.76422946484911</v>
      </c>
      <c r="AK164" s="3">
        <v>122.87675674418065</v>
      </c>
      <c r="AL164" s="3">
        <v>208.00147412045595</v>
      </c>
      <c r="AM164" s="3">
        <v>301.0214692243153</v>
      </c>
      <c r="AN164" s="3">
        <v>254.87281549122073</v>
      </c>
      <c r="AO164" s="3">
        <v>166.31256069368138</v>
      </c>
      <c r="AP164" s="3">
        <v>236.08673056811699</v>
      </c>
      <c r="AQ164" s="3">
        <v>201.66848006582134</v>
      </c>
      <c r="AR164" s="3">
        <v>127.33846134882157</v>
      </c>
      <c r="AS164" s="3">
        <v>227.734507333034</v>
      </c>
      <c r="AT164" s="3">
        <v>178.483942566254</v>
      </c>
      <c r="AU164" s="3">
        <v>147.6353340020207</v>
      </c>
      <c r="AV164" s="3">
        <v>227.10225308216408</v>
      </c>
      <c r="AW164" s="3">
        <v>187.70398129588168</v>
      </c>
      <c r="AX164" s="3">
        <v>169.75199008629568</v>
      </c>
      <c r="AY164" s="3">
        <v>269.179968030601</v>
      </c>
      <c r="AZ164" s="3">
        <v>220.01539320184031</v>
      </c>
      <c r="BA164" s="3">
        <v>144.84324734353677</v>
      </c>
      <c r="BB164" s="3">
        <v>262.10248542309358</v>
      </c>
      <c r="BC164" s="3">
        <v>204.5038241647149</v>
      </c>
      <c r="BD164" s="3">
        <v>152.80325388305289</v>
      </c>
      <c r="BE164" s="3">
        <v>230.92430362996421</v>
      </c>
      <c r="BF164" s="3">
        <v>192.80962744635013</v>
      </c>
      <c r="BG164" s="3">
        <v>152.05393598887156</v>
      </c>
      <c r="BH164" s="3">
        <v>229.28202811367402</v>
      </c>
      <c r="BI164" s="3">
        <v>191.23454018658975</v>
      </c>
      <c r="BJ164" s="3">
        <v>228.59519369648913</v>
      </c>
      <c r="BK164" s="3">
        <v>231.18430814381381</v>
      </c>
      <c r="BL164" s="3">
        <v>229.56490605680474</v>
      </c>
      <c r="BM164" s="3">
        <v>174.89811028294142</v>
      </c>
      <c r="BN164" s="3">
        <v>308.63538936908935</v>
      </c>
      <c r="BO164" s="3">
        <v>242.82916105374647</v>
      </c>
      <c r="BP164" s="3">
        <v>93.010269048439113</v>
      </c>
      <c r="BQ164" s="3">
        <v>149.3306298952312</v>
      </c>
      <c r="BR164" s="3">
        <v>121.43204886083718</v>
      </c>
      <c r="BS164" s="3">
        <v>168.9981601407855</v>
      </c>
      <c r="BT164" s="3">
        <v>242.74500027491709</v>
      </c>
      <c r="BU164" s="3">
        <v>206.28904269491298</v>
      </c>
      <c r="BV164" s="3">
        <v>216.97050230373827</v>
      </c>
      <c r="BW164" s="3">
        <v>310.30643234583766</v>
      </c>
      <c r="BX164" s="3">
        <v>268.66956759127748</v>
      </c>
      <c r="BY164" s="3">
        <v>146.02372576471262</v>
      </c>
      <c r="BZ164" s="3">
        <v>217.16809306288511</v>
      </c>
      <c r="CA164" s="3">
        <v>190.6423345145767</v>
      </c>
      <c r="CB164" s="3">
        <v>96.424329759100544</v>
      </c>
      <c r="CC164" s="3">
        <v>143.32814025453254</v>
      </c>
      <c r="CD164" s="3">
        <v>128.20830335035691</v>
      </c>
      <c r="CE164" s="3">
        <v>95.851796585301145</v>
      </c>
      <c r="CF164" s="3">
        <v>109.41331585226767</v>
      </c>
      <c r="CG164" s="3">
        <v>109.41829091329993</v>
      </c>
      <c r="CH164" s="3">
        <v>203.22593598951454</v>
      </c>
      <c r="CI164" s="3">
        <v>286.35843752007412</v>
      </c>
      <c r="CJ164" s="3">
        <v>257.09296827347157</v>
      </c>
      <c r="CK164" s="3">
        <v>118.67215817870124</v>
      </c>
      <c r="CL164" s="3">
        <v>172.5599566727509</v>
      </c>
      <c r="CM164" s="3">
        <v>157.47004869975271</v>
      </c>
      <c r="CN164" s="3">
        <v>207.23416814014251</v>
      </c>
      <c r="CO164" s="3">
        <v>249.27520872094516</v>
      </c>
      <c r="CP164" s="3">
        <v>241.01686068525692</v>
      </c>
      <c r="CQ164" s="3">
        <v>-5.1112266841355725</v>
      </c>
      <c r="CR164" s="3">
        <v>7.3854994591205134</v>
      </c>
      <c r="CS164" s="3">
        <v>5.4888166830921392</v>
      </c>
      <c r="CT164" s="3">
        <v>124.6178120213618</v>
      </c>
      <c r="CU164" s="3">
        <v>230.83140360901396</v>
      </c>
      <c r="CV164" s="3">
        <v>192.46534748024726</v>
      </c>
      <c r="CW164" s="3">
        <v>94.829691420003769</v>
      </c>
      <c r="CX164" s="3">
        <v>125.02350990388854</v>
      </c>
      <c r="CY164" s="3">
        <v>113.75269393102089</v>
      </c>
      <c r="CZ164" s="3">
        <v>174.68577373784129</v>
      </c>
      <c r="DA164" s="3">
        <v>260.77444447033929</v>
      </c>
      <c r="DB164" s="3">
        <v>228.71859524631398</v>
      </c>
      <c r="DC164" s="3">
        <v>153.22275774374032</v>
      </c>
      <c r="DD164" s="3">
        <v>220.50681547329035</v>
      </c>
      <c r="DE164" s="3">
        <v>191.47521750945265</v>
      </c>
      <c r="DF164" s="3">
        <v>101.23495611039813</v>
      </c>
      <c r="DG164" s="3">
        <v>192.36980594894436</v>
      </c>
      <c r="DH164" s="3">
        <v>156.3939553710596</v>
      </c>
      <c r="DI164" s="3">
        <v>118.88014533780466</v>
      </c>
      <c r="DJ164" s="3">
        <v>191.35668295322313</v>
      </c>
      <c r="DK164" s="3">
        <v>164.73892965638055</v>
      </c>
      <c r="DL164" s="3">
        <v>137.27954505878606</v>
      </c>
      <c r="DM164" s="3">
        <v>228.53039093029409</v>
      </c>
      <c r="DN164" s="3">
        <v>193.94958904020925</v>
      </c>
      <c r="DO164" s="3">
        <v>117.06512278747985</v>
      </c>
      <c r="DP164" s="3">
        <v>224.94899226080861</v>
      </c>
      <c r="DQ164" s="3">
        <v>181.19119206952874</v>
      </c>
      <c r="DR164" s="3">
        <v>124.32925506190534</v>
      </c>
      <c r="DS164" s="3">
        <v>195.9946209470744</v>
      </c>
      <c r="DT164" s="3">
        <v>170.17126430749377</v>
      </c>
      <c r="DU164" s="3">
        <v>121.45907351062371</v>
      </c>
      <c r="DV164" s="3">
        <v>192.07989902890168</v>
      </c>
      <c r="DW164" s="3">
        <v>167.08462663295128</v>
      </c>
      <c r="DX164" s="3">
        <v>176.91107247451194</v>
      </c>
      <c r="DY164" s="3">
        <v>179.29688866004651</v>
      </c>
      <c r="DZ164" s="3">
        <v>192.9996125125721</v>
      </c>
      <c r="EA164" s="3">
        <v>141.73651076722663</v>
      </c>
      <c r="EB164" s="3">
        <v>264.97445833035192</v>
      </c>
      <c r="EC164" s="3">
        <v>215.30467188444382</v>
      </c>
      <c r="ED164" s="3">
        <v>69.867509298630239</v>
      </c>
      <c r="EE164" s="3">
        <v>120.19592896516065</v>
      </c>
      <c r="EF164" s="3">
        <v>102.80589448921012</v>
      </c>
      <c r="EG164" s="3">
        <v>163.62023669436414</v>
      </c>
      <c r="EH164" s="3">
        <v>236.30031849808896</v>
      </c>
      <c r="EI164" s="3">
        <v>202.0860026878546</v>
      </c>
      <c r="EJ164" s="3">
        <v>244.99549720494423</v>
      </c>
      <c r="EK164" s="3">
        <v>343.72506619411871</v>
      </c>
      <c r="EL164" s="3">
        <v>290.49421704494438</v>
      </c>
      <c r="EM164" s="3">
        <v>205.1667759726902</v>
      </c>
      <c r="EN164" s="3">
        <v>288.82479018291974</v>
      </c>
      <c r="EO164" s="3">
        <v>236.94567337805262</v>
      </c>
      <c r="EP164" s="3">
        <v>149.52657595148915</v>
      </c>
      <c r="EQ164" s="3">
        <v>206.45499471279257</v>
      </c>
      <c r="ER164" s="3">
        <v>169.39421223950455</v>
      </c>
      <c r="ES164" s="3">
        <v>137.74211663876014</v>
      </c>
      <c r="ET164" s="3">
        <v>154.13481682873973</v>
      </c>
      <c r="EU164" s="3">
        <v>140.15716204172821</v>
      </c>
      <c r="EV164" s="3">
        <v>270.51537696213887</v>
      </c>
      <c r="EW164" s="3">
        <v>365.17755889476251</v>
      </c>
      <c r="EX164" s="3">
        <v>309.22166037230636</v>
      </c>
      <c r="EY164" s="3">
        <v>193.13815308315128</v>
      </c>
      <c r="EZ164" s="3">
        <v>258.34607303796685</v>
      </c>
      <c r="FA164" s="3">
        <v>214.31863363492195</v>
      </c>
      <c r="FB164" s="3">
        <v>286.7337097119032</v>
      </c>
      <c r="FC164" s="3">
        <v>335.05319613362082</v>
      </c>
      <c r="FD164" s="3">
        <v>299.64466945537458</v>
      </c>
      <c r="FE164" s="3">
        <v>15.759615609418013</v>
      </c>
      <c r="FF164" s="3">
        <v>68.305838255073169</v>
      </c>
      <c r="FG164" s="3">
        <v>37.524809224822462</v>
      </c>
      <c r="FH164" s="3">
        <v>206.72143698491166</v>
      </c>
      <c r="FI164" s="3">
        <v>337.50428168867251</v>
      </c>
      <c r="FJ164" s="3">
        <v>260.17821642077331</v>
      </c>
      <c r="FK164" s="3">
        <v>118.83940260471888</v>
      </c>
      <c r="FL164" s="3">
        <v>152.50494902580968</v>
      </c>
      <c r="FM164" s="3">
        <v>132.00081955734044</v>
      </c>
      <c r="FN164" s="3">
        <v>241.31717450307062</v>
      </c>
      <c r="FO164" s="3">
        <v>341.2684939782913</v>
      </c>
      <c r="FP164" s="3">
        <v>281.02703573612752</v>
      </c>
      <c r="FQ164" s="3">
        <v>179.40236364362244</v>
      </c>
      <c r="FR164" s="3">
        <v>251.66664566294364</v>
      </c>
      <c r="FS164" s="3">
        <v>211.86174262219004</v>
      </c>
      <c r="FT164" s="3">
        <v>153.44196658724502</v>
      </c>
      <c r="FU164" s="3">
        <v>263.09920871712364</v>
      </c>
      <c r="FV164" s="3">
        <v>200.5739297614484</v>
      </c>
      <c r="FW164" s="3">
        <v>176.39052266623673</v>
      </c>
      <c r="FX164" s="3">
        <v>262.84782321110504</v>
      </c>
      <c r="FY164" s="3">
        <v>210.6690329353828</v>
      </c>
      <c r="FZ164" s="3">
        <v>202.2244351138053</v>
      </c>
      <c r="GA164" s="3">
        <v>309.82954513090789</v>
      </c>
      <c r="GB164" s="3">
        <v>246.08119736347138</v>
      </c>
      <c r="GC164" s="3">
        <v>172.6213718995937</v>
      </c>
      <c r="GD164" s="3">
        <v>299.25597858537856</v>
      </c>
      <c r="GE164" s="3">
        <v>227.81645625990106</v>
      </c>
      <c r="GF164" s="3">
        <v>181.27725270420044</v>
      </c>
      <c r="GG164" s="3">
        <v>265.85398631285403</v>
      </c>
      <c r="GH164" s="3">
        <v>215.4479905852065</v>
      </c>
      <c r="GI164" s="3">
        <v>182.64879846711941</v>
      </c>
      <c r="GJ164" s="3">
        <v>266.48415719844638</v>
      </c>
      <c r="GK164" s="3">
        <v>215.38445374022822</v>
      </c>
      <c r="GL164" s="3">
        <v>280.2793149184663</v>
      </c>
      <c r="GM164" s="3">
        <v>283.07172762758114</v>
      </c>
      <c r="GN164" s="3">
        <v>266.13019960103736</v>
      </c>
      <c r="GO164" s="3">
        <v>208.0597097986562</v>
      </c>
      <c r="GP164" s="3">
        <v>352.29632040782678</v>
      </c>
      <c r="GQ164" s="3">
        <v>270.35365022304916</v>
      </c>
      <c r="GR164" s="3">
        <v>116.15302879824799</v>
      </c>
      <c r="GS164" s="3">
        <v>178.46533082530175</v>
      </c>
      <c r="GT164" s="3">
        <v>140.05820323246425</v>
      </c>
      <c r="GU164" s="3">
        <v>174.37608358720686</v>
      </c>
      <c r="GV164" s="3">
        <v>249.18968205174522</v>
      </c>
      <c r="GW164" s="3">
        <v>210.49208270197136</v>
      </c>
    </row>
    <row r="165" spans="2:205" x14ac:dyDescent="0.25">
      <c r="B165"/>
      <c r="F165">
        <v>-105</v>
      </c>
      <c r="G165" t="s">
        <v>48</v>
      </c>
      <c r="H165" s="3">
        <v>192.47346283584207</v>
      </c>
      <c r="I165" s="3">
        <v>250.90520498972543</v>
      </c>
      <c r="J165" s="3">
        <v>221.52877754098071</v>
      </c>
      <c r="K165" s="3">
        <v>130.92715613600174</v>
      </c>
      <c r="L165" s="3">
        <v>197.07017581938729</v>
      </c>
      <c r="M165" s="3">
        <v>163.8946367498051</v>
      </c>
      <c r="N165" s="3">
        <v>133.06157395990792</v>
      </c>
      <c r="O165" s="3">
        <v>178.48548769533642</v>
      </c>
      <c r="P165" s="3">
        <v>156.46292894938614</v>
      </c>
      <c r="Q165" s="3">
        <v>357.07833197496683</v>
      </c>
      <c r="R165" s="3">
        <v>413.27112615691601</v>
      </c>
      <c r="S165" s="3">
        <v>385.52012201431415</v>
      </c>
      <c r="T165" s="3">
        <v>205.36718019718134</v>
      </c>
      <c r="U165" s="3">
        <v>335.82909933452078</v>
      </c>
      <c r="V165" s="3">
        <v>272.75962033355108</v>
      </c>
      <c r="W165" s="3">
        <v>142.34226658887724</v>
      </c>
      <c r="X165" s="3">
        <v>299.91711826649879</v>
      </c>
      <c r="Y165" s="3">
        <v>222.68003168756005</v>
      </c>
      <c r="Z165" s="3">
        <v>394.87446590757884</v>
      </c>
      <c r="AA165" s="3">
        <v>510.63408236040704</v>
      </c>
      <c r="AB165" s="3">
        <v>453.56235435203041</v>
      </c>
      <c r="AC165" s="3">
        <v>14.393779269826224</v>
      </c>
      <c r="AD165" s="3">
        <v>10.901289386827299</v>
      </c>
      <c r="AE165" s="3">
        <v>12.808542045346829</v>
      </c>
      <c r="AF165" s="3">
        <v>191.18060851415188</v>
      </c>
      <c r="AG165" s="3">
        <v>294.80780150138543</v>
      </c>
      <c r="AH165" s="3">
        <v>242.97163382913641</v>
      </c>
      <c r="AI165" s="3">
        <v>82.863366520376246</v>
      </c>
      <c r="AJ165" s="3">
        <v>139.65485092672444</v>
      </c>
      <c r="AK165" s="3">
        <v>111.38869739093128</v>
      </c>
      <c r="AL165" s="3">
        <v>194.76576305534545</v>
      </c>
      <c r="AM165" s="3">
        <v>355.94642290879335</v>
      </c>
      <c r="AN165" s="3">
        <v>275.09019131047796</v>
      </c>
      <c r="AO165" s="3">
        <v>153.49601649625845</v>
      </c>
      <c r="AP165" s="3">
        <v>230.9374330542293</v>
      </c>
      <c r="AQ165" s="3">
        <v>192.66758391201608</v>
      </c>
      <c r="AR165" s="3">
        <v>95.485578465559058</v>
      </c>
      <c r="AS165" s="3">
        <v>164.42545247299572</v>
      </c>
      <c r="AT165" s="3">
        <v>130.88382381610447</v>
      </c>
      <c r="AU165" s="3">
        <v>7.4035528996382709</v>
      </c>
      <c r="AV165" s="3">
        <v>20.417352147362031</v>
      </c>
      <c r="AW165" s="3">
        <v>13.908709803980834</v>
      </c>
      <c r="AX165" s="3">
        <v>213.60254802380067</v>
      </c>
      <c r="AY165" s="3">
        <v>333.9672235590798</v>
      </c>
      <c r="AZ165" s="3">
        <v>274.42743060830719</v>
      </c>
      <c r="BA165" s="3">
        <v>172.12105614282814</v>
      </c>
      <c r="BB165" s="3">
        <v>263.3537720422508</v>
      </c>
      <c r="BC165" s="3">
        <v>218.30328949466204</v>
      </c>
      <c r="BD165" s="3">
        <v>160.61428916756827</v>
      </c>
      <c r="BE165" s="3">
        <v>270.9834590273739</v>
      </c>
      <c r="BF165" s="3">
        <v>216.70977435319165</v>
      </c>
      <c r="BG165" s="3">
        <v>118.9572802836301</v>
      </c>
      <c r="BH165" s="3">
        <v>239.08631688864028</v>
      </c>
      <c r="BI165" s="3">
        <v>179.81830190403241</v>
      </c>
      <c r="BJ165" s="3">
        <v>275.55120328002658</v>
      </c>
      <c r="BK165" s="3">
        <v>302.95289544508512</v>
      </c>
      <c r="BL165" s="3">
        <v>289.79075746997762</v>
      </c>
      <c r="BM165" s="3">
        <v>152.42576932303228</v>
      </c>
      <c r="BN165" s="3">
        <v>244.05236354220571</v>
      </c>
      <c r="BO165" s="3">
        <v>199.08589236495365</v>
      </c>
      <c r="BP165" s="3">
        <v>157.837891084598</v>
      </c>
      <c r="BQ165" s="3">
        <v>224.85165874652503</v>
      </c>
      <c r="BR165" s="3">
        <v>191.0566257134648</v>
      </c>
      <c r="BS165" s="3">
        <v>166.78406158023776</v>
      </c>
      <c r="BT165" s="3">
        <v>243.02128590662375</v>
      </c>
      <c r="BU165" s="3">
        <v>205.21822513581051</v>
      </c>
      <c r="BV165" s="3">
        <v>179.71082252296986</v>
      </c>
      <c r="BW165" s="3">
        <v>236.15479832938396</v>
      </c>
      <c r="BX165" s="3">
        <v>211.80412032141456</v>
      </c>
      <c r="BY165" s="3">
        <v>105.78933222862277</v>
      </c>
      <c r="BZ165" s="3">
        <v>165.6180208861158</v>
      </c>
      <c r="CA165" s="3">
        <v>143.79315870704758</v>
      </c>
      <c r="CB165" s="3">
        <v>105.39346306307388</v>
      </c>
      <c r="CC165" s="3">
        <v>146.66632462050046</v>
      </c>
      <c r="CD165" s="3">
        <v>135.285781194603</v>
      </c>
      <c r="CE165" s="3">
        <v>320.64682182463622</v>
      </c>
      <c r="CF165" s="3">
        <v>373.75282690707161</v>
      </c>
      <c r="CG165" s="3">
        <v>358.64311923988299</v>
      </c>
      <c r="CH165" s="3">
        <v>174.27160288545645</v>
      </c>
      <c r="CI165" s="3">
        <v>296.06877950920057</v>
      </c>
      <c r="CJ165" s="3">
        <v>247.33414861533402</v>
      </c>
      <c r="CK165" s="3">
        <v>107.18039929806108</v>
      </c>
      <c r="CL165" s="3">
        <v>248.98723139270834</v>
      </c>
      <c r="CM165" s="3">
        <v>191.52476246636235</v>
      </c>
      <c r="CN165" s="3">
        <v>344.8804264895299</v>
      </c>
      <c r="CO165" s="3">
        <v>454.02589885276143</v>
      </c>
      <c r="CP165" s="3">
        <v>415.75923753875861</v>
      </c>
      <c r="CQ165" s="3">
        <v>-5.5549810302228675</v>
      </c>
      <c r="CR165" s="3">
        <v>-4.2811232375846089</v>
      </c>
      <c r="CS165" s="3">
        <v>0.11370418852038355</v>
      </c>
      <c r="CT165" s="3">
        <v>146.43884168230431</v>
      </c>
      <c r="CU165" s="3">
        <v>239.95198551091482</v>
      </c>
      <c r="CV165" s="3">
        <v>207.5993910806196</v>
      </c>
      <c r="CW165" s="3">
        <v>72.426718696056881</v>
      </c>
      <c r="CX165" s="3">
        <v>125.93137689147328</v>
      </c>
      <c r="CY165" s="3">
        <v>102.76318191955095</v>
      </c>
      <c r="CZ165" s="3">
        <v>162.88989240820621</v>
      </c>
      <c r="DA165" s="3">
        <v>312.47442792981599</v>
      </c>
      <c r="DB165" s="3">
        <v>248.17147981600345</v>
      </c>
      <c r="DC165" s="3">
        <v>140.93829521989105</v>
      </c>
      <c r="DD165" s="3">
        <v>215.56516402167568</v>
      </c>
      <c r="DE165" s="3">
        <v>182.72604076152658</v>
      </c>
      <c r="DF165" s="3">
        <v>72.720803028516855</v>
      </c>
      <c r="DG165" s="3">
        <v>134.44398267966295</v>
      </c>
      <c r="DH165" s="3">
        <v>111.93117562804206</v>
      </c>
      <c r="DI165" s="3">
        <v>0.83590578408803484</v>
      </c>
      <c r="DJ165" s="3">
        <v>9.6315104063564281</v>
      </c>
      <c r="DK165" s="3">
        <v>7.6037472403987199</v>
      </c>
      <c r="DL165" s="3">
        <v>177.84708879251707</v>
      </c>
      <c r="DM165" s="3">
        <v>288.75797347126138</v>
      </c>
      <c r="DN165" s="3">
        <v>245.54691266411555</v>
      </c>
      <c r="DO165" s="3">
        <v>141.57963206741687</v>
      </c>
      <c r="DP165" s="3">
        <v>225.80835575873499</v>
      </c>
      <c r="DQ165" s="3">
        <v>194.04446406872142</v>
      </c>
      <c r="DR165" s="3">
        <v>131.10284287318362</v>
      </c>
      <c r="DS165" s="3">
        <v>232.81313815403482</v>
      </c>
      <c r="DT165" s="3">
        <v>192.49069102906603</v>
      </c>
      <c r="DU165" s="3">
        <v>92.042990002672084</v>
      </c>
      <c r="DV165" s="3">
        <v>201.18693111467871</v>
      </c>
      <c r="DW165" s="3">
        <v>156.47312094457689</v>
      </c>
      <c r="DX165" s="3">
        <v>218.42890149805066</v>
      </c>
      <c r="DY165" s="3">
        <v>244.72904686049449</v>
      </c>
      <c r="DZ165" s="3">
        <v>248.97381022766635</v>
      </c>
      <c r="EA165" s="3">
        <v>121.72444261262594</v>
      </c>
      <c r="EB165" s="3">
        <v>205.55190237566245</v>
      </c>
      <c r="EC165" s="3">
        <v>174.3665156267252</v>
      </c>
      <c r="ED165" s="3">
        <v>127.5450874602067</v>
      </c>
      <c r="EE165" s="3">
        <v>189.17801549925306</v>
      </c>
      <c r="EF165" s="3">
        <v>167.7367534046742</v>
      </c>
      <c r="EG165" s="3">
        <v>161.45526490856383</v>
      </c>
      <c r="EH165" s="3">
        <v>236.58126726428671</v>
      </c>
      <c r="EI165" s="3">
        <v>201.03522456761078</v>
      </c>
      <c r="EJ165" s="3">
        <v>205.23610314871428</v>
      </c>
      <c r="EK165" s="3">
        <v>265.65561165006687</v>
      </c>
      <c r="EL165" s="3">
        <v>231.25343476054687</v>
      </c>
      <c r="EM165" s="3">
        <v>156.06498004338073</v>
      </c>
      <c r="EN165" s="3">
        <v>228.52233075265877</v>
      </c>
      <c r="EO165" s="3">
        <v>183.99611479256262</v>
      </c>
      <c r="EP165" s="3">
        <v>160.72968485674195</v>
      </c>
      <c r="EQ165" s="3">
        <v>210.30465077017237</v>
      </c>
      <c r="ER165" s="3">
        <v>177.64007670416927</v>
      </c>
      <c r="ES165" s="3">
        <v>393.50984212529744</v>
      </c>
      <c r="ET165" s="3">
        <v>452.78942540676042</v>
      </c>
      <c r="EU165" s="3">
        <v>412.39712478874532</v>
      </c>
      <c r="EV165" s="3">
        <v>236.46275750890624</v>
      </c>
      <c r="EW165" s="3">
        <v>375.58941915984099</v>
      </c>
      <c r="EX165" s="3">
        <v>298.18509205176815</v>
      </c>
      <c r="EY165" s="3">
        <v>177.5041338796934</v>
      </c>
      <c r="EZ165" s="3">
        <v>350.84700514028924</v>
      </c>
      <c r="FA165" s="3">
        <v>253.83530090875774</v>
      </c>
      <c r="FB165" s="3">
        <v>444.86850532562778</v>
      </c>
      <c r="FC165" s="3">
        <v>567.24226586805264</v>
      </c>
      <c r="FD165" s="3">
        <v>491.36547116530221</v>
      </c>
      <c r="FE165" s="3">
        <v>34.342539569875314</v>
      </c>
      <c r="FF165" s="3">
        <v>26.083702011239208</v>
      </c>
      <c r="FG165" s="3">
        <v>25.503379902173275</v>
      </c>
      <c r="FH165" s="3">
        <v>235.92237534599946</v>
      </c>
      <c r="FI165" s="3">
        <v>349.66361749185603</v>
      </c>
      <c r="FJ165" s="3">
        <v>278.34387657765319</v>
      </c>
      <c r="FK165" s="3">
        <v>93.300014344695612</v>
      </c>
      <c r="FL165" s="3">
        <v>153.37832496197561</v>
      </c>
      <c r="FM165" s="3">
        <v>120.01421286231162</v>
      </c>
      <c r="FN165" s="3">
        <v>226.64163370248468</v>
      </c>
      <c r="FO165" s="3">
        <v>399.41841788777072</v>
      </c>
      <c r="FP165" s="3">
        <v>302.00890280495247</v>
      </c>
      <c r="FQ165" s="3">
        <v>166.05373777262585</v>
      </c>
      <c r="FR165" s="3">
        <v>246.30970208678292</v>
      </c>
      <c r="FS165" s="3">
        <v>202.60912706250559</v>
      </c>
      <c r="FT165" s="3">
        <v>118.25035390260126</v>
      </c>
      <c r="FU165" s="3">
        <v>194.40692226632848</v>
      </c>
      <c r="FV165" s="3">
        <v>149.83647200416689</v>
      </c>
      <c r="FW165" s="3">
        <v>13.971200015188508</v>
      </c>
      <c r="FX165" s="3">
        <v>31.203193888367636</v>
      </c>
      <c r="FY165" s="3">
        <v>20.21367236756295</v>
      </c>
      <c r="FZ165" s="3">
        <v>249.35800725508426</v>
      </c>
      <c r="GA165" s="3">
        <v>379.17647364689822</v>
      </c>
      <c r="GB165" s="3">
        <v>303.30794855249883</v>
      </c>
      <c r="GC165" s="3">
        <v>202.66248021823941</v>
      </c>
      <c r="GD165" s="3">
        <v>300.8991883257666</v>
      </c>
      <c r="GE165" s="3">
        <v>242.56211492060265</v>
      </c>
      <c r="GF165" s="3">
        <v>190.12573546195293</v>
      </c>
      <c r="GG165" s="3">
        <v>309.153779900713</v>
      </c>
      <c r="GH165" s="3">
        <v>240.92885767731727</v>
      </c>
      <c r="GI165" s="3">
        <v>145.87157056458813</v>
      </c>
      <c r="GJ165" s="3">
        <v>276.98570266260185</v>
      </c>
      <c r="GK165" s="3">
        <v>203.16348286348793</v>
      </c>
      <c r="GL165" s="3">
        <v>332.6735050620025</v>
      </c>
      <c r="GM165" s="3">
        <v>361.17674402967577</v>
      </c>
      <c r="GN165" s="3">
        <v>330.60770471228886</v>
      </c>
      <c r="GO165" s="3">
        <v>183.12709603343865</v>
      </c>
      <c r="GP165" s="3">
        <v>282.55282470874897</v>
      </c>
      <c r="GQ165" s="3">
        <v>223.8052691031821</v>
      </c>
      <c r="GR165" s="3">
        <v>188.1306947089893</v>
      </c>
      <c r="GS165" s="3">
        <v>260.52530199379703</v>
      </c>
      <c r="GT165" s="3">
        <v>214.37649802225539</v>
      </c>
      <c r="GU165" s="3">
        <v>172.11285825191169</v>
      </c>
      <c r="GV165" s="3">
        <v>249.46130454896078</v>
      </c>
      <c r="GW165" s="3">
        <v>209.40122570401024</v>
      </c>
    </row>
    <row r="166" spans="2:205" x14ac:dyDescent="0.25">
      <c r="B166"/>
      <c r="F166">
        <v>-104</v>
      </c>
      <c r="G166" t="s">
        <v>43</v>
      </c>
      <c r="H166" s="3">
        <v>222.2916048198795</v>
      </c>
      <c r="I166" s="3">
        <v>290.67434138372755</v>
      </c>
      <c r="J166" s="3">
        <v>256.73712780363263</v>
      </c>
      <c r="K166" s="3">
        <v>142.56894857735139</v>
      </c>
      <c r="L166" s="3">
        <v>224.71076708366306</v>
      </c>
      <c r="M166" s="3">
        <v>183.59505174370545</v>
      </c>
      <c r="N166" s="3">
        <v>153.11518236768396</v>
      </c>
      <c r="O166" s="3">
        <v>231.96719262896309</v>
      </c>
      <c r="P166" s="3">
        <v>192.3665211662022</v>
      </c>
      <c r="Q166" s="3">
        <v>107.04756694911725</v>
      </c>
      <c r="R166" s="3">
        <v>140.53655064257828</v>
      </c>
      <c r="S166" s="3">
        <v>124.09994206746764</v>
      </c>
      <c r="T166" s="3">
        <v>227.50705999905756</v>
      </c>
      <c r="U166" s="3">
        <v>274.22794889040915</v>
      </c>
      <c r="V166" s="3">
        <v>251.97649519284857</v>
      </c>
      <c r="W166" s="3">
        <v>185.94191855701561</v>
      </c>
      <c r="X166" s="3">
        <v>271.44324296988378</v>
      </c>
      <c r="Y166" s="3">
        <v>229.98926620930891</v>
      </c>
      <c r="Z166" s="3">
        <v>293.28571765335397</v>
      </c>
      <c r="AA166" s="3">
        <v>447.71076281098789</v>
      </c>
      <c r="AB166" s="3">
        <v>371.64254910275076</v>
      </c>
      <c r="AC166" s="3">
        <v>166.73285863608081</v>
      </c>
      <c r="AD166" s="3">
        <v>187.38181653437962</v>
      </c>
      <c r="AE166" s="3">
        <v>176.53417551211248</v>
      </c>
      <c r="AF166" s="3">
        <v>121.63124273556764</v>
      </c>
      <c r="AG166" s="3">
        <v>292.93416965472528</v>
      </c>
      <c r="AH166" s="3">
        <v>208.91824035204561</v>
      </c>
      <c r="AI166" s="3">
        <v>112.96922670074738</v>
      </c>
      <c r="AJ166" s="3">
        <v>178.51650538722424</v>
      </c>
      <c r="AK166" s="3">
        <v>145.76698670921755</v>
      </c>
      <c r="AL166" s="3">
        <v>263.34194886850764</v>
      </c>
      <c r="AM166" s="3">
        <v>387.40376258952614</v>
      </c>
      <c r="AN166" s="3">
        <v>325.46201518072399</v>
      </c>
      <c r="AO166" s="3">
        <v>185.11895395147388</v>
      </c>
      <c r="AP166" s="3">
        <v>247.19722539382849</v>
      </c>
      <c r="AQ166" s="3">
        <v>216.54172511363493</v>
      </c>
      <c r="AR166" s="3">
        <v>97.053403548471664</v>
      </c>
      <c r="AS166" s="3">
        <v>156.5291419936529</v>
      </c>
      <c r="AT166" s="3">
        <v>128.01833583834787</v>
      </c>
      <c r="AU166" s="3">
        <v>130.32689567646582</v>
      </c>
      <c r="AV166" s="3">
        <v>200.59422707571454</v>
      </c>
      <c r="AW166" s="3">
        <v>166.04483874381773</v>
      </c>
      <c r="AX166" s="3">
        <v>126.56640360280238</v>
      </c>
      <c r="AY166" s="3">
        <v>228.13520769530396</v>
      </c>
      <c r="AZ166" s="3">
        <v>178.13652980015601</v>
      </c>
      <c r="BA166" s="3">
        <v>156.83500216776065</v>
      </c>
      <c r="BB166" s="3">
        <v>251.77094967705543</v>
      </c>
      <c r="BC166" s="3">
        <v>204.92750952231469</v>
      </c>
      <c r="BD166" s="3">
        <v>186.47262446538153</v>
      </c>
      <c r="BE166" s="3">
        <v>287.0668275008797</v>
      </c>
      <c r="BF166" s="3">
        <v>237.91375458902272</v>
      </c>
      <c r="BG166" s="3">
        <v>83.51878991211521</v>
      </c>
      <c r="BH166" s="3">
        <v>181.63391786868942</v>
      </c>
      <c r="BI166" s="3">
        <v>133.5301021764075</v>
      </c>
      <c r="BJ166" s="3">
        <v>221.45560484178827</v>
      </c>
      <c r="BK166" s="3">
        <v>293.36055472857566</v>
      </c>
      <c r="BL166" s="3">
        <v>257.6936522217236</v>
      </c>
      <c r="BM166" s="3">
        <v>180.11464855035004</v>
      </c>
      <c r="BN166" s="3">
        <v>247.24203950908449</v>
      </c>
      <c r="BO166" s="3">
        <v>214.6561471039787</v>
      </c>
      <c r="BP166" s="3">
        <v>153.85668255443676</v>
      </c>
      <c r="BQ166" s="3">
        <v>217.67464880388545</v>
      </c>
      <c r="BR166" s="3">
        <v>187.07422566588764</v>
      </c>
      <c r="BS166" s="3">
        <v>172.42029067732071</v>
      </c>
      <c r="BT166" s="3">
        <v>246.65273120944062</v>
      </c>
      <c r="BU166" s="3">
        <v>210.02591446106817</v>
      </c>
      <c r="BV166" s="3">
        <v>208.60840743581105</v>
      </c>
      <c r="BW166" s="3">
        <v>275.01488940365465</v>
      </c>
      <c r="BX166" s="3">
        <v>246.34368530934364</v>
      </c>
      <c r="BY166" s="3">
        <v>116.39630548896143</v>
      </c>
      <c r="BZ166" s="3">
        <v>191.629076735784</v>
      </c>
      <c r="CA166" s="3">
        <v>162.52494656572756</v>
      </c>
      <c r="CB166" s="3">
        <v>123.97592123592577</v>
      </c>
      <c r="CC166" s="3">
        <v>195.70656356507106</v>
      </c>
      <c r="CD166" s="3">
        <v>169.13403793597496</v>
      </c>
      <c r="CE166" s="3">
        <v>87.149607027843771</v>
      </c>
      <c r="CF166" s="3">
        <v>117.68076105092354</v>
      </c>
      <c r="CG166" s="3">
        <v>108.92306121754865</v>
      </c>
      <c r="CH166" s="3">
        <v>194.85064616196092</v>
      </c>
      <c r="CI166" s="3">
        <v>238.48066180489147</v>
      </c>
      <c r="CJ166" s="3">
        <v>227.67401939955607</v>
      </c>
      <c r="CK166" s="3">
        <v>145.34480047508546</v>
      </c>
      <c r="CL166" s="3">
        <v>223.15418830692423</v>
      </c>
      <c r="CM166" s="3">
        <v>198.27202627528092</v>
      </c>
      <c r="CN166" s="3">
        <v>250.53231036562426</v>
      </c>
      <c r="CO166" s="3">
        <v>394.75154111849457</v>
      </c>
      <c r="CP166" s="3">
        <v>337.51143055493282</v>
      </c>
      <c r="CQ166" s="3">
        <v>102.12634888927255</v>
      </c>
      <c r="CR166" s="3">
        <v>118.53742209225152</v>
      </c>
      <c r="CS166" s="3">
        <v>129.47090823154988</v>
      </c>
      <c r="CT166" s="3">
        <v>86.603668145373462</v>
      </c>
      <c r="CU166" s="3">
        <v>238.44955646697332</v>
      </c>
      <c r="CV166" s="3">
        <v>176.28343112917275</v>
      </c>
      <c r="CW166" s="3">
        <v>100.77314623792059</v>
      </c>
      <c r="CX166" s="3">
        <v>163.17595586690342</v>
      </c>
      <c r="CY166" s="3">
        <v>135.97174226909317</v>
      </c>
      <c r="CZ166" s="3">
        <v>226.3747324973578</v>
      </c>
      <c r="DA166" s="3">
        <v>342.20307811561224</v>
      </c>
      <c r="DB166" s="3">
        <v>296.27091919638031</v>
      </c>
      <c r="DC166" s="3">
        <v>171.39510526248915</v>
      </c>
      <c r="DD166" s="3">
        <v>231.38316268713362</v>
      </c>
      <c r="DE166" s="3">
        <v>206.05968203460188</v>
      </c>
      <c r="DF166" s="3">
        <v>74.166626092431912</v>
      </c>
      <c r="DG166" s="3">
        <v>127.25628298488451</v>
      </c>
      <c r="DH166" s="3">
        <v>109.2692276552188</v>
      </c>
      <c r="DI166" s="3">
        <v>103.3364691245967</v>
      </c>
      <c r="DJ166" s="3">
        <v>167.09185969665043</v>
      </c>
      <c r="DK166" s="3">
        <v>144.4830399208515</v>
      </c>
      <c r="DL166" s="3">
        <v>98.563431777535385</v>
      </c>
      <c r="DM166" s="3">
        <v>190.71673698222824</v>
      </c>
      <c r="DN166" s="3">
        <v>154.67230462255108</v>
      </c>
      <c r="DO166" s="3">
        <v>127.84580592116539</v>
      </c>
      <c r="DP166" s="3">
        <v>215.26854535800086</v>
      </c>
      <c r="DQ166" s="3">
        <v>181.55563811494227</v>
      </c>
      <c r="DR166" s="3">
        <v>155.01223412592782</v>
      </c>
      <c r="DS166" s="3">
        <v>248.02714452483556</v>
      </c>
      <c r="DT166" s="3">
        <v>212.7392473211996</v>
      </c>
      <c r="DU166" s="3">
        <v>60.568590556047425</v>
      </c>
      <c r="DV166" s="3">
        <v>148.53235339029482</v>
      </c>
      <c r="DW166" s="3">
        <v>113.25473831217957</v>
      </c>
      <c r="DX166" s="3">
        <v>170.86580036040252</v>
      </c>
      <c r="DY166" s="3">
        <v>234.69921366894863</v>
      </c>
      <c r="DZ166" s="3">
        <v>218.93204916413509</v>
      </c>
      <c r="EA166" s="3">
        <v>146.81249122848692</v>
      </c>
      <c r="EB166" s="3">
        <v>208.50301777335534</v>
      </c>
      <c r="EC166" s="3">
        <v>189.00301065402718</v>
      </c>
      <c r="ED166" s="3">
        <v>124.41100701724052</v>
      </c>
      <c r="EE166" s="3">
        <v>183.20316615239886</v>
      </c>
      <c r="EF166" s="3">
        <v>164.25512646706673</v>
      </c>
      <c r="EG166" s="3">
        <v>167.02616473450587</v>
      </c>
      <c r="EH166" s="3">
        <v>240.2121551153767</v>
      </c>
      <c r="EI166" s="3">
        <v>205.81795480424276</v>
      </c>
      <c r="EJ166" s="3">
        <v>235.97480220394795</v>
      </c>
      <c r="EK166" s="3">
        <v>306.33379336380045</v>
      </c>
      <c r="EL166" s="3">
        <v>267.13057029792162</v>
      </c>
      <c r="EM166" s="3">
        <v>168.74159166574134</v>
      </c>
      <c r="EN166" s="3">
        <v>257.79245743154212</v>
      </c>
      <c r="EO166" s="3">
        <v>204.66515692168335</v>
      </c>
      <c r="EP166" s="3">
        <v>182.25444349944215</v>
      </c>
      <c r="EQ166" s="3">
        <v>268.22782169285512</v>
      </c>
      <c r="ER166" s="3">
        <v>215.59900439642945</v>
      </c>
      <c r="ES166" s="3">
        <v>126.94552687039074</v>
      </c>
      <c r="ET166" s="3">
        <v>163.39234023423302</v>
      </c>
      <c r="EU166" s="3">
        <v>139.27682291738662</v>
      </c>
      <c r="EV166" s="3">
        <v>260.1634738361542</v>
      </c>
      <c r="EW166" s="3">
        <v>309.97523597592681</v>
      </c>
      <c r="EX166" s="3">
        <v>276.27897098614108</v>
      </c>
      <c r="EY166" s="3">
        <v>226.53903663894576</v>
      </c>
      <c r="EZ166" s="3">
        <v>319.73229763284337</v>
      </c>
      <c r="FA166" s="3">
        <v>261.70650614333692</v>
      </c>
      <c r="FB166" s="3">
        <v>336.03912494108368</v>
      </c>
      <c r="FC166" s="3">
        <v>500.6699845034812</v>
      </c>
      <c r="FD166" s="3">
        <v>405.77366765056871</v>
      </c>
      <c r="FE166" s="3">
        <v>231.33936838288906</v>
      </c>
      <c r="FF166" s="3">
        <v>256.22621097650773</v>
      </c>
      <c r="FG166" s="3">
        <v>223.59744279267508</v>
      </c>
      <c r="FH166" s="3">
        <v>156.65881732576182</v>
      </c>
      <c r="FI166" s="3">
        <v>347.41878284247724</v>
      </c>
      <c r="FJ166" s="3">
        <v>241.55304957491848</v>
      </c>
      <c r="FK166" s="3">
        <v>125.16530716357418</v>
      </c>
      <c r="FL166" s="3">
        <v>193.85705490754506</v>
      </c>
      <c r="FM166" s="3">
        <v>155.56223114934193</v>
      </c>
      <c r="FN166" s="3">
        <v>300.30916523965749</v>
      </c>
      <c r="FO166" s="3">
        <v>432.60444706344003</v>
      </c>
      <c r="FP166" s="3">
        <v>354.65311116506768</v>
      </c>
      <c r="FQ166" s="3">
        <v>198.84280264045861</v>
      </c>
      <c r="FR166" s="3">
        <v>263.01128810052336</v>
      </c>
      <c r="FS166" s="3">
        <v>227.02376819266797</v>
      </c>
      <c r="FT166" s="3">
        <v>119.94018100451142</v>
      </c>
      <c r="FU166" s="3">
        <v>185.80200100242129</v>
      </c>
      <c r="FV166" s="3">
        <v>146.76744402147693</v>
      </c>
      <c r="FW166" s="3">
        <v>157.31732222833494</v>
      </c>
      <c r="FX166" s="3">
        <v>234.09659445477865</v>
      </c>
      <c r="FY166" s="3">
        <v>187.60663756678397</v>
      </c>
      <c r="FZ166" s="3">
        <v>154.56937542806938</v>
      </c>
      <c r="GA166" s="3">
        <v>265.55367840837971</v>
      </c>
      <c r="GB166" s="3">
        <v>201.60075497776094</v>
      </c>
      <c r="GC166" s="3">
        <v>185.82419841435589</v>
      </c>
      <c r="GD166" s="3">
        <v>288.27335399611002</v>
      </c>
      <c r="GE166" s="3">
        <v>228.29938092968712</v>
      </c>
      <c r="GF166" s="3">
        <v>217.93301480483524</v>
      </c>
      <c r="GG166" s="3">
        <v>326.10651047692386</v>
      </c>
      <c r="GH166" s="3">
        <v>263.0882618568458</v>
      </c>
      <c r="GI166" s="3">
        <v>106.46898926818299</v>
      </c>
      <c r="GJ166" s="3">
        <v>214.73548234708403</v>
      </c>
      <c r="GK166" s="3">
        <v>153.80546604063542</v>
      </c>
      <c r="GL166" s="3">
        <v>272.045409323174</v>
      </c>
      <c r="GM166" s="3">
        <v>352.0218957882027</v>
      </c>
      <c r="GN166" s="3">
        <v>296.4552552793121</v>
      </c>
      <c r="GO166" s="3">
        <v>213.41680587221316</v>
      </c>
      <c r="GP166" s="3">
        <v>285.98106124481365</v>
      </c>
      <c r="GQ166" s="3">
        <v>240.30928355393021</v>
      </c>
      <c r="GR166" s="3">
        <v>183.30235809163301</v>
      </c>
      <c r="GS166" s="3">
        <v>252.14613145537203</v>
      </c>
      <c r="GT166" s="3">
        <v>209.89332486470855</v>
      </c>
      <c r="GU166" s="3">
        <v>177.81441662013555</v>
      </c>
      <c r="GV166" s="3">
        <v>253.09330730350453</v>
      </c>
      <c r="GW166" s="3">
        <v>214.23387411789358</v>
      </c>
    </row>
    <row r="167" spans="2:205" x14ac:dyDescent="0.25">
      <c r="B167"/>
      <c r="F167">
        <v>-103</v>
      </c>
      <c r="G167" t="s">
        <v>37</v>
      </c>
      <c r="H167" s="3">
        <v>389.16687283583548</v>
      </c>
      <c r="I167" s="3">
        <v>504.45259022172024</v>
      </c>
      <c r="J167" s="3">
        <v>447.58389749438521</v>
      </c>
      <c r="K167" s="3">
        <v>203.0344506926659</v>
      </c>
      <c r="L167" s="3">
        <v>263.95166922236047</v>
      </c>
      <c r="M167" s="3">
        <v>233.41447352945013</v>
      </c>
      <c r="N167" s="3">
        <v>201.80909051045651</v>
      </c>
      <c r="O167" s="3">
        <v>238.86215447182764</v>
      </c>
      <c r="P167" s="3">
        <v>220.31631528667009</v>
      </c>
      <c r="Q167" s="3">
        <v>149.51756179863455</v>
      </c>
      <c r="R167" s="3">
        <v>157.89088056846543</v>
      </c>
      <c r="S167" s="3">
        <v>153.75266887675556</v>
      </c>
      <c r="T167" s="3">
        <v>211.490514500876</v>
      </c>
      <c r="U167" s="3">
        <v>289.87971222452347</v>
      </c>
      <c r="V167" s="3">
        <v>252.59875031004981</v>
      </c>
      <c r="W167" s="3">
        <v>138.90550122125168</v>
      </c>
      <c r="X167" s="3">
        <v>281.11086947459137</v>
      </c>
      <c r="Y167" s="3">
        <v>211.92520995876134</v>
      </c>
      <c r="Z167" s="3">
        <v>357.70973582578398</v>
      </c>
      <c r="AA167" s="3">
        <v>488.94503966936441</v>
      </c>
      <c r="AB167" s="3">
        <v>424.33273035381853</v>
      </c>
      <c r="AC167" s="3">
        <v>176.54531560700266</v>
      </c>
      <c r="AD167" s="3">
        <v>222.33537899345669</v>
      </c>
      <c r="AE167" s="3">
        <v>199.36724449648193</v>
      </c>
      <c r="AF167" s="3">
        <v>148.09757944531478</v>
      </c>
      <c r="AG167" s="3">
        <v>300.98224911609725</v>
      </c>
      <c r="AH167" s="3">
        <v>226.62280081570918</v>
      </c>
      <c r="AI167" s="3">
        <v>124.80849367771802</v>
      </c>
      <c r="AJ167" s="3">
        <v>162.64963009342651</v>
      </c>
      <c r="AK167" s="3">
        <v>144.18889445802546</v>
      </c>
      <c r="AL167" s="3">
        <v>254.67796349622512</v>
      </c>
      <c r="AM167" s="3">
        <v>350.35915079536471</v>
      </c>
      <c r="AN167" s="3">
        <v>302.36290914273422</v>
      </c>
      <c r="AO167" s="3">
        <v>188.60538630454425</v>
      </c>
      <c r="AP167" s="3">
        <v>246.52063680785514</v>
      </c>
      <c r="AQ167" s="3">
        <v>217.96505112797735</v>
      </c>
      <c r="AR167" s="3">
        <v>80.464569108926796</v>
      </c>
      <c r="AS167" s="3">
        <v>129.1117923339412</v>
      </c>
      <c r="AT167" s="3">
        <v>105.03363931357997</v>
      </c>
      <c r="AU167" s="3">
        <v>168.62852943564226</v>
      </c>
      <c r="AV167" s="3">
        <v>244.9949739826412</v>
      </c>
      <c r="AW167" s="3">
        <v>207.62319771734866</v>
      </c>
      <c r="AX167" s="3">
        <v>169.84997685607985</v>
      </c>
      <c r="AY167" s="3">
        <v>247.92585210503768</v>
      </c>
      <c r="AZ167" s="3">
        <v>209.46660855576565</v>
      </c>
      <c r="BA167" s="3">
        <v>193.86394215812771</v>
      </c>
      <c r="BB167" s="3">
        <v>328.96713094905527</v>
      </c>
      <c r="BC167" s="3">
        <v>262.9066087243686</v>
      </c>
      <c r="BD167" s="3">
        <v>179.6770187830476</v>
      </c>
      <c r="BE167" s="3">
        <v>237.07005423797517</v>
      </c>
      <c r="BF167" s="3">
        <v>209.21646146722972</v>
      </c>
      <c r="BG167" s="3">
        <v>141.57799243425262</v>
      </c>
      <c r="BH167" s="3">
        <v>226.31239843658264</v>
      </c>
      <c r="BI167" s="3">
        <v>185.00396547176197</v>
      </c>
      <c r="BJ167" s="3">
        <v>252.73545959233479</v>
      </c>
      <c r="BK167" s="3">
        <v>283.21181785149571</v>
      </c>
      <c r="BL167" s="3">
        <v>269.31795731054575</v>
      </c>
      <c r="BM167" s="3">
        <v>189.01459337074095</v>
      </c>
      <c r="BN167" s="3">
        <v>292.80868609264559</v>
      </c>
      <c r="BO167" s="3">
        <v>241.7157311286494</v>
      </c>
      <c r="BP167" s="3">
        <v>166.46242180463992</v>
      </c>
      <c r="BQ167" s="3">
        <v>192.81794376102221</v>
      </c>
      <c r="BR167" s="3">
        <v>180.26877278447438</v>
      </c>
      <c r="BS167" s="3">
        <v>220.87418632486813</v>
      </c>
      <c r="BT167" s="3">
        <v>296.3140526982454</v>
      </c>
      <c r="BU167" s="3">
        <v>259.23377701809392</v>
      </c>
      <c r="BV167" s="3">
        <v>371.22616968593337</v>
      </c>
      <c r="BW167" s="3">
        <v>483.99674772293912</v>
      </c>
      <c r="BX167" s="3">
        <v>433.9720762009818</v>
      </c>
      <c r="BY167" s="3">
        <v>171.65780061100915</v>
      </c>
      <c r="BZ167" s="3">
        <v>227.72415007826785</v>
      </c>
      <c r="CA167" s="3">
        <v>209.47749915806762</v>
      </c>
      <c r="CB167" s="3">
        <v>167.70212698098811</v>
      </c>
      <c r="CC167" s="3">
        <v>202.05727700181615</v>
      </c>
      <c r="CD167" s="3">
        <v>195.23877480673661</v>
      </c>
      <c r="CE167" s="3">
        <v>126.27115754558668</v>
      </c>
      <c r="CF167" s="3">
        <v>133.69334772465362</v>
      </c>
      <c r="CG167" s="3">
        <v>136.98654427317533</v>
      </c>
      <c r="CH167" s="3">
        <v>180.05873068159005</v>
      </c>
      <c r="CI167" s="3">
        <v>253.33841622379862</v>
      </c>
      <c r="CJ167" s="3">
        <v>228.33240219992865</v>
      </c>
      <c r="CK167" s="3">
        <v>104.00692724405307</v>
      </c>
      <c r="CL167" s="3">
        <v>232.66100720306525</v>
      </c>
      <c r="CM167" s="3">
        <v>181.81411992945613</v>
      </c>
      <c r="CN167" s="3">
        <v>310.18296196688379</v>
      </c>
      <c r="CO167" s="3">
        <v>433.397342495815</v>
      </c>
      <c r="CP167" s="3">
        <v>387.69787249325458</v>
      </c>
      <c r="CQ167" s="3">
        <v>108.62895068078048</v>
      </c>
      <c r="CR167" s="3">
        <v>145.06805932136058</v>
      </c>
      <c r="CS167" s="3">
        <v>147.96706298356008</v>
      </c>
      <c r="CT167" s="3">
        <v>110.31867939754699</v>
      </c>
      <c r="CU167" s="3">
        <v>246.39671353425774</v>
      </c>
      <c r="CV167" s="3">
        <v>193.11843595159269</v>
      </c>
      <c r="CW167" s="3">
        <v>112.08671954682403</v>
      </c>
      <c r="CX167" s="3">
        <v>148.06671489186323</v>
      </c>
      <c r="CY167" s="3">
        <v>134.48449850180359</v>
      </c>
      <c r="CZ167" s="3">
        <v>218.72663046383573</v>
      </c>
      <c r="DA167" s="3">
        <v>307.51945766995061</v>
      </c>
      <c r="DB167" s="3">
        <v>274.43378917002593</v>
      </c>
      <c r="DC167" s="3">
        <v>174.79886831490035</v>
      </c>
      <c r="DD167" s="3">
        <v>230.90572818144545</v>
      </c>
      <c r="DE167" s="3">
        <v>207.5292770238506</v>
      </c>
      <c r="DF167" s="3">
        <v>59.332114500807535</v>
      </c>
      <c r="DG167" s="3">
        <v>102.52682335185631</v>
      </c>
      <c r="DH167" s="3">
        <v>88.019383443924994</v>
      </c>
      <c r="DI167" s="3">
        <v>138.04780497422871</v>
      </c>
      <c r="DJ167" s="3">
        <v>207.79496931135628</v>
      </c>
      <c r="DK167" s="3">
        <v>183.46476626166415</v>
      </c>
      <c r="DL167" s="3">
        <v>137.40769038276287</v>
      </c>
      <c r="DM167" s="3">
        <v>209.34894579755053</v>
      </c>
      <c r="DN167" s="3">
        <v>184.20689466509108</v>
      </c>
      <c r="DO167" s="3">
        <v>161.34464755633144</v>
      </c>
      <c r="DP167" s="3">
        <v>287.1169574791827</v>
      </c>
      <c r="DQ167" s="3">
        <v>236.27436909917279</v>
      </c>
      <c r="DR167" s="3">
        <v>148.60156723185034</v>
      </c>
      <c r="DS167" s="3">
        <v>201.59031443432056</v>
      </c>
      <c r="DT167" s="3">
        <v>185.55267761124773</v>
      </c>
      <c r="DU167" s="3">
        <v>111.63649961354125</v>
      </c>
      <c r="DV167" s="3">
        <v>189.27301135608425</v>
      </c>
      <c r="DW167" s="3">
        <v>161.06251331382344</v>
      </c>
      <c r="DX167" s="3">
        <v>197.95779542341188</v>
      </c>
      <c r="DY167" s="3">
        <v>225.46696709917387</v>
      </c>
      <c r="DZ167" s="3">
        <v>229.34221978782068</v>
      </c>
      <c r="EA167" s="3">
        <v>154.94103656838405</v>
      </c>
      <c r="EB167" s="3">
        <v>250.42411140429076</v>
      </c>
      <c r="EC167" s="3">
        <v>214.45088005592012</v>
      </c>
      <c r="ED167" s="3">
        <v>135.03290956227676</v>
      </c>
      <c r="EE167" s="3">
        <v>159.89221957683725</v>
      </c>
      <c r="EF167" s="3">
        <v>157.44575052463324</v>
      </c>
      <c r="EG167" s="3">
        <v>214.78250120100313</v>
      </c>
      <c r="EH167" s="3">
        <v>289.28207299587547</v>
      </c>
      <c r="EI167" s="3">
        <v>254.57279191176067</v>
      </c>
      <c r="EJ167" s="3">
        <v>407.10757598573758</v>
      </c>
      <c r="EK167" s="3">
        <v>524.90843272050142</v>
      </c>
      <c r="EL167" s="3">
        <v>461.19571878778862</v>
      </c>
      <c r="EM167" s="3">
        <v>234.41110077432265</v>
      </c>
      <c r="EN167" s="3">
        <v>300.1791883664531</v>
      </c>
      <c r="EO167" s="3">
        <v>257.35144790083268</v>
      </c>
      <c r="EP167" s="3">
        <v>235.91605403992492</v>
      </c>
      <c r="EQ167" s="3">
        <v>275.66703194183913</v>
      </c>
      <c r="ER167" s="3">
        <v>245.39385576660356</v>
      </c>
      <c r="ES167" s="3">
        <v>172.76396605168242</v>
      </c>
      <c r="ET167" s="3">
        <v>182.08841341227725</v>
      </c>
      <c r="EU167" s="3">
        <v>170.5187934803358</v>
      </c>
      <c r="EV167" s="3">
        <v>242.92229832016196</v>
      </c>
      <c r="EW167" s="3">
        <v>326.42100822524833</v>
      </c>
      <c r="EX167" s="3">
        <v>276.86509842017097</v>
      </c>
      <c r="EY167" s="3">
        <v>173.80407519845028</v>
      </c>
      <c r="EZ167" s="3">
        <v>329.56073174611748</v>
      </c>
      <c r="FA167" s="3">
        <v>242.03629998806656</v>
      </c>
      <c r="FB167" s="3">
        <v>405.23650968468417</v>
      </c>
      <c r="FC167" s="3">
        <v>544.49273684291381</v>
      </c>
      <c r="FD167" s="3">
        <v>460.96758821438249</v>
      </c>
      <c r="FE167" s="3">
        <v>244.46168053322486</v>
      </c>
      <c r="FF167" s="3">
        <v>299.60269866555279</v>
      </c>
      <c r="FG167" s="3">
        <v>250.76742600940378</v>
      </c>
      <c r="FH167" s="3">
        <v>185.87647949308257</v>
      </c>
      <c r="FI167" s="3">
        <v>355.56778469793676</v>
      </c>
      <c r="FJ167" s="3">
        <v>260.12716567982568</v>
      </c>
      <c r="FK167" s="3">
        <v>137.530267808612</v>
      </c>
      <c r="FL167" s="3">
        <v>177.23254529498979</v>
      </c>
      <c r="FM167" s="3">
        <v>153.89329041424733</v>
      </c>
      <c r="FN167" s="3">
        <v>290.62929652861447</v>
      </c>
      <c r="FO167" s="3">
        <v>393.19884392077881</v>
      </c>
      <c r="FP167" s="3">
        <v>330.29202911544252</v>
      </c>
      <c r="FQ167" s="3">
        <v>202.41190429418816</v>
      </c>
      <c r="FR167" s="3">
        <v>262.13554543426483</v>
      </c>
      <c r="FS167" s="3">
        <v>228.4008252321041</v>
      </c>
      <c r="FT167" s="3">
        <v>101.59702371704606</v>
      </c>
      <c r="FU167" s="3">
        <v>155.69676131602608</v>
      </c>
      <c r="FV167" s="3">
        <v>122.04789518323494</v>
      </c>
      <c r="FW167" s="3">
        <v>199.20925389705582</v>
      </c>
      <c r="FX167" s="3">
        <v>282.19497865392611</v>
      </c>
      <c r="FY167" s="3">
        <v>231.78162917303317</v>
      </c>
      <c r="FZ167" s="3">
        <v>202.29226332939683</v>
      </c>
      <c r="GA167" s="3">
        <v>286.50275841252483</v>
      </c>
      <c r="GB167" s="3">
        <v>234.72632244644021</v>
      </c>
      <c r="GC167" s="3">
        <v>226.38323675992399</v>
      </c>
      <c r="GD167" s="3">
        <v>370.81730441892785</v>
      </c>
      <c r="GE167" s="3">
        <v>289.53884834956438</v>
      </c>
      <c r="GF167" s="3">
        <v>210.75247033424486</v>
      </c>
      <c r="GG167" s="3">
        <v>272.54979404162975</v>
      </c>
      <c r="GH167" s="3">
        <v>232.88024532321171</v>
      </c>
      <c r="GI167" s="3">
        <v>171.519485254964</v>
      </c>
      <c r="GJ167" s="3">
        <v>263.351785517081</v>
      </c>
      <c r="GK167" s="3">
        <v>208.9454176297005</v>
      </c>
      <c r="GL167" s="3">
        <v>307.5131237612577</v>
      </c>
      <c r="GM167" s="3">
        <v>340.95666860381755</v>
      </c>
      <c r="GN167" s="3">
        <v>309.29369483327082</v>
      </c>
      <c r="GO167" s="3">
        <v>223.08815017309786</v>
      </c>
      <c r="GP167" s="3">
        <v>335.19326078100045</v>
      </c>
      <c r="GQ167" s="3">
        <v>268.98058220137864</v>
      </c>
      <c r="GR167" s="3">
        <v>197.89193404700308</v>
      </c>
      <c r="GS167" s="3">
        <v>225.74366794520716</v>
      </c>
      <c r="GT167" s="3">
        <v>203.09179504431552</v>
      </c>
      <c r="GU167" s="3">
        <v>226.96587144873314</v>
      </c>
      <c r="GV167" s="3">
        <v>303.34603240061534</v>
      </c>
      <c r="GW167" s="3">
        <v>263.89476212442713</v>
      </c>
    </row>
    <row r="168" spans="2:205" x14ac:dyDescent="0.25">
      <c r="B168"/>
      <c r="F168">
        <v>-102</v>
      </c>
      <c r="G168" t="s">
        <v>38</v>
      </c>
      <c r="H168" s="3">
        <v>321.96968170759857</v>
      </c>
      <c r="I168" s="3">
        <v>431.34909268547398</v>
      </c>
      <c r="J168" s="3">
        <v>377.00275294257989</v>
      </c>
      <c r="K168" s="3">
        <v>153.14184047919343</v>
      </c>
      <c r="L168" s="3">
        <v>256.31446696146679</v>
      </c>
      <c r="M168" s="3">
        <v>204.61896069051133</v>
      </c>
      <c r="N168" s="3">
        <v>181.04888397834986</v>
      </c>
      <c r="O168" s="3">
        <v>273.77652275533751</v>
      </c>
      <c r="P168" s="3">
        <v>228.51182397720865</v>
      </c>
      <c r="Q168" s="3">
        <v>137.02587601330637</v>
      </c>
      <c r="R168" s="3">
        <v>148.58874974035203</v>
      </c>
      <c r="S168" s="3">
        <v>143.42006314803987</v>
      </c>
      <c r="T168" s="3">
        <v>272.14972430833473</v>
      </c>
      <c r="U168" s="3">
        <v>363.25788993796715</v>
      </c>
      <c r="V168" s="3">
        <v>318.73329503047569</v>
      </c>
      <c r="W168" s="3">
        <v>13.600720810069124</v>
      </c>
      <c r="X168" s="3">
        <v>41.669459928948775</v>
      </c>
      <c r="Y168" s="3">
        <v>28.021403553320535</v>
      </c>
      <c r="Z168" s="3">
        <v>360.39423225287828</v>
      </c>
      <c r="AA168" s="3">
        <v>399.76726253308919</v>
      </c>
      <c r="AB168" s="3">
        <v>381.54129471473124</v>
      </c>
      <c r="AC168" s="3">
        <v>239.85169369660827</v>
      </c>
      <c r="AD168" s="3">
        <v>371.91384578025077</v>
      </c>
      <c r="AE168" s="3">
        <v>305.79094426606576</v>
      </c>
      <c r="AF168" s="3">
        <v>183.05008979941221</v>
      </c>
      <c r="AG168" s="3">
        <v>233.05520177436512</v>
      </c>
      <c r="AH168" s="3">
        <v>208.88492373192847</v>
      </c>
      <c r="AI168" s="3">
        <v>129.96583802354178</v>
      </c>
      <c r="AJ168" s="3">
        <v>188.00862196736608</v>
      </c>
      <c r="AK168" s="3">
        <v>159.12724998036961</v>
      </c>
      <c r="AL168" s="3">
        <v>229.69337242616805</v>
      </c>
      <c r="AM168" s="3">
        <v>364.39745247097346</v>
      </c>
      <c r="AN168" s="3">
        <v>296.76622028204639</v>
      </c>
      <c r="AO168" s="3">
        <v>141.11745626842966</v>
      </c>
      <c r="AP168" s="3">
        <v>183.48469821837836</v>
      </c>
      <c r="AQ168" s="3">
        <v>162.819511775097</v>
      </c>
      <c r="AR168" s="3">
        <v>65.050849470746371</v>
      </c>
      <c r="AS168" s="3">
        <v>97.584609658978323</v>
      </c>
      <c r="AT168" s="3">
        <v>81.995708803911711</v>
      </c>
      <c r="AU168" s="3">
        <v>132.13514727706894</v>
      </c>
      <c r="AV168" s="3">
        <v>169.64910914252465</v>
      </c>
      <c r="AW168" s="3">
        <v>150.83006947859295</v>
      </c>
      <c r="AX168" s="3">
        <v>176.80434557221741</v>
      </c>
      <c r="AY168" s="3">
        <v>321.40549886940505</v>
      </c>
      <c r="AZ168" s="3">
        <v>251.05154802775402</v>
      </c>
      <c r="BA168" s="3">
        <v>161.01857458917493</v>
      </c>
      <c r="BB168" s="3">
        <v>316.41916586583937</v>
      </c>
      <c r="BC168" s="3">
        <v>240.06668392858057</v>
      </c>
      <c r="BD168" s="3">
        <v>192.99200473379554</v>
      </c>
      <c r="BE168" s="3">
        <v>291.66936626172168</v>
      </c>
      <c r="BF168" s="3">
        <v>243.26831576497111</v>
      </c>
      <c r="BG168" s="3">
        <v>92.99658493382077</v>
      </c>
      <c r="BH168" s="3">
        <v>188.67161216739441</v>
      </c>
      <c r="BI168" s="3">
        <v>141.91673211200379</v>
      </c>
      <c r="BJ168" s="3">
        <v>107.42659012986874</v>
      </c>
      <c r="BK168" s="3">
        <v>157.330661492817</v>
      </c>
      <c r="BL168" s="3">
        <v>132.24614165802635</v>
      </c>
      <c r="BM168" s="3">
        <v>181.42909665788952</v>
      </c>
      <c r="BN168" s="3">
        <v>258.4522399500114</v>
      </c>
      <c r="BO168" s="3">
        <v>220.8519891249787</v>
      </c>
      <c r="BP168" s="3">
        <v>162.77927496532516</v>
      </c>
      <c r="BQ168" s="3">
        <v>252.51774644864489</v>
      </c>
      <c r="BR168" s="3">
        <v>208.56568605551766</v>
      </c>
      <c r="BS168" s="3">
        <v>190.65218286909894</v>
      </c>
      <c r="BT168" s="3">
        <v>267.54952764183196</v>
      </c>
      <c r="BU168" s="3">
        <v>229.66701801636646</v>
      </c>
      <c r="BV168" s="3">
        <v>305.7802509201037</v>
      </c>
      <c r="BW168" s="3">
        <v>412.58121530812338</v>
      </c>
      <c r="BX168" s="3">
        <v>364.61457818944962</v>
      </c>
      <c r="BY168" s="3">
        <v>126.07214855451457</v>
      </c>
      <c r="BZ168" s="3">
        <v>221.05476827767436</v>
      </c>
      <c r="CA168" s="3">
        <v>182.40988921523203</v>
      </c>
      <c r="CB168" s="3">
        <v>148.94824180145469</v>
      </c>
      <c r="CC168" s="3">
        <v>234.39712592289507</v>
      </c>
      <c r="CD168" s="3">
        <v>203.00059059363849</v>
      </c>
      <c r="CE168" s="3">
        <v>114.89179654506209</v>
      </c>
      <c r="CF168" s="3">
        <v>125.21274502267271</v>
      </c>
      <c r="CG168" s="3">
        <v>127.26460572185141</v>
      </c>
      <c r="CH168" s="3">
        <v>235.87859411571469</v>
      </c>
      <c r="CI168" s="3">
        <v>322.61860479157764</v>
      </c>
      <c r="CJ168" s="3">
        <v>291.42894653577929</v>
      </c>
      <c r="CK168" s="3">
        <v>2.7012021883843538</v>
      </c>
      <c r="CL168" s="3">
        <v>23.152661535640807</v>
      </c>
      <c r="CM168" s="3">
        <v>17.138175705733815</v>
      </c>
      <c r="CN168" s="3">
        <v>312.50718870951414</v>
      </c>
      <c r="CO168" s="3">
        <v>349.59677116754398</v>
      </c>
      <c r="CP168" s="3">
        <v>346.74549659818331</v>
      </c>
      <c r="CQ168" s="3">
        <v>162.74324273765268</v>
      </c>
      <c r="CR168" s="3">
        <v>274.29681557795845</v>
      </c>
      <c r="CS168" s="3">
        <v>243.6346758450432</v>
      </c>
      <c r="CT168" s="3">
        <v>139.97297150170624</v>
      </c>
      <c r="CU168" s="3">
        <v>185.05245646172062</v>
      </c>
      <c r="CV168" s="3">
        <v>176.53523610789532</v>
      </c>
      <c r="CW168" s="3">
        <v>116.86886219906073</v>
      </c>
      <c r="CX168" s="3">
        <v>172.3408327516899</v>
      </c>
      <c r="CY168" s="3">
        <v>148.91325307260223</v>
      </c>
      <c r="CZ168" s="3">
        <v>195.43424328009414</v>
      </c>
      <c r="DA168" s="3">
        <v>321.09927902290724</v>
      </c>
      <c r="DB168" s="3">
        <v>269.19994070044254</v>
      </c>
      <c r="DC168" s="3">
        <v>129.19456434571535</v>
      </c>
      <c r="DD168" s="3">
        <v>170.02256085483438</v>
      </c>
      <c r="DE168" s="3">
        <v>153.8005160701633</v>
      </c>
      <c r="DF168" s="3">
        <v>45.998904444684307</v>
      </c>
      <c r="DG168" s="3">
        <v>74.632392226685852</v>
      </c>
      <c r="DH168" s="3">
        <v>66.973480852919124</v>
      </c>
      <c r="DI168" s="3">
        <v>105.05628578489963</v>
      </c>
      <c r="DJ168" s="3">
        <v>139.08586664776695</v>
      </c>
      <c r="DK168" s="3">
        <v>130.42755645446235</v>
      </c>
      <c r="DL168" s="3">
        <v>143.92330341866125</v>
      </c>
      <c r="DM168" s="3">
        <v>277.39690480698914</v>
      </c>
      <c r="DN168" s="3">
        <v>223.3719152538047</v>
      </c>
      <c r="DO168" s="3">
        <v>131.26249792271855</v>
      </c>
      <c r="DP168" s="3">
        <v>275.2703751352351</v>
      </c>
      <c r="DQ168" s="3">
        <v>214.54390861018658</v>
      </c>
      <c r="DR168" s="3">
        <v>160.84254049555943</v>
      </c>
      <c r="DS168" s="3">
        <v>251.90168541759201</v>
      </c>
      <c r="DT168" s="3">
        <v>217.60721258079155</v>
      </c>
      <c r="DU168" s="3">
        <v>68.697060582943379</v>
      </c>
      <c r="DV168" s="3">
        <v>154.8826087689543</v>
      </c>
      <c r="DW168" s="3">
        <v>120.9536402661282</v>
      </c>
      <c r="DX168" s="3">
        <v>71.766184692140143</v>
      </c>
      <c r="DY168" s="3">
        <v>114.53635582540774</v>
      </c>
      <c r="DZ168" s="3">
        <v>104.41766469559971</v>
      </c>
      <c r="EA168" s="3">
        <v>147.96613170938673</v>
      </c>
      <c r="EB168" s="3">
        <v>218.81100858058403</v>
      </c>
      <c r="EC168" s="3">
        <v>194.82071767949205</v>
      </c>
      <c r="ED168" s="3">
        <v>131.87661813487347</v>
      </c>
      <c r="EE168" s="3">
        <v>214.36582879493594</v>
      </c>
      <c r="EF168" s="3">
        <v>183.93386988245851</v>
      </c>
      <c r="EG168" s="3">
        <v>184.99866982837958</v>
      </c>
      <c r="EH168" s="3">
        <v>260.88826090413596</v>
      </c>
      <c r="EI168" s="3">
        <v>225.28958572359622</v>
      </c>
      <c r="EJ168" s="3">
        <v>338.15911249509344</v>
      </c>
      <c r="EK168" s="3">
        <v>450.11697006282458</v>
      </c>
      <c r="EL168" s="3">
        <v>389.39092769571016</v>
      </c>
      <c r="EM168" s="3">
        <v>180.2115324038723</v>
      </c>
      <c r="EN168" s="3">
        <v>291.57416564525926</v>
      </c>
      <c r="EO168" s="3">
        <v>226.82803216579063</v>
      </c>
      <c r="EP168" s="3">
        <v>213.14952615524504</v>
      </c>
      <c r="EQ168" s="3">
        <v>313.15591958777998</v>
      </c>
      <c r="ER168" s="3">
        <v>254.02305736077881</v>
      </c>
      <c r="ES168" s="3">
        <v>159.15995548155067</v>
      </c>
      <c r="ET168" s="3">
        <v>171.96475445803136</v>
      </c>
      <c r="EU168" s="3">
        <v>159.57552057422834</v>
      </c>
      <c r="EV168" s="3">
        <v>308.42085450095476</v>
      </c>
      <c r="EW168" s="3">
        <v>403.89717508435666</v>
      </c>
      <c r="EX168" s="3">
        <v>346.03764352517209</v>
      </c>
      <c r="EY168" s="3">
        <v>24.500239431753894</v>
      </c>
      <c r="EZ168" s="3">
        <v>60.186258322256748</v>
      </c>
      <c r="FA168" s="3">
        <v>38.904631400907256</v>
      </c>
      <c r="FB168" s="3">
        <v>408.28127579624243</v>
      </c>
      <c r="FC168" s="3">
        <v>449.93775389863441</v>
      </c>
      <c r="FD168" s="3">
        <v>416.33709283127916</v>
      </c>
      <c r="FE168" s="3">
        <v>316.96014465556385</v>
      </c>
      <c r="FF168" s="3">
        <v>469.53087598254308</v>
      </c>
      <c r="FG168" s="3">
        <v>367.94721268708832</v>
      </c>
      <c r="FH168" s="3">
        <v>226.12720809711817</v>
      </c>
      <c r="FI168" s="3">
        <v>281.05794708700961</v>
      </c>
      <c r="FJ168" s="3">
        <v>241.23461135596162</v>
      </c>
      <c r="FK168" s="3">
        <v>143.06281384802281</v>
      </c>
      <c r="FL168" s="3">
        <v>203.67641118304226</v>
      </c>
      <c r="FM168" s="3">
        <v>169.34124688813699</v>
      </c>
      <c r="FN168" s="3">
        <v>263.95250157224194</v>
      </c>
      <c r="FO168" s="3">
        <v>407.69562591903968</v>
      </c>
      <c r="FP168" s="3">
        <v>324.33249986365024</v>
      </c>
      <c r="FQ168" s="3">
        <v>153.04034819114398</v>
      </c>
      <c r="FR168" s="3">
        <v>196.94683558192233</v>
      </c>
      <c r="FS168" s="3">
        <v>171.8385074800307</v>
      </c>
      <c r="FT168" s="3">
        <v>84.102794496808428</v>
      </c>
      <c r="FU168" s="3">
        <v>120.53682709127079</v>
      </c>
      <c r="FV168" s="3">
        <v>97.017936754904298</v>
      </c>
      <c r="FW168" s="3">
        <v>159.21400876923826</v>
      </c>
      <c r="FX168" s="3">
        <v>200.21235163728235</v>
      </c>
      <c r="FY168" s="3">
        <v>171.23258250272355</v>
      </c>
      <c r="FZ168" s="3">
        <v>209.68538772577358</v>
      </c>
      <c r="GA168" s="3">
        <v>365.41409293182096</v>
      </c>
      <c r="GB168" s="3">
        <v>278.73118080170332</v>
      </c>
      <c r="GC168" s="3">
        <v>190.77465125563131</v>
      </c>
      <c r="GD168" s="3">
        <v>357.56795659644365</v>
      </c>
      <c r="GE168" s="3">
        <v>265.58945924697457</v>
      </c>
      <c r="GF168" s="3">
        <v>225.14146897203165</v>
      </c>
      <c r="GG168" s="3">
        <v>331.43704710585132</v>
      </c>
      <c r="GH168" s="3">
        <v>268.92941894915066</v>
      </c>
      <c r="GI168" s="3">
        <v>117.29610928469816</v>
      </c>
      <c r="GJ168" s="3">
        <v>222.46061556583453</v>
      </c>
      <c r="GK168" s="3">
        <v>162.87982395787938</v>
      </c>
      <c r="GL168" s="3">
        <v>143.08699556759734</v>
      </c>
      <c r="GM168" s="3">
        <v>200.12496716022628</v>
      </c>
      <c r="GN168" s="3">
        <v>160.07461862045298</v>
      </c>
      <c r="GO168" s="3">
        <v>214.8920616063923</v>
      </c>
      <c r="GP168" s="3">
        <v>298.09347131943878</v>
      </c>
      <c r="GQ168" s="3">
        <v>246.88326057046535</v>
      </c>
      <c r="GR168" s="3">
        <v>193.68193179577685</v>
      </c>
      <c r="GS168" s="3">
        <v>290.66966410235386</v>
      </c>
      <c r="GT168" s="3">
        <v>233.19750222857681</v>
      </c>
      <c r="GU168" s="3">
        <v>196.3056959098183</v>
      </c>
      <c r="GV168" s="3">
        <v>274.21079437952795</v>
      </c>
      <c r="GW168" s="3">
        <v>234.04445030913669</v>
      </c>
    </row>
    <row r="169" spans="2:205" x14ac:dyDescent="0.25">
      <c r="B169"/>
      <c r="F169">
        <v>-101</v>
      </c>
      <c r="G169" t="s">
        <v>39</v>
      </c>
      <c r="H169" s="3">
        <v>245.92563143912912</v>
      </c>
      <c r="I169" s="3">
        <v>391.6857006217017</v>
      </c>
      <c r="J169" s="3">
        <v>319.36779359559466</v>
      </c>
      <c r="K169" s="3">
        <v>205.62688607975124</v>
      </c>
      <c r="L169" s="3">
        <v>317.29646015908918</v>
      </c>
      <c r="M169" s="3">
        <v>261.35935077565398</v>
      </c>
      <c r="N169" s="3">
        <v>172.76730709584012</v>
      </c>
      <c r="O169" s="3">
        <v>272.58409754987468</v>
      </c>
      <c r="P169" s="3">
        <v>223.27183525778048</v>
      </c>
      <c r="Q169" s="3">
        <v>108.68852721377641</v>
      </c>
      <c r="R169" s="3">
        <v>94.128779242041944</v>
      </c>
      <c r="S169" s="3">
        <v>101.65983970118026</v>
      </c>
      <c r="T169" s="3">
        <v>211.43072010329396</v>
      </c>
      <c r="U169" s="3">
        <v>237.41487142487364</v>
      </c>
      <c r="V169" s="3">
        <v>225.04870650970796</v>
      </c>
      <c r="W169" s="3">
        <v>8.5302789347376429</v>
      </c>
      <c r="X169" s="3">
        <v>6.9588193435518786</v>
      </c>
      <c r="Y169" s="3">
        <v>7.7526168583155251</v>
      </c>
      <c r="Z169" s="3">
        <v>273.59214416731868</v>
      </c>
      <c r="AA169" s="3">
        <v>256.69725068188399</v>
      </c>
      <c r="AB169" s="3">
        <v>263.68601939424877</v>
      </c>
      <c r="AC169" s="3">
        <v>208.60545163247423</v>
      </c>
      <c r="AD169" s="3">
        <v>318.89711123350077</v>
      </c>
      <c r="AE169" s="3">
        <v>262.80575817405372</v>
      </c>
      <c r="AF169" s="3">
        <v>96.751629421489511</v>
      </c>
      <c r="AG169" s="3">
        <v>182.7052431697407</v>
      </c>
      <c r="AH169" s="3">
        <v>141.82027534712441</v>
      </c>
      <c r="AI169" s="3">
        <v>124.28568750039355</v>
      </c>
      <c r="AJ169" s="3">
        <v>177.17966201590508</v>
      </c>
      <c r="AK169" s="3">
        <v>150.79059725699105</v>
      </c>
      <c r="AL169" s="3">
        <v>153.54807516974225</v>
      </c>
      <c r="AM169" s="3">
        <v>248.27441750208283</v>
      </c>
      <c r="AN169" s="3">
        <v>201.11971318053321</v>
      </c>
      <c r="AO169" s="3">
        <v>120.51137995082867</v>
      </c>
      <c r="AP169" s="3">
        <v>171.80327299219522</v>
      </c>
      <c r="AQ169" s="3">
        <v>146.67644158878801</v>
      </c>
      <c r="AR169" s="3">
        <v>88.51626899508112</v>
      </c>
      <c r="AS169" s="3">
        <v>147.79517944072225</v>
      </c>
      <c r="AT169" s="3">
        <v>118.46769961928905</v>
      </c>
      <c r="AU169" s="3">
        <v>109.29421670675585</v>
      </c>
      <c r="AV169" s="3">
        <v>139.85156503254058</v>
      </c>
      <c r="AW169" s="3">
        <v>124.92717328522865</v>
      </c>
      <c r="AX169" s="3">
        <v>105.8524149357314</v>
      </c>
      <c r="AY169" s="3">
        <v>174.3693135070701</v>
      </c>
      <c r="AZ169" s="3">
        <v>141.06035103058053</v>
      </c>
      <c r="BA169" s="3">
        <v>165.54718989340012</v>
      </c>
      <c r="BB169" s="3">
        <v>264.99114164652991</v>
      </c>
      <c r="BC169" s="3">
        <v>215.81058775581107</v>
      </c>
      <c r="BD169" s="3">
        <v>243.09794840820473</v>
      </c>
      <c r="BE169" s="3">
        <v>348.4985058440563</v>
      </c>
      <c r="BF169" s="3">
        <v>297.0189151336146</v>
      </c>
      <c r="BG169" s="3">
        <v>85.111022439327272</v>
      </c>
      <c r="BH169" s="3">
        <v>216.42860706800687</v>
      </c>
      <c r="BI169" s="3">
        <v>152.18739186014403</v>
      </c>
      <c r="BJ169" s="3">
        <v>269.95024164498795</v>
      </c>
      <c r="BK169" s="3">
        <v>454.82197161914638</v>
      </c>
      <c r="BL169" s="3">
        <v>364.00841327796053</v>
      </c>
      <c r="BM169" s="3">
        <v>157.87883177615328</v>
      </c>
      <c r="BN169" s="3">
        <v>260.71769332032369</v>
      </c>
      <c r="BO169" s="3">
        <v>209.64261936322768</v>
      </c>
      <c r="BP169" s="3">
        <v>131.91228412323463</v>
      </c>
      <c r="BQ169" s="3">
        <v>206.86568698681742</v>
      </c>
      <c r="BR169" s="3">
        <v>170.81487503502959</v>
      </c>
      <c r="BS169" s="3">
        <v>168.11223668000073</v>
      </c>
      <c r="BT169" s="3">
        <v>254.64933477954995</v>
      </c>
      <c r="BU169" s="3">
        <v>211.90765218513573</v>
      </c>
      <c r="BV169" s="3">
        <v>231.91137695895875</v>
      </c>
      <c r="BW169" s="3">
        <v>374.02419414718946</v>
      </c>
      <c r="BX169" s="3">
        <v>308.08282358136609</v>
      </c>
      <c r="BY169" s="3">
        <v>174.51944752898578</v>
      </c>
      <c r="BZ169" s="3">
        <v>278.21641610569355</v>
      </c>
      <c r="CA169" s="3">
        <v>236.39804371945146</v>
      </c>
      <c r="CB169" s="3">
        <v>141.40935217748174</v>
      </c>
      <c r="CC169" s="3">
        <v>232.97280974868244</v>
      </c>
      <c r="CD169" s="3">
        <v>197.95307536966226</v>
      </c>
      <c r="CE169" s="3">
        <v>88.828242398479517</v>
      </c>
      <c r="CF169" s="3">
        <v>75.512649102022394</v>
      </c>
      <c r="CG169" s="3">
        <v>88.032943230058223</v>
      </c>
      <c r="CH169" s="3">
        <v>179.55867046886888</v>
      </c>
      <c r="CI169" s="3">
        <v>204.52329089779695</v>
      </c>
      <c r="CJ169" s="3">
        <v>202.09706480219981</v>
      </c>
      <c r="CK169" s="3">
        <v>9.9238883337402939E-2</v>
      </c>
      <c r="CL169" s="3">
        <v>-0.94971422922342175</v>
      </c>
      <c r="CM169" s="3">
        <v>1.9616908781651894</v>
      </c>
      <c r="CN169" s="3">
        <v>233.88709863147287</v>
      </c>
      <c r="CO169" s="3">
        <v>216.87404645284076</v>
      </c>
      <c r="CP169" s="3">
        <v>235.87512163066953</v>
      </c>
      <c r="CQ169" s="3">
        <v>134.35015944316737</v>
      </c>
      <c r="CR169" s="3">
        <v>228.40591005862569</v>
      </c>
      <c r="CS169" s="3">
        <v>204.51283692934032</v>
      </c>
      <c r="CT169" s="3">
        <v>65.490181527968872</v>
      </c>
      <c r="CU169" s="3">
        <v>139.66283001761116</v>
      </c>
      <c r="CV169" s="3">
        <v>114.8347830720686</v>
      </c>
      <c r="CW169" s="3">
        <v>111.60017843528436</v>
      </c>
      <c r="CX169" s="3">
        <v>162.01681611459244</v>
      </c>
      <c r="CY169" s="3">
        <v>140.90867123494635</v>
      </c>
      <c r="CZ169" s="3">
        <v>125.96139555062965</v>
      </c>
      <c r="DA169" s="3">
        <v>212.73681193049455</v>
      </c>
      <c r="DB169" s="3">
        <v>178.60203678123457</v>
      </c>
      <c r="DC169" s="3">
        <v>109.50628972188535</v>
      </c>
      <c r="DD169" s="3">
        <v>158.83267813996446</v>
      </c>
      <c r="DE169" s="3">
        <v>138.14249636022913</v>
      </c>
      <c r="DF169" s="3">
        <v>65.923946176539772</v>
      </c>
      <c r="DG169" s="3">
        <v>119.2815541281394</v>
      </c>
      <c r="DH169" s="3">
        <v>100.22997005275238</v>
      </c>
      <c r="DI169" s="3">
        <v>84.202221826016043</v>
      </c>
      <c r="DJ169" s="3">
        <v>111.72707810576942</v>
      </c>
      <c r="DK169" s="3">
        <v>106.03318691245363</v>
      </c>
      <c r="DL169" s="3">
        <v>79.774867222329277</v>
      </c>
      <c r="DM169" s="3">
        <v>141.87314627713542</v>
      </c>
      <c r="DN169" s="3">
        <v>120.09036690412722</v>
      </c>
      <c r="DO169" s="3">
        <v>135.41674914966708</v>
      </c>
      <c r="DP169" s="3">
        <v>226.87346835002791</v>
      </c>
      <c r="DQ169" s="3">
        <v>191.46245254679675</v>
      </c>
      <c r="DR169" s="3">
        <v>206.35554175295124</v>
      </c>
      <c r="DS169" s="3">
        <v>305.23429924073361</v>
      </c>
      <c r="DT169" s="3">
        <v>268.52682549814517</v>
      </c>
      <c r="DU169" s="3">
        <v>61.786933475604187</v>
      </c>
      <c r="DV169" s="3">
        <v>179.84022320530994</v>
      </c>
      <c r="DW169" s="3">
        <v>130.28866726376998</v>
      </c>
      <c r="DX169" s="3">
        <v>213.04725818726385</v>
      </c>
      <c r="DY169" s="3">
        <v>381.53059811808828</v>
      </c>
      <c r="DZ169" s="3">
        <v>317.42546643130379</v>
      </c>
      <c r="EA169" s="3">
        <v>126.60465995723666</v>
      </c>
      <c r="EB169" s="3">
        <v>220.89143568619721</v>
      </c>
      <c r="EC169" s="3">
        <v>184.28604118384388</v>
      </c>
      <c r="ED169" s="3">
        <v>103.83489611369529</v>
      </c>
      <c r="EE169" s="3">
        <v>172.38292800228686</v>
      </c>
      <c r="EF169" s="3">
        <v>148.40333887949282</v>
      </c>
      <c r="EG169" s="3">
        <v>162.81338551787553</v>
      </c>
      <c r="EH169" s="3">
        <v>248.14762843963481</v>
      </c>
      <c r="EI169" s="3">
        <v>207.70586202081165</v>
      </c>
      <c r="EJ169" s="3">
        <v>259.93988591929951</v>
      </c>
      <c r="EK169" s="3">
        <v>409.34720709621394</v>
      </c>
      <c r="EL169" s="3">
        <v>330.65276360982324</v>
      </c>
      <c r="EM169" s="3">
        <v>236.73432463051671</v>
      </c>
      <c r="EN169" s="3">
        <v>356.3765042124848</v>
      </c>
      <c r="EO169" s="3">
        <v>286.32065783185652</v>
      </c>
      <c r="EP169" s="3">
        <v>204.12526201419851</v>
      </c>
      <c r="EQ169" s="3">
        <v>312.19538535106693</v>
      </c>
      <c r="ER169" s="3">
        <v>248.5905951458987</v>
      </c>
      <c r="ES169" s="3">
        <v>128.5488120290733</v>
      </c>
      <c r="ET169" s="3">
        <v>112.74490938206149</v>
      </c>
      <c r="EU169" s="3">
        <v>115.2867361723023</v>
      </c>
      <c r="EV169" s="3">
        <v>243.30276973771905</v>
      </c>
      <c r="EW169" s="3">
        <v>270.30645195195035</v>
      </c>
      <c r="EX169" s="3">
        <v>248.0003482172161</v>
      </c>
      <c r="EY169" s="3">
        <v>16.961318986137883</v>
      </c>
      <c r="EZ169" s="3">
        <v>14.867352916327178</v>
      </c>
      <c r="FA169" s="3">
        <v>13.543542838465861</v>
      </c>
      <c r="FB169" s="3">
        <v>313.29718970316446</v>
      </c>
      <c r="FC169" s="3">
        <v>296.52045491092719</v>
      </c>
      <c r="FD169" s="3">
        <v>291.49691715782802</v>
      </c>
      <c r="FE169" s="3">
        <v>282.86074382178106</v>
      </c>
      <c r="FF169" s="3">
        <v>409.38831240837584</v>
      </c>
      <c r="FG169" s="3">
        <v>321.09867941876712</v>
      </c>
      <c r="FH169" s="3">
        <v>128.01307731501015</v>
      </c>
      <c r="FI169" s="3">
        <v>225.74765632187024</v>
      </c>
      <c r="FJ169" s="3">
        <v>168.80576762218021</v>
      </c>
      <c r="FK169" s="3">
        <v>136.97119656550274</v>
      </c>
      <c r="FL169" s="3">
        <v>192.34250791721772</v>
      </c>
      <c r="FM169" s="3">
        <v>160.67252327903574</v>
      </c>
      <c r="FN169" s="3">
        <v>181.13475478885485</v>
      </c>
      <c r="FO169" s="3">
        <v>283.81202307367113</v>
      </c>
      <c r="FP169" s="3">
        <v>223.63738957983185</v>
      </c>
      <c r="FQ169" s="3">
        <v>131.51647017977197</v>
      </c>
      <c r="FR169" s="3">
        <v>184.77386784442598</v>
      </c>
      <c r="FS169" s="3">
        <v>155.21038681734689</v>
      </c>
      <c r="FT169" s="3">
        <v>111.10859181362247</v>
      </c>
      <c r="FU169" s="3">
        <v>176.30880475330511</v>
      </c>
      <c r="FV169" s="3">
        <v>136.70542918582572</v>
      </c>
      <c r="FW169" s="3">
        <v>134.38621158749567</v>
      </c>
      <c r="FX169" s="3">
        <v>167.97605195931175</v>
      </c>
      <c r="FY169" s="3">
        <v>143.82115965800367</v>
      </c>
      <c r="FZ169" s="3">
        <v>131.92996264913353</v>
      </c>
      <c r="GA169" s="3">
        <v>206.86548073700479</v>
      </c>
      <c r="GB169" s="3">
        <v>162.03033515703385</v>
      </c>
      <c r="GC169" s="3">
        <v>195.67763063713315</v>
      </c>
      <c r="GD169" s="3">
        <v>303.10881494303192</v>
      </c>
      <c r="GE169" s="3">
        <v>240.15872296482539</v>
      </c>
      <c r="GF169" s="3">
        <v>279.84035506345822</v>
      </c>
      <c r="GG169" s="3">
        <v>391.76271244737899</v>
      </c>
      <c r="GH169" s="3">
        <v>325.51100476908402</v>
      </c>
      <c r="GI169" s="3">
        <v>108.43511140305036</v>
      </c>
      <c r="GJ169" s="3">
        <v>253.0169909307038</v>
      </c>
      <c r="GK169" s="3">
        <v>174.08611645651808</v>
      </c>
      <c r="GL169" s="3">
        <v>326.85322510271209</v>
      </c>
      <c r="GM169" s="3">
        <v>528.11334512020449</v>
      </c>
      <c r="GN169" s="3">
        <v>410.59136012461727</v>
      </c>
      <c r="GO169" s="3">
        <v>189.15300359506989</v>
      </c>
      <c r="GP169" s="3">
        <v>300.54395095445017</v>
      </c>
      <c r="GQ169" s="3">
        <v>234.99919754261148</v>
      </c>
      <c r="GR169" s="3">
        <v>159.98967213277396</v>
      </c>
      <c r="GS169" s="3">
        <v>241.34844597134799</v>
      </c>
      <c r="GT169" s="3">
        <v>193.22641119056635</v>
      </c>
      <c r="GU169" s="3">
        <v>173.41108784212594</v>
      </c>
      <c r="GV169" s="3">
        <v>261.15104111946505</v>
      </c>
      <c r="GW169" s="3">
        <v>216.10944234945981</v>
      </c>
    </row>
    <row r="170" spans="2:205" x14ac:dyDescent="0.25">
      <c r="B170"/>
      <c r="F170">
        <v>-100</v>
      </c>
      <c r="G170" t="s">
        <v>58</v>
      </c>
      <c r="H170" s="3">
        <v>251.80106152762468</v>
      </c>
      <c r="I170" s="3">
        <v>334.79770358196146</v>
      </c>
      <c r="J170" s="3">
        <v>293.81979518401437</v>
      </c>
      <c r="K170" s="3">
        <v>178.31872210168444</v>
      </c>
      <c r="L170" s="3">
        <v>268.42487614716754</v>
      </c>
      <c r="M170" s="3">
        <v>223.47458721950787</v>
      </c>
      <c r="N170" s="3">
        <v>165.11896276924892</v>
      </c>
      <c r="O170" s="3">
        <v>167.07663226521137</v>
      </c>
      <c r="P170" s="3">
        <v>166.24923887609023</v>
      </c>
      <c r="Q170" s="3">
        <v>183.0817228756994</v>
      </c>
      <c r="R170" s="3">
        <v>165.73091748871704</v>
      </c>
      <c r="S170" s="3">
        <v>174.41129533306344</v>
      </c>
      <c r="T170" s="3">
        <v>155.54917032233348</v>
      </c>
      <c r="U170" s="3">
        <v>227.80069096518039</v>
      </c>
      <c r="V170" s="3">
        <v>192.48132118300137</v>
      </c>
      <c r="W170" s="3">
        <v>131.272234540407</v>
      </c>
      <c r="X170" s="3">
        <v>200.95836594217704</v>
      </c>
      <c r="Y170" s="3">
        <v>166.75365978883906</v>
      </c>
      <c r="Z170" s="3">
        <v>219.47210933942134</v>
      </c>
      <c r="AA170" s="3">
        <v>244.31955915071595</v>
      </c>
      <c r="AB170" s="3">
        <v>232.20230756390529</v>
      </c>
      <c r="AC170" s="3">
        <v>226.10337392241422</v>
      </c>
      <c r="AD170" s="3">
        <v>285.06725405131482</v>
      </c>
      <c r="AE170" s="3">
        <v>255.22104425015473</v>
      </c>
      <c r="AF170" s="3">
        <v>85.570485066392138</v>
      </c>
      <c r="AG170" s="3">
        <v>175.25470756149281</v>
      </c>
      <c r="AH170" s="3">
        <v>132.077902021726</v>
      </c>
      <c r="AI170" s="3">
        <v>104.59581650263058</v>
      </c>
      <c r="AJ170" s="3">
        <v>162.28658693871529</v>
      </c>
      <c r="AK170" s="3">
        <v>133.5440371511279</v>
      </c>
      <c r="AL170" s="3">
        <v>253.13139487952498</v>
      </c>
      <c r="AM170" s="3">
        <v>385.47130872267138</v>
      </c>
      <c r="AN170" s="3">
        <v>319.70876549638132</v>
      </c>
      <c r="AO170" s="3">
        <v>148.04073097054282</v>
      </c>
      <c r="AP170" s="3">
        <v>207.20269138606594</v>
      </c>
      <c r="AQ170" s="3">
        <v>178.03494410633931</v>
      </c>
      <c r="AR170" s="3">
        <v>104.00380455804778</v>
      </c>
      <c r="AS170" s="3">
        <v>98.152363495234454</v>
      </c>
      <c r="AT170" s="3">
        <v>101.04736206993012</v>
      </c>
      <c r="AU170" s="3">
        <v>91.409975180970179</v>
      </c>
      <c r="AV170" s="3">
        <v>114.69975669939411</v>
      </c>
      <c r="AW170" s="3">
        <v>103.01423167253746</v>
      </c>
      <c r="AX170" s="3">
        <v>109.10664074429295</v>
      </c>
      <c r="AY170" s="3">
        <v>172.09878380046564</v>
      </c>
      <c r="AZ170" s="3">
        <v>141.25366401239017</v>
      </c>
      <c r="BA170" s="3">
        <v>137.96775664698657</v>
      </c>
      <c r="BB170" s="3">
        <v>236.7964083936983</v>
      </c>
      <c r="BC170" s="3">
        <v>188.11256121974282</v>
      </c>
      <c r="BD170" s="3">
        <v>181.92884313600956</v>
      </c>
      <c r="BE170" s="3">
        <v>254.97834417028801</v>
      </c>
      <c r="BF170" s="3">
        <v>219.36818102695838</v>
      </c>
      <c r="BG170" s="3">
        <v>110.45396919151551</v>
      </c>
      <c r="BH170" s="3">
        <v>159.47165673976068</v>
      </c>
      <c r="BI170" s="3">
        <v>135.39666594212042</v>
      </c>
      <c r="BJ170" s="3">
        <v>42.725342137285551</v>
      </c>
      <c r="BK170" s="3">
        <v>50.043793468528058</v>
      </c>
      <c r="BL170" s="3">
        <v>46.330901561117763</v>
      </c>
      <c r="BM170" s="3">
        <v>154.36000913963287</v>
      </c>
      <c r="BN170" s="3">
        <v>162.58374196233112</v>
      </c>
      <c r="BO170" s="3">
        <v>158.76716131406508</v>
      </c>
      <c r="BP170" s="3">
        <v>100.38623853837937</v>
      </c>
      <c r="BQ170" s="3">
        <v>139.65991066105914</v>
      </c>
      <c r="BR170" s="3">
        <v>120.43746676934038</v>
      </c>
      <c r="BS170" s="3">
        <v>165.21105806439968</v>
      </c>
      <c r="BT170" s="3">
        <v>225.68687040048738</v>
      </c>
      <c r="BU170" s="3">
        <v>195.90039511360573</v>
      </c>
      <c r="BV170" s="3">
        <v>237.6889763460436</v>
      </c>
      <c r="BW170" s="3">
        <v>318.61418169113676</v>
      </c>
      <c r="BX170" s="3">
        <v>283.06888878528633</v>
      </c>
      <c r="BY170" s="3">
        <v>149.31441267246305</v>
      </c>
      <c r="BZ170" s="3">
        <v>232.20238994097522</v>
      </c>
      <c r="CA170" s="3">
        <v>200.26621361459976</v>
      </c>
      <c r="CB170" s="3">
        <v>134.41775028406823</v>
      </c>
      <c r="CC170" s="3">
        <v>136.55645693304206</v>
      </c>
      <c r="CD170" s="3">
        <v>144.58517354770152</v>
      </c>
      <c r="CE170" s="3">
        <v>157.28215295098315</v>
      </c>
      <c r="CF170" s="3">
        <v>141.24236946404747</v>
      </c>
      <c r="CG170" s="3">
        <v>156.64121606906048</v>
      </c>
      <c r="CH170" s="3">
        <v>128.09924263357669</v>
      </c>
      <c r="CI170" s="3">
        <v>195.94409610662697</v>
      </c>
      <c r="CJ170" s="3">
        <v>171.38419069179284</v>
      </c>
      <c r="CK170" s="3">
        <v>97.39891116910934</v>
      </c>
      <c r="CL170" s="3">
        <v>159.23721882157062</v>
      </c>
      <c r="CM170" s="3">
        <v>139.7822307584417</v>
      </c>
      <c r="CN170" s="3">
        <v>182.36938573058779</v>
      </c>
      <c r="CO170" s="3">
        <v>204.6461661853111</v>
      </c>
      <c r="CP170" s="3">
        <v>205.00319554939225</v>
      </c>
      <c r="CQ170" s="3">
        <v>150.22197956381538</v>
      </c>
      <c r="CR170" s="3">
        <v>198.56995633767599</v>
      </c>
      <c r="CS170" s="3">
        <v>197.79488856977781</v>
      </c>
      <c r="CT170" s="3">
        <v>56.304091854462143</v>
      </c>
      <c r="CU170" s="3">
        <v>133.09326342892632</v>
      </c>
      <c r="CV170" s="3">
        <v>106.08549343249139</v>
      </c>
      <c r="CW170" s="3">
        <v>92.953335789567774</v>
      </c>
      <c r="CX170" s="3">
        <v>147.83376485981273</v>
      </c>
      <c r="CY170" s="3">
        <v>124.26067228159779</v>
      </c>
      <c r="CZ170" s="3">
        <v>217.17679418104422</v>
      </c>
      <c r="DA170" s="3">
        <v>341.2180900329252</v>
      </c>
      <c r="DB170" s="3">
        <v>291.16772426672208</v>
      </c>
      <c r="DC170" s="3">
        <v>135.932679846642</v>
      </c>
      <c r="DD170" s="3">
        <v>192.96025636999897</v>
      </c>
      <c r="DE170" s="3">
        <v>168.66783034673321</v>
      </c>
      <c r="DF170" s="3">
        <v>79.691143644813266</v>
      </c>
      <c r="DG170" s="3">
        <v>74.77913522851712</v>
      </c>
      <c r="DH170" s="3">
        <v>84.203278755160184</v>
      </c>
      <c r="DI170" s="3">
        <v>68.542783954687025</v>
      </c>
      <c r="DJ170" s="3">
        <v>89.139315104492781</v>
      </c>
      <c r="DK170" s="3">
        <v>85.881321583532781</v>
      </c>
      <c r="DL170" s="3">
        <v>82.876937055930711</v>
      </c>
      <c r="DM170" s="3">
        <v>140.05878638059022</v>
      </c>
      <c r="DN170" s="3">
        <v>120.45974444834144</v>
      </c>
      <c r="DO170" s="3">
        <v>110.28796542626745</v>
      </c>
      <c r="DP170" s="3">
        <v>200.51371085882917</v>
      </c>
      <c r="DQ170" s="3">
        <v>165.21028914955667</v>
      </c>
      <c r="DR170" s="3">
        <v>150.28611338481574</v>
      </c>
      <c r="DS170" s="3">
        <v>217.59506607753855</v>
      </c>
      <c r="DT170" s="3">
        <v>194.78255806351879</v>
      </c>
      <c r="DU170" s="3">
        <v>83.704807032746345</v>
      </c>
      <c r="DV170" s="3">
        <v>128.13108454310662</v>
      </c>
      <c r="DW170" s="3">
        <v>114.73383375396121</v>
      </c>
      <c r="DX170" s="3">
        <v>20.820389097690203</v>
      </c>
      <c r="DY170" s="3">
        <v>27.033956639580339</v>
      </c>
      <c r="DZ170" s="3">
        <v>30.488911850603266</v>
      </c>
      <c r="EA170" s="3">
        <v>123.13976490621387</v>
      </c>
      <c r="EB170" s="3">
        <v>131.03897623538182</v>
      </c>
      <c r="EC170" s="3">
        <v>136.54249290739529</v>
      </c>
      <c r="ED170" s="3">
        <v>75.851344800375855</v>
      </c>
      <c r="EE170" s="3">
        <v>111.44745408911538</v>
      </c>
      <c r="EF170" s="3">
        <v>101.68571628529787</v>
      </c>
      <c r="EG170" s="3">
        <v>159.96805533573502</v>
      </c>
      <c r="EH170" s="3">
        <v>219.59559223131782</v>
      </c>
      <c r="EI170" s="3">
        <v>191.87361660600121</v>
      </c>
      <c r="EJ170" s="3">
        <v>265.91314670920576</v>
      </c>
      <c r="EK170" s="3">
        <v>350.98122547278615</v>
      </c>
      <c r="EL170" s="3">
        <v>304.5707015827424</v>
      </c>
      <c r="EM170" s="3">
        <v>207.32303153090584</v>
      </c>
      <c r="EN170" s="3">
        <v>304.64736235335988</v>
      </c>
      <c r="EO170" s="3">
        <v>246.68296082441597</v>
      </c>
      <c r="EP170" s="3">
        <v>195.82017525442961</v>
      </c>
      <c r="EQ170" s="3">
        <v>197.59680759738069</v>
      </c>
      <c r="ER170" s="3">
        <v>187.91330420447895</v>
      </c>
      <c r="ES170" s="3">
        <v>208.88129280041565</v>
      </c>
      <c r="ET170" s="3">
        <v>190.21946551338661</v>
      </c>
      <c r="EU170" s="3">
        <v>192.18137459706639</v>
      </c>
      <c r="EV170" s="3">
        <v>182.99909801109027</v>
      </c>
      <c r="EW170" s="3">
        <v>259.65728582373384</v>
      </c>
      <c r="EX170" s="3">
        <v>213.5784516742099</v>
      </c>
      <c r="EY170" s="3">
        <v>165.14555791170466</v>
      </c>
      <c r="EZ170" s="3">
        <v>242.67951306278346</v>
      </c>
      <c r="FA170" s="3">
        <v>193.72508881923642</v>
      </c>
      <c r="FB170" s="3">
        <v>256.57483294825488</v>
      </c>
      <c r="FC170" s="3">
        <v>283.99295211612076</v>
      </c>
      <c r="FD170" s="3">
        <v>259.40141957841837</v>
      </c>
      <c r="FE170" s="3">
        <v>301.98476828101309</v>
      </c>
      <c r="FF170" s="3">
        <v>371.56455176495365</v>
      </c>
      <c r="FG170" s="3">
        <v>312.64719993053166</v>
      </c>
      <c r="FH170" s="3">
        <v>114.83687827832213</v>
      </c>
      <c r="FI170" s="3">
        <v>217.41615169405929</v>
      </c>
      <c r="FJ170" s="3">
        <v>158.0703106109606</v>
      </c>
      <c r="FK170" s="3">
        <v>116.23829721569339</v>
      </c>
      <c r="FL170" s="3">
        <v>176.73940901761785</v>
      </c>
      <c r="FM170" s="3">
        <v>142.82740202065801</v>
      </c>
      <c r="FN170" s="3">
        <v>289.08599557800574</v>
      </c>
      <c r="FO170" s="3">
        <v>429.72452741241756</v>
      </c>
      <c r="FP170" s="3">
        <v>348.24980672604056</v>
      </c>
      <c r="FQ170" s="3">
        <v>160.14878209444365</v>
      </c>
      <c r="FR170" s="3">
        <v>221.4451264021329</v>
      </c>
      <c r="FS170" s="3">
        <v>187.40205786594541</v>
      </c>
      <c r="FT170" s="3">
        <v>128.31646547128227</v>
      </c>
      <c r="FU170" s="3">
        <v>121.52559176195179</v>
      </c>
      <c r="FV170" s="3">
        <v>117.89144538470005</v>
      </c>
      <c r="FW170" s="3">
        <v>114.27716640725333</v>
      </c>
      <c r="FX170" s="3">
        <v>140.26019829429546</v>
      </c>
      <c r="FY170" s="3">
        <v>120.14714176154214</v>
      </c>
      <c r="FZ170" s="3">
        <v>135.33634443265518</v>
      </c>
      <c r="GA170" s="3">
        <v>204.13878122034106</v>
      </c>
      <c r="GB170" s="3">
        <v>162.04758357643891</v>
      </c>
      <c r="GC170" s="3">
        <v>165.6475478677057</v>
      </c>
      <c r="GD170" s="3">
        <v>273.07910592856746</v>
      </c>
      <c r="GE170" s="3">
        <v>211.01483328992896</v>
      </c>
      <c r="GF170" s="3">
        <v>213.57157288720339</v>
      </c>
      <c r="GG170" s="3">
        <v>292.36162226303748</v>
      </c>
      <c r="GH170" s="3">
        <v>243.95380399039797</v>
      </c>
      <c r="GI170" s="3">
        <v>137.20313135028468</v>
      </c>
      <c r="GJ170" s="3">
        <v>190.81222893641473</v>
      </c>
      <c r="GK170" s="3">
        <v>156.05949813027962</v>
      </c>
      <c r="GL170" s="3">
        <v>64.630295176880907</v>
      </c>
      <c r="GM170" s="3">
        <v>73.053630297475777</v>
      </c>
      <c r="GN170" s="3">
        <v>62.17289127163226</v>
      </c>
      <c r="GO170" s="3">
        <v>185.58025337305185</v>
      </c>
      <c r="GP170" s="3">
        <v>194.12850768928041</v>
      </c>
      <c r="GQ170" s="3">
        <v>180.99182972073487</v>
      </c>
      <c r="GR170" s="3">
        <v>124.92113227638289</v>
      </c>
      <c r="GS170" s="3">
        <v>167.8723672330029</v>
      </c>
      <c r="GT170" s="3">
        <v>139.18921725338288</v>
      </c>
      <c r="GU170" s="3">
        <v>170.45406079306434</v>
      </c>
      <c r="GV170" s="3">
        <v>231.77814856965693</v>
      </c>
      <c r="GW170" s="3">
        <v>199.92717362121024</v>
      </c>
    </row>
    <row r="171" spans="2:205" x14ac:dyDescent="0.25">
      <c r="B171"/>
      <c r="F171">
        <v>-3</v>
      </c>
      <c r="G171" t="s">
        <v>148</v>
      </c>
      <c r="H171" s="3">
        <v>183.50104451213011</v>
      </c>
      <c r="I171" s="3">
        <v>251.61733402788556</v>
      </c>
      <c r="J171" s="3">
        <v>217.72386135895394</v>
      </c>
      <c r="K171" s="3">
        <v>141.62632103460996</v>
      </c>
      <c r="L171" s="3">
        <v>263.73115802763573</v>
      </c>
      <c r="M171" s="3">
        <v>202.53166833164661</v>
      </c>
      <c r="N171" s="3">
        <v>124.07340876336103</v>
      </c>
      <c r="O171" s="3">
        <v>186.934486644412</v>
      </c>
      <c r="P171" s="3">
        <v>156.17548217325574</v>
      </c>
      <c r="Q171" s="3">
        <v>187.36714937002515</v>
      </c>
      <c r="R171" s="3">
        <v>210.42802520604857</v>
      </c>
      <c r="S171" s="3">
        <v>199.53097729735919</v>
      </c>
      <c r="T171" s="3">
        <v>78.378850674491801</v>
      </c>
      <c r="U171" s="3">
        <v>96.154617368587978</v>
      </c>
      <c r="V171" s="3">
        <v>87.568690717489801</v>
      </c>
      <c r="W171" s="3">
        <v>224.23199196802821</v>
      </c>
      <c r="X171" s="3">
        <v>299.094936311065</v>
      </c>
      <c r="Y171" s="3">
        <v>262.24732548647205</v>
      </c>
      <c r="Z171" s="3">
        <v>114.18938126546493</v>
      </c>
      <c r="AA171" s="3">
        <v>161.95252490498703</v>
      </c>
      <c r="AB171" s="3">
        <v>138.44648196393058</v>
      </c>
      <c r="AC171" s="3">
        <v>230.91873073999815</v>
      </c>
      <c r="AD171" s="3">
        <v>319.08096581704331</v>
      </c>
      <c r="AE171" s="3">
        <v>275.39912560042586</v>
      </c>
      <c r="AF171" s="3">
        <v>154.45686071294509</v>
      </c>
      <c r="AG171" s="3">
        <v>265.78069719612438</v>
      </c>
      <c r="AH171" s="3">
        <v>210.37537231049527</v>
      </c>
      <c r="AI171" s="3">
        <v>115.27754096773492</v>
      </c>
      <c r="AJ171" s="3">
        <v>183.7706501887987</v>
      </c>
      <c r="AK171" s="3">
        <v>149.75657707124165</v>
      </c>
      <c r="AL171" s="3">
        <v>206.73002716057667</v>
      </c>
      <c r="AM171" s="3">
        <v>326.49188018550336</v>
      </c>
      <c r="AN171" s="3">
        <v>266.52867797865514</v>
      </c>
      <c r="AO171" s="3">
        <v>129.42143928159425</v>
      </c>
      <c r="AP171" s="3">
        <v>177.43853987826603</v>
      </c>
      <c r="AQ171" s="3">
        <v>153.57886359408133</v>
      </c>
      <c r="AR171" s="3">
        <v>117.1332258940508</v>
      </c>
      <c r="AS171" s="3">
        <v>160.49581898846321</v>
      </c>
      <c r="AT171" s="3">
        <v>139.11818235391814</v>
      </c>
      <c r="AU171" s="3">
        <v>182.31523888419096</v>
      </c>
      <c r="AV171" s="3">
        <v>271.68168277149096</v>
      </c>
      <c r="AW171" s="3">
        <v>226.81421087590988</v>
      </c>
      <c r="AX171" s="3">
        <v>50.307507025574992</v>
      </c>
      <c r="AY171" s="3">
        <v>78.393639981146293</v>
      </c>
      <c r="AZ171" s="3">
        <v>64.666613479281935</v>
      </c>
      <c r="BA171" s="3">
        <v>265.77063425812725</v>
      </c>
      <c r="BB171" s="3">
        <v>456.48440576804069</v>
      </c>
      <c r="BC171" s="3">
        <v>363.3760077354965</v>
      </c>
      <c r="BD171" s="3">
        <v>160.35345972880387</v>
      </c>
      <c r="BE171" s="3">
        <v>247.32253799529605</v>
      </c>
      <c r="BF171" s="3">
        <v>204.72366786175454</v>
      </c>
      <c r="BG171" s="3">
        <v>127.90818756678848</v>
      </c>
      <c r="BH171" s="3">
        <v>200.63878452959256</v>
      </c>
      <c r="BI171" s="3">
        <v>165.0073077353924</v>
      </c>
      <c r="BJ171" s="3">
        <v>100.0185347706213</v>
      </c>
      <c r="BK171" s="3">
        <v>126.29962755783397</v>
      </c>
      <c r="BL171" s="3">
        <v>113.4831435772644</v>
      </c>
      <c r="BM171" s="3">
        <v>13.033711418957727</v>
      </c>
      <c r="BN171" s="3">
        <v>10.644893239698039</v>
      </c>
      <c r="BO171" s="3">
        <v>11.929275017752552</v>
      </c>
      <c r="BP171" s="3">
        <v>125.44025112121406</v>
      </c>
      <c r="BQ171" s="3">
        <v>198.11221267938953</v>
      </c>
      <c r="BR171" s="3">
        <v>162.3798695173102</v>
      </c>
      <c r="BS171" s="3">
        <v>145.02693543380479</v>
      </c>
      <c r="BT171" s="3">
        <v>210.72816656750257</v>
      </c>
      <c r="BU171" s="3">
        <v>178.2013481860694</v>
      </c>
      <c r="BV171" s="3">
        <v>176.14237187560749</v>
      </c>
      <c r="BW171" s="3">
        <v>242.87781955741889</v>
      </c>
      <c r="BX171" s="3">
        <v>212.01981108744982</v>
      </c>
      <c r="BY171" s="3">
        <v>126.02207578767096</v>
      </c>
      <c r="BZ171" s="3">
        <v>242.39940387744744</v>
      </c>
      <c r="CA171" s="3">
        <v>189.33305259005405</v>
      </c>
      <c r="CB171" s="3">
        <v>108.59887227688705</v>
      </c>
      <c r="CC171" s="3">
        <v>167.90840749822806</v>
      </c>
      <c r="CD171" s="3">
        <v>143.86514922195164</v>
      </c>
      <c r="CE171" s="3">
        <v>172.01024525268576</v>
      </c>
      <c r="CF171" s="3">
        <v>194.01581409477038</v>
      </c>
      <c r="CG171" s="3">
        <v>188.26832957974688</v>
      </c>
      <c r="CH171" s="3">
        <v>67.280955679840019</v>
      </c>
      <c r="CI171" s="3">
        <v>83.636031219358202</v>
      </c>
      <c r="CJ171" s="3">
        <v>79.187498980519138</v>
      </c>
      <c r="CK171" s="3">
        <v>198.58993204435853</v>
      </c>
      <c r="CL171" s="3">
        <v>269.61372072692131</v>
      </c>
      <c r="CM171" s="3">
        <v>242.67728611139592</v>
      </c>
      <c r="CN171" s="3">
        <v>98.643663250237807</v>
      </c>
      <c r="CO171" s="3">
        <v>143.47559345322023</v>
      </c>
      <c r="CP171" s="3">
        <v>126.346404332353</v>
      </c>
      <c r="CQ171" s="3">
        <v>186.05621999105708</v>
      </c>
      <c r="CR171" s="3">
        <v>266.73027517643283</v>
      </c>
      <c r="CS171" s="3">
        <v>240.90006046256588</v>
      </c>
      <c r="CT171" s="3">
        <v>131.77477574857701</v>
      </c>
      <c r="CU171" s="3">
        <v>235.88724354042373</v>
      </c>
      <c r="CV171" s="3">
        <v>191.5964599993502</v>
      </c>
      <c r="CW171" s="3">
        <v>108.03698909839768</v>
      </c>
      <c r="CX171" s="3">
        <v>174.53305131457736</v>
      </c>
      <c r="CY171" s="3">
        <v>143.88372333754225</v>
      </c>
      <c r="CZ171" s="3">
        <v>187.12845332017517</v>
      </c>
      <c r="DA171" s="3">
        <v>301.7966422023004</v>
      </c>
      <c r="DB171" s="3">
        <v>250.77775677373168</v>
      </c>
      <c r="DC171" s="3">
        <v>122.65188836081379</v>
      </c>
      <c r="DD171" s="3">
        <v>169.52980205643928</v>
      </c>
      <c r="DE171" s="3">
        <v>148.37156136767379</v>
      </c>
      <c r="DF171" s="3">
        <v>102.5778123736557</v>
      </c>
      <c r="DG171" s="3">
        <v>143.32986170461777</v>
      </c>
      <c r="DH171" s="3">
        <v>127.85404868988211</v>
      </c>
      <c r="DI171" s="3">
        <v>163.87042932011892</v>
      </c>
      <c r="DJ171" s="3">
        <v>248.95252280144334</v>
      </c>
      <c r="DK171" s="3">
        <v>212.1993524149662</v>
      </c>
      <c r="DL171" s="3">
        <v>40.107550796549091</v>
      </c>
      <c r="DM171" s="3">
        <v>65.658648390820034</v>
      </c>
      <c r="DN171" s="3">
        <v>56.473118231945051</v>
      </c>
      <c r="DO171" s="3">
        <v>243.95843367497713</v>
      </c>
      <c r="DP171" s="3">
        <v>428.23732330297503</v>
      </c>
      <c r="DQ171" s="3">
        <v>345.43141555031377</v>
      </c>
      <c r="DR171" s="3">
        <v>143.49442842440536</v>
      </c>
      <c r="DS171" s="3">
        <v>226.48721134754118</v>
      </c>
      <c r="DT171" s="3">
        <v>191.27143900757829</v>
      </c>
      <c r="DU171" s="3">
        <v>111.91873769800111</v>
      </c>
      <c r="DV171" s="3">
        <v>180.71536556500291</v>
      </c>
      <c r="DW171" s="3">
        <v>152.18042879723319</v>
      </c>
      <c r="DX171" s="3">
        <v>80.257754243636185</v>
      </c>
      <c r="DY171" s="3">
        <v>104.32074814111708</v>
      </c>
      <c r="DZ171" s="3">
        <v>98.673428112264475</v>
      </c>
      <c r="EA171" s="3">
        <v>7.9096972678504347</v>
      </c>
      <c r="EB171" s="3">
        <v>5.9753073812105502</v>
      </c>
      <c r="EC171" s="3">
        <v>8.4418347776513194</v>
      </c>
      <c r="ED171" s="3">
        <v>109.91322346441554</v>
      </c>
      <c r="EE171" s="3">
        <v>178.76175714620507</v>
      </c>
      <c r="EF171" s="3">
        <v>149.9461548368802</v>
      </c>
      <c r="EG171" s="3">
        <v>142.12494434035659</v>
      </c>
      <c r="EH171" s="3">
        <v>207.21830665928189</v>
      </c>
      <c r="EI171" s="3">
        <v>175.92194280289527</v>
      </c>
      <c r="EJ171" s="3">
        <v>190.85971714865272</v>
      </c>
      <c r="EK171" s="3">
        <v>260.35684849835224</v>
      </c>
      <c r="EL171" s="3">
        <v>223.42791163045806</v>
      </c>
      <c r="EM171" s="3">
        <v>157.23056628154896</v>
      </c>
      <c r="EN171" s="3">
        <v>285.06291217782405</v>
      </c>
      <c r="EO171" s="3">
        <v>215.73028407323918</v>
      </c>
      <c r="EP171" s="3">
        <v>139.54794524983501</v>
      </c>
      <c r="EQ171" s="3">
        <v>205.96056579059595</v>
      </c>
      <c r="ER171" s="3">
        <v>168.48581512455985</v>
      </c>
      <c r="ES171" s="3">
        <v>202.72405348736453</v>
      </c>
      <c r="ET171" s="3">
        <v>226.84023631732677</v>
      </c>
      <c r="EU171" s="3">
        <v>210.7936250149715</v>
      </c>
      <c r="EV171" s="3">
        <v>89.476745669143583</v>
      </c>
      <c r="EW171" s="3">
        <v>108.67320351781775</v>
      </c>
      <c r="EX171" s="3">
        <v>95.949882454460464</v>
      </c>
      <c r="EY171" s="3">
        <v>249.87405189169789</v>
      </c>
      <c r="EZ171" s="3">
        <v>328.57615189520868</v>
      </c>
      <c r="FA171" s="3">
        <v>281.81736486154819</v>
      </c>
      <c r="FB171" s="3">
        <v>129.73509928069205</v>
      </c>
      <c r="FC171" s="3">
        <v>180.42945635675383</v>
      </c>
      <c r="FD171" s="3">
        <v>150.54655959550814</v>
      </c>
      <c r="FE171" s="3">
        <v>275.78124148893926</v>
      </c>
      <c r="FF171" s="3">
        <v>371.43165645765379</v>
      </c>
      <c r="FG171" s="3">
        <v>309.89819073828585</v>
      </c>
      <c r="FH171" s="3">
        <v>177.13894567731316</v>
      </c>
      <c r="FI171" s="3">
        <v>295.674150851825</v>
      </c>
      <c r="FJ171" s="3">
        <v>229.15428462164033</v>
      </c>
      <c r="FK171" s="3">
        <v>122.51809283707216</v>
      </c>
      <c r="FL171" s="3">
        <v>193.00824906302003</v>
      </c>
      <c r="FM171" s="3">
        <v>155.62943080494105</v>
      </c>
      <c r="FN171" s="3">
        <v>226.33160100097817</v>
      </c>
      <c r="FO171" s="3">
        <v>351.18711816870632</v>
      </c>
      <c r="FP171" s="3">
        <v>282.27959918357857</v>
      </c>
      <c r="FQ171" s="3">
        <v>136.19099020237471</v>
      </c>
      <c r="FR171" s="3">
        <v>185.34727770009277</v>
      </c>
      <c r="FS171" s="3">
        <v>158.78616582048886</v>
      </c>
      <c r="FT171" s="3">
        <v>131.68863941444587</v>
      </c>
      <c r="FU171" s="3">
        <v>177.66177627230866</v>
      </c>
      <c r="FV171" s="3">
        <v>150.38231601795417</v>
      </c>
      <c r="FW171" s="3">
        <v>200.76004844826301</v>
      </c>
      <c r="FX171" s="3">
        <v>294.41084274153854</v>
      </c>
      <c r="FY171" s="3">
        <v>241.42906933685356</v>
      </c>
      <c r="FZ171" s="3">
        <v>60.507463254600893</v>
      </c>
      <c r="GA171" s="3">
        <v>91.128631571472553</v>
      </c>
      <c r="GB171" s="3">
        <v>72.860108726618819</v>
      </c>
      <c r="GC171" s="3">
        <v>287.58283484127736</v>
      </c>
      <c r="GD171" s="3">
        <v>484.73148823310635</v>
      </c>
      <c r="GE171" s="3">
        <v>381.32059992067923</v>
      </c>
      <c r="GF171" s="3">
        <v>177.21249103320238</v>
      </c>
      <c r="GG171" s="3">
        <v>268.15786464305091</v>
      </c>
      <c r="GH171" s="3">
        <v>218.17589671593078</v>
      </c>
      <c r="GI171" s="3">
        <v>143.89763743557586</v>
      </c>
      <c r="GJ171" s="3">
        <v>220.5622034941822</v>
      </c>
      <c r="GK171" s="3">
        <v>177.83418667355161</v>
      </c>
      <c r="GL171" s="3">
        <v>119.77931529760642</v>
      </c>
      <c r="GM171" s="3">
        <v>148.27850697455088</v>
      </c>
      <c r="GN171" s="3">
        <v>128.29285904226433</v>
      </c>
      <c r="GO171" s="3">
        <v>18.157725570065018</v>
      </c>
      <c r="GP171" s="3">
        <v>15.314479098185528</v>
      </c>
      <c r="GQ171" s="3">
        <v>15.416715257853784</v>
      </c>
      <c r="GR171" s="3">
        <v>140.9672787780126</v>
      </c>
      <c r="GS171" s="3">
        <v>217.46266821257399</v>
      </c>
      <c r="GT171" s="3">
        <v>174.8135841977402</v>
      </c>
      <c r="GU171" s="3">
        <v>147.928926527253</v>
      </c>
      <c r="GV171" s="3">
        <v>214.23802647572325</v>
      </c>
      <c r="GW171" s="3">
        <v>180.48075356924352</v>
      </c>
    </row>
    <row r="172" spans="2:205" x14ac:dyDescent="0.25">
      <c r="B172"/>
      <c r="F172">
        <v>-2</v>
      </c>
      <c r="G172" t="s">
        <v>149</v>
      </c>
      <c r="H172" s="3">
        <v>243.91478491499078</v>
      </c>
      <c r="I172" s="3">
        <v>329.63932734656669</v>
      </c>
      <c r="J172" s="3">
        <v>287.19663985713629</v>
      </c>
      <c r="K172" s="3">
        <v>154.28614268161689</v>
      </c>
      <c r="L172" s="3">
        <v>245.98278937329579</v>
      </c>
      <c r="M172" s="3">
        <v>199.74853983323339</v>
      </c>
      <c r="N172" s="3">
        <v>128.87396280520917</v>
      </c>
      <c r="O172" s="3">
        <v>209.57801300938456</v>
      </c>
      <c r="P172" s="3">
        <v>169.66149906943431</v>
      </c>
      <c r="Q172" s="3">
        <v>113.02956473676988</v>
      </c>
      <c r="R172" s="3">
        <v>135.40899885372212</v>
      </c>
      <c r="S172" s="3">
        <v>124.47920323553565</v>
      </c>
      <c r="T172" s="3">
        <v>163.40347342415376</v>
      </c>
      <c r="U172" s="3">
        <v>218.68037951448082</v>
      </c>
      <c r="V172" s="3">
        <v>191.93373313120895</v>
      </c>
      <c r="W172" s="3">
        <v>189.13173469676326</v>
      </c>
      <c r="X172" s="3">
        <v>274.45481470317009</v>
      </c>
      <c r="Y172" s="3">
        <v>232.51280519705131</v>
      </c>
      <c r="Z172" s="3">
        <v>180.03628230732818</v>
      </c>
      <c r="AA172" s="3">
        <v>227.44327021310511</v>
      </c>
      <c r="AB172" s="3">
        <v>204.22568386592118</v>
      </c>
      <c r="AC172" s="3">
        <v>106.18682969134098</v>
      </c>
      <c r="AD172" s="3">
        <v>167.44131061438549</v>
      </c>
      <c r="AE172" s="3">
        <v>137.29165606378112</v>
      </c>
      <c r="AF172" s="3">
        <v>207.31717427291071</v>
      </c>
      <c r="AG172" s="3">
        <v>328.07643688048182</v>
      </c>
      <c r="AH172" s="3">
        <v>268.76684731064529</v>
      </c>
      <c r="AI172" s="3">
        <v>108.65927204239799</v>
      </c>
      <c r="AJ172" s="3">
        <v>157.02964619294576</v>
      </c>
      <c r="AK172" s="3">
        <v>132.96448789877181</v>
      </c>
      <c r="AL172" s="3">
        <v>194.40299820577033</v>
      </c>
      <c r="AM172" s="3">
        <v>267.94879144491017</v>
      </c>
      <c r="AN172" s="3">
        <v>231.21804881883349</v>
      </c>
      <c r="AO172" s="3">
        <v>151.95043885623042</v>
      </c>
      <c r="AP172" s="3">
        <v>215.68262911592595</v>
      </c>
      <c r="AQ172" s="3">
        <v>184.22763549439716</v>
      </c>
      <c r="AR172" s="3">
        <v>134.26934108666146</v>
      </c>
      <c r="AS172" s="3">
        <v>237.15044734150939</v>
      </c>
      <c r="AT172" s="3">
        <v>186.7116197648669</v>
      </c>
      <c r="AU172" s="3">
        <v>168.03360827977895</v>
      </c>
      <c r="AV172" s="3">
        <v>259.26454318948339</v>
      </c>
      <c r="AW172" s="3">
        <v>213.96015918551768</v>
      </c>
      <c r="AX172" s="3">
        <v>137.29343066188306</v>
      </c>
      <c r="AY172" s="3">
        <v>233.92439378622893</v>
      </c>
      <c r="AZ172" s="3">
        <v>186.38208407044476</v>
      </c>
      <c r="BA172" s="3">
        <v>158.75759713646977</v>
      </c>
      <c r="BB172" s="3">
        <v>283.64962302795601</v>
      </c>
      <c r="BC172" s="3">
        <v>222.06407268969048</v>
      </c>
      <c r="BD172" s="3">
        <v>162.72463123130711</v>
      </c>
      <c r="BE172" s="3">
        <v>253.01649390472366</v>
      </c>
      <c r="BF172" s="3">
        <v>208.75713542972591</v>
      </c>
      <c r="BG172" s="3">
        <v>147.07994932446061</v>
      </c>
      <c r="BH172" s="3">
        <v>207.50168883250919</v>
      </c>
      <c r="BI172" s="3">
        <v>178.00755478887325</v>
      </c>
      <c r="BJ172" s="3">
        <v>161.86279119926502</v>
      </c>
      <c r="BK172" s="3">
        <v>195.83542496759847</v>
      </c>
      <c r="BL172" s="3">
        <v>179.34142149209953</v>
      </c>
      <c r="BM172" s="3">
        <v>72.044289028474964</v>
      </c>
      <c r="BN172" s="3">
        <v>131.50228298060441</v>
      </c>
      <c r="BO172" s="3">
        <v>102.31179493045796</v>
      </c>
      <c r="BP172" s="3">
        <v>103.37540319497396</v>
      </c>
      <c r="BQ172" s="3">
        <v>168.34518647804035</v>
      </c>
      <c r="BR172" s="3">
        <v>136.64422184039418</v>
      </c>
      <c r="BS172" s="3">
        <v>162.76837360731452</v>
      </c>
      <c r="BT172" s="3">
        <v>235.06161097939977</v>
      </c>
      <c r="BU172" s="3">
        <v>199.31949473139503</v>
      </c>
      <c r="BV172" s="3">
        <v>235.56545187625099</v>
      </c>
      <c r="BW172" s="3">
        <v>319.8732681075889</v>
      </c>
      <c r="BX172" s="3">
        <v>280.77186799224654</v>
      </c>
      <c r="BY172" s="3">
        <v>138.22197375858687</v>
      </c>
      <c r="BZ172" s="3">
        <v>225.46533188985021</v>
      </c>
      <c r="CA172" s="3">
        <v>186.75297368603196</v>
      </c>
      <c r="CB172" s="3">
        <v>113.12868965482318</v>
      </c>
      <c r="CC172" s="3">
        <v>189.57391689752944</v>
      </c>
      <c r="CD172" s="3">
        <v>156.90211140827319</v>
      </c>
      <c r="CE172" s="3">
        <v>101.18725321890713</v>
      </c>
      <c r="CF172" s="3">
        <v>122.29888220670973</v>
      </c>
      <c r="CG172" s="3">
        <v>115.63595180784426</v>
      </c>
      <c r="CH172" s="3">
        <v>147.25738834049838</v>
      </c>
      <c r="CI172" s="3">
        <v>199.97566752942873</v>
      </c>
      <c r="CJ172" s="3">
        <v>179.53063544331388</v>
      </c>
      <c r="CK172" s="3">
        <v>165.62526989362803</v>
      </c>
      <c r="CL172" s="3">
        <v>246.26681133937751</v>
      </c>
      <c r="CM172" s="3">
        <v>214.11040877294062</v>
      </c>
      <c r="CN172" s="3">
        <v>160.49413230535791</v>
      </c>
      <c r="CO172" s="3">
        <v>205.41931681069951</v>
      </c>
      <c r="CP172" s="3">
        <v>189.46986521152007</v>
      </c>
      <c r="CQ172" s="3">
        <v>76.347213180354998</v>
      </c>
      <c r="CR172" s="3">
        <v>129.87273741919242</v>
      </c>
      <c r="CS172" s="3">
        <v>113.2336993480706</v>
      </c>
      <c r="CT172" s="3">
        <v>180.82465955977307</v>
      </c>
      <c r="CU172" s="3">
        <v>294.73725861000298</v>
      </c>
      <c r="CV172" s="3">
        <v>247.39502915732558</v>
      </c>
      <c r="CW172" s="3">
        <v>101.6850131064286</v>
      </c>
      <c r="CX172" s="3">
        <v>148.58223386298744</v>
      </c>
      <c r="CY172" s="3">
        <v>127.48501306259496</v>
      </c>
      <c r="CZ172" s="3">
        <v>175.73065064488762</v>
      </c>
      <c r="DA172" s="3">
        <v>245.88003634095796</v>
      </c>
      <c r="DB172" s="3">
        <v>216.76456259036476</v>
      </c>
      <c r="DC172" s="3">
        <v>144.69853248142311</v>
      </c>
      <c r="DD172" s="3">
        <v>207.06008978507973</v>
      </c>
      <c r="DE172" s="3">
        <v>178.58422487039979</v>
      </c>
      <c r="DF172" s="3">
        <v>118.69819612870576</v>
      </c>
      <c r="DG172" s="3">
        <v>216.32809487055312</v>
      </c>
      <c r="DH172" s="3">
        <v>173.64474841015112</v>
      </c>
      <c r="DI172" s="3">
        <v>150.36224658397862</v>
      </c>
      <c r="DJ172" s="3">
        <v>237.18868326735944</v>
      </c>
      <c r="DK172" s="3">
        <v>199.81015633123764</v>
      </c>
      <c r="DL172" s="3">
        <v>120.48087187859738</v>
      </c>
      <c r="DM172" s="3">
        <v>212.10721287097493</v>
      </c>
      <c r="DN172" s="3">
        <v>172.55773333705562</v>
      </c>
      <c r="DO172" s="3">
        <v>141.90830669449812</v>
      </c>
      <c r="DP172" s="3">
        <v>261.34309903359184</v>
      </c>
      <c r="DQ172" s="3">
        <v>208.03815422721692</v>
      </c>
      <c r="DR172" s="3">
        <v>145.82028917758117</v>
      </c>
      <c r="DS172" s="3">
        <v>231.88973590850512</v>
      </c>
      <c r="DT172" s="3">
        <v>195.17638989267539</v>
      </c>
      <c r="DU172" s="3">
        <v>129.72588877936656</v>
      </c>
      <c r="DV172" s="3">
        <v>187.1139104038659</v>
      </c>
      <c r="DW172" s="3">
        <v>164.57011162100991</v>
      </c>
      <c r="DX172" s="3">
        <v>136.66785233320468</v>
      </c>
      <c r="DY172" s="3">
        <v>168.4492735935145</v>
      </c>
      <c r="DZ172" s="3">
        <v>160.69421530119331</v>
      </c>
      <c r="EA172" s="3">
        <v>59.748936410694014</v>
      </c>
      <c r="EB172" s="3">
        <v>115.03656965007036</v>
      </c>
      <c r="EC172" s="3">
        <v>91.985568331385622</v>
      </c>
      <c r="ED172" s="3">
        <v>89.205980030104101</v>
      </c>
      <c r="EE172" s="3">
        <v>150.61485168696632</v>
      </c>
      <c r="EF172" s="3">
        <v>125.23868631413123</v>
      </c>
      <c r="EG172" s="3">
        <v>159.71653859970374</v>
      </c>
      <c r="EH172" s="3">
        <v>231.3897921464164</v>
      </c>
      <c r="EI172" s="3">
        <v>196.92872320434597</v>
      </c>
      <c r="EJ172" s="3">
        <v>252.26411795373056</v>
      </c>
      <c r="EK172" s="3">
        <v>339.40538658554448</v>
      </c>
      <c r="EL172" s="3">
        <v>293.62141172202604</v>
      </c>
      <c r="EM172" s="3">
        <v>170.35031160464692</v>
      </c>
      <c r="EN172" s="3">
        <v>266.5002468567414</v>
      </c>
      <c r="EO172" s="3">
        <v>212.74410598043482</v>
      </c>
      <c r="EP172" s="3">
        <v>144.61923595559517</v>
      </c>
      <c r="EQ172" s="3">
        <v>229.58210912123968</v>
      </c>
      <c r="ER172" s="3">
        <v>182.42088673059544</v>
      </c>
      <c r="ES172" s="3">
        <v>124.87187625463264</v>
      </c>
      <c r="ET172" s="3">
        <v>148.51911550073453</v>
      </c>
      <c r="EU172" s="3">
        <v>133.32245466322703</v>
      </c>
      <c r="EV172" s="3">
        <v>179.54955850780914</v>
      </c>
      <c r="EW172" s="3">
        <v>237.3850914995329</v>
      </c>
      <c r="EX172" s="3">
        <v>204.33683081910402</v>
      </c>
      <c r="EY172" s="3">
        <v>212.63819949989849</v>
      </c>
      <c r="EZ172" s="3">
        <v>302.64281806696266</v>
      </c>
      <c r="FA172" s="3">
        <v>250.915201621162</v>
      </c>
      <c r="FB172" s="3">
        <v>199.57843230929845</v>
      </c>
      <c r="FC172" s="3">
        <v>249.4672236155107</v>
      </c>
      <c r="FD172" s="3">
        <v>218.98150252032229</v>
      </c>
      <c r="FE172" s="3">
        <v>136.02644620232695</v>
      </c>
      <c r="FF172" s="3">
        <v>205.00988380957855</v>
      </c>
      <c r="FG172" s="3">
        <v>161.34961277949162</v>
      </c>
      <c r="FH172" s="3">
        <v>233.80968898604834</v>
      </c>
      <c r="FI172" s="3">
        <v>361.41561515096066</v>
      </c>
      <c r="FJ172" s="3">
        <v>290.13866546396503</v>
      </c>
      <c r="FK172" s="3">
        <v>115.63353097836738</v>
      </c>
      <c r="FL172" s="3">
        <v>165.47705852290409</v>
      </c>
      <c r="FM172" s="3">
        <v>138.44396273494866</v>
      </c>
      <c r="FN172" s="3">
        <v>213.07534576665304</v>
      </c>
      <c r="FO172" s="3">
        <v>290.01754654886236</v>
      </c>
      <c r="FP172" s="3">
        <v>245.67153504730223</v>
      </c>
      <c r="FQ172" s="3">
        <v>159.20234523103773</v>
      </c>
      <c r="FR172" s="3">
        <v>224.30516844677217</v>
      </c>
      <c r="FS172" s="3">
        <v>189.87104611839453</v>
      </c>
      <c r="FT172" s="3">
        <v>149.84048604461717</v>
      </c>
      <c r="FU172" s="3">
        <v>257.97279981246567</v>
      </c>
      <c r="FV172" s="3">
        <v>199.77849111958267</v>
      </c>
      <c r="FW172" s="3">
        <v>185.70496997557927</v>
      </c>
      <c r="FX172" s="3">
        <v>281.34040311160732</v>
      </c>
      <c r="FY172" s="3">
        <v>228.11016203979773</v>
      </c>
      <c r="FZ172" s="3">
        <v>154.10598944516875</v>
      </c>
      <c r="GA172" s="3">
        <v>255.74157470148293</v>
      </c>
      <c r="GB172" s="3">
        <v>200.2064348038339</v>
      </c>
      <c r="GC172" s="3">
        <v>175.60688757844142</v>
      </c>
      <c r="GD172" s="3">
        <v>305.95614702232018</v>
      </c>
      <c r="GE172" s="3">
        <v>236.08999115216403</v>
      </c>
      <c r="GF172" s="3">
        <v>179.62897328503306</v>
      </c>
      <c r="GG172" s="3">
        <v>274.14325190094223</v>
      </c>
      <c r="GH172" s="3">
        <v>222.33788096677642</v>
      </c>
      <c r="GI172" s="3">
        <v>164.43400986955467</v>
      </c>
      <c r="GJ172" s="3">
        <v>227.88946726115248</v>
      </c>
      <c r="GK172" s="3">
        <v>191.44499795673659</v>
      </c>
      <c r="GL172" s="3">
        <v>187.05773006532536</v>
      </c>
      <c r="GM172" s="3">
        <v>223.22157634168244</v>
      </c>
      <c r="GN172" s="3">
        <v>197.98862768300575</v>
      </c>
      <c r="GO172" s="3">
        <v>84.339641646255913</v>
      </c>
      <c r="GP172" s="3">
        <v>147.96799631113845</v>
      </c>
      <c r="GQ172" s="3">
        <v>112.63802152953031</v>
      </c>
      <c r="GR172" s="3">
        <v>117.54482635984381</v>
      </c>
      <c r="GS172" s="3">
        <v>186.07552126911438</v>
      </c>
      <c r="GT172" s="3">
        <v>148.04975736665713</v>
      </c>
      <c r="GU172" s="3">
        <v>165.82020861492529</v>
      </c>
      <c r="GV172" s="3">
        <v>238.73342981238315</v>
      </c>
      <c r="GW172" s="3">
        <v>201.71026625844408</v>
      </c>
    </row>
    <row r="173" spans="2:205" x14ac:dyDescent="0.25">
      <c r="B173"/>
      <c r="F173">
        <v>-1</v>
      </c>
      <c r="G173" t="s">
        <v>150</v>
      </c>
      <c r="H173" s="3">
        <v>268.92218918794885</v>
      </c>
      <c r="I173" s="3">
        <v>350.10490570271293</v>
      </c>
      <c r="J173" s="3">
        <v>309.81669346621834</v>
      </c>
      <c r="K173" s="3">
        <v>159.05313588854079</v>
      </c>
      <c r="L173" s="3">
        <v>228.77595827770247</v>
      </c>
      <c r="M173" s="3">
        <v>193.84320512096096</v>
      </c>
      <c r="N173" s="3">
        <v>162.70558259775132</v>
      </c>
      <c r="O173" s="3">
        <v>216.52935695842805</v>
      </c>
      <c r="P173" s="3">
        <v>189.7466353827794</v>
      </c>
      <c r="Q173" s="3">
        <v>204.29434020019812</v>
      </c>
      <c r="R173" s="3">
        <v>236.65754664716547</v>
      </c>
      <c r="S173" s="3">
        <v>220.72119954100864</v>
      </c>
      <c r="T173" s="3">
        <v>214.88048786921738</v>
      </c>
      <c r="U173" s="3">
        <v>299.94031021636732</v>
      </c>
      <c r="V173" s="3">
        <v>259.1428598808692</v>
      </c>
      <c r="W173" s="3">
        <v>155.57313332790631</v>
      </c>
      <c r="X173" s="3">
        <v>284.46254268730462</v>
      </c>
      <c r="Y173" s="3">
        <v>221.54693728138326</v>
      </c>
      <c r="Z173" s="3">
        <v>348.50303201757714</v>
      </c>
      <c r="AA173" s="3">
        <v>482.38416825968085</v>
      </c>
      <c r="AB173" s="3">
        <v>416.43263369376223</v>
      </c>
      <c r="AC173" s="3">
        <v>119.30321012164144</v>
      </c>
      <c r="AD173" s="3">
        <v>140.27550689673578</v>
      </c>
      <c r="AE173" s="3">
        <v>129.57265926967403</v>
      </c>
      <c r="AF173" s="3">
        <v>153.65327468209441</v>
      </c>
      <c r="AG173" s="3">
        <v>296.56473905593754</v>
      </c>
      <c r="AH173" s="3">
        <v>226.2543792086195</v>
      </c>
      <c r="AI173" s="3">
        <v>107.04932377948487</v>
      </c>
      <c r="AJ173" s="3">
        <v>160.39326104472926</v>
      </c>
      <c r="AK173" s="3">
        <v>133.93860144911727</v>
      </c>
      <c r="AL173" s="3">
        <v>237.80196316306038</v>
      </c>
      <c r="AM173" s="3">
        <v>364.28060491106447</v>
      </c>
      <c r="AN173" s="3">
        <v>300.91911429844339</v>
      </c>
      <c r="AO173" s="3">
        <v>175.85152264341687</v>
      </c>
      <c r="AP173" s="3">
        <v>241.6696174780181</v>
      </c>
      <c r="AQ173" s="3">
        <v>209.17782356458341</v>
      </c>
      <c r="AR173" s="3">
        <v>90.964114621225718</v>
      </c>
      <c r="AS173" s="3">
        <v>149.77991191127546</v>
      </c>
      <c r="AT173" s="3">
        <v>121.17748142530012</v>
      </c>
      <c r="AU173" s="3">
        <v>102.18447011110447</v>
      </c>
      <c r="AV173" s="3">
        <v>155.68617070528327</v>
      </c>
      <c r="AW173" s="3">
        <v>129.40424537098633</v>
      </c>
      <c r="AX173" s="3">
        <v>170.09804040234482</v>
      </c>
      <c r="AY173" s="3">
        <v>269.69468462491443</v>
      </c>
      <c r="AZ173" s="3">
        <v>220.62183956540628</v>
      </c>
      <c r="BA173" s="3">
        <v>174.33194608563346</v>
      </c>
      <c r="BB173" s="3">
        <v>281.46032801729086</v>
      </c>
      <c r="BC173" s="3">
        <v>228.76908909995288</v>
      </c>
      <c r="BD173" s="3">
        <v>175.62629923882062</v>
      </c>
      <c r="BE173" s="3">
        <v>264.98098655443044</v>
      </c>
      <c r="BF173" s="3">
        <v>221.29591193988682</v>
      </c>
      <c r="BG173" s="3">
        <v>114.48036246733861</v>
      </c>
      <c r="BH173" s="3">
        <v>215.72183489242022</v>
      </c>
      <c r="BI173" s="3">
        <v>166.04498657348574</v>
      </c>
      <c r="BJ173" s="3">
        <v>249.46419640896153</v>
      </c>
      <c r="BK173" s="3">
        <v>292.58272940328493</v>
      </c>
      <c r="BL173" s="3">
        <v>271.85721400584333</v>
      </c>
      <c r="BM173" s="3">
        <v>173.80654442755318</v>
      </c>
      <c r="BN173" s="3">
        <v>261.3389449835845</v>
      </c>
      <c r="BO173" s="3">
        <v>218.43701790795015</v>
      </c>
      <c r="BP173" s="3">
        <v>159.40443115231429</v>
      </c>
      <c r="BQ173" s="3">
        <v>211.92493909594455</v>
      </c>
      <c r="BR173" s="3">
        <v>186.23248743289767</v>
      </c>
      <c r="BS173" s="3">
        <v>186.81587742277759</v>
      </c>
      <c r="BT173" s="3">
        <v>262.1791169904522</v>
      </c>
      <c r="BU173" s="3">
        <v>224.98345795304624</v>
      </c>
      <c r="BV173" s="3">
        <v>260.25551740645744</v>
      </c>
      <c r="BW173" s="3">
        <v>340.17339068489673</v>
      </c>
      <c r="BX173" s="3">
        <v>303.2293567924757</v>
      </c>
      <c r="BY173" s="3">
        <v>143.04689575951929</v>
      </c>
      <c r="BZ173" s="3">
        <v>209.33982239086896</v>
      </c>
      <c r="CA173" s="3">
        <v>181.26855344646808</v>
      </c>
      <c r="CB173" s="3">
        <v>145.13915231199067</v>
      </c>
      <c r="CC173" s="3">
        <v>196.29897204682635</v>
      </c>
      <c r="CD173" s="3">
        <v>176.34433357969601</v>
      </c>
      <c r="CE173" s="3">
        <v>188.45042268427639</v>
      </c>
      <c r="CF173" s="3">
        <v>219.47471174341376</v>
      </c>
      <c r="CG173" s="3">
        <v>209.03133575722927</v>
      </c>
      <c r="CH173" s="3">
        <v>196.5557836655606</v>
      </c>
      <c r="CI173" s="3">
        <v>278.3579704395259</v>
      </c>
      <c r="CJ173" s="3">
        <v>244.89957290980931</v>
      </c>
      <c r="CK173" s="3">
        <v>134.24236938574214</v>
      </c>
      <c r="CL173" s="3">
        <v>256.01156985354021</v>
      </c>
      <c r="CM173" s="3">
        <v>203.64866125047973</v>
      </c>
      <c r="CN173" s="3">
        <v>321.46354152222779</v>
      </c>
      <c r="CO173" s="3">
        <v>450.60300312033092</v>
      </c>
      <c r="CP173" s="3">
        <v>395.52608742419159</v>
      </c>
      <c r="CQ173" s="3">
        <v>87.340573714014027</v>
      </c>
      <c r="CR173" s="3">
        <v>105.40462436653024</v>
      </c>
      <c r="CS173" s="3">
        <v>105.96402926420262</v>
      </c>
      <c r="CT173" s="3">
        <v>130.9037786580007</v>
      </c>
      <c r="CU173" s="3">
        <v>264.98904877606714</v>
      </c>
      <c r="CV173" s="3">
        <v>206.70161331171764</v>
      </c>
      <c r="CW173" s="3">
        <v>100.21301726290378</v>
      </c>
      <c r="CX173" s="3">
        <v>151.9801153094858</v>
      </c>
      <c r="CY173" s="3">
        <v>128.51214071183327</v>
      </c>
      <c r="CZ173" s="3">
        <v>217.58181395545876</v>
      </c>
      <c r="DA173" s="3">
        <v>338.98545985719971</v>
      </c>
      <c r="DB173" s="3">
        <v>284.74181677332496</v>
      </c>
      <c r="DC173" s="3">
        <v>168.126328033562</v>
      </c>
      <c r="DD173" s="3">
        <v>232.65983905650683</v>
      </c>
      <c r="DE173" s="3">
        <v>203.23514914723194</v>
      </c>
      <c r="DF173" s="3">
        <v>78.107566414366246</v>
      </c>
      <c r="DG173" s="3">
        <v>133.26288216245803</v>
      </c>
      <c r="DH173" s="3">
        <v>110.64598990319993</v>
      </c>
      <c r="DI173" s="3">
        <v>88.415957487624482</v>
      </c>
      <c r="DJ173" s="3">
        <v>138.59233177100364</v>
      </c>
      <c r="DK173" s="3">
        <v>118.39888438675132</v>
      </c>
      <c r="DL173" s="3">
        <v>151.48218026915728</v>
      </c>
      <c r="DM173" s="3">
        <v>246.31256685291268</v>
      </c>
      <c r="DN173" s="3">
        <v>205.63325911935277</v>
      </c>
      <c r="DO173" s="3">
        <v>156.59677777928326</v>
      </c>
      <c r="DP173" s="3">
        <v>259.11473884860777</v>
      </c>
      <c r="DQ173" s="3">
        <v>214.45572209210417</v>
      </c>
      <c r="DR173" s="3">
        <v>157.90196710927927</v>
      </c>
      <c r="DS173" s="3">
        <v>243.28316759368383</v>
      </c>
      <c r="DT173" s="3">
        <v>207.23161473230994</v>
      </c>
      <c r="DU173" s="3">
        <v>99.05772543156381</v>
      </c>
      <c r="DV173" s="3">
        <v>194.88937973443177</v>
      </c>
      <c r="DW173" s="3">
        <v>153.01434911318205</v>
      </c>
      <c r="DX173" s="3">
        <v>218.20037022416903</v>
      </c>
      <c r="DY173" s="3">
        <v>259.03380926437933</v>
      </c>
      <c r="DZ173" s="3">
        <v>248.87156758197142</v>
      </c>
      <c r="EA173" s="3">
        <v>154.9191499421766</v>
      </c>
      <c r="EB173" s="3">
        <v>238.29695224756554</v>
      </c>
      <c r="EC173" s="3">
        <v>203.48732097548549</v>
      </c>
      <c r="ED173" s="3">
        <v>141.85397422554058</v>
      </c>
      <c r="EE173" s="3">
        <v>192.06907237089797</v>
      </c>
      <c r="EF173" s="3">
        <v>172.95440436071689</v>
      </c>
      <c r="EG173" s="3">
        <v>183.57248692614573</v>
      </c>
      <c r="EH173" s="3">
        <v>258.34180062653303</v>
      </c>
      <c r="EI173" s="3">
        <v>222.4672658502127</v>
      </c>
      <c r="EJ173" s="3">
        <v>277.58886096944025</v>
      </c>
      <c r="EK173" s="3">
        <v>360.03642072052912</v>
      </c>
      <c r="EL173" s="3">
        <v>316.40403013996098</v>
      </c>
      <c r="EM173" s="3">
        <v>175.0593760175623</v>
      </c>
      <c r="EN173" s="3">
        <v>248.21209416453598</v>
      </c>
      <c r="EO173" s="3">
        <v>206.41785679545384</v>
      </c>
      <c r="EP173" s="3">
        <v>180.27201288351196</v>
      </c>
      <c r="EQ173" s="3">
        <v>236.75974187002976</v>
      </c>
      <c r="ER173" s="3">
        <v>203.14893718586279</v>
      </c>
      <c r="ES173" s="3">
        <v>220.13825771611985</v>
      </c>
      <c r="ET173" s="3">
        <v>253.84038155091719</v>
      </c>
      <c r="EU173" s="3">
        <v>232.41106332478802</v>
      </c>
      <c r="EV173" s="3">
        <v>233.20519207287415</v>
      </c>
      <c r="EW173" s="3">
        <v>321.52264999320874</v>
      </c>
      <c r="EX173" s="3">
        <v>273.38614685192908</v>
      </c>
      <c r="EY173" s="3">
        <v>176.90389727007047</v>
      </c>
      <c r="EZ173" s="3">
        <v>312.91351552106903</v>
      </c>
      <c r="FA173" s="3">
        <v>239.4452133122868</v>
      </c>
      <c r="FB173" s="3">
        <v>375.5425225129265</v>
      </c>
      <c r="FC173" s="3">
        <v>514.16533339903071</v>
      </c>
      <c r="FD173" s="3">
        <v>437.33917996333287</v>
      </c>
      <c r="FE173" s="3">
        <v>151.26584652926886</v>
      </c>
      <c r="FF173" s="3">
        <v>175.14638942694131</v>
      </c>
      <c r="FG173" s="3">
        <v>153.18128927514545</v>
      </c>
      <c r="FH173" s="3">
        <v>176.40277070618811</v>
      </c>
      <c r="FI173" s="3">
        <v>328.14042933580794</v>
      </c>
      <c r="FJ173" s="3">
        <v>245.80714510552136</v>
      </c>
      <c r="FK173" s="3">
        <v>113.88563029606595</v>
      </c>
      <c r="FL173" s="3">
        <v>168.80640677997272</v>
      </c>
      <c r="FM173" s="3">
        <v>139.36506218640127</v>
      </c>
      <c r="FN173" s="3">
        <v>258.022112370662</v>
      </c>
      <c r="FO173" s="3">
        <v>389.57574996492923</v>
      </c>
      <c r="FP173" s="3">
        <v>317.09641182356182</v>
      </c>
      <c r="FQ173" s="3">
        <v>183.57671725327174</v>
      </c>
      <c r="FR173" s="3">
        <v>250.67939589952937</v>
      </c>
      <c r="FS173" s="3">
        <v>215.12049798193488</v>
      </c>
      <c r="FT173" s="3">
        <v>103.82066282808519</v>
      </c>
      <c r="FU173" s="3">
        <v>166.2969416600929</v>
      </c>
      <c r="FV173" s="3">
        <v>131.7089729474003</v>
      </c>
      <c r="FW173" s="3">
        <v>115.95298273458447</v>
      </c>
      <c r="FX173" s="3">
        <v>172.78000963956291</v>
      </c>
      <c r="FY173" s="3">
        <v>140.40960635522134</v>
      </c>
      <c r="FZ173" s="3">
        <v>188.71390053553236</v>
      </c>
      <c r="GA173" s="3">
        <v>293.07680239691621</v>
      </c>
      <c r="GB173" s="3">
        <v>235.61042001145978</v>
      </c>
      <c r="GC173" s="3">
        <v>192.06711439198367</v>
      </c>
      <c r="GD173" s="3">
        <v>303.80591718597395</v>
      </c>
      <c r="GE173" s="3">
        <v>243.08245610780159</v>
      </c>
      <c r="GF173" s="3">
        <v>193.35063136836197</v>
      </c>
      <c r="GG173" s="3">
        <v>286.67880551517703</v>
      </c>
      <c r="GH173" s="3">
        <v>235.36020914746371</v>
      </c>
      <c r="GI173" s="3">
        <v>129.90299950311339</v>
      </c>
      <c r="GJ173" s="3">
        <v>236.55429005040867</v>
      </c>
      <c r="GK173" s="3">
        <v>179.07562403378944</v>
      </c>
      <c r="GL173" s="3">
        <v>280.72802259375402</v>
      </c>
      <c r="GM173" s="3">
        <v>326.13164954219053</v>
      </c>
      <c r="GN173" s="3">
        <v>294.84286042971524</v>
      </c>
      <c r="GO173" s="3">
        <v>192.69393891292975</v>
      </c>
      <c r="GP173" s="3">
        <v>284.38093771960342</v>
      </c>
      <c r="GQ173" s="3">
        <v>233.38671484041481</v>
      </c>
      <c r="GR173" s="3">
        <v>176.95488807908799</v>
      </c>
      <c r="GS173" s="3">
        <v>231.78080582099113</v>
      </c>
      <c r="GT173" s="3">
        <v>199.51057050507845</v>
      </c>
      <c r="GU173" s="3">
        <v>190.05926791940945</v>
      </c>
      <c r="GV173" s="3">
        <v>266.01643335437137</v>
      </c>
      <c r="GW173" s="3">
        <v>227.49965005587978</v>
      </c>
    </row>
    <row r="174" spans="2:205" x14ac:dyDescent="0.25">
      <c r="B174"/>
      <c r="F174">
        <v>0</v>
      </c>
      <c r="G174" t="s">
        <v>151</v>
      </c>
      <c r="H174" s="3">
        <v>272.78029182617968</v>
      </c>
      <c r="I174" s="3">
        <v>385.35507392526421</v>
      </c>
      <c r="J174" s="3">
        <v>329.54291383401437</v>
      </c>
      <c r="K174" s="3">
        <v>179.20147106841816</v>
      </c>
      <c r="L174" s="3">
        <v>280.71983987992121</v>
      </c>
      <c r="M174" s="3">
        <v>229.94114036443921</v>
      </c>
      <c r="N174" s="3">
        <v>172.98415474885081</v>
      </c>
      <c r="O174" s="3">
        <v>238.0034409301627</v>
      </c>
      <c r="P174" s="3">
        <v>206.08840420925222</v>
      </c>
      <c r="Q174" s="3">
        <v>143.14482100664114</v>
      </c>
      <c r="R174" s="3">
        <v>136.25755458961834</v>
      </c>
      <c r="S174" s="3">
        <v>139.99110122985363</v>
      </c>
      <c r="T174" s="3">
        <v>212.83122712988032</v>
      </c>
      <c r="U174" s="3">
        <v>276.18068805783111</v>
      </c>
      <c r="V174" s="3">
        <v>245.31920723723465</v>
      </c>
      <c r="W174" s="3">
        <v>51.087124840346547</v>
      </c>
      <c r="X174" s="3">
        <v>83.306499825640785</v>
      </c>
      <c r="Y174" s="3">
        <v>67.503431085646938</v>
      </c>
      <c r="Z174" s="3">
        <v>285.02599519488649</v>
      </c>
      <c r="AA174" s="3">
        <v>300.97511336050036</v>
      </c>
      <c r="AB174" s="3">
        <v>293.09103784345871</v>
      </c>
      <c r="AC174" s="3">
        <v>224.6009505063536</v>
      </c>
      <c r="AD174" s="3">
        <v>325.46426173762279</v>
      </c>
      <c r="AE174" s="3">
        <v>274.68951614859009</v>
      </c>
      <c r="AF174" s="3">
        <v>121.63915709026105</v>
      </c>
      <c r="AG174" s="3">
        <v>197.30683931027247</v>
      </c>
      <c r="AH174" s="3">
        <v>160.97851129217125</v>
      </c>
      <c r="AI174" s="3">
        <v>119.59321786919236</v>
      </c>
      <c r="AJ174" s="3">
        <v>175.78433069888433</v>
      </c>
      <c r="AK174" s="3">
        <v>147.79617168825501</v>
      </c>
      <c r="AL174" s="3">
        <v>212.02011331068132</v>
      </c>
      <c r="AM174" s="3">
        <v>332.63573574217941</v>
      </c>
      <c r="AN174" s="3">
        <v>272.44483973503816</v>
      </c>
      <c r="AO174" s="3">
        <v>136.53065731348937</v>
      </c>
      <c r="AP174" s="3">
        <v>187.62549023818551</v>
      </c>
      <c r="AQ174" s="3">
        <v>162.5547109315182</v>
      </c>
      <c r="AR174" s="3">
        <v>85.668939882838956</v>
      </c>
      <c r="AS174" s="3">
        <v>114.57598935678404</v>
      </c>
      <c r="AT174" s="3">
        <v>100.43673310879498</v>
      </c>
      <c r="AU174" s="3">
        <v>110.94023779093388</v>
      </c>
      <c r="AV174" s="3">
        <v>141.16557921022783</v>
      </c>
      <c r="AW174" s="3">
        <v>126.13688887781262</v>
      </c>
      <c r="AX174" s="3">
        <v>130.59739861729011</v>
      </c>
      <c r="AY174" s="3">
        <v>222.56116143505989</v>
      </c>
      <c r="AZ174" s="3">
        <v>177.73008691403095</v>
      </c>
      <c r="BA174" s="3">
        <v>154.7964777510513</v>
      </c>
      <c r="BB174" s="3">
        <v>273.19973934224612</v>
      </c>
      <c r="BC174" s="3">
        <v>214.87950087439597</v>
      </c>
      <c r="BD174" s="3">
        <v>205.8547064016737</v>
      </c>
      <c r="BE174" s="3">
        <v>298.43292386049359</v>
      </c>
      <c r="BF174" s="3">
        <v>253.17609096711598</v>
      </c>
      <c r="BG174" s="3">
        <v>96.269850764324048</v>
      </c>
      <c r="BH174" s="3">
        <v>188.68959163422082</v>
      </c>
      <c r="BI174" s="3">
        <v>143.4214678679667</v>
      </c>
      <c r="BJ174" s="3">
        <v>140.08883474290383</v>
      </c>
      <c r="BK174" s="3">
        <v>220.94406816722326</v>
      </c>
      <c r="BL174" s="3">
        <v>181.05984439685216</v>
      </c>
      <c r="BM174" s="3">
        <v>164.38252435901717</v>
      </c>
      <c r="BN174" s="3">
        <v>227.25147220911444</v>
      </c>
      <c r="BO174" s="3">
        <v>196.32715773725749</v>
      </c>
      <c r="BP174" s="3">
        <v>131.65955341011659</v>
      </c>
      <c r="BQ174" s="3">
        <v>199.85087986725196</v>
      </c>
      <c r="BR174" s="3">
        <v>166.66664436713933</v>
      </c>
      <c r="BS174" s="3">
        <v>174.57718613111459</v>
      </c>
      <c r="BT174" s="3">
        <v>249.28132501991035</v>
      </c>
      <c r="BU174" s="3">
        <v>212.4421228939523</v>
      </c>
      <c r="BV174" s="3">
        <v>264.24774115320281</v>
      </c>
      <c r="BW174" s="3">
        <v>375.23046531317891</v>
      </c>
      <c r="BX174" s="3">
        <v>322.9185126238429</v>
      </c>
      <c r="BY174" s="3">
        <v>162.38284276934536</v>
      </c>
      <c r="BZ174" s="3">
        <v>259.42246073486336</v>
      </c>
      <c r="CA174" s="3">
        <v>216.37560627019383</v>
      </c>
      <c r="CB174" s="3">
        <v>154.86723193767102</v>
      </c>
      <c r="CC174" s="3">
        <v>216.77558284241951</v>
      </c>
      <c r="CD174" s="3">
        <v>192.09803703929208</v>
      </c>
      <c r="CE174" s="3">
        <v>130.00332892116671</v>
      </c>
      <c r="CF174" s="3">
        <v>123.37271635310167</v>
      </c>
      <c r="CG174" s="3">
        <v>130.77790330541643</v>
      </c>
      <c r="CH174" s="3">
        <v>194.33372732787086</v>
      </c>
      <c r="CI174" s="3">
        <v>255.77541551547705</v>
      </c>
      <c r="CJ174" s="3">
        <v>231.51121034808992</v>
      </c>
      <c r="CK174" s="3">
        <v>38.926280194931735</v>
      </c>
      <c r="CL174" s="3">
        <v>67.854739898800773</v>
      </c>
      <c r="CM174" s="3">
        <v>57.629399792757987</v>
      </c>
      <c r="CN174" s="3">
        <v>260.83338652903592</v>
      </c>
      <c r="CO174" s="3">
        <v>275.80040659033881</v>
      </c>
      <c r="CP174" s="3">
        <v>275.6556832819432</v>
      </c>
      <c r="CQ174" s="3">
        <v>180.88448277453924</v>
      </c>
      <c r="CR174" s="3">
        <v>272.53764524333195</v>
      </c>
      <c r="CS174" s="3">
        <v>240.42349422957176</v>
      </c>
      <c r="CT174" s="3">
        <v>101.40843391962132</v>
      </c>
      <c r="CU174" s="3">
        <v>171.5925919674815</v>
      </c>
      <c r="CV174" s="3">
        <v>144.47202411293782</v>
      </c>
      <c r="CW174" s="3">
        <v>112.38461537789098</v>
      </c>
      <c r="CX174" s="3">
        <v>167.06748254040343</v>
      </c>
      <c r="CY174" s="3">
        <v>142.13932054269455</v>
      </c>
      <c r="CZ174" s="3">
        <v>193.09360219230788</v>
      </c>
      <c r="DA174" s="3">
        <v>308.84742392855384</v>
      </c>
      <c r="DB174" s="3">
        <v>257.24226004289477</v>
      </c>
      <c r="DC174" s="3">
        <v>129.78441031123862</v>
      </c>
      <c r="DD174" s="3">
        <v>179.78828121734185</v>
      </c>
      <c r="DE174" s="3">
        <v>157.36981793014576</v>
      </c>
      <c r="DF174" s="3">
        <v>72.93955516644516</v>
      </c>
      <c r="DG174" s="3">
        <v>100.09605166720891</v>
      </c>
      <c r="DH174" s="3">
        <v>90.77224294099409</v>
      </c>
      <c r="DI174" s="3">
        <v>96.467689869944536</v>
      </c>
      <c r="DJ174" s="3">
        <v>124.93295633003015</v>
      </c>
      <c r="DK174" s="3">
        <v>115.25917230844452</v>
      </c>
      <c r="DL174" s="3">
        <v>114.10568432649094</v>
      </c>
      <c r="DM174" s="3">
        <v>201.43673319911051</v>
      </c>
      <c r="DN174" s="3">
        <v>164.24531734138773</v>
      </c>
      <c r="DO174" s="3">
        <v>137.93362274807785</v>
      </c>
      <c r="DP174" s="3">
        <v>250.89794518971101</v>
      </c>
      <c r="DQ174" s="3">
        <v>200.84628855298379</v>
      </c>
      <c r="DR174" s="3">
        <v>186.47749886874735</v>
      </c>
      <c r="DS174" s="3">
        <v>275.2195027893124</v>
      </c>
      <c r="DT174" s="3">
        <v>237.99841261229733</v>
      </c>
      <c r="DU174" s="3">
        <v>81.923859020142288</v>
      </c>
      <c r="DV174" s="3">
        <v>169.02952436348792</v>
      </c>
      <c r="DW174" s="3">
        <v>131.17412952507209</v>
      </c>
      <c r="DX174" s="3">
        <v>116.52789969870642</v>
      </c>
      <c r="DY174" s="3">
        <v>191.61324782658704</v>
      </c>
      <c r="DZ174" s="3">
        <v>162.19678541903767</v>
      </c>
      <c r="EA174" s="3">
        <v>145.92847933621869</v>
      </c>
      <c r="EB174" s="3">
        <v>205.77198456239265</v>
      </c>
      <c r="EC174" s="3">
        <v>182.13618389928212</v>
      </c>
      <c r="ED174" s="3">
        <v>115.51905635725794</v>
      </c>
      <c r="EE174" s="3">
        <v>180.28380240651597</v>
      </c>
      <c r="EF174" s="3">
        <v>153.92187611670366</v>
      </c>
      <c r="EG174" s="3">
        <v>171.4602804019602</v>
      </c>
      <c r="EH174" s="3">
        <v>245.57409268396557</v>
      </c>
      <c r="EI174" s="3">
        <v>210.01553957435129</v>
      </c>
      <c r="EJ174" s="3">
        <v>281.31284249915655</v>
      </c>
      <c r="EK174" s="3">
        <v>395.4796825373495</v>
      </c>
      <c r="EL174" s="3">
        <v>336.16731504418584</v>
      </c>
      <c r="EM174" s="3">
        <v>196.02009936749096</v>
      </c>
      <c r="EN174" s="3">
        <v>302.01721902497906</v>
      </c>
      <c r="EO174" s="3">
        <v>243.50667445868459</v>
      </c>
      <c r="EP174" s="3">
        <v>191.1010775600306</v>
      </c>
      <c r="EQ174" s="3">
        <v>259.23129901790588</v>
      </c>
      <c r="ER174" s="3">
        <v>220.07877137921236</v>
      </c>
      <c r="ES174" s="3">
        <v>156.28631309211556</v>
      </c>
      <c r="ET174" s="3">
        <v>149.14239282613499</v>
      </c>
      <c r="EU174" s="3">
        <v>149.20429915429082</v>
      </c>
      <c r="EV174" s="3">
        <v>231.32872693188978</v>
      </c>
      <c r="EW174" s="3">
        <v>296.58596060018516</v>
      </c>
      <c r="EX174" s="3">
        <v>259.12720412637941</v>
      </c>
      <c r="EY174" s="3">
        <v>63.247969485761359</v>
      </c>
      <c r="EZ174" s="3">
        <v>98.758259752480797</v>
      </c>
      <c r="FA174" s="3">
        <v>77.377462378535881</v>
      </c>
      <c r="FB174" s="3">
        <v>309.21860386073706</v>
      </c>
      <c r="FC174" s="3">
        <v>326.14982013066191</v>
      </c>
      <c r="FD174" s="3">
        <v>310.52639240497422</v>
      </c>
      <c r="FE174" s="3">
        <v>268.31741823816799</v>
      </c>
      <c r="FF174" s="3">
        <v>378.39087823191363</v>
      </c>
      <c r="FG174" s="3">
        <v>308.95553806760842</v>
      </c>
      <c r="FH174" s="3">
        <v>141.86988026090077</v>
      </c>
      <c r="FI174" s="3">
        <v>223.02108665306343</v>
      </c>
      <c r="FJ174" s="3">
        <v>177.48499847140468</v>
      </c>
      <c r="FK174" s="3">
        <v>126.80182036049374</v>
      </c>
      <c r="FL174" s="3">
        <v>184.50117885736523</v>
      </c>
      <c r="FM174" s="3">
        <v>153.45302283381548</v>
      </c>
      <c r="FN174" s="3">
        <v>230.94662442905476</v>
      </c>
      <c r="FO174" s="3">
        <v>356.42404755580498</v>
      </c>
      <c r="FP174" s="3">
        <v>287.64741942718155</v>
      </c>
      <c r="FQ174" s="3">
        <v>143.27690431574013</v>
      </c>
      <c r="FR174" s="3">
        <v>195.46269925902916</v>
      </c>
      <c r="FS174" s="3">
        <v>167.73960393289065</v>
      </c>
      <c r="FT174" s="3">
        <v>98.398324599232751</v>
      </c>
      <c r="FU174" s="3">
        <v>129.05592704635916</v>
      </c>
      <c r="FV174" s="3">
        <v>110.10122327659587</v>
      </c>
      <c r="FW174" s="3">
        <v>125.41278571192322</v>
      </c>
      <c r="FX174" s="3">
        <v>157.39820209042551</v>
      </c>
      <c r="FY174" s="3">
        <v>137.01460544718074</v>
      </c>
      <c r="FZ174" s="3">
        <v>147.08911290808928</v>
      </c>
      <c r="GA174" s="3">
        <v>243.68558967100927</v>
      </c>
      <c r="GB174" s="3">
        <v>191.21485648667417</v>
      </c>
      <c r="GC174" s="3">
        <v>171.65933275402475</v>
      </c>
      <c r="GD174" s="3">
        <v>295.50153349478126</v>
      </c>
      <c r="GE174" s="3">
        <v>228.91271319580815</v>
      </c>
      <c r="GF174" s="3">
        <v>225.23191393460004</v>
      </c>
      <c r="GG174" s="3">
        <v>321.64634493167478</v>
      </c>
      <c r="GH174" s="3">
        <v>268.35376932193464</v>
      </c>
      <c r="GI174" s="3">
        <v>110.61584250850581</v>
      </c>
      <c r="GJ174" s="3">
        <v>208.34965890495371</v>
      </c>
      <c r="GK174" s="3">
        <v>155.66880621086131</v>
      </c>
      <c r="GL174" s="3">
        <v>163.64976978710123</v>
      </c>
      <c r="GM174" s="3">
        <v>250.27488850785949</v>
      </c>
      <c r="GN174" s="3">
        <v>199.92290337466665</v>
      </c>
      <c r="GO174" s="3">
        <v>182.83656938181565</v>
      </c>
      <c r="GP174" s="3">
        <v>248.73095985583623</v>
      </c>
      <c r="GQ174" s="3">
        <v>210.51813157523287</v>
      </c>
      <c r="GR174" s="3">
        <v>147.80005046297524</v>
      </c>
      <c r="GS174" s="3">
        <v>219.41795732798795</v>
      </c>
      <c r="GT174" s="3">
        <v>179.411412617575</v>
      </c>
      <c r="GU174" s="3">
        <v>177.69409186026897</v>
      </c>
      <c r="GV174" s="3">
        <v>252.98855735585514</v>
      </c>
      <c r="GW174" s="3">
        <v>214.86870621355331</v>
      </c>
    </row>
    <row r="175" spans="2:205" x14ac:dyDescent="0.25">
      <c r="B175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</row>
    <row r="176" spans="2:205" x14ac:dyDescent="0.25">
      <c r="B176">
        <v>76</v>
      </c>
      <c r="C176" t="s">
        <v>140</v>
      </c>
      <c r="D176" t="s">
        <v>128</v>
      </c>
      <c r="E176" t="s">
        <v>15</v>
      </c>
      <c r="F176">
        <v>-3</v>
      </c>
      <c r="G176" t="s">
        <v>148</v>
      </c>
      <c r="H176" s="3">
        <v>46.035846923946394</v>
      </c>
      <c r="I176" s="3">
        <v>37.709448954914492</v>
      </c>
      <c r="J176" s="3">
        <v>44.437172774869104</v>
      </c>
      <c r="K176" s="3"/>
      <c r="L176" s="3"/>
      <c r="M176" s="3">
        <v>44.323737099402493</v>
      </c>
      <c r="N176" s="3">
        <v>31.221303948576676</v>
      </c>
      <c r="O176" s="3"/>
      <c r="P176" s="3">
        <v>37.412587412587413</v>
      </c>
      <c r="Q176" s="3">
        <v>40.502743848468761</v>
      </c>
      <c r="R176" s="3">
        <v>41.997287216005418</v>
      </c>
      <c r="S176" s="3">
        <v>40.923399790136415</v>
      </c>
      <c r="T176" s="3">
        <v>36.822237474262181</v>
      </c>
      <c r="U176" s="3"/>
      <c r="V176" s="3">
        <v>34.202947653735386</v>
      </c>
      <c r="W176" s="3">
        <v>33.823767178658045</v>
      </c>
      <c r="X176" s="3">
        <v>42.20228384991843</v>
      </c>
      <c r="Y176" s="3">
        <v>36.407845680012969</v>
      </c>
      <c r="Z176" s="3">
        <v>41.087462587296308</v>
      </c>
      <c r="AA176" s="3">
        <v>39.943295530353573</v>
      </c>
      <c r="AB176" s="3">
        <v>40.788816774837748</v>
      </c>
      <c r="AC176" s="3">
        <v>51.623672230652517</v>
      </c>
      <c r="AD176" s="3"/>
      <c r="AE176" s="3">
        <v>41.637010676156585</v>
      </c>
      <c r="AF176" s="3"/>
      <c r="AG176" s="3"/>
      <c r="AH176" s="3"/>
      <c r="AI176" s="3">
        <v>34.383673469387752</v>
      </c>
      <c r="AJ176" s="3">
        <v>35.804327375352777</v>
      </c>
      <c r="AK176" s="3">
        <v>34.66531782161524</v>
      </c>
      <c r="AL176" s="3">
        <v>41.185163292448657</v>
      </c>
      <c r="AM176" s="3">
        <v>37.497866530124597</v>
      </c>
      <c r="AN176" s="3">
        <v>40.188068444581482</v>
      </c>
      <c r="AO176" s="3">
        <v>44.820750041301842</v>
      </c>
      <c r="AP176" s="3">
        <v>38.979805013927582</v>
      </c>
      <c r="AQ176" s="3">
        <v>43.727060393727065</v>
      </c>
      <c r="AR176" s="3">
        <v>42.114412136536032</v>
      </c>
      <c r="AS176" s="3">
        <v>39.040025015634768</v>
      </c>
      <c r="AT176" s="3">
        <v>41.134751773049643</v>
      </c>
      <c r="AU176" s="3">
        <v>43.807379178936429</v>
      </c>
      <c r="AV176" s="3"/>
      <c r="AW176" s="3">
        <v>50.530679933665013</v>
      </c>
      <c r="AX176" s="3"/>
      <c r="AY176" s="3"/>
      <c r="AZ176" s="3">
        <v>17.214122606709992</v>
      </c>
      <c r="BA176" s="3">
        <v>47.348205052444968</v>
      </c>
      <c r="BB176" s="3">
        <v>55.494770716009647</v>
      </c>
      <c r="BC176" s="3">
        <v>48.487584650112872</v>
      </c>
      <c r="BD176" s="3"/>
      <c r="BE176" s="3"/>
      <c r="BF176" s="3">
        <v>30.628959975274292</v>
      </c>
      <c r="BG176" s="3"/>
      <c r="BH176" s="3"/>
      <c r="BI176" s="3"/>
      <c r="BJ176" s="3"/>
      <c r="BK176" s="3"/>
      <c r="BL176" s="3">
        <v>38.996579247434425</v>
      </c>
      <c r="BM176" s="3">
        <v>35.597978663672102</v>
      </c>
      <c r="BN176" s="3">
        <v>41.146025878003698</v>
      </c>
      <c r="BO176" s="3">
        <v>37.10820895522388</v>
      </c>
      <c r="BP176" s="3">
        <v>32.320483749055178</v>
      </c>
      <c r="BQ176" s="3"/>
      <c r="BR176" s="3">
        <v>37.792642140468224</v>
      </c>
      <c r="BS176" s="3">
        <v>40.593413759373988</v>
      </c>
      <c r="BT176" s="3">
        <v>39.291882556131263</v>
      </c>
      <c r="BU176" s="3">
        <v>40.310589790186683</v>
      </c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</row>
    <row r="177" spans="2:205" x14ac:dyDescent="0.25">
      <c r="B177"/>
      <c r="F177">
        <v>-2</v>
      </c>
      <c r="G177" t="s">
        <v>149</v>
      </c>
      <c r="H177" s="3">
        <v>41.224076884167935</v>
      </c>
      <c r="I177" s="3">
        <v>40.776001437039703</v>
      </c>
      <c r="J177" s="3">
        <v>41.151349504612227</v>
      </c>
      <c r="K177" s="3">
        <v>28.74623871614844</v>
      </c>
      <c r="L177" s="3">
        <v>41.033210332103316</v>
      </c>
      <c r="M177" s="3">
        <v>32.192450616076663</v>
      </c>
      <c r="N177" s="3">
        <v>36.173767752715129</v>
      </c>
      <c r="O177" s="3">
        <v>42.354211663066948</v>
      </c>
      <c r="P177" s="3">
        <v>37.731481481481481</v>
      </c>
      <c r="Q177" s="3">
        <v>37.177566982859048</v>
      </c>
      <c r="R177" s="3">
        <v>24.863747415899276</v>
      </c>
      <c r="S177" s="3">
        <v>34.490424076607383</v>
      </c>
      <c r="T177" s="3">
        <v>42.271349616687466</v>
      </c>
      <c r="U177" s="3">
        <v>34.369635704749193</v>
      </c>
      <c r="V177" s="3">
        <v>40.6216118539935</v>
      </c>
      <c r="W177" s="3">
        <v>37.92194092827004</v>
      </c>
      <c r="X177" s="3">
        <v>38.372652864708719</v>
      </c>
      <c r="Y177" s="3">
        <v>38.176833447566828</v>
      </c>
      <c r="Z177" s="3">
        <v>25.565248353213459</v>
      </c>
      <c r="AA177" s="3">
        <v>50.498624484181562</v>
      </c>
      <c r="AB177" s="3">
        <v>33.074889867841414</v>
      </c>
      <c r="AC177" s="3">
        <v>45.13641755634638</v>
      </c>
      <c r="AD177" s="3"/>
      <c r="AE177" s="3">
        <v>42.010189902732741</v>
      </c>
      <c r="AF177" s="3">
        <v>28.586553732133407</v>
      </c>
      <c r="AG177" s="3">
        <v>34.692832764505113</v>
      </c>
      <c r="AH177" s="3">
        <v>30.415793151642216</v>
      </c>
      <c r="AI177" s="3">
        <v>37.998997828628696</v>
      </c>
      <c r="AJ177" s="3">
        <v>37.623220153340633</v>
      </c>
      <c r="AK177" s="3">
        <v>37.928692699490654</v>
      </c>
      <c r="AL177" s="3">
        <v>33.486550902281245</v>
      </c>
      <c r="AM177" s="3">
        <v>48.626817447495959</v>
      </c>
      <c r="AN177" s="3">
        <v>36.621900826446272</v>
      </c>
      <c r="AO177" s="3">
        <v>38.359972202918698</v>
      </c>
      <c r="AP177" s="3">
        <v>32.639290534027374</v>
      </c>
      <c r="AQ177" s="3">
        <v>37.110834371108346</v>
      </c>
      <c r="AR177" s="3">
        <v>46.554784573180569</v>
      </c>
      <c r="AS177" s="3">
        <v>45.976633207174601</v>
      </c>
      <c r="AT177" s="3">
        <v>46.389745253934777</v>
      </c>
      <c r="AU177" s="3">
        <v>41.262338384540534</v>
      </c>
      <c r="AV177" s="3">
        <v>29.033889731917046</v>
      </c>
      <c r="AW177" s="3">
        <v>38.896931094383319</v>
      </c>
      <c r="AX177" s="3">
        <v>42.125151148730346</v>
      </c>
      <c r="AY177" s="3">
        <v>66.524325148696036</v>
      </c>
      <c r="AZ177" s="3">
        <v>48.016353725015151</v>
      </c>
      <c r="BA177" s="3">
        <v>43.231750531537919</v>
      </c>
      <c r="BB177" s="3">
        <v>51.795039164490859</v>
      </c>
      <c r="BC177" s="3">
        <v>45.722202978870797</v>
      </c>
      <c r="BD177" s="3">
        <v>26.577081000373266</v>
      </c>
      <c r="BE177" s="3">
        <v>53.185955786736017</v>
      </c>
      <c r="BF177" s="3">
        <v>36.483594864479315</v>
      </c>
      <c r="BG177" s="3"/>
      <c r="BH177" s="3"/>
      <c r="BI177" s="3">
        <v>38.998812821527501</v>
      </c>
      <c r="BJ177" s="3">
        <v>36.228053615253913</v>
      </c>
      <c r="BK177" s="3"/>
      <c r="BL177" s="3">
        <v>37.82323427248167</v>
      </c>
      <c r="BM177" s="3">
        <v>44.347550340891075</v>
      </c>
      <c r="BN177" s="3">
        <v>48.666666666666664</v>
      </c>
      <c r="BO177" s="3">
        <v>45.300387596899228</v>
      </c>
      <c r="BP177" s="3">
        <v>22.452197910506591</v>
      </c>
      <c r="BQ177" s="3">
        <v>33.660538996965911</v>
      </c>
      <c r="BR177" s="3">
        <v>26.812144212523723</v>
      </c>
      <c r="BS177" s="3">
        <v>38.613524101515928</v>
      </c>
      <c r="BT177" s="3">
        <v>40.5453893074991</v>
      </c>
      <c r="BU177" s="3">
        <v>39.048767878683449</v>
      </c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</row>
    <row r="178" spans="2:205" x14ac:dyDescent="0.25">
      <c r="B178"/>
      <c r="F178">
        <v>-1</v>
      </c>
      <c r="G178" t="s">
        <v>150</v>
      </c>
      <c r="H178" s="3">
        <v>38.961038961038959</v>
      </c>
      <c r="I178" s="3">
        <v>42.662848962061567</v>
      </c>
      <c r="J178" s="3">
        <v>39.697239536954584</v>
      </c>
      <c r="K178" s="3">
        <v>42.396723646723643</v>
      </c>
      <c r="L178" s="3">
        <v>54.019234258755219</v>
      </c>
      <c r="M178" s="3">
        <v>46.181362904668212</v>
      </c>
      <c r="N178" s="3">
        <v>44.608648056923926</v>
      </c>
      <c r="O178" s="3">
        <v>48.315349042061221</v>
      </c>
      <c r="P178" s="3">
        <v>45.471841704718415</v>
      </c>
      <c r="Q178" s="3">
        <v>27.41150813621875</v>
      </c>
      <c r="R178" s="3">
        <v>34.730313850779936</v>
      </c>
      <c r="S178" s="3">
        <v>28.744379107575231</v>
      </c>
      <c r="T178" s="3">
        <v>42.61280931586608</v>
      </c>
      <c r="U178" s="3">
        <v>56.744498572148494</v>
      </c>
      <c r="V178" s="3">
        <v>46.418389166072693</v>
      </c>
      <c r="W178" s="3">
        <v>53.243657415290308</v>
      </c>
      <c r="X178" s="3"/>
      <c r="Y178" s="3">
        <v>55.88910133843212</v>
      </c>
      <c r="Z178" s="3">
        <v>35.532530854792007</v>
      </c>
      <c r="AA178" s="3">
        <v>43.052899936265128</v>
      </c>
      <c r="AB178" s="3">
        <v>37.014188772362736</v>
      </c>
      <c r="AC178" s="3">
        <v>31.606568478076863</v>
      </c>
      <c r="AD178" s="3">
        <v>36.036363636363639</v>
      </c>
      <c r="AE178" s="3">
        <v>32.580200068989299</v>
      </c>
      <c r="AF178" s="3">
        <v>19.632375656472032</v>
      </c>
      <c r="AG178" s="3">
        <v>27.380952380952376</v>
      </c>
      <c r="AH178" s="3">
        <v>21.267893660531701</v>
      </c>
      <c r="AI178" s="3">
        <v>31.815948911085638</v>
      </c>
      <c r="AJ178" s="3">
        <v>33.498804927376355</v>
      </c>
      <c r="AK178" s="3">
        <v>32.279226240538271</v>
      </c>
      <c r="AL178" s="3">
        <v>37.866996816413149</v>
      </c>
      <c r="AM178" s="3">
        <v>14.548802946593003</v>
      </c>
      <c r="AN178" s="3">
        <v>33.084214363835216</v>
      </c>
      <c r="AO178" s="3">
        <v>34.857651245551608</v>
      </c>
      <c r="AP178" s="3">
        <v>29.926335174953962</v>
      </c>
      <c r="AQ178" s="3">
        <v>33.656435110393105</v>
      </c>
      <c r="AR178" s="3">
        <v>26.32478632478632</v>
      </c>
      <c r="AS178" s="3">
        <v>32.995014245014232</v>
      </c>
      <c r="AT178" s="3">
        <v>29.11392405063291</v>
      </c>
      <c r="AU178" s="3">
        <v>39.369096417750839</v>
      </c>
      <c r="AV178" s="3"/>
      <c r="AW178" s="3">
        <v>37.916063675832127</v>
      </c>
      <c r="AX178" s="3">
        <v>28.475336322869957</v>
      </c>
      <c r="AY178" s="3">
        <v>42.649795310755486</v>
      </c>
      <c r="AZ178" s="3">
        <v>31.572068707991047</v>
      </c>
      <c r="BA178" s="3">
        <v>41.327375041377024</v>
      </c>
      <c r="BB178" s="3">
        <v>46.524714828897345</v>
      </c>
      <c r="BC178" s="3">
        <v>42.364050797785744</v>
      </c>
      <c r="BD178" s="3">
        <v>36.592178770949729</v>
      </c>
      <c r="BE178" s="3">
        <v>43.425309229305419</v>
      </c>
      <c r="BF178" s="3">
        <v>37.623947614593078</v>
      </c>
      <c r="BG178" s="3">
        <v>38.792816760891256</v>
      </c>
      <c r="BH178" s="3"/>
      <c r="BI178" s="3">
        <v>37.061711079943898</v>
      </c>
      <c r="BJ178" s="3">
        <v>36.972624798711756</v>
      </c>
      <c r="BK178" s="3">
        <v>51.257326526753637</v>
      </c>
      <c r="BL178" s="3">
        <v>41.140632932814349</v>
      </c>
      <c r="BM178" s="3">
        <v>39.62419647272128</v>
      </c>
      <c r="BN178" s="3">
        <v>31.468830059777972</v>
      </c>
      <c r="BO178" s="3">
        <v>38.373702422145328</v>
      </c>
      <c r="BP178" s="3">
        <v>35.395138989957786</v>
      </c>
      <c r="BQ178" s="3">
        <v>25.532334384858036</v>
      </c>
      <c r="BR178" s="3">
        <v>32.70688566013898</v>
      </c>
      <c r="BS178" s="3">
        <v>35.839340885684855</v>
      </c>
      <c r="BT178" s="3">
        <v>37.362030905077269</v>
      </c>
      <c r="BU178" s="3">
        <v>36.159079016221867</v>
      </c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</row>
    <row r="179" spans="2:205" x14ac:dyDescent="0.25">
      <c r="B179"/>
      <c r="F179">
        <v>0</v>
      </c>
      <c r="G179" t="s">
        <v>151</v>
      </c>
      <c r="H179" s="3">
        <v>36.959761549925474</v>
      </c>
      <c r="I179" s="3">
        <v>40.874249015951946</v>
      </c>
      <c r="J179" s="3">
        <v>37.870388071114512</v>
      </c>
      <c r="K179" s="3">
        <v>37.79913322027511</v>
      </c>
      <c r="L179" s="3">
        <v>47.501921598770174</v>
      </c>
      <c r="M179" s="3">
        <v>40.371141829199026</v>
      </c>
      <c r="N179" s="3">
        <v>43.395872420262656</v>
      </c>
      <c r="O179" s="3">
        <v>44.669509594882726</v>
      </c>
      <c r="P179" s="3">
        <v>43.846720707442891</v>
      </c>
      <c r="Q179" s="3">
        <v>29.38415321066466</v>
      </c>
      <c r="R179" s="3">
        <v>31.337396916457518</v>
      </c>
      <c r="S179" s="3">
        <v>29.844097995545663</v>
      </c>
      <c r="T179" s="3">
        <v>35.631799163179913</v>
      </c>
      <c r="U179" s="3">
        <v>63.271043492640977</v>
      </c>
      <c r="V179" s="3">
        <v>41.979636120847942</v>
      </c>
      <c r="W179" s="3"/>
      <c r="X179" s="3"/>
      <c r="Y179" s="3"/>
      <c r="Z179" s="3">
        <v>44.251224041870671</v>
      </c>
      <c r="AA179" s="3">
        <v>45.304542676716231</v>
      </c>
      <c r="AB179" s="3">
        <v>45.219054242002777</v>
      </c>
      <c r="AC179" s="3">
        <v>40.910647038685383</v>
      </c>
      <c r="AD179" s="3">
        <v>14.454545454545459</v>
      </c>
      <c r="AE179" s="3">
        <v>33.484478549005928</v>
      </c>
      <c r="AF179" s="3">
        <v>21.584348941629251</v>
      </c>
      <c r="AG179" s="3">
        <v>-1.2828470929029683</v>
      </c>
      <c r="AH179" s="3">
        <v>16.819727891156464</v>
      </c>
      <c r="AI179" s="3">
        <v>32.928998867863498</v>
      </c>
      <c r="AJ179" s="3">
        <v>33.811941866573285</v>
      </c>
      <c r="AK179" s="3">
        <v>33.184597587175674</v>
      </c>
      <c r="AL179" s="3">
        <v>37.449243263196749</v>
      </c>
      <c r="AM179" s="3">
        <v>39.353570648613236</v>
      </c>
      <c r="AN179" s="3">
        <v>38.006529671595928</v>
      </c>
      <c r="AO179" s="3">
        <v>36.004217185028985</v>
      </c>
      <c r="AP179" s="3">
        <v>39.410241083881246</v>
      </c>
      <c r="AQ179" s="3">
        <v>36.726943942133808</v>
      </c>
      <c r="AR179" s="3">
        <v>15.995607613469989</v>
      </c>
      <c r="AS179" s="3">
        <v>28.724736183151489</v>
      </c>
      <c r="AT179" s="3">
        <v>19.385342789598116</v>
      </c>
      <c r="AU179" s="3">
        <v>41.684846450746775</v>
      </c>
      <c r="AV179" s="3">
        <v>40.409601409381189</v>
      </c>
      <c r="AW179" s="3">
        <v>41.153986166727343</v>
      </c>
      <c r="AX179" s="3">
        <v>33.528229490224732</v>
      </c>
      <c r="AY179" s="3">
        <v>46.02283022286646</v>
      </c>
      <c r="AZ179" s="3">
        <v>37.028258887876028</v>
      </c>
      <c r="BA179" s="3">
        <v>40.447615958481997</v>
      </c>
      <c r="BB179" s="3">
        <v>17.591339648173214</v>
      </c>
      <c r="BC179" s="3">
        <v>34.889914772727266</v>
      </c>
      <c r="BD179" s="3">
        <v>38.172572178477694</v>
      </c>
      <c r="BE179" s="3">
        <v>41.255465334166153</v>
      </c>
      <c r="BF179" s="3">
        <v>38.966299416720666</v>
      </c>
      <c r="BG179" s="3">
        <v>26.625493223537479</v>
      </c>
      <c r="BH179" s="3">
        <v>38.899237933954275</v>
      </c>
      <c r="BI179" s="3">
        <v>31.365187713310583</v>
      </c>
      <c r="BJ179" s="3">
        <v>31.495327102803742</v>
      </c>
      <c r="BK179" s="3">
        <v>2.0983832129342948</v>
      </c>
      <c r="BL179" s="3">
        <v>20.492700729927005</v>
      </c>
      <c r="BM179" s="3">
        <v>36.965134706814574</v>
      </c>
      <c r="BN179" s="3">
        <v>53.702127659574465</v>
      </c>
      <c r="BO179" s="3">
        <v>42.147922998986829</v>
      </c>
      <c r="BP179" s="3">
        <v>35.195165768414171</v>
      </c>
      <c r="BQ179" s="3">
        <v>35.747883349012227</v>
      </c>
      <c r="BR179" s="3">
        <v>35.493148367450509</v>
      </c>
      <c r="BS179" s="3">
        <v>35.974643423137877</v>
      </c>
      <c r="BT179" s="3">
        <v>37.902607361963184</v>
      </c>
      <c r="BU179" s="3">
        <v>36.465082793376538</v>
      </c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</row>
    <row r="180" spans="2:205" x14ac:dyDescent="0.25">
      <c r="B180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</row>
    <row r="181" spans="2:205" x14ac:dyDescent="0.25">
      <c r="B181">
        <v>79</v>
      </c>
      <c r="C181" t="s">
        <v>204</v>
      </c>
      <c r="D181" t="s">
        <v>128</v>
      </c>
      <c r="E181" t="s">
        <v>205</v>
      </c>
      <c r="F181">
        <v>-6</v>
      </c>
      <c r="G181" t="s">
        <v>42</v>
      </c>
      <c r="H181" s="3">
        <v>50.6</v>
      </c>
      <c r="I181" s="3">
        <v>50.5</v>
      </c>
      <c r="J181" s="3">
        <v>50.5</v>
      </c>
      <c r="K181" s="3">
        <v>52.4</v>
      </c>
      <c r="L181" s="3">
        <v>53.4</v>
      </c>
      <c r="M181" s="3">
        <v>53</v>
      </c>
      <c r="N181" s="3">
        <v>52.3</v>
      </c>
      <c r="O181" s="3">
        <v>52.2</v>
      </c>
      <c r="P181" s="3">
        <v>52.3</v>
      </c>
      <c r="Q181" s="3">
        <v>56</v>
      </c>
      <c r="R181" s="3">
        <v>54</v>
      </c>
      <c r="S181" s="3">
        <v>54.8</v>
      </c>
      <c r="T181" s="3">
        <v>48.2</v>
      </c>
      <c r="U181" s="3">
        <v>48.8</v>
      </c>
      <c r="V181" s="3">
        <v>48.5</v>
      </c>
      <c r="W181" s="3">
        <v>48.6</v>
      </c>
      <c r="X181" s="3">
        <v>46.8</v>
      </c>
      <c r="Y181" s="3">
        <v>47.6</v>
      </c>
      <c r="Z181" s="3">
        <v>50.7</v>
      </c>
      <c r="AA181" s="3">
        <v>49.9</v>
      </c>
      <c r="AB181" s="3">
        <v>50.3</v>
      </c>
      <c r="AC181" s="3">
        <v>38.200000000000003</v>
      </c>
      <c r="AD181" s="3">
        <v>39.700000000000003</v>
      </c>
      <c r="AE181" s="3">
        <v>39</v>
      </c>
      <c r="AF181" s="3">
        <v>52.7</v>
      </c>
      <c r="AG181" s="3">
        <v>50.1</v>
      </c>
      <c r="AH181" s="3">
        <v>51.3</v>
      </c>
      <c r="AI181" s="3">
        <v>48.2</v>
      </c>
      <c r="AJ181" s="3">
        <v>49.4</v>
      </c>
      <c r="AK181" s="3">
        <v>48.8</v>
      </c>
      <c r="AL181" s="3">
        <v>47.6</v>
      </c>
      <c r="AM181" s="3">
        <v>48</v>
      </c>
      <c r="AN181" s="3">
        <v>47.8</v>
      </c>
      <c r="AO181" s="3">
        <v>55.9</v>
      </c>
      <c r="AP181" s="3">
        <v>54.5</v>
      </c>
      <c r="AQ181" s="3">
        <v>55.1</v>
      </c>
      <c r="AR181" s="3">
        <v>48.3</v>
      </c>
      <c r="AS181" s="3">
        <v>49.2</v>
      </c>
      <c r="AT181" s="3">
        <v>48.8</v>
      </c>
      <c r="AU181" s="3">
        <v>50.4</v>
      </c>
      <c r="AV181" s="3">
        <v>48.1</v>
      </c>
      <c r="AW181" s="3">
        <v>49.1</v>
      </c>
      <c r="AX181" s="3">
        <v>50.6</v>
      </c>
      <c r="AY181" s="3">
        <v>47.9</v>
      </c>
      <c r="AZ181" s="3">
        <v>49</v>
      </c>
      <c r="BA181" s="3">
        <v>44.6</v>
      </c>
      <c r="BB181" s="3">
        <v>43</v>
      </c>
      <c r="BC181" s="3">
        <v>43.7</v>
      </c>
      <c r="BD181" s="3">
        <v>52.5</v>
      </c>
      <c r="BE181" s="3">
        <v>51.6</v>
      </c>
      <c r="BF181" s="3">
        <v>52</v>
      </c>
      <c r="BG181" s="3">
        <v>40</v>
      </c>
      <c r="BH181" s="3">
        <v>40.4</v>
      </c>
      <c r="BI181" s="3">
        <v>40.200000000000003</v>
      </c>
      <c r="BJ181" s="3">
        <v>49.4</v>
      </c>
      <c r="BK181" s="3">
        <v>49.1</v>
      </c>
      <c r="BL181" s="3">
        <v>49.2</v>
      </c>
      <c r="BM181" s="3">
        <v>54</v>
      </c>
      <c r="BN181" s="3">
        <v>48.4</v>
      </c>
      <c r="BO181" s="3">
        <v>50.9</v>
      </c>
      <c r="BP181" s="3">
        <v>39.6</v>
      </c>
      <c r="BQ181" s="3">
        <v>38.700000000000003</v>
      </c>
      <c r="BR181" s="3">
        <v>39.1</v>
      </c>
      <c r="BS181" s="3">
        <v>51.1</v>
      </c>
      <c r="BT181" s="3">
        <v>50.4</v>
      </c>
      <c r="BU181" s="3">
        <v>50.7</v>
      </c>
      <c r="BV181" s="3">
        <v>48.6</v>
      </c>
      <c r="BW181" s="3">
        <v>48.8</v>
      </c>
      <c r="BX181" s="3">
        <v>49.2</v>
      </c>
      <c r="BY181" s="3">
        <v>49.1</v>
      </c>
      <c r="BZ181" s="3">
        <v>50.6</v>
      </c>
      <c r="CA181" s="3">
        <v>50.9</v>
      </c>
      <c r="CB181" s="3">
        <v>48.6</v>
      </c>
      <c r="CC181" s="3">
        <v>48.9</v>
      </c>
      <c r="CD181" s="3">
        <v>49.8</v>
      </c>
      <c r="CE181" s="3">
        <v>54.4</v>
      </c>
      <c r="CF181" s="3">
        <v>52.6</v>
      </c>
      <c r="CG181" s="3">
        <v>53.8</v>
      </c>
      <c r="CH181" s="3">
        <v>46.2</v>
      </c>
      <c r="CI181" s="3">
        <v>47</v>
      </c>
      <c r="CJ181" s="3">
        <v>47.2</v>
      </c>
      <c r="CK181" s="3">
        <v>45.3</v>
      </c>
      <c r="CL181" s="3">
        <v>43.9</v>
      </c>
      <c r="CM181" s="3">
        <v>45.4</v>
      </c>
      <c r="CN181" s="3">
        <v>47.3</v>
      </c>
      <c r="CO181" s="3">
        <v>46.9</v>
      </c>
      <c r="CP181" s="3">
        <v>48</v>
      </c>
      <c r="CQ181" s="3">
        <v>30.6</v>
      </c>
      <c r="CR181" s="3">
        <v>32.799999999999997</v>
      </c>
      <c r="CS181" s="3">
        <v>33.9</v>
      </c>
      <c r="CT181" s="3">
        <v>49</v>
      </c>
      <c r="CU181" s="3">
        <v>46.7</v>
      </c>
      <c r="CV181" s="3">
        <v>48.8</v>
      </c>
      <c r="CW181" s="3">
        <v>46.8</v>
      </c>
      <c r="CX181" s="3">
        <v>48.1</v>
      </c>
      <c r="CY181" s="3">
        <v>47.9</v>
      </c>
      <c r="CZ181" s="3">
        <v>42.9</v>
      </c>
      <c r="DA181" s="3">
        <v>44.2</v>
      </c>
      <c r="DB181" s="3">
        <v>44.9</v>
      </c>
      <c r="DC181" s="3">
        <v>54.6</v>
      </c>
      <c r="DD181" s="3">
        <v>53.4</v>
      </c>
      <c r="DE181" s="3">
        <v>54.2</v>
      </c>
      <c r="DF181" s="3">
        <v>45.8</v>
      </c>
      <c r="DG181" s="3">
        <v>47.1</v>
      </c>
      <c r="DH181" s="3">
        <v>47.2</v>
      </c>
      <c r="DI181" s="3">
        <v>47.6</v>
      </c>
      <c r="DJ181" s="3">
        <v>45.7</v>
      </c>
      <c r="DK181" s="3">
        <v>47.2</v>
      </c>
      <c r="DL181" s="3">
        <v>40.200000000000003</v>
      </c>
      <c r="DM181" s="3">
        <v>39</v>
      </c>
      <c r="DN181" s="3">
        <v>42.3</v>
      </c>
      <c r="DO181" s="3">
        <v>42.3</v>
      </c>
      <c r="DP181" s="3">
        <v>41.1</v>
      </c>
      <c r="DQ181" s="3">
        <v>42.2</v>
      </c>
      <c r="DR181" s="3">
        <v>50.4</v>
      </c>
      <c r="DS181" s="3">
        <v>49.8</v>
      </c>
      <c r="DT181" s="3">
        <v>50.6</v>
      </c>
      <c r="DU181" s="3">
        <v>34.4</v>
      </c>
      <c r="DV181" s="3">
        <v>35.200000000000003</v>
      </c>
      <c r="DW181" s="3">
        <v>36.4</v>
      </c>
      <c r="DX181" s="3">
        <v>46.1</v>
      </c>
      <c r="DY181" s="3">
        <v>46.2</v>
      </c>
      <c r="DZ181" s="3">
        <v>47.1</v>
      </c>
      <c r="EA181" s="3">
        <v>51.1</v>
      </c>
      <c r="EB181" s="3">
        <v>45.7</v>
      </c>
      <c r="EC181" s="3">
        <v>48.9</v>
      </c>
      <c r="ED181" s="3">
        <v>34.299999999999997</v>
      </c>
      <c r="EE181" s="3">
        <v>34.200000000000003</v>
      </c>
      <c r="EF181" s="3">
        <v>35.700000000000003</v>
      </c>
      <c r="EG181" s="3">
        <v>50.6</v>
      </c>
      <c r="EH181" s="3">
        <v>49.9</v>
      </c>
      <c r="EI181" s="3">
        <v>50.4</v>
      </c>
      <c r="EJ181" s="3">
        <v>52.6</v>
      </c>
      <c r="EK181" s="3">
        <v>52.2</v>
      </c>
      <c r="EL181" s="3">
        <v>51.8</v>
      </c>
      <c r="EM181" s="3">
        <v>55.6</v>
      </c>
      <c r="EN181" s="3">
        <v>56.2</v>
      </c>
      <c r="EO181" s="3">
        <v>55.1</v>
      </c>
      <c r="EP181" s="3">
        <v>56.1</v>
      </c>
      <c r="EQ181" s="3">
        <v>55.5</v>
      </c>
      <c r="ER181" s="3">
        <v>54.7</v>
      </c>
      <c r="ES181" s="3">
        <v>57.5</v>
      </c>
      <c r="ET181" s="3">
        <v>55.3</v>
      </c>
      <c r="EU181" s="3">
        <v>55.8</v>
      </c>
      <c r="EV181" s="3">
        <v>50.2</v>
      </c>
      <c r="EW181" s="3">
        <v>50.6</v>
      </c>
      <c r="EX181" s="3">
        <v>49.9</v>
      </c>
      <c r="EY181" s="3">
        <v>51.9</v>
      </c>
      <c r="EZ181" s="3">
        <v>49.7</v>
      </c>
      <c r="FA181" s="3">
        <v>49.7</v>
      </c>
      <c r="FB181" s="3">
        <v>54.2</v>
      </c>
      <c r="FC181" s="3">
        <v>52.9</v>
      </c>
      <c r="FD181" s="3">
        <v>52.5</v>
      </c>
      <c r="FE181" s="3">
        <v>45.8</v>
      </c>
      <c r="FF181" s="3">
        <v>46.6</v>
      </c>
      <c r="FG181" s="3">
        <v>44.1</v>
      </c>
      <c r="FH181" s="3">
        <v>56.3</v>
      </c>
      <c r="FI181" s="3">
        <v>53.4</v>
      </c>
      <c r="FJ181" s="3">
        <v>53.7</v>
      </c>
      <c r="FK181" s="3">
        <v>49.6</v>
      </c>
      <c r="FL181" s="3">
        <v>50.6</v>
      </c>
      <c r="FM181" s="3">
        <v>49.8</v>
      </c>
      <c r="FN181" s="3">
        <v>52.2</v>
      </c>
      <c r="FO181" s="3">
        <v>51.9</v>
      </c>
      <c r="FP181" s="3">
        <v>50.8</v>
      </c>
      <c r="FQ181" s="3">
        <v>57.2</v>
      </c>
      <c r="FR181" s="3">
        <v>55.7</v>
      </c>
      <c r="FS181" s="3">
        <v>56</v>
      </c>
      <c r="FT181" s="3">
        <v>50.8</v>
      </c>
      <c r="FU181" s="3">
        <v>51.4</v>
      </c>
      <c r="FV181" s="3">
        <v>50.5</v>
      </c>
      <c r="FW181" s="3">
        <v>53.1</v>
      </c>
      <c r="FX181" s="3">
        <v>50.5</v>
      </c>
      <c r="FY181" s="3">
        <v>50.9</v>
      </c>
      <c r="FZ181" s="3">
        <v>60.9</v>
      </c>
      <c r="GA181" s="3">
        <v>56.8</v>
      </c>
      <c r="GB181" s="3">
        <v>55.8</v>
      </c>
      <c r="GC181" s="3">
        <v>46.9</v>
      </c>
      <c r="GD181" s="3">
        <v>45</v>
      </c>
      <c r="GE181" s="3">
        <v>45.2</v>
      </c>
      <c r="GF181" s="3">
        <v>54.7</v>
      </c>
      <c r="GG181" s="3">
        <v>53.5</v>
      </c>
      <c r="GH181" s="3">
        <v>53.4</v>
      </c>
      <c r="GI181" s="3">
        <v>45.6</v>
      </c>
      <c r="GJ181" s="3">
        <v>45.7</v>
      </c>
      <c r="GK181" s="3">
        <v>44.1</v>
      </c>
      <c r="GL181" s="3">
        <v>52.7</v>
      </c>
      <c r="GM181" s="3">
        <v>51.9</v>
      </c>
      <c r="GN181" s="3">
        <v>51.4</v>
      </c>
      <c r="GO181" s="3">
        <v>56.9</v>
      </c>
      <c r="GP181" s="3">
        <v>51</v>
      </c>
      <c r="GQ181" s="3">
        <v>52.8</v>
      </c>
      <c r="GR181" s="3">
        <v>44.8</v>
      </c>
      <c r="GS181" s="3">
        <v>43.2</v>
      </c>
      <c r="GT181" s="3">
        <v>42.5</v>
      </c>
      <c r="GU181" s="3">
        <v>51.6</v>
      </c>
      <c r="GV181" s="3">
        <v>50.9</v>
      </c>
      <c r="GW181" s="3">
        <v>51.1</v>
      </c>
    </row>
    <row r="182" spans="2:205" x14ac:dyDescent="0.25">
      <c r="B182"/>
      <c r="F182">
        <v>-5</v>
      </c>
      <c r="G182" t="s">
        <v>48</v>
      </c>
      <c r="H182" s="3">
        <v>50.3</v>
      </c>
      <c r="I182" s="3">
        <v>50</v>
      </c>
      <c r="J182" s="3">
        <v>50.1</v>
      </c>
      <c r="K182" s="3">
        <v>52.5</v>
      </c>
      <c r="L182" s="3">
        <v>49.6</v>
      </c>
      <c r="M182" s="3">
        <v>50.8</v>
      </c>
      <c r="N182" s="3">
        <v>57.4</v>
      </c>
      <c r="O182" s="3">
        <v>57</v>
      </c>
      <c r="P182" s="3">
        <v>57.2</v>
      </c>
      <c r="Q182" s="3">
        <v>57.5</v>
      </c>
      <c r="R182" s="3">
        <v>56.5</v>
      </c>
      <c r="S182" s="3">
        <v>57</v>
      </c>
      <c r="T182" s="3">
        <v>54.4</v>
      </c>
      <c r="U182" s="3">
        <v>54.3</v>
      </c>
      <c r="V182" s="3">
        <v>54.3</v>
      </c>
      <c r="W182" s="3">
        <v>52.8</v>
      </c>
      <c r="X182" s="3">
        <v>51.3</v>
      </c>
      <c r="Y182" s="3">
        <v>51.9</v>
      </c>
      <c r="Z182" s="3">
        <v>48.4</v>
      </c>
      <c r="AA182" s="3">
        <v>49.6</v>
      </c>
      <c r="AB182" s="3">
        <v>49.1</v>
      </c>
      <c r="AC182" s="3">
        <v>34.1</v>
      </c>
      <c r="AD182" s="3">
        <v>35.1</v>
      </c>
      <c r="AE182" s="3">
        <v>34.6</v>
      </c>
      <c r="AF182" s="3">
        <v>57.1</v>
      </c>
      <c r="AG182" s="3">
        <v>55.3</v>
      </c>
      <c r="AH182" s="3">
        <v>56.1</v>
      </c>
      <c r="AI182" s="3">
        <v>47</v>
      </c>
      <c r="AJ182" s="3">
        <v>46.2</v>
      </c>
      <c r="AK182" s="3">
        <v>46.6</v>
      </c>
      <c r="AL182" s="3">
        <v>54.4</v>
      </c>
      <c r="AM182" s="3">
        <v>54.9</v>
      </c>
      <c r="AN182" s="3">
        <v>54.7</v>
      </c>
      <c r="AO182" s="3">
        <v>56.4</v>
      </c>
      <c r="AP182" s="3">
        <v>54.7</v>
      </c>
      <c r="AQ182" s="3">
        <v>55.4</v>
      </c>
      <c r="AR182" s="3">
        <v>47.9</v>
      </c>
      <c r="AS182" s="3">
        <v>46.6</v>
      </c>
      <c r="AT182" s="3">
        <v>47.1</v>
      </c>
      <c r="AU182" s="3">
        <v>46.7</v>
      </c>
      <c r="AV182" s="3">
        <v>48.3</v>
      </c>
      <c r="AW182" s="3">
        <v>47.7</v>
      </c>
      <c r="AX182" s="3">
        <v>43.9</v>
      </c>
      <c r="AY182" s="3">
        <v>43.8</v>
      </c>
      <c r="AZ182" s="3">
        <v>43.8</v>
      </c>
      <c r="BA182" s="3">
        <v>41.1</v>
      </c>
      <c r="BB182" s="3">
        <v>39.200000000000003</v>
      </c>
      <c r="BC182" s="3">
        <v>40</v>
      </c>
      <c r="BD182" s="3">
        <v>53.9</v>
      </c>
      <c r="BE182" s="3">
        <v>51.5</v>
      </c>
      <c r="BF182" s="3">
        <v>52.6</v>
      </c>
      <c r="BG182" s="3">
        <v>43.9</v>
      </c>
      <c r="BH182" s="3">
        <v>47.6</v>
      </c>
      <c r="BI182" s="3">
        <v>46.1</v>
      </c>
      <c r="BJ182" s="3">
        <v>49.9</v>
      </c>
      <c r="BK182" s="3">
        <v>50.1</v>
      </c>
      <c r="BL182" s="3">
        <v>50</v>
      </c>
      <c r="BM182" s="3">
        <v>57.4</v>
      </c>
      <c r="BN182" s="3">
        <v>50.9</v>
      </c>
      <c r="BO182" s="3">
        <v>53.6</v>
      </c>
      <c r="BP182" s="3">
        <v>42.1</v>
      </c>
      <c r="BQ182" s="3">
        <v>39.1</v>
      </c>
      <c r="BR182" s="3">
        <v>40.4</v>
      </c>
      <c r="BS182" s="3">
        <v>51.8</v>
      </c>
      <c r="BT182" s="3">
        <v>50.8</v>
      </c>
      <c r="BU182" s="3">
        <v>51.2</v>
      </c>
      <c r="BV182" s="3">
        <v>48.6</v>
      </c>
      <c r="BW182" s="3">
        <v>48.5</v>
      </c>
      <c r="BX182" s="3">
        <v>49</v>
      </c>
      <c r="BY182" s="3">
        <v>49.3</v>
      </c>
      <c r="BZ182" s="3">
        <v>46.9</v>
      </c>
      <c r="CA182" s="3">
        <v>48.8</v>
      </c>
      <c r="CB182" s="3">
        <v>54.4</v>
      </c>
      <c r="CC182" s="3">
        <v>54.4</v>
      </c>
      <c r="CD182" s="3">
        <v>55.2</v>
      </c>
      <c r="CE182" s="3">
        <v>56</v>
      </c>
      <c r="CF182" s="3">
        <v>55.2</v>
      </c>
      <c r="CG182" s="3">
        <v>56</v>
      </c>
      <c r="CH182" s="3">
        <v>52.4</v>
      </c>
      <c r="CI182" s="3">
        <v>52.5</v>
      </c>
      <c r="CJ182" s="3">
        <v>53</v>
      </c>
      <c r="CK182" s="3">
        <v>49.9</v>
      </c>
      <c r="CL182" s="3">
        <v>48.7</v>
      </c>
      <c r="CM182" s="3">
        <v>50</v>
      </c>
      <c r="CN182" s="3">
        <v>45.3</v>
      </c>
      <c r="CO182" s="3">
        <v>46.9</v>
      </c>
      <c r="CP182" s="3">
        <v>47</v>
      </c>
      <c r="CQ182" s="3">
        <v>28.5</v>
      </c>
      <c r="CR182" s="3">
        <v>30</v>
      </c>
      <c r="CS182" s="3">
        <v>30.9</v>
      </c>
      <c r="CT182" s="3">
        <v>53.3</v>
      </c>
      <c r="CU182" s="3">
        <v>51.9</v>
      </c>
      <c r="CV182" s="3">
        <v>53.6</v>
      </c>
      <c r="CW182" s="3">
        <v>45.6</v>
      </c>
      <c r="CX182" s="3">
        <v>45</v>
      </c>
      <c r="CY182" s="3">
        <v>45.7</v>
      </c>
      <c r="CZ182" s="3">
        <v>51</v>
      </c>
      <c r="DA182" s="3">
        <v>52.1</v>
      </c>
      <c r="DB182" s="3">
        <v>52.6</v>
      </c>
      <c r="DC182" s="3">
        <v>55.4</v>
      </c>
      <c r="DD182" s="3">
        <v>53.8</v>
      </c>
      <c r="DE182" s="3">
        <v>54.7</v>
      </c>
      <c r="DF182" s="3">
        <v>45.6</v>
      </c>
      <c r="DG182" s="3">
        <v>44.6</v>
      </c>
      <c r="DH182" s="3">
        <v>45.6</v>
      </c>
      <c r="DI182" s="3">
        <v>44.5</v>
      </c>
      <c r="DJ182" s="3">
        <v>46.4</v>
      </c>
      <c r="DK182" s="3">
        <v>46.2</v>
      </c>
      <c r="DL182" s="3">
        <v>38</v>
      </c>
      <c r="DM182" s="3">
        <v>38.9</v>
      </c>
      <c r="DN182" s="3">
        <v>40.1</v>
      </c>
      <c r="DO182" s="3">
        <v>39</v>
      </c>
      <c r="DP182" s="3">
        <v>37.4</v>
      </c>
      <c r="DQ182" s="3">
        <v>38.6</v>
      </c>
      <c r="DR182" s="3">
        <v>51.9</v>
      </c>
      <c r="DS182" s="3">
        <v>49.8</v>
      </c>
      <c r="DT182" s="3">
        <v>51.2</v>
      </c>
      <c r="DU182" s="3">
        <v>40.6</v>
      </c>
      <c r="DV182" s="3">
        <v>44.8</v>
      </c>
      <c r="DW182" s="3">
        <v>43.9</v>
      </c>
      <c r="DX182" s="3">
        <v>46.7</v>
      </c>
      <c r="DY182" s="3">
        <v>47.3</v>
      </c>
      <c r="DZ182" s="3">
        <v>47.9</v>
      </c>
      <c r="EA182" s="3">
        <v>54.7</v>
      </c>
      <c r="EB182" s="3">
        <v>48.6</v>
      </c>
      <c r="EC182" s="3">
        <v>51.9</v>
      </c>
      <c r="ED182" s="3">
        <v>38.5</v>
      </c>
      <c r="EE182" s="3">
        <v>36</v>
      </c>
      <c r="EF182" s="3">
        <v>38</v>
      </c>
      <c r="EG182" s="3">
        <v>51.4</v>
      </c>
      <c r="EH182" s="3">
        <v>50.3</v>
      </c>
      <c r="EI182" s="3">
        <v>50.9</v>
      </c>
      <c r="EJ182" s="3">
        <v>52</v>
      </c>
      <c r="EK182" s="3">
        <v>51.4</v>
      </c>
      <c r="EL182" s="3">
        <v>51.2</v>
      </c>
      <c r="EM182" s="3">
        <v>55.6</v>
      </c>
      <c r="EN182" s="3">
        <v>52.4</v>
      </c>
      <c r="EO182" s="3">
        <v>52.9</v>
      </c>
      <c r="EP182" s="3">
        <v>60.5</v>
      </c>
      <c r="EQ182" s="3">
        <v>59.7</v>
      </c>
      <c r="ER182" s="3">
        <v>59.2</v>
      </c>
      <c r="ES182" s="3">
        <v>59</v>
      </c>
      <c r="ET182" s="3">
        <v>57.8</v>
      </c>
      <c r="EU182" s="3">
        <v>57.9</v>
      </c>
      <c r="EV182" s="3">
        <v>56.3</v>
      </c>
      <c r="EW182" s="3">
        <v>56.1</v>
      </c>
      <c r="EX182" s="3">
        <v>55.7</v>
      </c>
      <c r="EY182" s="3">
        <v>55.7</v>
      </c>
      <c r="EZ182" s="3">
        <v>53.8</v>
      </c>
      <c r="FA182" s="3">
        <v>53.9</v>
      </c>
      <c r="FB182" s="3">
        <v>51.5</v>
      </c>
      <c r="FC182" s="3">
        <v>52.3</v>
      </c>
      <c r="FD182" s="3">
        <v>51.1</v>
      </c>
      <c r="FE182" s="3">
        <v>39.6</v>
      </c>
      <c r="FF182" s="3">
        <v>40.299999999999997</v>
      </c>
      <c r="FG182" s="3">
        <v>38.4</v>
      </c>
      <c r="FH182" s="3">
        <v>60.8</v>
      </c>
      <c r="FI182" s="3">
        <v>58.7</v>
      </c>
      <c r="FJ182" s="3">
        <v>58.6</v>
      </c>
      <c r="FK182" s="3">
        <v>48.4</v>
      </c>
      <c r="FL182" s="3">
        <v>47.5</v>
      </c>
      <c r="FM182" s="3">
        <v>47.5</v>
      </c>
      <c r="FN182" s="3">
        <v>57.7</v>
      </c>
      <c r="FO182" s="3">
        <v>57.7</v>
      </c>
      <c r="FP182" s="3">
        <v>56.9</v>
      </c>
      <c r="FQ182" s="3">
        <v>57.5</v>
      </c>
      <c r="FR182" s="3">
        <v>55.6</v>
      </c>
      <c r="FS182" s="3">
        <v>56.1</v>
      </c>
      <c r="FT182" s="3">
        <v>50.1</v>
      </c>
      <c r="FU182" s="3">
        <v>48.6</v>
      </c>
      <c r="FV182" s="3">
        <v>48.6</v>
      </c>
      <c r="FW182" s="3">
        <v>49</v>
      </c>
      <c r="FX182" s="3">
        <v>50.3</v>
      </c>
      <c r="FY182" s="3">
        <v>49.1</v>
      </c>
      <c r="FZ182" s="3">
        <v>49.8</v>
      </c>
      <c r="GA182" s="3">
        <v>48.6</v>
      </c>
      <c r="GB182" s="3">
        <v>47.6</v>
      </c>
      <c r="GC182" s="3">
        <v>43.2</v>
      </c>
      <c r="GD182" s="3">
        <v>41</v>
      </c>
      <c r="GE182" s="3">
        <v>41.4</v>
      </c>
      <c r="GF182" s="3">
        <v>56</v>
      </c>
      <c r="GG182" s="3">
        <v>53.3</v>
      </c>
      <c r="GH182" s="3">
        <v>53.9</v>
      </c>
      <c r="GI182" s="3">
        <v>47.3</v>
      </c>
      <c r="GJ182" s="3">
        <v>50.4</v>
      </c>
      <c r="GK182" s="3">
        <v>48.2</v>
      </c>
      <c r="GL182" s="3">
        <v>53.1</v>
      </c>
      <c r="GM182" s="3">
        <v>52.9</v>
      </c>
      <c r="GN182" s="3">
        <v>52.1</v>
      </c>
      <c r="GO182" s="3">
        <v>60</v>
      </c>
      <c r="GP182" s="3">
        <v>53.2</v>
      </c>
      <c r="GQ182" s="3">
        <v>55.4</v>
      </c>
      <c r="GR182" s="3">
        <v>45.7</v>
      </c>
      <c r="GS182" s="3">
        <v>42.2</v>
      </c>
      <c r="GT182" s="3">
        <v>42.8</v>
      </c>
      <c r="GU182" s="3">
        <v>52.3</v>
      </c>
      <c r="GV182" s="3">
        <v>51.2</v>
      </c>
      <c r="GW182" s="3">
        <v>51.5</v>
      </c>
    </row>
    <row r="183" spans="2:205" x14ac:dyDescent="0.25">
      <c r="B183"/>
      <c r="F183">
        <v>-4</v>
      </c>
      <c r="G183" t="s">
        <v>43</v>
      </c>
      <c r="H183" s="3">
        <v>53.2</v>
      </c>
      <c r="I183" s="3">
        <v>52</v>
      </c>
      <c r="J183" s="3">
        <v>52.5</v>
      </c>
      <c r="K183" s="3">
        <v>55.7</v>
      </c>
      <c r="L183" s="3">
        <v>52.2</v>
      </c>
      <c r="M183" s="3">
        <v>53.7</v>
      </c>
      <c r="N183" s="3">
        <v>62.9</v>
      </c>
      <c r="O183" s="3">
        <v>61.4</v>
      </c>
      <c r="P183" s="3">
        <v>62.1</v>
      </c>
      <c r="Q183" s="3">
        <v>59.3</v>
      </c>
      <c r="R183" s="3">
        <v>57.1</v>
      </c>
      <c r="S183" s="3">
        <v>58.1</v>
      </c>
      <c r="T183" s="3">
        <v>62.6</v>
      </c>
      <c r="U183" s="3">
        <v>60.4</v>
      </c>
      <c r="V183" s="3">
        <v>61.4</v>
      </c>
      <c r="W183" s="3">
        <v>55.5</v>
      </c>
      <c r="X183" s="3">
        <v>53.6</v>
      </c>
      <c r="Y183" s="3">
        <v>54.5</v>
      </c>
      <c r="Z183" s="3">
        <v>50.6</v>
      </c>
      <c r="AA183" s="3">
        <v>47.4</v>
      </c>
      <c r="AB183" s="3">
        <v>48.8</v>
      </c>
      <c r="AC183" s="3">
        <v>53.1</v>
      </c>
      <c r="AD183" s="3">
        <v>48.7</v>
      </c>
      <c r="AE183" s="3">
        <v>50.6</v>
      </c>
      <c r="AF183" s="3">
        <v>55.6</v>
      </c>
      <c r="AG183" s="3">
        <v>55.8</v>
      </c>
      <c r="AH183" s="3">
        <v>55.7</v>
      </c>
      <c r="AI183" s="3">
        <v>51.6</v>
      </c>
      <c r="AJ183" s="3">
        <v>52.1</v>
      </c>
      <c r="AK183" s="3">
        <v>51.9</v>
      </c>
      <c r="AL183" s="3">
        <v>61.4</v>
      </c>
      <c r="AM183" s="3">
        <v>56</v>
      </c>
      <c r="AN183" s="3">
        <v>58.3</v>
      </c>
      <c r="AO183" s="3">
        <v>59.1</v>
      </c>
      <c r="AP183" s="3">
        <v>57.8</v>
      </c>
      <c r="AQ183" s="3">
        <v>58.4</v>
      </c>
      <c r="AR183" s="3">
        <v>48.5</v>
      </c>
      <c r="AS183" s="3">
        <v>46.4</v>
      </c>
      <c r="AT183" s="3">
        <v>47.3</v>
      </c>
      <c r="AU183" s="3">
        <v>52.4</v>
      </c>
      <c r="AV183" s="3">
        <v>50.4</v>
      </c>
      <c r="AW183" s="3">
        <v>51.3</v>
      </c>
      <c r="AX183" s="3">
        <v>53.1</v>
      </c>
      <c r="AY183" s="3">
        <v>51.1</v>
      </c>
      <c r="AZ183" s="3">
        <v>51.9</v>
      </c>
      <c r="BA183" s="3">
        <v>42.8</v>
      </c>
      <c r="BB183" s="3">
        <v>44.1</v>
      </c>
      <c r="BC183" s="3">
        <v>43.5</v>
      </c>
      <c r="BD183" s="3">
        <v>56.9</v>
      </c>
      <c r="BE183" s="3">
        <v>54.7</v>
      </c>
      <c r="BF183" s="3">
        <v>55.6</v>
      </c>
      <c r="BG183" s="3">
        <v>50.3</v>
      </c>
      <c r="BH183" s="3">
        <v>46.5</v>
      </c>
      <c r="BI183" s="3">
        <v>48.1</v>
      </c>
      <c r="BJ183" s="3">
        <v>50.8</v>
      </c>
      <c r="BK183" s="3">
        <v>47.2</v>
      </c>
      <c r="BL183" s="3">
        <v>48.7</v>
      </c>
      <c r="BM183" s="3">
        <v>58.5</v>
      </c>
      <c r="BN183" s="3">
        <v>53.6</v>
      </c>
      <c r="BO183" s="3">
        <v>55.7</v>
      </c>
      <c r="BP183" s="3">
        <v>51.8</v>
      </c>
      <c r="BQ183" s="3">
        <v>48</v>
      </c>
      <c r="BR183" s="3">
        <v>49.6</v>
      </c>
      <c r="BS183" s="3">
        <v>55.2</v>
      </c>
      <c r="BT183" s="3">
        <v>53.4</v>
      </c>
      <c r="BU183" s="3">
        <v>54.2</v>
      </c>
      <c r="BV183" s="3">
        <v>52</v>
      </c>
      <c r="BW183" s="3">
        <v>50.9</v>
      </c>
      <c r="BX183" s="3">
        <v>51.7</v>
      </c>
      <c r="BY183" s="3">
        <v>52.6</v>
      </c>
      <c r="BZ183" s="3">
        <v>49.6</v>
      </c>
      <c r="CA183" s="3">
        <v>51.7</v>
      </c>
      <c r="CB183" s="3">
        <v>60.4</v>
      </c>
      <c r="CC183" s="3">
        <v>59.3</v>
      </c>
      <c r="CD183" s="3">
        <v>60.4</v>
      </c>
      <c r="CE183" s="3">
        <v>57.8</v>
      </c>
      <c r="CF183" s="3">
        <v>55.8</v>
      </c>
      <c r="CG183" s="3">
        <v>57.1</v>
      </c>
      <c r="CH183" s="3">
        <v>60.9</v>
      </c>
      <c r="CI183" s="3">
        <v>58.8</v>
      </c>
      <c r="CJ183" s="3">
        <v>60.2</v>
      </c>
      <c r="CK183" s="3">
        <v>52.9</v>
      </c>
      <c r="CL183" s="3">
        <v>51.3</v>
      </c>
      <c r="CM183" s="3">
        <v>52.7</v>
      </c>
      <c r="CN183" s="3">
        <v>48</v>
      </c>
      <c r="CO183" s="3">
        <v>45.1</v>
      </c>
      <c r="CP183" s="3">
        <v>47.1</v>
      </c>
      <c r="CQ183" s="3">
        <v>47.8</v>
      </c>
      <c r="CR183" s="3">
        <v>44.2</v>
      </c>
      <c r="CS183" s="3">
        <v>47.1</v>
      </c>
      <c r="CT183" s="3">
        <v>52.6</v>
      </c>
      <c r="CU183" s="3">
        <v>53</v>
      </c>
      <c r="CV183" s="3">
        <v>53.6</v>
      </c>
      <c r="CW183" s="3">
        <v>50.1</v>
      </c>
      <c r="CX183" s="3">
        <v>50.8</v>
      </c>
      <c r="CY183" s="3">
        <v>50.9</v>
      </c>
      <c r="CZ183" s="3">
        <v>58.3</v>
      </c>
      <c r="DA183" s="3">
        <v>53.4</v>
      </c>
      <c r="DB183" s="3">
        <v>56.2</v>
      </c>
      <c r="DC183" s="3">
        <v>58.1</v>
      </c>
      <c r="DD183" s="3">
        <v>57</v>
      </c>
      <c r="DE183" s="3">
        <v>57.7</v>
      </c>
      <c r="DF183" s="3">
        <v>46.3</v>
      </c>
      <c r="DG183" s="3">
        <v>44.5</v>
      </c>
      <c r="DH183" s="3">
        <v>45.8</v>
      </c>
      <c r="DI183" s="3">
        <v>50.4</v>
      </c>
      <c r="DJ183" s="3">
        <v>48.7</v>
      </c>
      <c r="DK183" s="3">
        <v>49.9</v>
      </c>
      <c r="DL183" s="3">
        <v>49.5</v>
      </c>
      <c r="DM183" s="3">
        <v>48</v>
      </c>
      <c r="DN183" s="3">
        <v>49.6</v>
      </c>
      <c r="DO183" s="3">
        <v>40.799999999999997</v>
      </c>
      <c r="DP183" s="3">
        <v>42.3</v>
      </c>
      <c r="DQ183" s="3">
        <v>42.2</v>
      </c>
      <c r="DR183" s="3">
        <v>54.9</v>
      </c>
      <c r="DS183" s="3">
        <v>53</v>
      </c>
      <c r="DT183" s="3">
        <v>54.3</v>
      </c>
      <c r="DU183" s="3">
        <v>47.9</v>
      </c>
      <c r="DV183" s="3">
        <v>44.5</v>
      </c>
      <c r="DW183" s="3">
        <v>46.6</v>
      </c>
      <c r="DX183" s="3">
        <v>47.6</v>
      </c>
      <c r="DY183" s="3">
        <v>44.5</v>
      </c>
      <c r="DZ183" s="3">
        <v>46.6</v>
      </c>
      <c r="EA183" s="3">
        <v>55.9</v>
      </c>
      <c r="EB183" s="3">
        <v>51.3</v>
      </c>
      <c r="EC183" s="3">
        <v>54</v>
      </c>
      <c r="ED183" s="3">
        <v>48.9</v>
      </c>
      <c r="EE183" s="3">
        <v>45.6</v>
      </c>
      <c r="EF183" s="3">
        <v>47.7</v>
      </c>
      <c r="EG183" s="3">
        <v>54.8</v>
      </c>
      <c r="EH183" s="3">
        <v>53.1</v>
      </c>
      <c r="EI183" s="3">
        <v>53.9</v>
      </c>
      <c r="EJ183" s="3">
        <v>54.5</v>
      </c>
      <c r="EK183" s="3">
        <v>53</v>
      </c>
      <c r="EL183" s="3">
        <v>53.3</v>
      </c>
      <c r="EM183" s="3">
        <v>58.7</v>
      </c>
      <c r="EN183" s="3">
        <v>54.8</v>
      </c>
      <c r="EO183" s="3">
        <v>55.7</v>
      </c>
      <c r="EP183" s="3">
        <v>65.400000000000006</v>
      </c>
      <c r="EQ183" s="3">
        <v>63.6</v>
      </c>
      <c r="ER183" s="3">
        <v>63.7</v>
      </c>
      <c r="ES183" s="3">
        <v>60.8</v>
      </c>
      <c r="ET183" s="3">
        <v>58.4</v>
      </c>
      <c r="EU183" s="3">
        <v>59</v>
      </c>
      <c r="EV183" s="3">
        <v>64.400000000000006</v>
      </c>
      <c r="EW183" s="3">
        <v>62</v>
      </c>
      <c r="EX183" s="3">
        <v>62.6</v>
      </c>
      <c r="EY183" s="3">
        <v>58.2</v>
      </c>
      <c r="EZ183" s="3">
        <v>56</v>
      </c>
      <c r="FA183" s="3">
        <v>56.2</v>
      </c>
      <c r="FB183" s="3">
        <v>53.3</v>
      </c>
      <c r="FC183" s="3">
        <v>49.7</v>
      </c>
      <c r="FD183" s="3">
        <v>50.5</v>
      </c>
      <c r="FE183" s="3">
        <v>58.5</v>
      </c>
      <c r="FF183" s="3">
        <v>53.3</v>
      </c>
      <c r="FG183" s="3">
        <v>54</v>
      </c>
      <c r="FH183" s="3">
        <v>58.6</v>
      </c>
      <c r="FI183" s="3">
        <v>58.5</v>
      </c>
      <c r="FJ183" s="3">
        <v>57.7</v>
      </c>
      <c r="FK183" s="3">
        <v>53.1</v>
      </c>
      <c r="FL183" s="3">
        <v>53.4</v>
      </c>
      <c r="FM183" s="3">
        <v>52.9</v>
      </c>
      <c r="FN183" s="3">
        <v>64.5</v>
      </c>
      <c r="FO183" s="3">
        <v>58.7</v>
      </c>
      <c r="FP183" s="3">
        <v>60.3</v>
      </c>
      <c r="FQ183" s="3">
        <v>60.1</v>
      </c>
      <c r="FR183" s="3">
        <v>58.7</v>
      </c>
      <c r="FS183" s="3">
        <v>59</v>
      </c>
      <c r="FT183" s="3">
        <v>50.7</v>
      </c>
      <c r="FU183" s="3">
        <v>48.3</v>
      </c>
      <c r="FV183" s="3">
        <v>48.8</v>
      </c>
      <c r="FW183" s="3">
        <v>54.4</v>
      </c>
      <c r="FX183" s="3">
        <v>52.2</v>
      </c>
      <c r="FY183" s="3">
        <v>52.6</v>
      </c>
      <c r="FZ183" s="3">
        <v>56.7</v>
      </c>
      <c r="GA183" s="3">
        <v>54.1</v>
      </c>
      <c r="GB183" s="3">
        <v>54.2</v>
      </c>
      <c r="GC183" s="3">
        <v>44.8</v>
      </c>
      <c r="GD183" s="3">
        <v>45.8</v>
      </c>
      <c r="GE183" s="3">
        <v>44.9</v>
      </c>
      <c r="GF183" s="3">
        <v>58.9</v>
      </c>
      <c r="GG183" s="3">
        <v>56.3</v>
      </c>
      <c r="GH183" s="3">
        <v>56.9</v>
      </c>
      <c r="GI183" s="3">
        <v>52.7</v>
      </c>
      <c r="GJ183" s="3">
        <v>48.5</v>
      </c>
      <c r="GK183" s="3">
        <v>49.6</v>
      </c>
      <c r="GL183" s="3">
        <v>53.9</v>
      </c>
      <c r="GM183" s="3">
        <v>49.8</v>
      </c>
      <c r="GN183" s="3">
        <v>50.7</v>
      </c>
      <c r="GO183" s="3">
        <v>61.1</v>
      </c>
      <c r="GP183" s="3">
        <v>55.8</v>
      </c>
      <c r="GQ183" s="3">
        <v>57.4</v>
      </c>
      <c r="GR183" s="3">
        <v>54.7</v>
      </c>
      <c r="GS183" s="3">
        <v>50.5</v>
      </c>
      <c r="GT183" s="3">
        <v>51.4</v>
      </c>
      <c r="GU183" s="3">
        <v>55.7</v>
      </c>
      <c r="GV183" s="3">
        <v>53.8</v>
      </c>
      <c r="GW183" s="3">
        <v>54.5</v>
      </c>
    </row>
    <row r="184" spans="2:205" x14ac:dyDescent="0.25">
      <c r="B184"/>
      <c r="F184">
        <v>-3</v>
      </c>
      <c r="G184" t="s">
        <v>37</v>
      </c>
      <c r="H184" s="3">
        <v>53</v>
      </c>
      <c r="I184" s="3">
        <v>50.9</v>
      </c>
      <c r="J184" s="3">
        <v>51.8</v>
      </c>
      <c r="K184" s="3">
        <v>51.3</v>
      </c>
      <c r="L184" s="3">
        <v>44</v>
      </c>
      <c r="M184" s="3">
        <v>47.1</v>
      </c>
      <c r="N184" s="3">
        <v>58.3</v>
      </c>
      <c r="O184" s="3">
        <v>58.1</v>
      </c>
      <c r="P184" s="3">
        <v>58.2</v>
      </c>
      <c r="Q184" s="3">
        <v>55.5</v>
      </c>
      <c r="R184" s="3">
        <v>53.6</v>
      </c>
      <c r="S184" s="3">
        <v>54.4</v>
      </c>
      <c r="T184" s="3">
        <v>54.9</v>
      </c>
      <c r="U184" s="3">
        <v>50.8</v>
      </c>
      <c r="V184" s="3">
        <v>52.7</v>
      </c>
      <c r="W184" s="3">
        <v>57.4</v>
      </c>
      <c r="X184" s="3">
        <v>53</v>
      </c>
      <c r="Y184" s="3">
        <v>54.9</v>
      </c>
      <c r="Z184" s="3">
        <v>44.9</v>
      </c>
      <c r="AA184" s="3">
        <v>41.8</v>
      </c>
      <c r="AB184" s="3">
        <v>43.1</v>
      </c>
      <c r="AC184" s="3">
        <v>56.4</v>
      </c>
      <c r="AD184" s="3">
        <v>52.1</v>
      </c>
      <c r="AE184" s="3">
        <v>54</v>
      </c>
      <c r="AF184" s="3">
        <v>53.2</v>
      </c>
      <c r="AG184" s="3">
        <v>51.8</v>
      </c>
      <c r="AH184" s="3">
        <v>52.4</v>
      </c>
      <c r="AI184" s="3">
        <v>52.1</v>
      </c>
      <c r="AJ184" s="3">
        <v>51.6</v>
      </c>
      <c r="AK184" s="3">
        <v>51.8</v>
      </c>
      <c r="AL184" s="3">
        <v>47.4</v>
      </c>
      <c r="AM184" s="3">
        <v>49.4</v>
      </c>
      <c r="AN184" s="3">
        <v>48.6</v>
      </c>
      <c r="AO184" s="3">
        <v>55.4</v>
      </c>
      <c r="AP184" s="3">
        <v>53.7</v>
      </c>
      <c r="AQ184" s="3">
        <v>54.4</v>
      </c>
      <c r="AR184" s="3">
        <v>59.5</v>
      </c>
      <c r="AS184" s="3">
        <v>53.9</v>
      </c>
      <c r="AT184" s="3">
        <v>56.3</v>
      </c>
      <c r="AU184" s="3">
        <v>49.8</v>
      </c>
      <c r="AV184" s="3">
        <v>47.1</v>
      </c>
      <c r="AW184" s="3">
        <v>48.3</v>
      </c>
      <c r="AX184" s="3">
        <v>49.1</v>
      </c>
      <c r="AY184" s="3">
        <v>46.8</v>
      </c>
      <c r="AZ184" s="3">
        <v>47.8</v>
      </c>
      <c r="BA184" s="3">
        <v>50.6</v>
      </c>
      <c r="BB184" s="3">
        <v>47.1</v>
      </c>
      <c r="BC184" s="3">
        <v>48.6</v>
      </c>
      <c r="BD184" s="3">
        <v>56.3</v>
      </c>
      <c r="BE184" s="3">
        <v>53.7</v>
      </c>
      <c r="BF184" s="3">
        <v>54.8</v>
      </c>
      <c r="BG184" s="3">
        <v>49.4</v>
      </c>
      <c r="BH184" s="3">
        <v>46.3</v>
      </c>
      <c r="BI184" s="3">
        <v>47.6</v>
      </c>
      <c r="BJ184" s="3">
        <v>54.4</v>
      </c>
      <c r="BK184" s="3">
        <v>49.9</v>
      </c>
      <c r="BL184" s="3">
        <v>51.8</v>
      </c>
      <c r="BM184" s="3">
        <v>55.8</v>
      </c>
      <c r="BN184" s="3">
        <v>49</v>
      </c>
      <c r="BO184" s="3">
        <v>51.9</v>
      </c>
      <c r="BP184" s="3">
        <v>48.9</v>
      </c>
      <c r="BQ184" s="3">
        <v>44.7</v>
      </c>
      <c r="BR184" s="3">
        <v>46.4</v>
      </c>
      <c r="BS184" s="3">
        <v>53.4</v>
      </c>
      <c r="BT184" s="3">
        <v>50.9</v>
      </c>
      <c r="BU184" s="3">
        <v>52</v>
      </c>
      <c r="BV184" s="3">
        <v>52</v>
      </c>
      <c r="BW184" s="3">
        <v>50</v>
      </c>
      <c r="BX184" s="3">
        <v>51.1</v>
      </c>
      <c r="BY184" s="3">
        <v>48.4</v>
      </c>
      <c r="BZ184" s="3">
        <v>41.5</v>
      </c>
      <c r="CA184" s="3">
        <v>45.2</v>
      </c>
      <c r="CB184" s="3">
        <v>56</v>
      </c>
      <c r="CC184" s="3">
        <v>56.2</v>
      </c>
      <c r="CD184" s="3">
        <v>56.7</v>
      </c>
      <c r="CE184" s="3">
        <v>53.9</v>
      </c>
      <c r="CF184" s="3">
        <v>52.3</v>
      </c>
      <c r="CG184" s="3">
        <v>53.4</v>
      </c>
      <c r="CH184" s="3">
        <v>53.2</v>
      </c>
      <c r="CI184" s="3">
        <v>49.2</v>
      </c>
      <c r="CJ184" s="3">
        <v>51.5</v>
      </c>
      <c r="CK184" s="3">
        <v>54.8</v>
      </c>
      <c r="CL184" s="3">
        <v>50.8</v>
      </c>
      <c r="CM184" s="3">
        <v>53.2</v>
      </c>
      <c r="CN184" s="3">
        <v>42.6</v>
      </c>
      <c r="CO184" s="3">
        <v>39.9</v>
      </c>
      <c r="CP184" s="3">
        <v>41.7</v>
      </c>
      <c r="CQ184" s="3">
        <v>51.5</v>
      </c>
      <c r="CR184" s="3">
        <v>47.5</v>
      </c>
      <c r="CS184" s="3">
        <v>50.7</v>
      </c>
      <c r="CT184" s="3">
        <v>50.3</v>
      </c>
      <c r="CU184" s="3">
        <v>49.2</v>
      </c>
      <c r="CV184" s="3">
        <v>50.5</v>
      </c>
      <c r="CW184" s="3">
        <v>50.9</v>
      </c>
      <c r="CX184" s="3">
        <v>50.5</v>
      </c>
      <c r="CY184" s="3">
        <v>51</v>
      </c>
      <c r="CZ184" s="3">
        <v>44.8</v>
      </c>
      <c r="DA184" s="3">
        <v>47.2</v>
      </c>
      <c r="DB184" s="3">
        <v>46.9</v>
      </c>
      <c r="DC184" s="3">
        <v>54.5</v>
      </c>
      <c r="DD184" s="3">
        <v>52.9</v>
      </c>
      <c r="DE184" s="3">
        <v>53.8</v>
      </c>
      <c r="DF184" s="3">
        <v>57.4</v>
      </c>
      <c r="DG184" s="3">
        <v>52.1</v>
      </c>
      <c r="DH184" s="3">
        <v>54.9</v>
      </c>
      <c r="DI184" s="3">
        <v>47.9</v>
      </c>
      <c r="DJ184" s="3">
        <v>45.5</v>
      </c>
      <c r="DK184" s="3">
        <v>47</v>
      </c>
      <c r="DL184" s="3">
        <v>46.7</v>
      </c>
      <c r="DM184" s="3">
        <v>44.6</v>
      </c>
      <c r="DN184" s="3">
        <v>46.2</v>
      </c>
      <c r="DO184" s="3">
        <v>48.7</v>
      </c>
      <c r="DP184" s="3">
        <v>45.4</v>
      </c>
      <c r="DQ184" s="3">
        <v>47.3</v>
      </c>
      <c r="DR184" s="3">
        <v>54.5</v>
      </c>
      <c r="DS184" s="3">
        <v>52.2</v>
      </c>
      <c r="DT184" s="3">
        <v>53.6</v>
      </c>
      <c r="DU184" s="3">
        <v>47.3</v>
      </c>
      <c r="DV184" s="3">
        <v>44.4</v>
      </c>
      <c r="DW184" s="3">
        <v>46.2</v>
      </c>
      <c r="DX184" s="3">
        <v>51.6</v>
      </c>
      <c r="DY184" s="3">
        <v>47.4</v>
      </c>
      <c r="DZ184" s="3">
        <v>50</v>
      </c>
      <c r="EA184" s="3">
        <v>53.4</v>
      </c>
      <c r="EB184" s="3">
        <v>46.8</v>
      </c>
      <c r="EC184" s="3">
        <v>50.3</v>
      </c>
      <c r="ED184" s="3">
        <v>46.3</v>
      </c>
      <c r="EE184" s="3">
        <v>42.6</v>
      </c>
      <c r="EF184" s="3">
        <v>44.7</v>
      </c>
      <c r="EG184" s="3">
        <v>53</v>
      </c>
      <c r="EH184" s="3">
        <v>50.6</v>
      </c>
      <c r="EI184" s="3">
        <v>51.7</v>
      </c>
      <c r="EJ184" s="3">
        <v>54</v>
      </c>
      <c r="EK184" s="3">
        <v>51.7</v>
      </c>
      <c r="EL184" s="3">
        <v>52.4</v>
      </c>
      <c r="EM184" s="3">
        <v>54.2</v>
      </c>
      <c r="EN184" s="3">
        <v>46.4</v>
      </c>
      <c r="EO184" s="3">
        <v>48.9</v>
      </c>
      <c r="EP184" s="3">
        <v>60.5</v>
      </c>
      <c r="EQ184" s="3">
        <v>60.1</v>
      </c>
      <c r="ER184" s="3">
        <v>59.7</v>
      </c>
      <c r="ES184" s="3">
        <v>57</v>
      </c>
      <c r="ET184" s="3">
        <v>54.9</v>
      </c>
      <c r="EU184" s="3">
        <v>55.4</v>
      </c>
      <c r="EV184" s="3">
        <v>56.6</v>
      </c>
      <c r="EW184" s="3">
        <v>52.4</v>
      </c>
      <c r="EX184" s="3">
        <v>53.8</v>
      </c>
      <c r="EY184" s="3">
        <v>59.9</v>
      </c>
      <c r="EZ184" s="3">
        <v>55.3</v>
      </c>
      <c r="FA184" s="3">
        <v>56.6</v>
      </c>
      <c r="FB184" s="3">
        <v>47.1</v>
      </c>
      <c r="FC184" s="3">
        <v>43.7</v>
      </c>
      <c r="FD184" s="3">
        <v>44.5</v>
      </c>
      <c r="FE184" s="3">
        <v>61.4</v>
      </c>
      <c r="FF184" s="3">
        <v>56.6</v>
      </c>
      <c r="FG184" s="3">
        <v>57.4</v>
      </c>
      <c r="FH184" s="3">
        <v>56.1</v>
      </c>
      <c r="FI184" s="3">
        <v>54.4</v>
      </c>
      <c r="FJ184" s="3">
        <v>54.4</v>
      </c>
      <c r="FK184" s="3">
        <v>53.4</v>
      </c>
      <c r="FL184" s="3">
        <v>52.7</v>
      </c>
      <c r="FM184" s="3">
        <v>52.6</v>
      </c>
      <c r="FN184" s="3">
        <v>50</v>
      </c>
      <c r="FO184" s="3">
        <v>51.5</v>
      </c>
      <c r="FP184" s="3">
        <v>50.2</v>
      </c>
      <c r="FQ184" s="3">
        <v>56.3</v>
      </c>
      <c r="FR184" s="3">
        <v>54.4</v>
      </c>
      <c r="FS184" s="3">
        <v>55</v>
      </c>
      <c r="FT184" s="3">
        <v>61.5</v>
      </c>
      <c r="FU184" s="3">
        <v>55.7</v>
      </c>
      <c r="FV184" s="3">
        <v>57.7</v>
      </c>
      <c r="FW184" s="3">
        <v>51.8</v>
      </c>
      <c r="FX184" s="3">
        <v>48.8</v>
      </c>
      <c r="FY184" s="3">
        <v>49.6</v>
      </c>
      <c r="FZ184" s="3">
        <v>51.6</v>
      </c>
      <c r="GA184" s="3">
        <v>48.9</v>
      </c>
      <c r="GB184" s="3">
        <v>49.4</v>
      </c>
      <c r="GC184" s="3">
        <v>52.6</v>
      </c>
      <c r="GD184" s="3">
        <v>48.8</v>
      </c>
      <c r="GE184" s="3">
        <v>49.9</v>
      </c>
      <c r="GF184" s="3">
        <v>58.1</v>
      </c>
      <c r="GG184" s="3">
        <v>55.3</v>
      </c>
      <c r="GH184" s="3">
        <v>56</v>
      </c>
      <c r="GI184" s="3">
        <v>51.6</v>
      </c>
      <c r="GJ184" s="3">
        <v>48.1</v>
      </c>
      <c r="GK184" s="3">
        <v>49</v>
      </c>
      <c r="GL184" s="3">
        <v>57.3</v>
      </c>
      <c r="GM184" s="3">
        <v>52.3</v>
      </c>
      <c r="GN184" s="3">
        <v>53.7</v>
      </c>
      <c r="GO184" s="3">
        <v>58.3</v>
      </c>
      <c r="GP184" s="3">
        <v>51.1</v>
      </c>
      <c r="GQ184" s="3">
        <v>53.5</v>
      </c>
      <c r="GR184" s="3">
        <v>51.5</v>
      </c>
      <c r="GS184" s="3">
        <v>46.9</v>
      </c>
      <c r="GT184" s="3">
        <v>48.1</v>
      </c>
      <c r="GU184" s="3">
        <v>53.8</v>
      </c>
      <c r="GV184" s="3">
        <v>51.3</v>
      </c>
      <c r="GW184" s="3">
        <v>52.2</v>
      </c>
    </row>
    <row r="185" spans="2:205" x14ac:dyDescent="0.25">
      <c r="B185"/>
      <c r="F185">
        <v>-2</v>
      </c>
      <c r="G185" t="s">
        <v>38</v>
      </c>
      <c r="H185" s="3">
        <v>55.6</v>
      </c>
      <c r="I185" s="3">
        <v>52.1</v>
      </c>
      <c r="J185" s="3">
        <v>53.6</v>
      </c>
      <c r="K185" s="3">
        <v>50</v>
      </c>
      <c r="L185" s="3">
        <v>48</v>
      </c>
      <c r="M185" s="3">
        <v>48.9</v>
      </c>
      <c r="N185" s="3">
        <v>54.6</v>
      </c>
      <c r="O185" s="3">
        <v>53.4</v>
      </c>
      <c r="P185" s="3">
        <v>53.9</v>
      </c>
      <c r="Q185" s="3">
        <v>49.7</v>
      </c>
      <c r="R185" s="3">
        <v>48.3</v>
      </c>
      <c r="S185" s="3">
        <v>48.9</v>
      </c>
      <c r="T185" s="3">
        <v>54.4</v>
      </c>
      <c r="U185" s="3">
        <v>53.9</v>
      </c>
      <c r="V185" s="3">
        <v>54.1</v>
      </c>
      <c r="W185" s="3">
        <v>53.2</v>
      </c>
      <c r="X185" s="3">
        <v>48.9</v>
      </c>
      <c r="Y185" s="3">
        <v>50.8</v>
      </c>
      <c r="Z185" s="3">
        <v>48.7</v>
      </c>
      <c r="AA185" s="3">
        <v>43.8</v>
      </c>
      <c r="AB185" s="3">
        <v>45.8</v>
      </c>
      <c r="AC185" s="3">
        <v>56.9</v>
      </c>
      <c r="AD185" s="3">
        <v>54.7</v>
      </c>
      <c r="AE185" s="3">
        <v>55.6</v>
      </c>
      <c r="AF185" s="3">
        <v>53.2</v>
      </c>
      <c r="AG185" s="3">
        <v>50</v>
      </c>
      <c r="AH185" s="3">
        <v>51.4</v>
      </c>
      <c r="AI185" s="3">
        <v>54.5</v>
      </c>
      <c r="AJ185" s="3">
        <v>52.7</v>
      </c>
      <c r="AK185" s="3">
        <v>53.4</v>
      </c>
      <c r="AL185" s="3">
        <v>50.3</v>
      </c>
      <c r="AM185" s="3">
        <v>48.4</v>
      </c>
      <c r="AN185" s="3">
        <v>49.1</v>
      </c>
      <c r="AO185" s="3">
        <v>57.4</v>
      </c>
      <c r="AP185" s="3">
        <v>54.9</v>
      </c>
      <c r="AQ185" s="3">
        <v>56</v>
      </c>
      <c r="AR185" s="3">
        <v>56.2</v>
      </c>
      <c r="AS185" s="3">
        <v>53.1</v>
      </c>
      <c r="AT185" s="3">
        <v>54.4</v>
      </c>
      <c r="AU185" s="3">
        <v>44.4</v>
      </c>
      <c r="AV185" s="3">
        <v>43.8</v>
      </c>
      <c r="AW185" s="3">
        <v>44.1</v>
      </c>
      <c r="AX185" s="3">
        <v>51.5</v>
      </c>
      <c r="AY185" s="3">
        <v>47.8</v>
      </c>
      <c r="AZ185" s="3">
        <v>49.4</v>
      </c>
      <c r="BA185" s="3">
        <v>51.1</v>
      </c>
      <c r="BB185" s="3">
        <v>48.5</v>
      </c>
      <c r="BC185" s="3">
        <v>49.6</v>
      </c>
      <c r="BD185" s="3">
        <v>53.4</v>
      </c>
      <c r="BE185" s="3">
        <v>51.7</v>
      </c>
      <c r="BF185" s="3">
        <v>52.4</v>
      </c>
      <c r="BG185" s="3">
        <v>49.2</v>
      </c>
      <c r="BH185" s="3">
        <v>46.8</v>
      </c>
      <c r="BI185" s="3">
        <v>47.8</v>
      </c>
      <c r="BJ185" s="3">
        <v>50.5</v>
      </c>
      <c r="BK185" s="3">
        <v>46.4</v>
      </c>
      <c r="BL185" s="3">
        <v>48.1</v>
      </c>
      <c r="BM185" s="3">
        <v>50.2</v>
      </c>
      <c r="BN185" s="3">
        <v>44.7</v>
      </c>
      <c r="BO185" s="3">
        <v>47</v>
      </c>
      <c r="BP185" s="3">
        <v>46.2</v>
      </c>
      <c r="BQ185" s="3">
        <v>39.299999999999997</v>
      </c>
      <c r="BR185" s="3">
        <v>42.1</v>
      </c>
      <c r="BS185" s="3">
        <v>53.5</v>
      </c>
      <c r="BT185" s="3">
        <v>50.7</v>
      </c>
      <c r="BU185" s="3">
        <v>51.9</v>
      </c>
      <c r="BV185" s="3">
        <v>54.8</v>
      </c>
      <c r="BW185" s="3">
        <v>51.4</v>
      </c>
      <c r="BX185" s="3">
        <v>53</v>
      </c>
      <c r="BY185" s="3">
        <v>47.2</v>
      </c>
      <c r="BZ185" s="3">
        <v>45.6</v>
      </c>
      <c r="CA185" s="3">
        <v>47</v>
      </c>
      <c r="CB185" s="3">
        <v>52.6</v>
      </c>
      <c r="CC185" s="3">
        <v>51.6</v>
      </c>
      <c r="CD185" s="3">
        <v>52.6</v>
      </c>
      <c r="CE185" s="3">
        <v>48.2</v>
      </c>
      <c r="CF185" s="3">
        <v>47</v>
      </c>
      <c r="CG185" s="3">
        <v>47.9</v>
      </c>
      <c r="CH185" s="3">
        <v>52.7</v>
      </c>
      <c r="CI185" s="3">
        <v>52.3</v>
      </c>
      <c r="CJ185" s="3">
        <v>53</v>
      </c>
      <c r="CK185" s="3">
        <v>51</v>
      </c>
      <c r="CL185" s="3">
        <v>47</v>
      </c>
      <c r="CM185" s="3">
        <v>49.3</v>
      </c>
      <c r="CN185" s="3">
        <v>46.5</v>
      </c>
      <c r="CO185" s="3">
        <v>42</v>
      </c>
      <c r="CP185" s="3">
        <v>44.5</v>
      </c>
      <c r="CQ185" s="3">
        <v>52.2</v>
      </c>
      <c r="CR185" s="3">
        <v>50.6</v>
      </c>
      <c r="CS185" s="3">
        <v>52.5</v>
      </c>
      <c r="CT185" s="3">
        <v>50.2</v>
      </c>
      <c r="CU185" s="3">
        <v>47.4</v>
      </c>
      <c r="CV185" s="3">
        <v>49.5</v>
      </c>
      <c r="CW185" s="3">
        <v>53.4</v>
      </c>
      <c r="CX185" s="3">
        <v>51.7</v>
      </c>
      <c r="CY185" s="3">
        <v>52.7</v>
      </c>
      <c r="CZ185" s="3">
        <v>47.6</v>
      </c>
      <c r="DA185" s="3">
        <v>46.2</v>
      </c>
      <c r="DB185" s="3">
        <v>47.5</v>
      </c>
      <c r="DC185" s="3">
        <v>56.6</v>
      </c>
      <c r="DD185" s="3">
        <v>54.1</v>
      </c>
      <c r="DE185" s="3">
        <v>55.4</v>
      </c>
      <c r="DF185" s="3">
        <v>54.3</v>
      </c>
      <c r="DG185" s="3">
        <v>51.4</v>
      </c>
      <c r="DH185" s="3">
        <v>53.2</v>
      </c>
      <c r="DI185" s="3">
        <v>42.4</v>
      </c>
      <c r="DJ185" s="3">
        <v>42.1</v>
      </c>
      <c r="DK185" s="3">
        <v>42.8</v>
      </c>
      <c r="DL185" s="3">
        <v>49.5</v>
      </c>
      <c r="DM185" s="3">
        <v>46</v>
      </c>
      <c r="DN185" s="3">
        <v>48.1</v>
      </c>
      <c r="DO185" s="3">
        <v>49.2</v>
      </c>
      <c r="DP185" s="3">
        <v>46.8</v>
      </c>
      <c r="DQ185" s="3">
        <v>48.3</v>
      </c>
      <c r="DR185" s="3">
        <v>51.6</v>
      </c>
      <c r="DS185" s="3">
        <v>50.2</v>
      </c>
      <c r="DT185" s="3">
        <v>51.3</v>
      </c>
      <c r="DU185" s="3">
        <v>47.2</v>
      </c>
      <c r="DV185" s="3">
        <v>45.1</v>
      </c>
      <c r="DW185" s="3">
        <v>46.5</v>
      </c>
      <c r="DX185" s="3">
        <v>47.8</v>
      </c>
      <c r="DY185" s="3">
        <v>44.1</v>
      </c>
      <c r="DZ185" s="3">
        <v>46.4</v>
      </c>
      <c r="EA185" s="3">
        <v>48</v>
      </c>
      <c r="EB185" s="3">
        <v>42.8</v>
      </c>
      <c r="EC185" s="3">
        <v>45.6</v>
      </c>
      <c r="ED185" s="3">
        <v>43.9</v>
      </c>
      <c r="EE185" s="3">
        <v>37.5</v>
      </c>
      <c r="EF185" s="3">
        <v>40.700000000000003</v>
      </c>
      <c r="EG185" s="3">
        <v>53.1</v>
      </c>
      <c r="EH185" s="3">
        <v>50.4</v>
      </c>
      <c r="EI185" s="3">
        <v>51.6</v>
      </c>
      <c r="EJ185" s="3">
        <v>56.5</v>
      </c>
      <c r="EK185" s="3">
        <v>52.8</v>
      </c>
      <c r="EL185" s="3">
        <v>54.1</v>
      </c>
      <c r="EM185" s="3">
        <v>52.8</v>
      </c>
      <c r="EN185" s="3">
        <v>50.4</v>
      </c>
      <c r="EO185" s="3">
        <v>50.7</v>
      </c>
      <c r="EP185" s="3">
        <v>56.5</v>
      </c>
      <c r="EQ185" s="3">
        <v>55.1</v>
      </c>
      <c r="ER185" s="3">
        <v>55.2</v>
      </c>
      <c r="ES185" s="3">
        <v>51.2</v>
      </c>
      <c r="ET185" s="3">
        <v>49.6</v>
      </c>
      <c r="EU185" s="3">
        <v>49.9</v>
      </c>
      <c r="EV185" s="3">
        <v>56.1</v>
      </c>
      <c r="EW185" s="3">
        <v>55.4</v>
      </c>
      <c r="EX185" s="3">
        <v>55.3</v>
      </c>
      <c r="EY185" s="3">
        <v>55.5</v>
      </c>
      <c r="EZ185" s="3">
        <v>50.9</v>
      </c>
      <c r="FA185" s="3">
        <v>52.3</v>
      </c>
      <c r="FB185" s="3">
        <v>50.8</v>
      </c>
      <c r="FC185" s="3">
        <v>45.6</v>
      </c>
      <c r="FD185" s="3">
        <v>47.2</v>
      </c>
      <c r="FE185" s="3">
        <v>61.6</v>
      </c>
      <c r="FF185" s="3">
        <v>58.7</v>
      </c>
      <c r="FG185" s="3">
        <v>58.7</v>
      </c>
      <c r="FH185" s="3">
        <v>56.1</v>
      </c>
      <c r="FI185" s="3">
        <v>52.7</v>
      </c>
      <c r="FJ185" s="3">
        <v>53.4</v>
      </c>
      <c r="FK185" s="3">
        <v>55.6</v>
      </c>
      <c r="FL185" s="3">
        <v>53.6</v>
      </c>
      <c r="FM185" s="3">
        <v>54.1</v>
      </c>
      <c r="FN185" s="3">
        <v>52.9</v>
      </c>
      <c r="FO185" s="3">
        <v>50.5</v>
      </c>
      <c r="FP185" s="3">
        <v>50.8</v>
      </c>
      <c r="FQ185" s="3">
        <v>58.3</v>
      </c>
      <c r="FR185" s="3">
        <v>55.6</v>
      </c>
      <c r="FS185" s="3">
        <v>56.5</v>
      </c>
      <c r="FT185" s="3">
        <v>58</v>
      </c>
      <c r="FU185" s="3">
        <v>54.7</v>
      </c>
      <c r="FV185" s="3">
        <v>55.6</v>
      </c>
      <c r="FW185" s="3">
        <v>46.4</v>
      </c>
      <c r="FX185" s="3">
        <v>45.5</v>
      </c>
      <c r="FY185" s="3">
        <v>45.3</v>
      </c>
      <c r="FZ185" s="3">
        <v>53.5</v>
      </c>
      <c r="GA185" s="3">
        <v>49.5</v>
      </c>
      <c r="GB185" s="3">
        <v>50.7</v>
      </c>
      <c r="GC185" s="3">
        <v>53</v>
      </c>
      <c r="GD185" s="3">
        <v>50.1</v>
      </c>
      <c r="GE185" s="3">
        <v>50.8</v>
      </c>
      <c r="GF185" s="3">
        <v>55.1</v>
      </c>
      <c r="GG185" s="3">
        <v>53.2</v>
      </c>
      <c r="GH185" s="3">
        <v>53.6</v>
      </c>
      <c r="GI185" s="3">
        <v>51.2</v>
      </c>
      <c r="GJ185" s="3">
        <v>48.5</v>
      </c>
      <c r="GK185" s="3">
        <v>49.1</v>
      </c>
      <c r="GL185" s="3">
        <v>53.2</v>
      </c>
      <c r="GM185" s="3">
        <v>48.7</v>
      </c>
      <c r="GN185" s="3">
        <v>49.9</v>
      </c>
      <c r="GO185" s="3">
        <v>52.5</v>
      </c>
      <c r="GP185" s="3">
        <v>46.6</v>
      </c>
      <c r="GQ185" s="3">
        <v>48.5</v>
      </c>
      <c r="GR185" s="3">
        <v>48.4</v>
      </c>
      <c r="GS185" s="3">
        <v>41.2</v>
      </c>
      <c r="GT185" s="3">
        <v>43.5</v>
      </c>
      <c r="GU185" s="3">
        <v>53.8</v>
      </c>
      <c r="GV185" s="3">
        <v>51</v>
      </c>
      <c r="GW185" s="3">
        <v>52.1</v>
      </c>
    </row>
    <row r="186" spans="2:205" x14ac:dyDescent="0.25">
      <c r="B186"/>
      <c r="F186">
        <v>-1</v>
      </c>
      <c r="G186" t="s">
        <v>39</v>
      </c>
      <c r="H186" s="3">
        <v>50.9</v>
      </c>
      <c r="I186" s="3">
        <v>47.8</v>
      </c>
      <c r="J186" s="3">
        <v>49.1</v>
      </c>
      <c r="K186" s="3">
        <v>46.7</v>
      </c>
      <c r="L186" s="3">
        <v>46.9</v>
      </c>
      <c r="M186" s="3">
        <v>46.8</v>
      </c>
      <c r="N186" s="3">
        <v>52.3</v>
      </c>
      <c r="O186" s="3">
        <v>51.7</v>
      </c>
      <c r="P186" s="3">
        <v>51.9</v>
      </c>
      <c r="Q186" s="3">
        <v>48.9</v>
      </c>
      <c r="R186" s="3">
        <v>47.6</v>
      </c>
      <c r="S186" s="3">
        <v>48.2</v>
      </c>
      <c r="T186" s="3">
        <v>53.9</v>
      </c>
      <c r="U186" s="3">
        <v>50.6</v>
      </c>
      <c r="V186" s="3">
        <v>52.1</v>
      </c>
      <c r="W186" s="3">
        <v>50.4</v>
      </c>
      <c r="X186" s="3">
        <v>46.4</v>
      </c>
      <c r="Y186" s="3">
        <v>48.1</v>
      </c>
      <c r="Z186" s="3">
        <v>50.8</v>
      </c>
      <c r="AA186" s="3">
        <v>46.1</v>
      </c>
      <c r="AB186" s="3">
        <v>48.1</v>
      </c>
      <c r="AC186" s="3">
        <v>53.1</v>
      </c>
      <c r="AD186" s="3">
        <v>44.6</v>
      </c>
      <c r="AE186" s="3">
        <v>48.2</v>
      </c>
      <c r="AF186" s="3">
        <v>49.6</v>
      </c>
      <c r="AG186" s="3">
        <v>47.5</v>
      </c>
      <c r="AH186" s="3">
        <v>48.4</v>
      </c>
      <c r="AI186" s="3">
        <v>53.1</v>
      </c>
      <c r="AJ186" s="3">
        <v>51.1</v>
      </c>
      <c r="AK186" s="3">
        <v>51.9</v>
      </c>
      <c r="AL186" s="3">
        <v>50.5</v>
      </c>
      <c r="AM186" s="3">
        <v>47.3</v>
      </c>
      <c r="AN186" s="3">
        <v>48.6</v>
      </c>
      <c r="AO186" s="3">
        <v>54.7</v>
      </c>
      <c r="AP186" s="3">
        <v>52.6</v>
      </c>
      <c r="AQ186" s="3">
        <v>53.5</v>
      </c>
      <c r="AR186" s="3">
        <v>57.5</v>
      </c>
      <c r="AS186" s="3">
        <v>53.1</v>
      </c>
      <c r="AT186" s="3">
        <v>55</v>
      </c>
      <c r="AU186" s="3">
        <v>45.5</v>
      </c>
      <c r="AV186" s="3">
        <v>43.1</v>
      </c>
      <c r="AW186" s="3">
        <v>44.1</v>
      </c>
      <c r="AX186" s="3">
        <v>48.5</v>
      </c>
      <c r="AY186" s="3">
        <v>46.8</v>
      </c>
      <c r="AZ186" s="3">
        <v>47.5</v>
      </c>
      <c r="BA186" s="3">
        <v>48.7</v>
      </c>
      <c r="BB186" s="3">
        <v>45.9</v>
      </c>
      <c r="BC186" s="3">
        <v>47.1</v>
      </c>
      <c r="BD186" s="3">
        <v>49.7</v>
      </c>
      <c r="BE186" s="3">
        <v>48.5</v>
      </c>
      <c r="BF186" s="3">
        <v>49</v>
      </c>
      <c r="BG186" s="3">
        <v>45.3</v>
      </c>
      <c r="BH186" s="3">
        <v>42.6</v>
      </c>
      <c r="BI186" s="3">
        <v>43.7</v>
      </c>
      <c r="BJ186" s="3">
        <v>49.2</v>
      </c>
      <c r="BK186" s="3">
        <v>48.3</v>
      </c>
      <c r="BL186" s="3">
        <v>48.7</v>
      </c>
      <c r="BM186" s="3">
        <v>49.8</v>
      </c>
      <c r="BN186" s="3">
        <v>43.1</v>
      </c>
      <c r="BO186" s="3">
        <v>45.9</v>
      </c>
      <c r="BP186" s="3">
        <v>47.2</v>
      </c>
      <c r="BQ186" s="3">
        <v>41.7</v>
      </c>
      <c r="BR186" s="3">
        <v>43.9</v>
      </c>
      <c r="BS186" s="3">
        <v>51.4</v>
      </c>
      <c r="BT186" s="3">
        <v>48.7</v>
      </c>
      <c r="BU186" s="3">
        <v>49.9</v>
      </c>
      <c r="BV186" s="3">
        <v>50.2</v>
      </c>
      <c r="BW186" s="3">
        <v>47.1</v>
      </c>
      <c r="BX186" s="3">
        <v>48.6</v>
      </c>
      <c r="BY186" s="3">
        <v>44.1</v>
      </c>
      <c r="BZ186" s="3">
        <v>44.8</v>
      </c>
      <c r="CA186" s="3">
        <v>45.2</v>
      </c>
      <c r="CB186" s="3">
        <v>50.5</v>
      </c>
      <c r="CC186" s="3">
        <v>50.1</v>
      </c>
      <c r="CD186" s="3">
        <v>50.7</v>
      </c>
      <c r="CE186" s="3">
        <v>47.5</v>
      </c>
      <c r="CF186" s="3">
        <v>46.3</v>
      </c>
      <c r="CG186" s="3">
        <v>47.2</v>
      </c>
      <c r="CH186" s="3">
        <v>52.1</v>
      </c>
      <c r="CI186" s="3">
        <v>49</v>
      </c>
      <c r="CJ186" s="3">
        <v>50.8</v>
      </c>
      <c r="CK186" s="3">
        <v>48.2</v>
      </c>
      <c r="CL186" s="3">
        <v>44.5</v>
      </c>
      <c r="CM186" s="3">
        <v>46.7</v>
      </c>
      <c r="CN186" s="3">
        <v>48.9</v>
      </c>
      <c r="CO186" s="3">
        <v>44.5</v>
      </c>
      <c r="CP186" s="3">
        <v>46.9</v>
      </c>
      <c r="CQ186" s="3">
        <v>48.3</v>
      </c>
      <c r="CR186" s="3">
        <v>40.5</v>
      </c>
      <c r="CS186" s="3">
        <v>45.1</v>
      </c>
      <c r="CT186" s="3">
        <v>46.5</v>
      </c>
      <c r="CU186" s="3">
        <v>44.8</v>
      </c>
      <c r="CV186" s="3">
        <v>46.4</v>
      </c>
      <c r="CW186" s="3">
        <v>52.2</v>
      </c>
      <c r="CX186" s="3">
        <v>50.3</v>
      </c>
      <c r="CY186" s="3">
        <v>51.3</v>
      </c>
      <c r="CZ186" s="3">
        <v>48.1</v>
      </c>
      <c r="DA186" s="3">
        <v>45.2</v>
      </c>
      <c r="DB186" s="3">
        <v>47</v>
      </c>
      <c r="DC186" s="3">
        <v>53.9</v>
      </c>
      <c r="DD186" s="3">
        <v>52</v>
      </c>
      <c r="DE186" s="3">
        <v>53</v>
      </c>
      <c r="DF186" s="3">
        <v>55.9</v>
      </c>
      <c r="DG186" s="3">
        <v>51.7</v>
      </c>
      <c r="DH186" s="3">
        <v>53.9</v>
      </c>
      <c r="DI186" s="3">
        <v>43.7</v>
      </c>
      <c r="DJ186" s="3">
        <v>41.5</v>
      </c>
      <c r="DK186" s="3">
        <v>42.9</v>
      </c>
      <c r="DL186" s="3">
        <v>46.7</v>
      </c>
      <c r="DM186" s="3">
        <v>45.3</v>
      </c>
      <c r="DN186" s="3">
        <v>46.4</v>
      </c>
      <c r="DO186" s="3">
        <v>46.8</v>
      </c>
      <c r="DP186" s="3">
        <v>44.2</v>
      </c>
      <c r="DQ186" s="3">
        <v>45.8</v>
      </c>
      <c r="DR186" s="3">
        <v>48.1</v>
      </c>
      <c r="DS186" s="3">
        <v>47.2</v>
      </c>
      <c r="DT186" s="3">
        <v>48</v>
      </c>
      <c r="DU186" s="3">
        <v>43.4</v>
      </c>
      <c r="DV186" s="3">
        <v>41</v>
      </c>
      <c r="DW186" s="3">
        <v>42.5</v>
      </c>
      <c r="DX186" s="3">
        <v>46.4</v>
      </c>
      <c r="DY186" s="3">
        <v>46</v>
      </c>
      <c r="DZ186" s="3">
        <v>46.9</v>
      </c>
      <c r="EA186" s="3">
        <v>47.8</v>
      </c>
      <c r="EB186" s="3">
        <v>41.3</v>
      </c>
      <c r="EC186" s="3">
        <v>44.6</v>
      </c>
      <c r="ED186" s="3">
        <v>45</v>
      </c>
      <c r="EE186" s="3">
        <v>39.9</v>
      </c>
      <c r="EF186" s="3">
        <v>42.5</v>
      </c>
      <c r="EG186" s="3">
        <v>51.1</v>
      </c>
      <c r="EH186" s="3">
        <v>48.4</v>
      </c>
      <c r="EI186" s="3">
        <v>49.6</v>
      </c>
      <c r="EJ186" s="3">
        <v>51.7</v>
      </c>
      <c r="EK186" s="3">
        <v>48.5</v>
      </c>
      <c r="EL186" s="3">
        <v>49.6</v>
      </c>
      <c r="EM186" s="3">
        <v>49.3</v>
      </c>
      <c r="EN186" s="3">
        <v>49.1</v>
      </c>
      <c r="EO186" s="3">
        <v>48.5</v>
      </c>
      <c r="EP186" s="3">
        <v>54.1</v>
      </c>
      <c r="EQ186" s="3">
        <v>53.3</v>
      </c>
      <c r="ER186" s="3">
        <v>53.2</v>
      </c>
      <c r="ES186" s="3">
        <v>50.4</v>
      </c>
      <c r="ET186" s="3">
        <v>48.9</v>
      </c>
      <c r="EU186" s="3">
        <v>49.1</v>
      </c>
      <c r="EV186" s="3">
        <v>55.7</v>
      </c>
      <c r="EW186" s="3">
        <v>52.2</v>
      </c>
      <c r="EX186" s="3">
        <v>53.3</v>
      </c>
      <c r="EY186" s="3">
        <v>52.6</v>
      </c>
      <c r="EZ186" s="3">
        <v>48.3</v>
      </c>
      <c r="FA186" s="3">
        <v>49.5</v>
      </c>
      <c r="FB186" s="3">
        <v>52.7</v>
      </c>
      <c r="FC186" s="3">
        <v>47.8</v>
      </c>
      <c r="FD186" s="3">
        <v>49.4</v>
      </c>
      <c r="FE186" s="3">
        <v>57.9</v>
      </c>
      <c r="FF186" s="3">
        <v>48.7</v>
      </c>
      <c r="FG186" s="3">
        <v>51.4</v>
      </c>
      <c r="FH186" s="3">
        <v>52.8</v>
      </c>
      <c r="FI186" s="3">
        <v>50.2</v>
      </c>
      <c r="FJ186" s="3">
        <v>50.5</v>
      </c>
      <c r="FK186" s="3">
        <v>54.1</v>
      </c>
      <c r="FL186" s="3">
        <v>51.9</v>
      </c>
      <c r="FM186" s="3">
        <v>52.5</v>
      </c>
      <c r="FN186" s="3">
        <v>52.9</v>
      </c>
      <c r="FO186" s="3">
        <v>49.3</v>
      </c>
      <c r="FP186" s="3">
        <v>50.2</v>
      </c>
      <c r="FQ186" s="3">
        <v>55.5</v>
      </c>
      <c r="FR186" s="3">
        <v>53.3</v>
      </c>
      <c r="FS186" s="3">
        <v>54</v>
      </c>
      <c r="FT186" s="3">
        <v>59.1</v>
      </c>
      <c r="FU186" s="3">
        <v>54.4</v>
      </c>
      <c r="FV186" s="3">
        <v>56</v>
      </c>
      <c r="FW186" s="3">
        <v>47.4</v>
      </c>
      <c r="FX186" s="3">
        <v>44.6</v>
      </c>
      <c r="FY186" s="3">
        <v>45.3</v>
      </c>
      <c r="FZ186" s="3">
        <v>50.3</v>
      </c>
      <c r="GA186" s="3">
        <v>48.3</v>
      </c>
      <c r="GB186" s="3">
        <v>48.7</v>
      </c>
      <c r="GC186" s="3">
        <v>50.6</v>
      </c>
      <c r="GD186" s="3">
        <v>47.5</v>
      </c>
      <c r="GE186" s="3">
        <v>48.3</v>
      </c>
      <c r="GF186" s="3">
        <v>51.3</v>
      </c>
      <c r="GG186" s="3">
        <v>49.9</v>
      </c>
      <c r="GH186" s="3">
        <v>50.1</v>
      </c>
      <c r="GI186" s="3">
        <v>47.2</v>
      </c>
      <c r="GJ186" s="3">
        <v>44.2</v>
      </c>
      <c r="GK186" s="3">
        <v>45</v>
      </c>
      <c r="GL186" s="3">
        <v>52</v>
      </c>
      <c r="GM186" s="3">
        <v>50.7</v>
      </c>
      <c r="GN186" s="3">
        <v>50.5</v>
      </c>
      <c r="GO186" s="3">
        <v>51.9</v>
      </c>
      <c r="GP186" s="3">
        <v>44.8</v>
      </c>
      <c r="GQ186" s="3">
        <v>47.2</v>
      </c>
      <c r="GR186" s="3">
        <v>49.4</v>
      </c>
      <c r="GS186" s="3">
        <v>43.5</v>
      </c>
      <c r="GT186" s="3">
        <v>45.3</v>
      </c>
      <c r="GU186" s="3">
        <v>51.8</v>
      </c>
      <c r="GV186" s="3">
        <v>49</v>
      </c>
      <c r="GW186" s="3">
        <v>50.1</v>
      </c>
    </row>
    <row r="187" spans="2:205" x14ac:dyDescent="0.25">
      <c r="B187"/>
      <c r="F187">
        <v>0</v>
      </c>
      <c r="G187" t="s">
        <v>58</v>
      </c>
      <c r="H187" s="3">
        <v>51.1</v>
      </c>
      <c r="I187" s="3">
        <v>48.1</v>
      </c>
      <c r="J187" s="3">
        <v>49.3</v>
      </c>
      <c r="K187" s="3">
        <v>49.1</v>
      </c>
      <c r="L187" s="3">
        <v>47.8</v>
      </c>
      <c r="M187" s="3">
        <v>48.4</v>
      </c>
      <c r="N187" s="3">
        <v>54.5</v>
      </c>
      <c r="O187" s="3">
        <v>52.2</v>
      </c>
      <c r="P187" s="3">
        <v>53.2</v>
      </c>
      <c r="Q187" s="3">
        <v>50.7</v>
      </c>
      <c r="R187" s="3">
        <v>49.4</v>
      </c>
      <c r="S187" s="3">
        <v>50</v>
      </c>
      <c r="T187" s="3">
        <v>47.6</v>
      </c>
      <c r="U187" s="3">
        <v>44</v>
      </c>
      <c r="V187" s="3">
        <v>45.6</v>
      </c>
      <c r="W187" s="3">
        <v>52.7</v>
      </c>
      <c r="X187" s="3">
        <v>48.2</v>
      </c>
      <c r="Y187" s="3">
        <v>50.1</v>
      </c>
      <c r="Z187" s="3">
        <v>53.5</v>
      </c>
      <c r="AA187" s="3">
        <v>49.5</v>
      </c>
      <c r="AB187" s="3">
        <v>51.2</v>
      </c>
      <c r="AC187" s="3">
        <v>38.5</v>
      </c>
      <c r="AD187" s="3">
        <v>42.5</v>
      </c>
      <c r="AE187" s="3">
        <v>40.799999999999997</v>
      </c>
      <c r="AF187" s="3">
        <v>48.1</v>
      </c>
      <c r="AG187" s="3">
        <v>47.4</v>
      </c>
      <c r="AH187" s="3">
        <v>47.7</v>
      </c>
      <c r="AI187" s="3">
        <v>53.9</v>
      </c>
      <c r="AJ187" s="3">
        <v>52.6</v>
      </c>
      <c r="AK187" s="3">
        <v>53.1</v>
      </c>
      <c r="AL187" s="3">
        <v>51.1</v>
      </c>
      <c r="AM187" s="3">
        <v>50.4</v>
      </c>
      <c r="AN187" s="3">
        <v>50.7</v>
      </c>
      <c r="AO187" s="3">
        <v>57.9</v>
      </c>
      <c r="AP187" s="3">
        <v>56.5</v>
      </c>
      <c r="AQ187" s="3">
        <v>57</v>
      </c>
      <c r="AR187" s="3">
        <v>53</v>
      </c>
      <c r="AS187" s="3">
        <v>47.7</v>
      </c>
      <c r="AT187" s="3">
        <v>50</v>
      </c>
      <c r="AU187" s="3">
        <v>47</v>
      </c>
      <c r="AV187" s="3">
        <v>44.4</v>
      </c>
      <c r="AW187" s="3">
        <v>45.5</v>
      </c>
      <c r="AX187" s="3">
        <v>46.2</v>
      </c>
      <c r="AY187" s="3">
        <v>46.1</v>
      </c>
      <c r="AZ187" s="3">
        <v>46.1</v>
      </c>
      <c r="BA187" s="3">
        <v>45.8</v>
      </c>
      <c r="BB187" s="3">
        <v>43.2</v>
      </c>
      <c r="BC187" s="3">
        <v>44.3</v>
      </c>
      <c r="BD187" s="3">
        <v>51.9</v>
      </c>
      <c r="BE187" s="3">
        <v>48</v>
      </c>
      <c r="BF187" s="3">
        <v>49.6</v>
      </c>
      <c r="BG187" s="3">
        <v>47.2</v>
      </c>
      <c r="BH187" s="3">
        <v>46.1</v>
      </c>
      <c r="BI187" s="3">
        <v>46.6</v>
      </c>
      <c r="BJ187" s="3">
        <v>44.2</v>
      </c>
      <c r="BK187" s="3">
        <v>42.1</v>
      </c>
      <c r="BL187" s="3">
        <v>42.9</v>
      </c>
      <c r="BM187" s="3">
        <v>40.4</v>
      </c>
      <c r="BN187" s="3">
        <v>35.799999999999997</v>
      </c>
      <c r="BO187" s="3">
        <v>37.700000000000003</v>
      </c>
      <c r="BP187" s="3">
        <v>45.4</v>
      </c>
      <c r="BQ187" s="3">
        <v>41</v>
      </c>
      <c r="BR187" s="3">
        <v>42.7</v>
      </c>
      <c r="BS187" s="3">
        <v>51.7</v>
      </c>
      <c r="BT187" s="3">
        <v>49.3</v>
      </c>
      <c r="BU187" s="3">
        <v>50.3</v>
      </c>
      <c r="BV187" s="3">
        <v>50.4</v>
      </c>
      <c r="BW187" s="3">
        <v>47.5</v>
      </c>
      <c r="BX187" s="3">
        <v>48.8</v>
      </c>
      <c r="BY187" s="3">
        <v>46.7</v>
      </c>
      <c r="BZ187" s="3">
        <v>45.8</v>
      </c>
      <c r="CA187" s="3">
        <v>46.8</v>
      </c>
      <c r="CB187" s="3">
        <v>52.7</v>
      </c>
      <c r="CC187" s="3">
        <v>50.6</v>
      </c>
      <c r="CD187" s="3">
        <v>52</v>
      </c>
      <c r="CE187" s="3">
        <v>49.3</v>
      </c>
      <c r="CF187" s="3">
        <v>48.1</v>
      </c>
      <c r="CG187" s="3">
        <v>49</v>
      </c>
      <c r="CH187" s="3">
        <v>45.9</v>
      </c>
      <c r="CI187" s="3">
        <v>42.5</v>
      </c>
      <c r="CJ187" s="3">
        <v>44.5</v>
      </c>
      <c r="CK187" s="3">
        <v>50.5</v>
      </c>
      <c r="CL187" s="3">
        <v>46.3</v>
      </c>
      <c r="CM187" s="3">
        <v>48.7</v>
      </c>
      <c r="CN187" s="3">
        <v>51.5</v>
      </c>
      <c r="CO187" s="3">
        <v>47.9</v>
      </c>
      <c r="CP187" s="3">
        <v>49.9</v>
      </c>
      <c r="CQ187" s="3">
        <v>33.700000000000003</v>
      </c>
      <c r="CR187" s="3">
        <v>38.299999999999997</v>
      </c>
      <c r="CS187" s="3">
        <v>37.6</v>
      </c>
      <c r="CT187" s="3">
        <v>45.1</v>
      </c>
      <c r="CU187" s="3">
        <v>44.9</v>
      </c>
      <c r="CV187" s="3">
        <v>45.8</v>
      </c>
      <c r="CW187" s="3">
        <v>52.9</v>
      </c>
      <c r="CX187" s="3">
        <v>51.8</v>
      </c>
      <c r="CY187" s="3">
        <v>52.5</v>
      </c>
      <c r="CZ187" s="3">
        <v>48.8</v>
      </c>
      <c r="DA187" s="3">
        <v>48.5</v>
      </c>
      <c r="DB187" s="3">
        <v>49.2</v>
      </c>
      <c r="DC187" s="3">
        <v>57.1</v>
      </c>
      <c r="DD187" s="3">
        <v>55.8</v>
      </c>
      <c r="DE187" s="3">
        <v>56.6</v>
      </c>
      <c r="DF187" s="3">
        <v>51.4</v>
      </c>
      <c r="DG187" s="3">
        <v>46.3</v>
      </c>
      <c r="DH187" s="3">
        <v>48.9</v>
      </c>
      <c r="DI187" s="3">
        <v>45.2</v>
      </c>
      <c r="DJ187" s="3">
        <v>42.9</v>
      </c>
      <c r="DK187" s="3">
        <v>44.4</v>
      </c>
      <c r="DL187" s="3">
        <v>44.5</v>
      </c>
      <c r="DM187" s="3">
        <v>44.6</v>
      </c>
      <c r="DN187" s="3">
        <v>45</v>
      </c>
      <c r="DO187" s="3">
        <v>43.8</v>
      </c>
      <c r="DP187" s="3">
        <v>41.6</v>
      </c>
      <c r="DQ187" s="3">
        <v>43</v>
      </c>
      <c r="DR187" s="3">
        <v>50.1</v>
      </c>
      <c r="DS187" s="3">
        <v>46.4</v>
      </c>
      <c r="DT187" s="3">
        <v>48.4</v>
      </c>
      <c r="DU187" s="3">
        <v>45.4</v>
      </c>
      <c r="DV187" s="3">
        <v>44.6</v>
      </c>
      <c r="DW187" s="3">
        <v>45.4</v>
      </c>
      <c r="DX187" s="3">
        <v>41.5</v>
      </c>
      <c r="DY187" s="3">
        <v>39.9</v>
      </c>
      <c r="DZ187" s="3">
        <v>41.2</v>
      </c>
      <c r="EA187" s="3">
        <v>38.4</v>
      </c>
      <c r="EB187" s="3">
        <v>34.200000000000003</v>
      </c>
      <c r="EC187" s="3">
        <v>36.5</v>
      </c>
      <c r="ED187" s="3">
        <v>43.3</v>
      </c>
      <c r="EE187" s="3">
        <v>39.299999999999997</v>
      </c>
      <c r="EF187" s="3">
        <v>41.4</v>
      </c>
      <c r="EG187" s="3">
        <v>51.3</v>
      </c>
      <c r="EH187" s="3">
        <v>49</v>
      </c>
      <c r="EI187" s="3">
        <v>50.1</v>
      </c>
      <c r="EJ187" s="3">
        <v>51.9</v>
      </c>
      <c r="EK187" s="3">
        <v>48.7</v>
      </c>
      <c r="EL187" s="3">
        <v>49.8</v>
      </c>
      <c r="EM187" s="3">
        <v>51.5</v>
      </c>
      <c r="EN187" s="3">
        <v>49.8</v>
      </c>
      <c r="EO187" s="3">
        <v>49.9</v>
      </c>
      <c r="EP187" s="3">
        <v>56.2</v>
      </c>
      <c r="EQ187" s="3">
        <v>53.7</v>
      </c>
      <c r="ER187" s="3">
        <v>54.3</v>
      </c>
      <c r="ES187" s="3">
        <v>52.2</v>
      </c>
      <c r="ET187" s="3">
        <v>50.6</v>
      </c>
      <c r="EU187" s="3">
        <v>50.9</v>
      </c>
      <c r="EV187" s="3">
        <v>49.3</v>
      </c>
      <c r="EW187" s="3">
        <v>45.5</v>
      </c>
      <c r="EX187" s="3">
        <v>46.7</v>
      </c>
      <c r="EY187" s="3">
        <v>54.8</v>
      </c>
      <c r="EZ187" s="3">
        <v>50</v>
      </c>
      <c r="FA187" s="3">
        <v>51.5</v>
      </c>
      <c r="FB187" s="3">
        <v>55.4</v>
      </c>
      <c r="FC187" s="3">
        <v>51.2</v>
      </c>
      <c r="FD187" s="3">
        <v>52.4</v>
      </c>
      <c r="FE187" s="3">
        <v>43.3</v>
      </c>
      <c r="FF187" s="3">
        <v>46.8</v>
      </c>
      <c r="FG187" s="3">
        <v>44</v>
      </c>
      <c r="FH187" s="3">
        <v>51</v>
      </c>
      <c r="FI187" s="3">
        <v>49.9</v>
      </c>
      <c r="FJ187" s="3">
        <v>49.6</v>
      </c>
      <c r="FK187" s="3">
        <v>54.9</v>
      </c>
      <c r="FL187" s="3">
        <v>53.5</v>
      </c>
      <c r="FM187" s="3">
        <v>53.8</v>
      </c>
      <c r="FN187" s="3">
        <v>53.5</v>
      </c>
      <c r="FO187" s="3">
        <v>52.3</v>
      </c>
      <c r="FP187" s="3">
        <v>52.2</v>
      </c>
      <c r="FQ187" s="3">
        <v>58.6</v>
      </c>
      <c r="FR187" s="3">
        <v>57.1</v>
      </c>
      <c r="FS187" s="3">
        <v>57.5</v>
      </c>
      <c r="FT187" s="3">
        <v>54.6</v>
      </c>
      <c r="FU187" s="3">
        <v>49.1</v>
      </c>
      <c r="FV187" s="3">
        <v>51</v>
      </c>
      <c r="FW187" s="3">
        <v>48.7</v>
      </c>
      <c r="FX187" s="3">
        <v>45.9</v>
      </c>
      <c r="FY187" s="3">
        <v>46.7</v>
      </c>
      <c r="FZ187" s="3">
        <v>48</v>
      </c>
      <c r="GA187" s="3">
        <v>47.6</v>
      </c>
      <c r="GB187" s="3">
        <v>47.3</v>
      </c>
      <c r="GC187" s="3">
        <v>47.8</v>
      </c>
      <c r="GD187" s="3">
        <v>44.9</v>
      </c>
      <c r="GE187" s="3">
        <v>45.6</v>
      </c>
      <c r="GF187" s="3">
        <v>53.7</v>
      </c>
      <c r="GG187" s="3">
        <v>49.5</v>
      </c>
      <c r="GH187" s="3">
        <v>50.7</v>
      </c>
      <c r="GI187" s="3">
        <v>49.1</v>
      </c>
      <c r="GJ187" s="3">
        <v>47.7</v>
      </c>
      <c r="GK187" s="3">
        <v>47.8</v>
      </c>
      <c r="GL187" s="3">
        <v>46.8</v>
      </c>
      <c r="GM187" s="3">
        <v>44.3</v>
      </c>
      <c r="GN187" s="3">
        <v>44.6</v>
      </c>
      <c r="GO187" s="3">
        <v>42.4</v>
      </c>
      <c r="GP187" s="3">
        <v>37.5</v>
      </c>
      <c r="GQ187" s="3">
        <v>39</v>
      </c>
      <c r="GR187" s="3">
        <v>47.4</v>
      </c>
      <c r="GS187" s="3">
        <v>42.7</v>
      </c>
      <c r="GT187" s="3">
        <v>44.1</v>
      </c>
      <c r="GU187" s="3">
        <v>52</v>
      </c>
      <c r="GV187" s="3">
        <v>49.6</v>
      </c>
      <c r="GW187" s="3">
        <v>50.5</v>
      </c>
    </row>
    <row r="188" spans="2:205" x14ac:dyDescent="0.25">
      <c r="B188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</row>
    <row r="189" spans="2:205" x14ac:dyDescent="0.25">
      <c r="B189">
        <v>80</v>
      </c>
      <c r="C189" t="s">
        <v>204</v>
      </c>
      <c r="D189" t="s">
        <v>128</v>
      </c>
      <c r="E189" t="s">
        <v>206</v>
      </c>
      <c r="F189">
        <v>-6</v>
      </c>
      <c r="G189" t="s">
        <v>42</v>
      </c>
      <c r="H189" s="3">
        <v>15.7</v>
      </c>
      <c r="I189" s="3">
        <v>18.3</v>
      </c>
      <c r="J189" s="3">
        <v>17.100000000000001</v>
      </c>
      <c r="K189" s="3">
        <v>13.9</v>
      </c>
      <c r="L189" s="3">
        <v>17.899999999999999</v>
      </c>
      <c r="M189" s="3">
        <v>16.100000000000001</v>
      </c>
      <c r="N189" s="3">
        <v>13.4</v>
      </c>
      <c r="O189" s="3">
        <v>15.2</v>
      </c>
      <c r="P189" s="3">
        <v>14.4</v>
      </c>
      <c r="Q189" s="3">
        <v>17.100000000000001</v>
      </c>
      <c r="R189" s="3">
        <v>20.399999999999999</v>
      </c>
      <c r="S189" s="3">
        <v>18.899999999999999</v>
      </c>
      <c r="T189" s="3">
        <v>19.899999999999999</v>
      </c>
      <c r="U189" s="3">
        <v>18.399999999999999</v>
      </c>
      <c r="V189" s="3">
        <v>19</v>
      </c>
      <c r="W189" s="3">
        <v>15.7</v>
      </c>
      <c r="X189" s="3">
        <v>15.9</v>
      </c>
      <c r="Y189" s="3">
        <v>15.8</v>
      </c>
      <c r="Z189" s="3">
        <v>23.2</v>
      </c>
      <c r="AA189" s="3">
        <v>17.7</v>
      </c>
      <c r="AB189" s="3">
        <v>20.3</v>
      </c>
      <c r="AC189" s="3">
        <v>3.4</v>
      </c>
      <c r="AD189" s="3">
        <v>10.1</v>
      </c>
      <c r="AE189" s="3">
        <v>7.3</v>
      </c>
      <c r="AF189" s="3">
        <v>18.899999999999999</v>
      </c>
      <c r="AG189" s="3">
        <v>22.6</v>
      </c>
      <c r="AH189" s="3">
        <v>21.1</v>
      </c>
      <c r="AI189" s="3">
        <v>17.600000000000001</v>
      </c>
      <c r="AJ189" s="3">
        <v>18.100000000000001</v>
      </c>
      <c r="AK189" s="3">
        <v>17.8</v>
      </c>
      <c r="AL189" s="3">
        <v>16.8</v>
      </c>
      <c r="AM189" s="3">
        <v>22.2</v>
      </c>
      <c r="AN189" s="3">
        <v>19.899999999999999</v>
      </c>
      <c r="AO189" s="3">
        <v>19.2</v>
      </c>
      <c r="AP189" s="3">
        <v>21.7</v>
      </c>
      <c r="AQ189" s="3">
        <v>20.6</v>
      </c>
      <c r="AR189" s="3">
        <v>10.5</v>
      </c>
      <c r="AS189" s="3">
        <v>14</v>
      </c>
      <c r="AT189" s="3">
        <v>12.5</v>
      </c>
      <c r="AU189" s="3">
        <v>14.7</v>
      </c>
      <c r="AV189" s="3">
        <v>17.100000000000001</v>
      </c>
      <c r="AW189" s="3">
        <v>16</v>
      </c>
      <c r="AX189" s="3">
        <v>18.399999999999999</v>
      </c>
      <c r="AY189" s="3">
        <v>18.5</v>
      </c>
      <c r="AZ189" s="3">
        <v>18.5</v>
      </c>
      <c r="BA189" s="3">
        <v>15.5</v>
      </c>
      <c r="BB189" s="3">
        <v>14.7</v>
      </c>
      <c r="BC189" s="3">
        <v>15.1</v>
      </c>
      <c r="BD189" s="3">
        <v>27.3</v>
      </c>
      <c r="BE189" s="3">
        <v>24.6</v>
      </c>
      <c r="BF189" s="3">
        <v>25.8</v>
      </c>
      <c r="BG189" s="3">
        <v>12</v>
      </c>
      <c r="BH189" s="3">
        <v>16.3</v>
      </c>
      <c r="BI189" s="3">
        <v>14.2</v>
      </c>
      <c r="BJ189" s="3">
        <v>13.3</v>
      </c>
      <c r="BK189" s="3">
        <v>24.1</v>
      </c>
      <c r="BL189" s="3">
        <v>19.7</v>
      </c>
      <c r="BM189" s="3">
        <v>20</v>
      </c>
      <c r="BN189" s="3">
        <v>21.4</v>
      </c>
      <c r="BO189" s="3">
        <v>20.7</v>
      </c>
      <c r="BP189" s="3">
        <v>20.5</v>
      </c>
      <c r="BQ189" s="3">
        <v>26.9</v>
      </c>
      <c r="BR189" s="3">
        <v>24.6</v>
      </c>
      <c r="BS189" s="3">
        <v>17.3</v>
      </c>
      <c r="BT189" s="3">
        <v>19.100000000000001</v>
      </c>
      <c r="BU189" s="3">
        <v>18.3</v>
      </c>
      <c r="BV189" s="3">
        <v>14.1</v>
      </c>
      <c r="BW189" s="3">
        <v>16.8</v>
      </c>
      <c r="BX189" s="3">
        <v>16</v>
      </c>
      <c r="BY189" s="3">
        <v>9.8000000000000007</v>
      </c>
      <c r="BZ189" s="3">
        <v>13.7</v>
      </c>
      <c r="CA189" s="3">
        <v>13.1</v>
      </c>
      <c r="CB189" s="3">
        <v>9.4</v>
      </c>
      <c r="CC189" s="3">
        <v>11.3</v>
      </c>
      <c r="CD189" s="3">
        <v>11.6</v>
      </c>
      <c r="CE189" s="3">
        <v>13.9</v>
      </c>
      <c r="CF189" s="3">
        <v>17.3</v>
      </c>
      <c r="CG189" s="3">
        <v>16.7</v>
      </c>
      <c r="CH189" s="3">
        <v>16.2</v>
      </c>
      <c r="CI189" s="3">
        <v>15.2</v>
      </c>
      <c r="CJ189" s="3">
        <v>16.600000000000001</v>
      </c>
      <c r="CK189" s="3">
        <v>11</v>
      </c>
      <c r="CL189" s="3">
        <v>11.8</v>
      </c>
      <c r="CM189" s="3">
        <v>12.7</v>
      </c>
      <c r="CN189" s="3">
        <v>18.3</v>
      </c>
      <c r="CO189" s="3">
        <v>13.5</v>
      </c>
      <c r="CP189" s="3">
        <v>17.100000000000001</v>
      </c>
      <c r="CQ189" s="3">
        <v>0</v>
      </c>
      <c r="CR189" s="3">
        <v>3.5</v>
      </c>
      <c r="CS189" s="3">
        <v>2.9</v>
      </c>
      <c r="CT189" s="3">
        <v>12.9</v>
      </c>
      <c r="CU189" s="3">
        <v>17.2</v>
      </c>
      <c r="CV189" s="3">
        <v>17</v>
      </c>
      <c r="CW189" s="3">
        <v>15.4</v>
      </c>
      <c r="CX189" s="3">
        <v>16.100000000000001</v>
      </c>
      <c r="CY189" s="3">
        <v>16.399999999999999</v>
      </c>
      <c r="CZ189" s="3">
        <v>12.6</v>
      </c>
      <c r="DA189" s="3">
        <v>18.2</v>
      </c>
      <c r="DB189" s="3">
        <v>17</v>
      </c>
      <c r="DC189" s="3">
        <v>17.600000000000001</v>
      </c>
      <c r="DD189" s="3">
        <v>20.100000000000001</v>
      </c>
      <c r="DE189" s="3">
        <v>19.5</v>
      </c>
      <c r="DF189" s="3">
        <v>7.1</v>
      </c>
      <c r="DG189" s="3">
        <v>10.7</v>
      </c>
      <c r="DH189" s="3">
        <v>10.1</v>
      </c>
      <c r="DI189" s="3">
        <v>11</v>
      </c>
      <c r="DJ189" s="3">
        <v>13.6</v>
      </c>
      <c r="DK189" s="3">
        <v>13.5</v>
      </c>
      <c r="DL189" s="3">
        <v>14.3</v>
      </c>
      <c r="DM189" s="3">
        <v>14.6</v>
      </c>
      <c r="DN189" s="3">
        <v>15.6</v>
      </c>
      <c r="DO189" s="3">
        <v>11.8</v>
      </c>
      <c r="DP189" s="3">
        <v>11.7</v>
      </c>
      <c r="DQ189" s="3">
        <v>12.7</v>
      </c>
      <c r="DR189" s="3">
        <v>22.1</v>
      </c>
      <c r="DS189" s="3">
        <v>20</v>
      </c>
      <c r="DT189" s="3">
        <v>22.4</v>
      </c>
      <c r="DU189" s="3">
        <v>7.9</v>
      </c>
      <c r="DV189" s="3">
        <v>11.8</v>
      </c>
      <c r="DW189" s="3">
        <v>11.1</v>
      </c>
      <c r="DX189" s="3">
        <v>7</v>
      </c>
      <c r="DY189" s="3">
        <v>17.600000000000001</v>
      </c>
      <c r="DZ189" s="3">
        <v>15</v>
      </c>
      <c r="EA189" s="3">
        <v>15.3</v>
      </c>
      <c r="EB189" s="3">
        <v>16.7</v>
      </c>
      <c r="EC189" s="3">
        <v>17.399999999999999</v>
      </c>
      <c r="ED189" s="3">
        <v>8.5</v>
      </c>
      <c r="EE189" s="3">
        <v>17.100000000000001</v>
      </c>
      <c r="EF189" s="3">
        <v>16.899999999999999</v>
      </c>
      <c r="EG189" s="3">
        <v>16.5</v>
      </c>
      <c r="EH189" s="3">
        <v>18.399999999999999</v>
      </c>
      <c r="EI189" s="3">
        <v>17.8</v>
      </c>
      <c r="EJ189" s="3">
        <v>17.3</v>
      </c>
      <c r="EK189" s="3">
        <v>19.8</v>
      </c>
      <c r="EL189" s="3">
        <v>18.2</v>
      </c>
      <c r="EM189" s="3">
        <v>18</v>
      </c>
      <c r="EN189" s="3">
        <v>22.2</v>
      </c>
      <c r="EO189" s="3">
        <v>19</v>
      </c>
      <c r="EP189" s="3">
        <v>17.5</v>
      </c>
      <c r="EQ189" s="3">
        <v>19.100000000000001</v>
      </c>
      <c r="ER189" s="3">
        <v>17.2</v>
      </c>
      <c r="ES189" s="3">
        <v>20.2</v>
      </c>
      <c r="ET189" s="3">
        <v>23.4</v>
      </c>
      <c r="EU189" s="3">
        <v>21.1</v>
      </c>
      <c r="EV189" s="3">
        <v>23.6</v>
      </c>
      <c r="EW189" s="3">
        <v>21.5</v>
      </c>
      <c r="EX189" s="3">
        <v>21.4</v>
      </c>
      <c r="EY189" s="3">
        <v>20.3</v>
      </c>
      <c r="EZ189" s="3">
        <v>20</v>
      </c>
      <c r="FA189" s="3">
        <v>18.899999999999999</v>
      </c>
      <c r="FB189" s="3">
        <v>28.2</v>
      </c>
      <c r="FC189" s="3">
        <v>21.9</v>
      </c>
      <c r="FD189" s="3">
        <v>23.5</v>
      </c>
      <c r="FE189" s="3">
        <v>8.1</v>
      </c>
      <c r="FF189" s="3">
        <v>16.8</v>
      </c>
      <c r="FG189" s="3">
        <v>11.7</v>
      </c>
      <c r="FH189" s="3">
        <v>24.9</v>
      </c>
      <c r="FI189" s="3">
        <v>28</v>
      </c>
      <c r="FJ189" s="3">
        <v>25.1</v>
      </c>
      <c r="FK189" s="3">
        <v>19.7</v>
      </c>
      <c r="FL189" s="3">
        <v>20</v>
      </c>
      <c r="FM189" s="3">
        <v>19.3</v>
      </c>
      <c r="FN189" s="3">
        <v>20.9</v>
      </c>
      <c r="FO189" s="3">
        <v>26.1</v>
      </c>
      <c r="FP189" s="3">
        <v>22.8</v>
      </c>
      <c r="FQ189" s="3">
        <v>20.9</v>
      </c>
      <c r="FR189" s="3">
        <v>23.3</v>
      </c>
      <c r="FS189" s="3">
        <v>21.8</v>
      </c>
      <c r="FT189" s="3">
        <v>13.8</v>
      </c>
      <c r="FU189" s="3">
        <v>17.3</v>
      </c>
      <c r="FV189" s="3">
        <v>14.8</v>
      </c>
      <c r="FW189" s="3">
        <v>18.399999999999999</v>
      </c>
      <c r="FX189" s="3">
        <v>20.6</v>
      </c>
      <c r="FY189" s="3">
        <v>18.600000000000001</v>
      </c>
      <c r="FZ189" s="3">
        <v>22.5</v>
      </c>
      <c r="GA189" s="3">
        <v>22.4</v>
      </c>
      <c r="GB189" s="3">
        <v>21.3</v>
      </c>
      <c r="GC189" s="3">
        <v>19.2</v>
      </c>
      <c r="GD189" s="3">
        <v>17.8</v>
      </c>
      <c r="GE189" s="3">
        <v>17.399999999999999</v>
      </c>
      <c r="GF189" s="3">
        <v>32.4</v>
      </c>
      <c r="GG189" s="3">
        <v>29.2</v>
      </c>
      <c r="GH189" s="3">
        <v>29.3</v>
      </c>
      <c r="GI189" s="3">
        <v>16.100000000000001</v>
      </c>
      <c r="GJ189" s="3">
        <v>20.8</v>
      </c>
      <c r="GK189" s="3">
        <v>17.3</v>
      </c>
      <c r="GL189" s="3">
        <v>19.5</v>
      </c>
      <c r="GM189" s="3">
        <v>30.6</v>
      </c>
      <c r="GN189" s="3">
        <v>24.4</v>
      </c>
      <c r="GO189" s="3">
        <v>24.7</v>
      </c>
      <c r="GP189" s="3">
        <v>26</v>
      </c>
      <c r="GQ189" s="3">
        <v>24</v>
      </c>
      <c r="GR189" s="3">
        <v>32.4</v>
      </c>
      <c r="GS189" s="3">
        <v>36.799999999999997</v>
      </c>
      <c r="GT189" s="3">
        <v>32.200000000000003</v>
      </c>
      <c r="GU189" s="3">
        <v>18</v>
      </c>
      <c r="GV189" s="3">
        <v>19.8</v>
      </c>
      <c r="GW189" s="3">
        <v>18.8</v>
      </c>
    </row>
    <row r="190" spans="2:205" x14ac:dyDescent="0.25">
      <c r="B190"/>
      <c r="F190">
        <v>-5</v>
      </c>
      <c r="G190" t="s">
        <v>48</v>
      </c>
      <c r="H190" s="3">
        <v>14.4</v>
      </c>
      <c r="I190" s="3">
        <v>18.5</v>
      </c>
      <c r="J190" s="3">
        <v>16.7</v>
      </c>
      <c r="K190" s="3">
        <v>16.100000000000001</v>
      </c>
      <c r="L190" s="3">
        <v>18.7</v>
      </c>
      <c r="M190" s="3">
        <v>17.5</v>
      </c>
      <c r="N190" s="3">
        <v>13.8</v>
      </c>
      <c r="O190" s="3">
        <v>17.100000000000001</v>
      </c>
      <c r="P190" s="3">
        <v>15.6</v>
      </c>
      <c r="Q190" s="3">
        <v>17.600000000000001</v>
      </c>
      <c r="R190" s="3">
        <v>21.2</v>
      </c>
      <c r="S190" s="3">
        <v>19.600000000000001</v>
      </c>
      <c r="T190" s="3">
        <v>20.5</v>
      </c>
      <c r="U190" s="3">
        <v>20.7</v>
      </c>
      <c r="V190" s="3">
        <v>20.6</v>
      </c>
      <c r="W190" s="3">
        <v>20.5</v>
      </c>
      <c r="X190" s="3">
        <v>20.7</v>
      </c>
      <c r="Y190" s="3">
        <v>20.6</v>
      </c>
      <c r="Z190" s="3">
        <v>26.2</v>
      </c>
      <c r="AA190" s="3">
        <v>16.8</v>
      </c>
      <c r="AB190" s="3">
        <v>21.2</v>
      </c>
      <c r="AC190" s="3">
        <v>8</v>
      </c>
      <c r="AD190" s="3">
        <v>8.4</v>
      </c>
      <c r="AE190" s="3">
        <v>8.1999999999999993</v>
      </c>
      <c r="AF190" s="3">
        <v>15.3</v>
      </c>
      <c r="AG190" s="3">
        <v>22.7</v>
      </c>
      <c r="AH190" s="3">
        <v>19.5</v>
      </c>
      <c r="AI190" s="3">
        <v>16.2</v>
      </c>
      <c r="AJ190" s="3">
        <v>20.100000000000001</v>
      </c>
      <c r="AK190" s="3">
        <v>18.3</v>
      </c>
      <c r="AL190" s="3">
        <v>20.5</v>
      </c>
      <c r="AM190" s="3">
        <v>23.9</v>
      </c>
      <c r="AN190" s="3">
        <v>22.4</v>
      </c>
      <c r="AO190" s="3">
        <v>19.2</v>
      </c>
      <c r="AP190" s="3">
        <v>21.8</v>
      </c>
      <c r="AQ190" s="3">
        <v>20.6</v>
      </c>
      <c r="AR190" s="3">
        <v>10</v>
      </c>
      <c r="AS190" s="3">
        <v>16</v>
      </c>
      <c r="AT190" s="3">
        <v>13.5</v>
      </c>
      <c r="AU190" s="3">
        <v>13.7</v>
      </c>
      <c r="AV190" s="3">
        <v>19</v>
      </c>
      <c r="AW190" s="3">
        <v>16.7</v>
      </c>
      <c r="AX190" s="3">
        <v>17.100000000000001</v>
      </c>
      <c r="AY190" s="3">
        <v>17.600000000000001</v>
      </c>
      <c r="AZ190" s="3">
        <v>17.3</v>
      </c>
      <c r="BA190" s="3">
        <v>14.6</v>
      </c>
      <c r="BB190" s="3">
        <v>15.9</v>
      </c>
      <c r="BC190" s="3">
        <v>15.3</v>
      </c>
      <c r="BD190" s="3">
        <v>25.7</v>
      </c>
      <c r="BE190" s="3">
        <v>27.8</v>
      </c>
      <c r="BF190" s="3">
        <v>26.9</v>
      </c>
      <c r="BG190" s="3">
        <v>21.2</v>
      </c>
      <c r="BH190" s="3">
        <v>20.9</v>
      </c>
      <c r="BI190" s="3">
        <v>21.1</v>
      </c>
      <c r="BJ190" s="3">
        <v>18.5</v>
      </c>
      <c r="BK190" s="3">
        <v>20</v>
      </c>
      <c r="BL190" s="3">
        <v>19.399999999999999</v>
      </c>
      <c r="BM190" s="3">
        <v>21.3</v>
      </c>
      <c r="BN190" s="3">
        <v>23.3</v>
      </c>
      <c r="BO190" s="3">
        <v>22.3</v>
      </c>
      <c r="BP190" s="3">
        <v>16.8</v>
      </c>
      <c r="BQ190" s="3">
        <v>20</v>
      </c>
      <c r="BR190" s="3">
        <v>18.600000000000001</v>
      </c>
      <c r="BS190" s="3">
        <v>17.5</v>
      </c>
      <c r="BT190" s="3">
        <v>20.100000000000001</v>
      </c>
      <c r="BU190" s="3">
        <v>18.899999999999999</v>
      </c>
      <c r="BV190" s="3">
        <v>12.9</v>
      </c>
      <c r="BW190" s="3">
        <v>17</v>
      </c>
      <c r="BX190" s="3">
        <v>15.6</v>
      </c>
      <c r="BY190" s="3">
        <v>12.1</v>
      </c>
      <c r="BZ190" s="3">
        <v>15</v>
      </c>
      <c r="CA190" s="3">
        <v>14.8</v>
      </c>
      <c r="CB190" s="3">
        <v>9.6999999999999993</v>
      </c>
      <c r="CC190" s="3">
        <v>13</v>
      </c>
      <c r="CD190" s="3">
        <v>12.6</v>
      </c>
      <c r="CE190" s="3">
        <v>14.2</v>
      </c>
      <c r="CF190" s="3">
        <v>18</v>
      </c>
      <c r="CG190" s="3">
        <v>17.3</v>
      </c>
      <c r="CH190" s="3">
        <v>16.7</v>
      </c>
      <c r="CI190" s="3">
        <v>17.399999999999999</v>
      </c>
      <c r="CJ190" s="3">
        <v>18.100000000000001</v>
      </c>
      <c r="CK190" s="3">
        <v>15.5</v>
      </c>
      <c r="CL190" s="3">
        <v>16.3</v>
      </c>
      <c r="CM190" s="3">
        <v>17.3</v>
      </c>
      <c r="CN190" s="3">
        <v>21.4</v>
      </c>
      <c r="CO190" s="3">
        <v>13</v>
      </c>
      <c r="CP190" s="3">
        <v>18.100000000000001</v>
      </c>
      <c r="CQ190" s="3">
        <v>1.9</v>
      </c>
      <c r="CR190" s="3">
        <v>2.5</v>
      </c>
      <c r="CS190" s="3">
        <v>3.9</v>
      </c>
      <c r="CT190" s="3">
        <v>10.4</v>
      </c>
      <c r="CU190" s="3">
        <v>17.8</v>
      </c>
      <c r="CV190" s="3">
        <v>16</v>
      </c>
      <c r="CW190" s="3">
        <v>14.2</v>
      </c>
      <c r="CX190" s="3">
        <v>18</v>
      </c>
      <c r="CY190" s="3">
        <v>16.8</v>
      </c>
      <c r="CZ190" s="3">
        <v>16</v>
      </c>
      <c r="DA190" s="3">
        <v>19.8</v>
      </c>
      <c r="DB190" s="3">
        <v>19.399999999999999</v>
      </c>
      <c r="DC190" s="3">
        <v>17.600000000000001</v>
      </c>
      <c r="DD190" s="3">
        <v>20.3</v>
      </c>
      <c r="DE190" s="3">
        <v>19.5</v>
      </c>
      <c r="DF190" s="3">
        <v>6.6</v>
      </c>
      <c r="DG190" s="3">
        <v>12.5</v>
      </c>
      <c r="DH190" s="3">
        <v>11.1</v>
      </c>
      <c r="DI190" s="3">
        <v>10.3</v>
      </c>
      <c r="DJ190" s="3">
        <v>15.5</v>
      </c>
      <c r="DK190" s="3">
        <v>14.2</v>
      </c>
      <c r="DL190" s="3">
        <v>13.1</v>
      </c>
      <c r="DM190" s="3">
        <v>13.8</v>
      </c>
      <c r="DN190" s="3">
        <v>14.6</v>
      </c>
      <c r="DO190" s="3">
        <v>11.2</v>
      </c>
      <c r="DP190" s="3">
        <v>12.8</v>
      </c>
      <c r="DQ190" s="3">
        <v>13</v>
      </c>
      <c r="DR190" s="3">
        <v>21.2</v>
      </c>
      <c r="DS190" s="3">
        <v>23.7</v>
      </c>
      <c r="DT190" s="3">
        <v>23.9</v>
      </c>
      <c r="DU190" s="3">
        <v>16.399999999999999</v>
      </c>
      <c r="DV190" s="3">
        <v>16.399999999999999</v>
      </c>
      <c r="DW190" s="3">
        <v>17.8</v>
      </c>
      <c r="DX190" s="3">
        <v>11.8</v>
      </c>
      <c r="DY190" s="3">
        <v>14.3</v>
      </c>
      <c r="DZ190" s="3">
        <v>15</v>
      </c>
      <c r="EA190" s="3">
        <v>17</v>
      </c>
      <c r="EB190" s="3">
        <v>19.100000000000001</v>
      </c>
      <c r="EC190" s="3">
        <v>19.3</v>
      </c>
      <c r="ED190" s="3">
        <v>10.199999999999999</v>
      </c>
      <c r="EE190" s="3">
        <v>13.9</v>
      </c>
      <c r="EF190" s="3">
        <v>14.1</v>
      </c>
      <c r="EG190" s="3">
        <v>16.7</v>
      </c>
      <c r="EH190" s="3">
        <v>19.5</v>
      </c>
      <c r="EI190" s="3">
        <v>18.399999999999999</v>
      </c>
      <c r="EJ190" s="3">
        <v>15.9</v>
      </c>
      <c r="EK190" s="3">
        <v>20</v>
      </c>
      <c r="EL190" s="3">
        <v>17.7</v>
      </c>
      <c r="EM190" s="3">
        <v>20</v>
      </c>
      <c r="EN190" s="3">
        <v>22.5</v>
      </c>
      <c r="EO190" s="3">
        <v>20.3</v>
      </c>
      <c r="EP190" s="3">
        <v>17.8</v>
      </c>
      <c r="EQ190" s="3">
        <v>21.3</v>
      </c>
      <c r="ER190" s="3">
        <v>18.5</v>
      </c>
      <c r="ES190" s="3">
        <v>20.9</v>
      </c>
      <c r="ET190" s="3">
        <v>24.5</v>
      </c>
      <c r="EU190" s="3">
        <v>21.9</v>
      </c>
      <c r="EV190" s="3">
        <v>24.2</v>
      </c>
      <c r="EW190" s="3">
        <v>24</v>
      </c>
      <c r="EX190" s="3">
        <v>23.1</v>
      </c>
      <c r="EY190" s="3">
        <v>25.5</v>
      </c>
      <c r="EZ190" s="3">
        <v>25.2</v>
      </c>
      <c r="FA190" s="3">
        <v>23.9</v>
      </c>
      <c r="FB190" s="3">
        <v>31</v>
      </c>
      <c r="FC190" s="3">
        <v>20.6</v>
      </c>
      <c r="FD190" s="3">
        <v>24.2</v>
      </c>
      <c r="FE190" s="3">
        <v>14.1</v>
      </c>
      <c r="FF190" s="3">
        <v>14.4</v>
      </c>
      <c r="FG190" s="3">
        <v>12.5</v>
      </c>
      <c r="FH190" s="3">
        <v>20.2</v>
      </c>
      <c r="FI190" s="3">
        <v>27.7</v>
      </c>
      <c r="FJ190" s="3">
        <v>23.1</v>
      </c>
      <c r="FK190" s="3">
        <v>18.3</v>
      </c>
      <c r="FL190" s="3">
        <v>22.3</v>
      </c>
      <c r="FM190" s="3">
        <v>19.8</v>
      </c>
      <c r="FN190" s="3">
        <v>25</v>
      </c>
      <c r="FO190" s="3">
        <v>28</v>
      </c>
      <c r="FP190" s="3">
        <v>25.5</v>
      </c>
      <c r="FQ190" s="3">
        <v>20.8</v>
      </c>
      <c r="FR190" s="3">
        <v>23.2</v>
      </c>
      <c r="FS190" s="3">
        <v>21.7</v>
      </c>
      <c r="FT190" s="3">
        <v>13.4</v>
      </c>
      <c r="FU190" s="3">
        <v>19.5</v>
      </c>
      <c r="FV190" s="3">
        <v>16</v>
      </c>
      <c r="FW190" s="3">
        <v>17.2</v>
      </c>
      <c r="FX190" s="3">
        <v>22.5</v>
      </c>
      <c r="FY190" s="3">
        <v>19.2</v>
      </c>
      <c r="FZ190" s="3">
        <v>21</v>
      </c>
      <c r="GA190" s="3">
        <v>21.4</v>
      </c>
      <c r="GB190" s="3">
        <v>20.100000000000001</v>
      </c>
      <c r="GC190" s="3">
        <v>18</v>
      </c>
      <c r="GD190" s="3">
        <v>19</v>
      </c>
      <c r="GE190" s="3">
        <v>17.600000000000001</v>
      </c>
      <c r="GF190" s="3">
        <v>30.2</v>
      </c>
      <c r="GG190" s="3">
        <v>31.9</v>
      </c>
      <c r="GH190" s="3">
        <v>29.9</v>
      </c>
      <c r="GI190" s="3">
        <v>26</v>
      </c>
      <c r="GJ190" s="3">
        <v>25.5</v>
      </c>
      <c r="GK190" s="3">
        <v>24.4</v>
      </c>
      <c r="GL190" s="3">
        <v>25.1</v>
      </c>
      <c r="GM190" s="3">
        <v>25.7</v>
      </c>
      <c r="GN190" s="3">
        <v>23.7</v>
      </c>
      <c r="GO190" s="3">
        <v>25.6</v>
      </c>
      <c r="GP190" s="3">
        <v>27.4</v>
      </c>
      <c r="GQ190" s="3">
        <v>25.3</v>
      </c>
      <c r="GR190" s="3">
        <v>23.4</v>
      </c>
      <c r="GS190" s="3">
        <v>26.1</v>
      </c>
      <c r="GT190" s="3">
        <v>23.1</v>
      </c>
      <c r="GU190" s="3">
        <v>18.2</v>
      </c>
      <c r="GV190" s="3">
        <v>20.8</v>
      </c>
      <c r="GW190" s="3">
        <v>19.399999999999999</v>
      </c>
    </row>
    <row r="191" spans="2:205" x14ac:dyDescent="0.25">
      <c r="B191"/>
      <c r="F191">
        <v>-4</v>
      </c>
      <c r="G191" t="s">
        <v>43</v>
      </c>
      <c r="H191" s="3">
        <v>15.6</v>
      </c>
      <c r="I191" s="3">
        <v>21.3</v>
      </c>
      <c r="J191" s="3">
        <v>18.7</v>
      </c>
      <c r="K191" s="3">
        <v>12.7</v>
      </c>
      <c r="L191" s="3">
        <v>14.6</v>
      </c>
      <c r="M191" s="3">
        <v>13.7</v>
      </c>
      <c r="N191" s="3">
        <v>17.7</v>
      </c>
      <c r="O191" s="3">
        <v>18.3</v>
      </c>
      <c r="P191" s="3">
        <v>18</v>
      </c>
      <c r="Q191" s="3">
        <v>15.4</v>
      </c>
      <c r="R191" s="3">
        <v>22.2</v>
      </c>
      <c r="S191" s="3">
        <v>19.100000000000001</v>
      </c>
      <c r="T191" s="3">
        <v>26.6</v>
      </c>
      <c r="U191" s="3">
        <v>26.2</v>
      </c>
      <c r="V191" s="3">
        <v>26.4</v>
      </c>
      <c r="W191" s="3">
        <v>20.6</v>
      </c>
      <c r="X191" s="3">
        <v>19</v>
      </c>
      <c r="Y191" s="3">
        <v>19.7</v>
      </c>
      <c r="Z191" s="3">
        <v>24.4</v>
      </c>
      <c r="AA191" s="3">
        <v>15.1</v>
      </c>
      <c r="AB191" s="3">
        <v>19.5</v>
      </c>
      <c r="AC191" s="3">
        <v>11.5</v>
      </c>
      <c r="AD191" s="3">
        <v>13.2</v>
      </c>
      <c r="AE191" s="3">
        <v>12.4</v>
      </c>
      <c r="AF191" s="3">
        <v>20</v>
      </c>
      <c r="AG191" s="3">
        <v>19</v>
      </c>
      <c r="AH191" s="3">
        <v>19.399999999999999</v>
      </c>
      <c r="AI191" s="3">
        <v>15.8</v>
      </c>
      <c r="AJ191" s="3">
        <v>20.399999999999999</v>
      </c>
      <c r="AK191" s="3">
        <v>18.3</v>
      </c>
      <c r="AL191" s="3">
        <v>22.8</v>
      </c>
      <c r="AM191" s="3">
        <v>23.6</v>
      </c>
      <c r="AN191" s="3">
        <v>23.2</v>
      </c>
      <c r="AO191" s="3">
        <v>18.899999999999999</v>
      </c>
      <c r="AP191" s="3">
        <v>24.8</v>
      </c>
      <c r="AQ191" s="3">
        <v>22.2</v>
      </c>
      <c r="AR191" s="3">
        <v>9.1999999999999993</v>
      </c>
      <c r="AS191" s="3">
        <v>14</v>
      </c>
      <c r="AT191" s="3">
        <v>11.9</v>
      </c>
      <c r="AU191" s="3">
        <v>16.899999999999999</v>
      </c>
      <c r="AV191" s="3">
        <v>21.6</v>
      </c>
      <c r="AW191" s="3">
        <v>19.5</v>
      </c>
      <c r="AX191" s="3">
        <v>17.399999999999999</v>
      </c>
      <c r="AY191" s="3">
        <v>19.3</v>
      </c>
      <c r="AZ191" s="3">
        <v>18.399999999999999</v>
      </c>
      <c r="BA191" s="3">
        <v>11.2</v>
      </c>
      <c r="BB191" s="3">
        <v>14.5</v>
      </c>
      <c r="BC191" s="3">
        <v>13.1</v>
      </c>
      <c r="BD191" s="3">
        <v>24.7</v>
      </c>
      <c r="BE191" s="3">
        <v>28</v>
      </c>
      <c r="BF191" s="3">
        <v>26.6</v>
      </c>
      <c r="BG191" s="3">
        <v>21.2</v>
      </c>
      <c r="BH191" s="3">
        <v>19.7</v>
      </c>
      <c r="BI191" s="3">
        <v>20.399999999999999</v>
      </c>
      <c r="BJ191" s="3">
        <v>17</v>
      </c>
      <c r="BK191" s="3">
        <v>22.7</v>
      </c>
      <c r="BL191" s="3">
        <v>20.3</v>
      </c>
      <c r="BM191" s="3">
        <v>18.600000000000001</v>
      </c>
      <c r="BN191" s="3">
        <v>20.3</v>
      </c>
      <c r="BO191" s="3">
        <v>19.5</v>
      </c>
      <c r="BP191" s="3">
        <v>16.600000000000001</v>
      </c>
      <c r="BQ191" s="3">
        <v>21.2</v>
      </c>
      <c r="BR191" s="3">
        <v>19.3</v>
      </c>
      <c r="BS191" s="3">
        <v>17.600000000000001</v>
      </c>
      <c r="BT191" s="3">
        <v>21.2</v>
      </c>
      <c r="BU191" s="3">
        <v>19.600000000000001</v>
      </c>
      <c r="BV191" s="3">
        <v>14</v>
      </c>
      <c r="BW191" s="3">
        <v>19.7</v>
      </c>
      <c r="BX191" s="3">
        <v>17.600000000000001</v>
      </c>
      <c r="BY191" s="3">
        <v>9.6999999999999993</v>
      </c>
      <c r="BZ191" s="3">
        <v>11.8</v>
      </c>
      <c r="CA191" s="3">
        <v>11.7</v>
      </c>
      <c r="CB191" s="3">
        <v>13.5</v>
      </c>
      <c r="CC191" s="3">
        <v>14.2</v>
      </c>
      <c r="CD191" s="3">
        <v>15.1</v>
      </c>
      <c r="CE191" s="3">
        <v>12.6</v>
      </c>
      <c r="CF191" s="3">
        <v>19.3</v>
      </c>
      <c r="CG191" s="3">
        <v>17.100000000000001</v>
      </c>
      <c r="CH191" s="3">
        <v>22.4</v>
      </c>
      <c r="CI191" s="3">
        <v>22.5</v>
      </c>
      <c r="CJ191" s="3">
        <v>23.6</v>
      </c>
      <c r="CK191" s="3">
        <v>16</v>
      </c>
      <c r="CL191" s="3">
        <v>15.2</v>
      </c>
      <c r="CM191" s="3">
        <v>16.7</v>
      </c>
      <c r="CN191" s="3">
        <v>19.600000000000001</v>
      </c>
      <c r="CO191" s="3">
        <v>11.3</v>
      </c>
      <c r="CP191" s="3">
        <v>16.399999999999999</v>
      </c>
      <c r="CQ191" s="3">
        <v>4.8</v>
      </c>
      <c r="CR191" s="3">
        <v>6.2</v>
      </c>
      <c r="CS191" s="3">
        <v>7.5</v>
      </c>
      <c r="CT191" s="3">
        <v>14.8</v>
      </c>
      <c r="CU191" s="3">
        <v>14.8</v>
      </c>
      <c r="CV191" s="3">
        <v>16.100000000000001</v>
      </c>
      <c r="CW191" s="3">
        <v>13.7</v>
      </c>
      <c r="CX191" s="3">
        <v>18.3</v>
      </c>
      <c r="CY191" s="3">
        <v>16.8</v>
      </c>
      <c r="CZ191" s="3">
        <v>18.2</v>
      </c>
      <c r="DA191" s="3">
        <v>19.600000000000001</v>
      </c>
      <c r="DB191" s="3">
        <v>20.2</v>
      </c>
      <c r="DC191" s="3">
        <v>17.399999999999999</v>
      </c>
      <c r="DD191" s="3">
        <v>23.2</v>
      </c>
      <c r="DE191" s="3">
        <v>21.1</v>
      </c>
      <c r="DF191" s="3">
        <v>6.2</v>
      </c>
      <c r="DG191" s="3">
        <v>10.9</v>
      </c>
      <c r="DH191" s="3">
        <v>9.6999999999999993</v>
      </c>
      <c r="DI191" s="3">
        <v>13.3</v>
      </c>
      <c r="DJ191" s="3">
        <v>18.100000000000001</v>
      </c>
      <c r="DK191" s="3">
        <v>16.899999999999999</v>
      </c>
      <c r="DL191" s="3">
        <v>13.3</v>
      </c>
      <c r="DM191" s="3">
        <v>15.4</v>
      </c>
      <c r="DN191" s="3">
        <v>15.6</v>
      </c>
      <c r="DO191" s="3">
        <v>8.1999999999999993</v>
      </c>
      <c r="DP191" s="3">
        <v>11.6</v>
      </c>
      <c r="DQ191" s="3">
        <v>10.9</v>
      </c>
      <c r="DR191" s="3">
        <v>20.3</v>
      </c>
      <c r="DS191" s="3">
        <v>24</v>
      </c>
      <c r="DT191" s="3">
        <v>23.6</v>
      </c>
      <c r="DU191" s="3">
        <v>16.8</v>
      </c>
      <c r="DV191" s="3">
        <v>15.8</v>
      </c>
      <c r="DW191" s="3">
        <v>17.399999999999999</v>
      </c>
      <c r="DX191" s="3">
        <v>11.2</v>
      </c>
      <c r="DY191" s="3">
        <v>17.2</v>
      </c>
      <c r="DZ191" s="3">
        <v>16.3</v>
      </c>
      <c r="EA191" s="3">
        <v>14.7</v>
      </c>
      <c r="EB191" s="3">
        <v>16.600000000000001</v>
      </c>
      <c r="EC191" s="3">
        <v>16.8</v>
      </c>
      <c r="ED191" s="3">
        <v>10.9</v>
      </c>
      <c r="EE191" s="3">
        <v>16</v>
      </c>
      <c r="EF191" s="3">
        <v>15.4</v>
      </c>
      <c r="EG191" s="3">
        <v>16.899999999999999</v>
      </c>
      <c r="EH191" s="3">
        <v>20.5</v>
      </c>
      <c r="EI191" s="3">
        <v>19.100000000000001</v>
      </c>
      <c r="EJ191" s="3">
        <v>17.100000000000001</v>
      </c>
      <c r="EK191" s="3">
        <v>22.9</v>
      </c>
      <c r="EL191" s="3">
        <v>19.899999999999999</v>
      </c>
      <c r="EM191" s="3">
        <v>15.7</v>
      </c>
      <c r="EN191" s="3">
        <v>17.399999999999999</v>
      </c>
      <c r="EO191" s="3">
        <v>15.8</v>
      </c>
      <c r="EP191" s="3">
        <v>22</v>
      </c>
      <c r="EQ191" s="3">
        <v>22.3</v>
      </c>
      <c r="ER191" s="3">
        <v>20.9</v>
      </c>
      <c r="ES191" s="3">
        <v>18.2</v>
      </c>
      <c r="ET191" s="3">
        <v>25</v>
      </c>
      <c r="EU191" s="3">
        <v>21.2</v>
      </c>
      <c r="EV191" s="3">
        <v>30.8</v>
      </c>
      <c r="EW191" s="3">
        <v>30</v>
      </c>
      <c r="EX191" s="3">
        <v>29.2</v>
      </c>
      <c r="EY191" s="3">
        <v>25.2</v>
      </c>
      <c r="EZ191" s="3">
        <v>22.8</v>
      </c>
      <c r="FA191" s="3">
        <v>22.6</v>
      </c>
      <c r="FB191" s="3">
        <v>29.1</v>
      </c>
      <c r="FC191" s="3">
        <v>18.899999999999999</v>
      </c>
      <c r="FD191" s="3">
        <v>22.5</v>
      </c>
      <c r="FE191" s="3">
        <v>18.2</v>
      </c>
      <c r="FF191" s="3">
        <v>20.100000000000001</v>
      </c>
      <c r="FG191" s="3">
        <v>17.2</v>
      </c>
      <c r="FH191" s="3">
        <v>25.2</v>
      </c>
      <c r="FI191" s="3">
        <v>23.2</v>
      </c>
      <c r="FJ191" s="3">
        <v>22.7</v>
      </c>
      <c r="FK191" s="3">
        <v>17.899999999999999</v>
      </c>
      <c r="FL191" s="3">
        <v>22.6</v>
      </c>
      <c r="FM191" s="3">
        <v>19.8</v>
      </c>
      <c r="FN191" s="3">
        <v>27.3</v>
      </c>
      <c r="FO191" s="3">
        <v>27.6</v>
      </c>
      <c r="FP191" s="3">
        <v>26.3</v>
      </c>
      <c r="FQ191" s="3">
        <v>20.5</v>
      </c>
      <c r="FR191" s="3">
        <v>26.3</v>
      </c>
      <c r="FS191" s="3">
        <v>23.3</v>
      </c>
      <c r="FT191" s="3">
        <v>12.2</v>
      </c>
      <c r="FU191" s="3">
        <v>17.2</v>
      </c>
      <c r="FV191" s="3">
        <v>14.2</v>
      </c>
      <c r="FW191" s="3">
        <v>20.399999999999999</v>
      </c>
      <c r="FX191" s="3">
        <v>25.2</v>
      </c>
      <c r="FY191" s="3">
        <v>22</v>
      </c>
      <c r="FZ191" s="3">
        <v>21.5</v>
      </c>
      <c r="GA191" s="3">
        <v>23.3</v>
      </c>
      <c r="GB191" s="3">
        <v>21.3</v>
      </c>
      <c r="GC191" s="3">
        <v>14.2</v>
      </c>
      <c r="GD191" s="3">
        <v>17.399999999999999</v>
      </c>
      <c r="GE191" s="3">
        <v>15.2</v>
      </c>
      <c r="GF191" s="3">
        <v>29.1</v>
      </c>
      <c r="GG191" s="3">
        <v>32.1</v>
      </c>
      <c r="GH191" s="3">
        <v>29.6</v>
      </c>
      <c r="GI191" s="3">
        <v>25.6</v>
      </c>
      <c r="GJ191" s="3">
        <v>23.5</v>
      </c>
      <c r="GK191" s="3">
        <v>23.3</v>
      </c>
      <c r="GL191" s="3">
        <v>22.7</v>
      </c>
      <c r="GM191" s="3">
        <v>28.1</v>
      </c>
      <c r="GN191" s="3">
        <v>24.2</v>
      </c>
      <c r="GO191" s="3">
        <v>22.4</v>
      </c>
      <c r="GP191" s="3">
        <v>23.9</v>
      </c>
      <c r="GQ191" s="3">
        <v>22.1</v>
      </c>
      <c r="GR191" s="3">
        <v>22.3</v>
      </c>
      <c r="GS191" s="3">
        <v>26.4</v>
      </c>
      <c r="GT191" s="3">
        <v>23.2</v>
      </c>
      <c r="GU191" s="3">
        <v>18.3</v>
      </c>
      <c r="GV191" s="3">
        <v>21.9</v>
      </c>
      <c r="GW191" s="3">
        <v>20.100000000000001</v>
      </c>
    </row>
    <row r="192" spans="2:205" x14ac:dyDescent="0.25">
      <c r="B192"/>
      <c r="F192">
        <v>-3</v>
      </c>
      <c r="G192" t="s">
        <v>37</v>
      </c>
      <c r="H192" s="3">
        <v>16.3</v>
      </c>
      <c r="I192" s="3">
        <v>20.9</v>
      </c>
      <c r="J192" s="3">
        <v>18.8</v>
      </c>
      <c r="K192" s="3">
        <v>13.4</v>
      </c>
      <c r="L192" s="3">
        <v>16.3</v>
      </c>
      <c r="M192" s="3">
        <v>15</v>
      </c>
      <c r="N192" s="3">
        <v>16.3</v>
      </c>
      <c r="O192" s="3">
        <v>19.2</v>
      </c>
      <c r="P192" s="3">
        <v>17.899999999999999</v>
      </c>
      <c r="Q192" s="3">
        <v>15.1</v>
      </c>
      <c r="R192" s="3">
        <v>16.100000000000001</v>
      </c>
      <c r="S192" s="3">
        <v>15.6</v>
      </c>
      <c r="T192" s="3">
        <v>15.8</v>
      </c>
      <c r="U192" s="3">
        <v>18.899999999999999</v>
      </c>
      <c r="V192" s="3">
        <v>17.5</v>
      </c>
      <c r="W192" s="3">
        <v>21.5</v>
      </c>
      <c r="X192" s="3">
        <v>15.7</v>
      </c>
      <c r="Y192" s="3">
        <v>18.2</v>
      </c>
      <c r="Z192" s="3">
        <v>16.5</v>
      </c>
      <c r="AA192" s="3">
        <v>11.2</v>
      </c>
      <c r="AB192" s="3">
        <v>13.7</v>
      </c>
      <c r="AC192" s="3">
        <v>20.6</v>
      </c>
      <c r="AD192" s="3">
        <v>19.399999999999999</v>
      </c>
      <c r="AE192" s="3">
        <v>20</v>
      </c>
      <c r="AF192" s="3">
        <v>13.1</v>
      </c>
      <c r="AG192" s="3">
        <v>23.7</v>
      </c>
      <c r="AH192" s="3">
        <v>19.399999999999999</v>
      </c>
      <c r="AI192" s="3">
        <v>14.8</v>
      </c>
      <c r="AJ192" s="3">
        <v>18.2</v>
      </c>
      <c r="AK192" s="3">
        <v>16.7</v>
      </c>
      <c r="AL192" s="3">
        <v>19.8</v>
      </c>
      <c r="AM192" s="3">
        <v>16.8</v>
      </c>
      <c r="AN192" s="3">
        <v>18.100000000000001</v>
      </c>
      <c r="AO192" s="3">
        <v>18</v>
      </c>
      <c r="AP192" s="3">
        <v>20.9</v>
      </c>
      <c r="AQ192" s="3">
        <v>19.600000000000001</v>
      </c>
      <c r="AR192" s="3">
        <v>14.9</v>
      </c>
      <c r="AS192" s="3">
        <v>13.5</v>
      </c>
      <c r="AT192" s="3">
        <v>14.1</v>
      </c>
      <c r="AU192" s="3">
        <v>11.3</v>
      </c>
      <c r="AV192" s="3">
        <v>15.5</v>
      </c>
      <c r="AW192" s="3">
        <v>13.6</v>
      </c>
      <c r="AX192" s="3">
        <v>12.2</v>
      </c>
      <c r="AY192" s="3">
        <v>17.899999999999999</v>
      </c>
      <c r="AZ192" s="3">
        <v>15.3</v>
      </c>
      <c r="BA192" s="3">
        <v>14.2</v>
      </c>
      <c r="BB192" s="3">
        <v>14.7</v>
      </c>
      <c r="BC192" s="3">
        <v>14.5</v>
      </c>
      <c r="BD192" s="3">
        <v>20.3</v>
      </c>
      <c r="BE192" s="3">
        <v>24.2</v>
      </c>
      <c r="BF192" s="3">
        <v>22.4</v>
      </c>
      <c r="BG192" s="3">
        <v>21.2</v>
      </c>
      <c r="BH192" s="3">
        <v>21.1</v>
      </c>
      <c r="BI192" s="3">
        <v>21.2</v>
      </c>
      <c r="BJ192" s="3">
        <v>16.899999999999999</v>
      </c>
      <c r="BK192" s="3">
        <v>22.9</v>
      </c>
      <c r="BL192" s="3">
        <v>20.5</v>
      </c>
      <c r="BM192" s="3">
        <v>16.7</v>
      </c>
      <c r="BN192" s="3">
        <v>20</v>
      </c>
      <c r="BO192" s="3">
        <v>18.5</v>
      </c>
      <c r="BP192" s="3">
        <v>12.1</v>
      </c>
      <c r="BQ192" s="3">
        <v>17.899999999999999</v>
      </c>
      <c r="BR192" s="3">
        <v>15.5</v>
      </c>
      <c r="BS192" s="3">
        <v>16.3</v>
      </c>
      <c r="BT192" s="3">
        <v>19</v>
      </c>
      <c r="BU192" s="3">
        <v>17.8</v>
      </c>
      <c r="BV192" s="3">
        <v>14.7</v>
      </c>
      <c r="BW192" s="3">
        <v>19.399999999999999</v>
      </c>
      <c r="BX192" s="3">
        <v>17.7</v>
      </c>
      <c r="BY192" s="3">
        <v>10.5</v>
      </c>
      <c r="BZ192" s="3">
        <v>13.6</v>
      </c>
      <c r="CA192" s="3">
        <v>13</v>
      </c>
      <c r="CB192" s="3">
        <v>12.9</v>
      </c>
      <c r="CC192" s="3">
        <v>15.8</v>
      </c>
      <c r="CD192" s="3">
        <v>15.5</v>
      </c>
      <c r="CE192" s="3">
        <v>12.3</v>
      </c>
      <c r="CF192" s="3">
        <v>13.6</v>
      </c>
      <c r="CG192" s="3">
        <v>13.8</v>
      </c>
      <c r="CH192" s="3">
        <v>12.6</v>
      </c>
      <c r="CI192" s="3">
        <v>15.8</v>
      </c>
      <c r="CJ192" s="3">
        <v>15.3</v>
      </c>
      <c r="CK192" s="3">
        <v>16.899999999999999</v>
      </c>
      <c r="CL192" s="3">
        <v>12.1</v>
      </c>
      <c r="CM192" s="3">
        <v>15.3</v>
      </c>
      <c r="CN192" s="3">
        <v>12.3</v>
      </c>
      <c r="CO192" s="3">
        <v>7.8</v>
      </c>
      <c r="CP192" s="3">
        <v>11</v>
      </c>
      <c r="CQ192" s="3">
        <v>12.7</v>
      </c>
      <c r="CR192" s="3">
        <v>11.8</v>
      </c>
      <c r="CS192" s="3">
        <v>14.5</v>
      </c>
      <c r="CT192" s="3">
        <v>8.6</v>
      </c>
      <c r="CU192" s="3">
        <v>19.100000000000001</v>
      </c>
      <c r="CV192" s="3">
        <v>16.100000000000001</v>
      </c>
      <c r="CW192" s="3">
        <v>12.8</v>
      </c>
      <c r="CX192" s="3">
        <v>16.3</v>
      </c>
      <c r="CY192" s="3">
        <v>15.3</v>
      </c>
      <c r="CZ192" s="3">
        <v>15.5</v>
      </c>
      <c r="DA192" s="3">
        <v>13.2</v>
      </c>
      <c r="DB192" s="3">
        <v>15.4</v>
      </c>
      <c r="DC192" s="3">
        <v>16.5</v>
      </c>
      <c r="DD192" s="3">
        <v>19.600000000000001</v>
      </c>
      <c r="DE192" s="3">
        <v>18.600000000000001</v>
      </c>
      <c r="DF192" s="3">
        <v>11.4</v>
      </c>
      <c r="DG192" s="3">
        <v>10.6</v>
      </c>
      <c r="DH192" s="3">
        <v>11.9</v>
      </c>
      <c r="DI192" s="3">
        <v>8.6</v>
      </c>
      <c r="DJ192" s="3">
        <v>12.7</v>
      </c>
      <c r="DK192" s="3">
        <v>11.6</v>
      </c>
      <c r="DL192" s="3">
        <v>8.6999999999999993</v>
      </c>
      <c r="DM192" s="3">
        <v>14.1</v>
      </c>
      <c r="DN192" s="3">
        <v>12.7</v>
      </c>
      <c r="DO192" s="3">
        <v>10.9</v>
      </c>
      <c r="DP192" s="3">
        <v>11.8</v>
      </c>
      <c r="DQ192" s="3">
        <v>12.3</v>
      </c>
      <c r="DR192" s="3">
        <v>16.2</v>
      </c>
      <c r="DS192" s="3">
        <v>20.3</v>
      </c>
      <c r="DT192" s="3">
        <v>19.600000000000001</v>
      </c>
      <c r="DU192" s="3">
        <v>16.8</v>
      </c>
      <c r="DV192" s="3">
        <v>17.100000000000001</v>
      </c>
      <c r="DW192" s="3">
        <v>18.2</v>
      </c>
      <c r="DX192" s="3">
        <v>11.4</v>
      </c>
      <c r="DY192" s="3">
        <v>17.7</v>
      </c>
      <c r="DZ192" s="3">
        <v>16.7</v>
      </c>
      <c r="EA192" s="3">
        <v>13.1</v>
      </c>
      <c r="EB192" s="3">
        <v>16.5</v>
      </c>
      <c r="EC192" s="3">
        <v>15.9</v>
      </c>
      <c r="ED192" s="3">
        <v>7.6</v>
      </c>
      <c r="EE192" s="3">
        <v>13.6</v>
      </c>
      <c r="EF192" s="3">
        <v>12.4</v>
      </c>
      <c r="EG192" s="3">
        <v>15.6</v>
      </c>
      <c r="EH192" s="3">
        <v>18.3</v>
      </c>
      <c r="EI192" s="3">
        <v>17.3</v>
      </c>
      <c r="EJ192" s="3">
        <v>17.8</v>
      </c>
      <c r="EK192" s="3">
        <v>22.5</v>
      </c>
      <c r="EL192" s="3">
        <v>19.899999999999999</v>
      </c>
      <c r="EM192" s="3">
        <v>16.2</v>
      </c>
      <c r="EN192" s="3">
        <v>19.100000000000001</v>
      </c>
      <c r="EO192" s="3">
        <v>17</v>
      </c>
      <c r="EP192" s="3">
        <v>19.8</v>
      </c>
      <c r="EQ192" s="3">
        <v>22.5</v>
      </c>
      <c r="ER192" s="3">
        <v>20.3</v>
      </c>
      <c r="ES192" s="3">
        <v>17.899999999999999</v>
      </c>
      <c r="ET192" s="3">
        <v>18.600000000000001</v>
      </c>
      <c r="EU192" s="3">
        <v>17.5</v>
      </c>
      <c r="EV192" s="3">
        <v>18.899999999999999</v>
      </c>
      <c r="EW192" s="3">
        <v>22</v>
      </c>
      <c r="EX192" s="3">
        <v>19.7</v>
      </c>
      <c r="EY192" s="3">
        <v>26.2</v>
      </c>
      <c r="EZ192" s="3">
        <v>19.2</v>
      </c>
      <c r="FA192" s="3">
        <v>21.1</v>
      </c>
      <c r="FB192" s="3">
        <v>20.7</v>
      </c>
      <c r="FC192" s="3">
        <v>14.6</v>
      </c>
      <c r="FD192" s="3">
        <v>16.399999999999999</v>
      </c>
      <c r="FE192" s="3">
        <v>28.4</v>
      </c>
      <c r="FF192" s="3">
        <v>27.1</v>
      </c>
      <c r="FG192" s="3">
        <v>25.5</v>
      </c>
      <c r="FH192" s="3">
        <v>17.5</v>
      </c>
      <c r="FI192" s="3">
        <v>28.3</v>
      </c>
      <c r="FJ192" s="3">
        <v>22.7</v>
      </c>
      <c r="FK192" s="3">
        <v>16.7</v>
      </c>
      <c r="FL192" s="3">
        <v>20.100000000000001</v>
      </c>
      <c r="FM192" s="3">
        <v>18</v>
      </c>
      <c r="FN192" s="3">
        <v>24</v>
      </c>
      <c r="FO192" s="3">
        <v>20.399999999999999</v>
      </c>
      <c r="FP192" s="3">
        <v>20.9</v>
      </c>
      <c r="FQ192" s="3">
        <v>19.5</v>
      </c>
      <c r="FR192" s="3">
        <v>22.3</v>
      </c>
      <c r="FS192" s="3">
        <v>20.7</v>
      </c>
      <c r="FT192" s="3">
        <v>18.5</v>
      </c>
      <c r="FU192" s="3">
        <v>16.399999999999999</v>
      </c>
      <c r="FV192" s="3">
        <v>16.399999999999999</v>
      </c>
      <c r="FW192" s="3">
        <v>14</v>
      </c>
      <c r="FX192" s="3">
        <v>18.3</v>
      </c>
      <c r="FY192" s="3">
        <v>15.6</v>
      </c>
      <c r="FZ192" s="3">
        <v>15.8</v>
      </c>
      <c r="GA192" s="3">
        <v>21.6</v>
      </c>
      <c r="GB192" s="3">
        <v>17.899999999999999</v>
      </c>
      <c r="GC192" s="3">
        <v>17.5</v>
      </c>
      <c r="GD192" s="3">
        <v>17.600000000000001</v>
      </c>
      <c r="GE192" s="3">
        <v>16.7</v>
      </c>
      <c r="GF192" s="3">
        <v>24.3</v>
      </c>
      <c r="GG192" s="3">
        <v>28.1</v>
      </c>
      <c r="GH192" s="3">
        <v>25.3</v>
      </c>
      <c r="GI192" s="3">
        <v>25.7</v>
      </c>
      <c r="GJ192" s="3">
        <v>25.2</v>
      </c>
      <c r="GK192" s="3">
        <v>24.2</v>
      </c>
      <c r="GL192" s="3">
        <v>22.5</v>
      </c>
      <c r="GM192" s="3">
        <v>28</v>
      </c>
      <c r="GN192" s="3">
        <v>24.3</v>
      </c>
      <c r="GO192" s="3">
        <v>20.2</v>
      </c>
      <c r="GP192" s="3">
        <v>23.6</v>
      </c>
      <c r="GQ192" s="3">
        <v>21</v>
      </c>
      <c r="GR192" s="3">
        <v>16.5</v>
      </c>
      <c r="GS192" s="3">
        <v>22.1</v>
      </c>
      <c r="GT192" s="3">
        <v>18.7</v>
      </c>
      <c r="GU192" s="3">
        <v>16.899999999999999</v>
      </c>
      <c r="GV192" s="3">
        <v>19.600000000000001</v>
      </c>
      <c r="GW192" s="3">
        <v>18.2</v>
      </c>
    </row>
    <row r="193" spans="1:206" x14ac:dyDescent="0.25">
      <c r="B193"/>
      <c r="F193">
        <v>-2</v>
      </c>
      <c r="G193" t="s">
        <v>38</v>
      </c>
      <c r="H193" s="3">
        <v>19.2</v>
      </c>
      <c r="I193" s="3">
        <v>21.3</v>
      </c>
      <c r="J193" s="3">
        <v>20.399999999999999</v>
      </c>
      <c r="K193" s="3">
        <v>13</v>
      </c>
      <c r="L193" s="3">
        <v>15.2</v>
      </c>
      <c r="M193" s="3">
        <v>14.2</v>
      </c>
      <c r="N193" s="3">
        <v>15.8</v>
      </c>
      <c r="O193" s="3">
        <v>19.5</v>
      </c>
      <c r="P193" s="3">
        <v>17.8</v>
      </c>
      <c r="Q193" s="3">
        <v>13.8</v>
      </c>
      <c r="R193" s="3">
        <v>17.600000000000001</v>
      </c>
      <c r="S193" s="3">
        <v>15.9</v>
      </c>
      <c r="T193" s="3">
        <v>19.2</v>
      </c>
      <c r="U193" s="3">
        <v>19.5</v>
      </c>
      <c r="V193" s="3">
        <v>19.3</v>
      </c>
      <c r="W193" s="3">
        <v>19.100000000000001</v>
      </c>
      <c r="X193" s="3">
        <v>19.100000000000001</v>
      </c>
      <c r="Y193" s="3">
        <v>19.100000000000001</v>
      </c>
      <c r="Z193" s="3">
        <v>13.9</v>
      </c>
      <c r="AA193" s="3">
        <v>11.7</v>
      </c>
      <c r="AB193" s="3">
        <v>12.8</v>
      </c>
      <c r="AC193" s="3">
        <v>20.6</v>
      </c>
      <c r="AD193" s="3">
        <v>19.3</v>
      </c>
      <c r="AE193" s="3">
        <v>19.899999999999999</v>
      </c>
      <c r="AF193" s="3">
        <v>17.399999999999999</v>
      </c>
      <c r="AG193" s="3">
        <v>20.3</v>
      </c>
      <c r="AH193" s="3">
        <v>19.100000000000001</v>
      </c>
      <c r="AI193" s="3">
        <v>14.8</v>
      </c>
      <c r="AJ193" s="3">
        <v>16.8</v>
      </c>
      <c r="AK193" s="3">
        <v>15.9</v>
      </c>
      <c r="AL193" s="3">
        <v>17.399999999999999</v>
      </c>
      <c r="AM193" s="3">
        <v>18.2</v>
      </c>
      <c r="AN193" s="3">
        <v>17.899999999999999</v>
      </c>
      <c r="AO193" s="3">
        <v>17.600000000000001</v>
      </c>
      <c r="AP193" s="3">
        <v>21.8</v>
      </c>
      <c r="AQ193" s="3">
        <v>20</v>
      </c>
      <c r="AR193" s="3">
        <v>9.6</v>
      </c>
      <c r="AS193" s="3">
        <v>12</v>
      </c>
      <c r="AT193" s="3">
        <v>11</v>
      </c>
      <c r="AU193" s="3">
        <v>11.2</v>
      </c>
      <c r="AV193" s="3">
        <v>14.1</v>
      </c>
      <c r="AW193" s="3">
        <v>12.8</v>
      </c>
      <c r="AX193" s="3">
        <v>11.2</v>
      </c>
      <c r="AY193" s="3">
        <v>13.8</v>
      </c>
      <c r="AZ193" s="3">
        <v>12.6</v>
      </c>
      <c r="BA193" s="3">
        <v>13.1</v>
      </c>
      <c r="BB193" s="3">
        <v>14.7</v>
      </c>
      <c r="BC193" s="3">
        <v>14</v>
      </c>
      <c r="BD193" s="3">
        <v>18.100000000000001</v>
      </c>
      <c r="BE193" s="3">
        <v>20.8</v>
      </c>
      <c r="BF193" s="3">
        <v>19.600000000000001</v>
      </c>
      <c r="BG193" s="3">
        <v>18.5</v>
      </c>
      <c r="BH193" s="3">
        <v>16.7</v>
      </c>
      <c r="BI193" s="3">
        <v>17.5</v>
      </c>
      <c r="BJ193" s="3">
        <v>15.1</v>
      </c>
      <c r="BK193" s="3">
        <v>14.8</v>
      </c>
      <c r="BL193" s="3">
        <v>14.9</v>
      </c>
      <c r="BM193" s="3">
        <v>16.600000000000001</v>
      </c>
      <c r="BN193" s="3">
        <v>15.3</v>
      </c>
      <c r="BO193" s="3">
        <v>15.9</v>
      </c>
      <c r="BP193" s="3">
        <v>13.3</v>
      </c>
      <c r="BQ193" s="3">
        <v>16.600000000000001</v>
      </c>
      <c r="BR193" s="3">
        <v>15.3</v>
      </c>
      <c r="BS193" s="3">
        <v>16.3</v>
      </c>
      <c r="BT193" s="3">
        <v>18.5</v>
      </c>
      <c r="BU193" s="3">
        <v>17.5</v>
      </c>
      <c r="BV193" s="3">
        <v>17.600000000000001</v>
      </c>
      <c r="BW193" s="3">
        <v>19.8</v>
      </c>
      <c r="BX193" s="3">
        <v>19.3</v>
      </c>
      <c r="BY193" s="3">
        <v>10.3</v>
      </c>
      <c r="BZ193" s="3">
        <v>12.6</v>
      </c>
      <c r="CA193" s="3">
        <v>12.3</v>
      </c>
      <c r="CB193" s="3">
        <v>12.5</v>
      </c>
      <c r="CC193" s="3">
        <v>16.3</v>
      </c>
      <c r="CD193" s="3">
        <v>15.5</v>
      </c>
      <c r="CE193" s="3">
        <v>11.3</v>
      </c>
      <c r="CF193" s="3">
        <v>15.1</v>
      </c>
      <c r="CG193" s="3">
        <v>14.1</v>
      </c>
      <c r="CH193" s="3">
        <v>15.7</v>
      </c>
      <c r="CI193" s="3">
        <v>16.399999999999999</v>
      </c>
      <c r="CJ193" s="3">
        <v>17</v>
      </c>
      <c r="CK193" s="3">
        <v>15.1</v>
      </c>
      <c r="CL193" s="3">
        <v>15.7</v>
      </c>
      <c r="CM193" s="3">
        <v>16.5</v>
      </c>
      <c r="CN193" s="3">
        <v>10.199999999999999</v>
      </c>
      <c r="CO193" s="3">
        <v>8.4</v>
      </c>
      <c r="CP193" s="3">
        <v>10.3</v>
      </c>
      <c r="CQ193" s="3">
        <v>12.7</v>
      </c>
      <c r="CR193" s="3">
        <v>12.1</v>
      </c>
      <c r="CS193" s="3">
        <v>14.6</v>
      </c>
      <c r="CT193" s="3">
        <v>13</v>
      </c>
      <c r="CU193" s="3">
        <v>16.3</v>
      </c>
      <c r="CV193" s="3">
        <v>16.100000000000001</v>
      </c>
      <c r="CW193" s="3">
        <v>12.9</v>
      </c>
      <c r="CX193" s="3">
        <v>15</v>
      </c>
      <c r="CY193" s="3">
        <v>14.6</v>
      </c>
      <c r="CZ193" s="3">
        <v>13.6</v>
      </c>
      <c r="DA193" s="3">
        <v>14.8</v>
      </c>
      <c r="DB193" s="3">
        <v>15.3</v>
      </c>
      <c r="DC193" s="3">
        <v>16.100000000000001</v>
      </c>
      <c r="DD193" s="3">
        <v>20.399999999999999</v>
      </c>
      <c r="DE193" s="3">
        <v>18.899999999999999</v>
      </c>
      <c r="DF193" s="3">
        <v>6.6</v>
      </c>
      <c r="DG193" s="3">
        <v>9.1999999999999993</v>
      </c>
      <c r="DH193" s="3">
        <v>8.9</v>
      </c>
      <c r="DI193" s="3">
        <v>8.5</v>
      </c>
      <c r="DJ193" s="3">
        <v>11.5</v>
      </c>
      <c r="DK193" s="3">
        <v>10.9</v>
      </c>
      <c r="DL193" s="3">
        <v>7.8</v>
      </c>
      <c r="DM193" s="3">
        <v>10.4</v>
      </c>
      <c r="DN193" s="3">
        <v>10.199999999999999</v>
      </c>
      <c r="DO193" s="3">
        <v>9.9</v>
      </c>
      <c r="DP193" s="3">
        <v>11.8</v>
      </c>
      <c r="DQ193" s="3">
        <v>11.9</v>
      </c>
      <c r="DR193" s="3">
        <v>14.5</v>
      </c>
      <c r="DS193" s="3">
        <v>17.3</v>
      </c>
      <c r="DT193" s="3">
        <v>17.100000000000001</v>
      </c>
      <c r="DU193" s="3">
        <v>14.4</v>
      </c>
      <c r="DV193" s="3">
        <v>12.9</v>
      </c>
      <c r="DW193" s="3">
        <v>14.8</v>
      </c>
      <c r="DX193" s="3">
        <v>10</v>
      </c>
      <c r="DY193" s="3">
        <v>10.5</v>
      </c>
      <c r="DZ193" s="3">
        <v>11.6</v>
      </c>
      <c r="EA193" s="3">
        <v>13</v>
      </c>
      <c r="EB193" s="3">
        <v>12.1</v>
      </c>
      <c r="EC193" s="3">
        <v>13.5</v>
      </c>
      <c r="ED193" s="3">
        <v>8.9</v>
      </c>
      <c r="EE193" s="3">
        <v>12.7</v>
      </c>
      <c r="EF193" s="3">
        <v>12.3</v>
      </c>
      <c r="EG193" s="3">
        <v>15.6</v>
      </c>
      <c r="EH193" s="3">
        <v>17.899999999999999</v>
      </c>
      <c r="EI193" s="3">
        <v>17.100000000000001</v>
      </c>
      <c r="EJ193" s="3">
        <v>20.8</v>
      </c>
      <c r="EK193" s="3">
        <v>22.8</v>
      </c>
      <c r="EL193" s="3">
        <v>21.5</v>
      </c>
      <c r="EM193" s="3">
        <v>15.7</v>
      </c>
      <c r="EN193" s="3">
        <v>17.8</v>
      </c>
      <c r="EO193" s="3">
        <v>16.100000000000001</v>
      </c>
      <c r="EP193" s="3">
        <v>19.100000000000001</v>
      </c>
      <c r="EQ193" s="3">
        <v>22.8</v>
      </c>
      <c r="ER193" s="3">
        <v>20.2</v>
      </c>
      <c r="ES193" s="3">
        <v>16.399999999999999</v>
      </c>
      <c r="ET193" s="3">
        <v>20.100000000000001</v>
      </c>
      <c r="EU193" s="3">
        <v>17.8</v>
      </c>
      <c r="EV193" s="3">
        <v>22.6</v>
      </c>
      <c r="EW193" s="3">
        <v>22.6</v>
      </c>
      <c r="EX193" s="3">
        <v>21.7</v>
      </c>
      <c r="EY193" s="3">
        <v>23.1</v>
      </c>
      <c r="EZ193" s="3">
        <v>22.6</v>
      </c>
      <c r="FA193" s="3">
        <v>21.7</v>
      </c>
      <c r="FB193" s="3">
        <v>17.7</v>
      </c>
      <c r="FC193" s="3">
        <v>15.1</v>
      </c>
      <c r="FD193" s="3">
        <v>15.3</v>
      </c>
      <c r="FE193" s="3">
        <v>28.4</v>
      </c>
      <c r="FF193" s="3">
        <v>26.5</v>
      </c>
      <c r="FG193" s="3">
        <v>25.2</v>
      </c>
      <c r="FH193" s="3">
        <v>21.9</v>
      </c>
      <c r="FI193" s="3">
        <v>24.3</v>
      </c>
      <c r="FJ193" s="3">
        <v>22.1</v>
      </c>
      <c r="FK193" s="3">
        <v>16.7</v>
      </c>
      <c r="FL193" s="3">
        <v>18.600000000000001</v>
      </c>
      <c r="FM193" s="3">
        <v>17.2</v>
      </c>
      <c r="FN193" s="3">
        <v>21.3</v>
      </c>
      <c r="FO193" s="3">
        <v>21.7</v>
      </c>
      <c r="FP193" s="3">
        <v>20.399999999999999</v>
      </c>
      <c r="FQ193" s="3">
        <v>19</v>
      </c>
      <c r="FR193" s="3">
        <v>23.3</v>
      </c>
      <c r="FS193" s="3">
        <v>21</v>
      </c>
      <c r="FT193" s="3">
        <v>12.7</v>
      </c>
      <c r="FU193" s="3">
        <v>14.8</v>
      </c>
      <c r="FV193" s="3">
        <v>13.1</v>
      </c>
      <c r="FW193" s="3">
        <v>13.8</v>
      </c>
      <c r="FX193" s="3">
        <v>16.7</v>
      </c>
      <c r="FY193" s="3">
        <v>14.7</v>
      </c>
      <c r="FZ193" s="3">
        <v>14.5</v>
      </c>
      <c r="GA193" s="3">
        <v>17.3</v>
      </c>
      <c r="GB193" s="3">
        <v>15</v>
      </c>
      <c r="GC193" s="3">
        <v>16.399999999999999</v>
      </c>
      <c r="GD193" s="3">
        <v>17.600000000000001</v>
      </c>
      <c r="GE193" s="3">
        <v>16.2</v>
      </c>
      <c r="GF193" s="3">
        <v>21.8</v>
      </c>
      <c r="GG193" s="3">
        <v>24.2</v>
      </c>
      <c r="GH193" s="3">
        <v>22.1</v>
      </c>
      <c r="GI193" s="3">
        <v>22.6</v>
      </c>
      <c r="GJ193" s="3">
        <v>20.399999999999999</v>
      </c>
      <c r="GK193" s="3">
        <v>20.3</v>
      </c>
      <c r="GL193" s="3">
        <v>20.3</v>
      </c>
      <c r="GM193" s="3">
        <v>19</v>
      </c>
      <c r="GN193" s="3">
        <v>18.2</v>
      </c>
      <c r="GO193" s="3">
        <v>20.100000000000001</v>
      </c>
      <c r="GP193" s="3">
        <v>18.5</v>
      </c>
      <c r="GQ193" s="3">
        <v>18.3</v>
      </c>
      <c r="GR193" s="3">
        <v>17.7</v>
      </c>
      <c r="GS193" s="3">
        <v>20.5</v>
      </c>
      <c r="GT193" s="3">
        <v>18.2</v>
      </c>
      <c r="GU193" s="3">
        <v>16.899999999999999</v>
      </c>
      <c r="GV193" s="3">
        <v>19.100000000000001</v>
      </c>
      <c r="GW193" s="3">
        <v>17.899999999999999</v>
      </c>
    </row>
    <row r="194" spans="1:206" x14ac:dyDescent="0.25">
      <c r="B194"/>
      <c r="F194">
        <v>-1</v>
      </c>
      <c r="G194" t="s">
        <v>39</v>
      </c>
      <c r="H194" s="3">
        <v>15.5</v>
      </c>
      <c r="I194" s="3">
        <v>19.2</v>
      </c>
      <c r="J194" s="3">
        <v>17.600000000000001</v>
      </c>
      <c r="K194" s="3">
        <v>15.4</v>
      </c>
      <c r="L194" s="3">
        <v>14.8</v>
      </c>
      <c r="M194" s="3">
        <v>15.1</v>
      </c>
      <c r="N194" s="3">
        <v>10</v>
      </c>
      <c r="O194" s="3">
        <v>12.9</v>
      </c>
      <c r="P194" s="3">
        <v>11.6</v>
      </c>
      <c r="Q194" s="3">
        <v>14.3</v>
      </c>
      <c r="R194" s="3">
        <v>16.899999999999999</v>
      </c>
      <c r="S194" s="3">
        <v>15.7</v>
      </c>
      <c r="T194" s="3">
        <v>19.600000000000001</v>
      </c>
      <c r="U194" s="3">
        <v>18.2</v>
      </c>
      <c r="V194" s="3">
        <v>18.8</v>
      </c>
      <c r="W194" s="3">
        <v>15.3</v>
      </c>
      <c r="X194" s="3">
        <v>16.5</v>
      </c>
      <c r="Y194" s="3">
        <v>16</v>
      </c>
      <c r="Z194" s="3">
        <v>17.3</v>
      </c>
      <c r="AA194" s="3">
        <v>14.4</v>
      </c>
      <c r="AB194" s="3">
        <v>15.8</v>
      </c>
      <c r="AC194" s="3">
        <v>12.9</v>
      </c>
      <c r="AD194" s="3">
        <v>17.399999999999999</v>
      </c>
      <c r="AE194" s="3">
        <v>15.3</v>
      </c>
      <c r="AF194" s="3">
        <v>17.3</v>
      </c>
      <c r="AG194" s="3">
        <v>21.9</v>
      </c>
      <c r="AH194" s="3">
        <v>19.899999999999999</v>
      </c>
      <c r="AI194" s="3">
        <v>14.7</v>
      </c>
      <c r="AJ194" s="3">
        <v>16.3</v>
      </c>
      <c r="AK194" s="3">
        <v>15.6</v>
      </c>
      <c r="AL194" s="3">
        <v>18.7</v>
      </c>
      <c r="AM194" s="3">
        <v>18.399999999999999</v>
      </c>
      <c r="AN194" s="3">
        <v>18.5</v>
      </c>
      <c r="AO194" s="3">
        <v>17.100000000000001</v>
      </c>
      <c r="AP194" s="3">
        <v>19.600000000000001</v>
      </c>
      <c r="AQ194" s="3">
        <v>18.5</v>
      </c>
      <c r="AR194" s="3">
        <v>9.8000000000000007</v>
      </c>
      <c r="AS194" s="3">
        <v>10.6</v>
      </c>
      <c r="AT194" s="3">
        <v>10.3</v>
      </c>
      <c r="AU194" s="3">
        <v>7</v>
      </c>
      <c r="AV194" s="3">
        <v>10.3</v>
      </c>
      <c r="AW194" s="3">
        <v>8.9</v>
      </c>
      <c r="AX194" s="3">
        <v>14.5</v>
      </c>
      <c r="AY194" s="3">
        <v>15.4</v>
      </c>
      <c r="AZ194" s="3">
        <v>15</v>
      </c>
      <c r="BA194" s="3">
        <v>11.4</v>
      </c>
      <c r="BB194" s="3">
        <v>13.3</v>
      </c>
      <c r="BC194" s="3">
        <v>12.5</v>
      </c>
      <c r="BD194" s="3">
        <v>16.7</v>
      </c>
      <c r="BE194" s="3">
        <v>18.899999999999999</v>
      </c>
      <c r="BF194" s="3">
        <v>17.899999999999999</v>
      </c>
      <c r="BG194" s="3">
        <v>16.2</v>
      </c>
      <c r="BH194" s="3">
        <v>17.399999999999999</v>
      </c>
      <c r="BI194" s="3">
        <v>16.899999999999999</v>
      </c>
      <c r="BJ194" s="3">
        <v>10.199999999999999</v>
      </c>
      <c r="BK194" s="3">
        <v>15.7</v>
      </c>
      <c r="BL194" s="3">
        <v>13.5</v>
      </c>
      <c r="BM194" s="3">
        <v>15.9</v>
      </c>
      <c r="BN194" s="3">
        <v>13.6</v>
      </c>
      <c r="BO194" s="3">
        <v>14.7</v>
      </c>
      <c r="BP194" s="3">
        <v>15.9</v>
      </c>
      <c r="BQ194" s="3">
        <v>13.5</v>
      </c>
      <c r="BR194" s="3">
        <v>14.5</v>
      </c>
      <c r="BS194" s="3">
        <v>15.1</v>
      </c>
      <c r="BT194" s="3">
        <v>16.899999999999999</v>
      </c>
      <c r="BU194" s="3">
        <v>16.100000000000001</v>
      </c>
      <c r="BV194" s="3">
        <v>14</v>
      </c>
      <c r="BW194" s="3">
        <v>17.8</v>
      </c>
      <c r="BX194" s="3">
        <v>16.5</v>
      </c>
      <c r="BY194" s="3">
        <v>12.6</v>
      </c>
      <c r="BZ194" s="3">
        <v>12.2</v>
      </c>
      <c r="CA194" s="3">
        <v>13.1</v>
      </c>
      <c r="CB194" s="3">
        <v>7.3</v>
      </c>
      <c r="CC194" s="3">
        <v>10.199999999999999</v>
      </c>
      <c r="CD194" s="3">
        <v>9.6</v>
      </c>
      <c r="CE194" s="3">
        <v>11.9</v>
      </c>
      <c r="CF194" s="3">
        <v>14.6</v>
      </c>
      <c r="CG194" s="3">
        <v>14.1</v>
      </c>
      <c r="CH194" s="3">
        <v>16.100000000000001</v>
      </c>
      <c r="CI194" s="3">
        <v>15.1</v>
      </c>
      <c r="CJ194" s="3">
        <v>16.5</v>
      </c>
      <c r="CK194" s="3">
        <v>11.7</v>
      </c>
      <c r="CL194" s="3">
        <v>13.3</v>
      </c>
      <c r="CM194" s="3">
        <v>13.6</v>
      </c>
      <c r="CN194" s="3">
        <v>13.4</v>
      </c>
      <c r="CO194" s="3">
        <v>10.9</v>
      </c>
      <c r="CP194" s="3">
        <v>13.2</v>
      </c>
      <c r="CQ194" s="3">
        <v>6.3</v>
      </c>
      <c r="CR194" s="3">
        <v>10.6</v>
      </c>
      <c r="CS194" s="3">
        <v>10.6</v>
      </c>
      <c r="CT194" s="3">
        <v>13</v>
      </c>
      <c r="CU194" s="3">
        <v>17.8</v>
      </c>
      <c r="CV194" s="3">
        <v>17</v>
      </c>
      <c r="CW194" s="3">
        <v>12.9</v>
      </c>
      <c r="CX194" s="3">
        <v>14.5</v>
      </c>
      <c r="CY194" s="3">
        <v>14.3</v>
      </c>
      <c r="CZ194" s="3">
        <v>14.7</v>
      </c>
      <c r="DA194" s="3">
        <v>15</v>
      </c>
      <c r="DB194" s="3">
        <v>15.9</v>
      </c>
      <c r="DC194" s="3">
        <v>15.6</v>
      </c>
      <c r="DD194" s="3">
        <v>18.3</v>
      </c>
      <c r="DE194" s="3">
        <v>17.5</v>
      </c>
      <c r="DF194" s="3">
        <v>7.1</v>
      </c>
      <c r="DG194" s="3">
        <v>8.1999999999999993</v>
      </c>
      <c r="DH194" s="3">
        <v>8.4</v>
      </c>
      <c r="DI194" s="3">
        <v>4.8</v>
      </c>
      <c r="DJ194" s="3">
        <v>8</v>
      </c>
      <c r="DK194" s="3">
        <v>7.3</v>
      </c>
      <c r="DL194" s="3">
        <v>10.6</v>
      </c>
      <c r="DM194" s="3">
        <v>11.6</v>
      </c>
      <c r="DN194" s="3">
        <v>12.3</v>
      </c>
      <c r="DO194" s="3">
        <v>8.5</v>
      </c>
      <c r="DP194" s="3">
        <v>10.6</v>
      </c>
      <c r="DQ194" s="3">
        <v>10.5</v>
      </c>
      <c r="DR194" s="3">
        <v>13.1</v>
      </c>
      <c r="DS194" s="3">
        <v>15.5</v>
      </c>
      <c r="DT194" s="3">
        <v>15.4</v>
      </c>
      <c r="DU194" s="3">
        <v>12.3</v>
      </c>
      <c r="DV194" s="3">
        <v>13.8</v>
      </c>
      <c r="DW194" s="3">
        <v>14.2</v>
      </c>
      <c r="DX194" s="3">
        <v>5.6</v>
      </c>
      <c r="DY194" s="3">
        <v>11.3</v>
      </c>
      <c r="DZ194" s="3">
        <v>10.3</v>
      </c>
      <c r="EA194" s="3">
        <v>12.4</v>
      </c>
      <c r="EB194" s="3">
        <v>10.6</v>
      </c>
      <c r="EC194" s="3">
        <v>12.4</v>
      </c>
      <c r="ED194" s="3">
        <v>11.2</v>
      </c>
      <c r="EE194" s="3">
        <v>9.8000000000000007</v>
      </c>
      <c r="EF194" s="3">
        <v>11.6</v>
      </c>
      <c r="EG194" s="3">
        <v>14.5</v>
      </c>
      <c r="EH194" s="3">
        <v>16.3</v>
      </c>
      <c r="EI194" s="3">
        <v>15.7</v>
      </c>
      <c r="EJ194" s="3">
        <v>17</v>
      </c>
      <c r="EK194" s="3">
        <v>20.7</v>
      </c>
      <c r="EL194" s="3">
        <v>18.600000000000001</v>
      </c>
      <c r="EM194" s="3">
        <v>18.3</v>
      </c>
      <c r="EN194" s="3">
        <v>17.3</v>
      </c>
      <c r="EO194" s="3">
        <v>17</v>
      </c>
      <c r="EP194" s="3">
        <v>12.6</v>
      </c>
      <c r="EQ194" s="3">
        <v>15.6</v>
      </c>
      <c r="ER194" s="3">
        <v>13.5</v>
      </c>
      <c r="ES194" s="3">
        <v>16.7</v>
      </c>
      <c r="ET194" s="3">
        <v>19.2</v>
      </c>
      <c r="EU194" s="3">
        <v>17.399999999999999</v>
      </c>
      <c r="EV194" s="3">
        <v>23.1</v>
      </c>
      <c r="EW194" s="3">
        <v>21.3</v>
      </c>
      <c r="EX194" s="3">
        <v>21.2</v>
      </c>
      <c r="EY194" s="3">
        <v>18.899999999999999</v>
      </c>
      <c r="EZ194" s="3">
        <v>19.8</v>
      </c>
      <c r="FA194" s="3">
        <v>18.399999999999999</v>
      </c>
      <c r="FB194" s="3">
        <v>21.3</v>
      </c>
      <c r="FC194" s="3">
        <v>17.899999999999999</v>
      </c>
      <c r="FD194" s="3">
        <v>18.399999999999999</v>
      </c>
      <c r="FE194" s="3">
        <v>19.399999999999999</v>
      </c>
      <c r="FF194" s="3">
        <v>24.1</v>
      </c>
      <c r="FG194" s="3">
        <v>20.100000000000001</v>
      </c>
      <c r="FH194" s="3">
        <v>21.6</v>
      </c>
      <c r="FI194" s="3">
        <v>26</v>
      </c>
      <c r="FJ194" s="3">
        <v>22.9</v>
      </c>
      <c r="FK194" s="3">
        <v>16.600000000000001</v>
      </c>
      <c r="FL194" s="3">
        <v>18.100000000000001</v>
      </c>
      <c r="FM194" s="3">
        <v>16.899999999999999</v>
      </c>
      <c r="FN194" s="3">
        <v>22.7</v>
      </c>
      <c r="FO194" s="3">
        <v>21.8</v>
      </c>
      <c r="FP194" s="3">
        <v>21.1</v>
      </c>
      <c r="FQ194" s="3">
        <v>18.5</v>
      </c>
      <c r="FR194" s="3">
        <v>21</v>
      </c>
      <c r="FS194" s="3">
        <v>19.5</v>
      </c>
      <c r="FT194" s="3">
        <v>12.6</v>
      </c>
      <c r="FU194" s="3">
        <v>13</v>
      </c>
      <c r="FV194" s="3">
        <v>12.1</v>
      </c>
      <c r="FW194" s="3">
        <v>9.1999999999999993</v>
      </c>
      <c r="FX194" s="3">
        <v>12.6</v>
      </c>
      <c r="FY194" s="3">
        <v>10.5</v>
      </c>
      <c r="FZ194" s="3">
        <v>18.399999999999999</v>
      </c>
      <c r="GA194" s="3">
        <v>19.100000000000001</v>
      </c>
      <c r="GB194" s="3">
        <v>17.7</v>
      </c>
      <c r="GC194" s="3">
        <v>14.4</v>
      </c>
      <c r="GD194" s="3">
        <v>15.9</v>
      </c>
      <c r="GE194" s="3">
        <v>14.5</v>
      </c>
      <c r="GF194" s="3">
        <v>20.3</v>
      </c>
      <c r="GG194" s="3">
        <v>22.3</v>
      </c>
      <c r="GH194" s="3">
        <v>20.399999999999999</v>
      </c>
      <c r="GI194" s="3">
        <v>20</v>
      </c>
      <c r="GJ194" s="3">
        <v>21.1</v>
      </c>
      <c r="GK194" s="3">
        <v>19.5</v>
      </c>
      <c r="GL194" s="3">
        <v>14.8</v>
      </c>
      <c r="GM194" s="3">
        <v>20.2</v>
      </c>
      <c r="GN194" s="3">
        <v>16.8</v>
      </c>
      <c r="GO194" s="3">
        <v>19.399999999999999</v>
      </c>
      <c r="GP194" s="3">
        <v>16.7</v>
      </c>
      <c r="GQ194" s="3">
        <v>17</v>
      </c>
      <c r="GR194" s="3">
        <v>20.7</v>
      </c>
      <c r="GS194" s="3">
        <v>17.2</v>
      </c>
      <c r="GT194" s="3">
        <v>17.399999999999999</v>
      </c>
      <c r="GU194" s="3">
        <v>15.7</v>
      </c>
      <c r="GV194" s="3">
        <v>17.5</v>
      </c>
      <c r="GW194" s="3">
        <v>16.5</v>
      </c>
    </row>
    <row r="195" spans="1:206" x14ac:dyDescent="0.25">
      <c r="B195"/>
      <c r="F195">
        <v>0</v>
      </c>
      <c r="G195" t="s">
        <v>58</v>
      </c>
      <c r="H195" s="3">
        <v>13.9</v>
      </c>
      <c r="I195" s="3">
        <v>17.7</v>
      </c>
      <c r="J195" s="3">
        <v>16</v>
      </c>
      <c r="K195" s="3">
        <v>16.399999999999999</v>
      </c>
      <c r="L195" s="3">
        <v>16.100000000000001</v>
      </c>
      <c r="M195" s="3">
        <v>16.2</v>
      </c>
      <c r="N195" s="3">
        <v>14.1</v>
      </c>
      <c r="O195" s="3">
        <v>11.2</v>
      </c>
      <c r="P195" s="3">
        <v>12.5</v>
      </c>
      <c r="Q195" s="3">
        <v>13.5</v>
      </c>
      <c r="R195" s="3">
        <v>15.1</v>
      </c>
      <c r="S195" s="3">
        <v>14.4</v>
      </c>
      <c r="T195" s="3">
        <v>11.7</v>
      </c>
      <c r="U195" s="3">
        <v>11.1</v>
      </c>
      <c r="V195" s="3">
        <v>11.4</v>
      </c>
      <c r="W195" s="3">
        <v>15.4</v>
      </c>
      <c r="X195" s="3">
        <v>17.899999999999999</v>
      </c>
      <c r="Y195" s="3">
        <v>16.8</v>
      </c>
      <c r="Z195" s="3">
        <v>12.2</v>
      </c>
      <c r="AA195" s="3">
        <v>12.5</v>
      </c>
      <c r="AB195" s="3">
        <v>12.3</v>
      </c>
      <c r="AC195" s="3">
        <v>8.8000000000000007</v>
      </c>
      <c r="AD195" s="3">
        <v>16.5</v>
      </c>
      <c r="AE195" s="3">
        <v>13</v>
      </c>
      <c r="AF195" s="3">
        <v>15.9</v>
      </c>
      <c r="AG195" s="3">
        <v>18.100000000000001</v>
      </c>
      <c r="AH195" s="3">
        <v>17.2</v>
      </c>
      <c r="AI195" s="3">
        <v>15</v>
      </c>
      <c r="AJ195" s="3">
        <v>19.399999999999999</v>
      </c>
      <c r="AK195" s="3">
        <v>17.399999999999999</v>
      </c>
      <c r="AL195" s="3">
        <v>17.2</v>
      </c>
      <c r="AM195" s="3">
        <v>22.1</v>
      </c>
      <c r="AN195" s="3">
        <v>19.899999999999999</v>
      </c>
      <c r="AO195" s="3">
        <v>15.8</v>
      </c>
      <c r="AP195" s="3">
        <v>19.600000000000001</v>
      </c>
      <c r="AQ195" s="3">
        <v>18</v>
      </c>
      <c r="AR195" s="3">
        <v>3.8</v>
      </c>
      <c r="AS195" s="3">
        <v>8.8000000000000007</v>
      </c>
      <c r="AT195" s="3">
        <v>6.7</v>
      </c>
      <c r="AU195" s="3">
        <v>7.5</v>
      </c>
      <c r="AV195" s="3">
        <v>10.4</v>
      </c>
      <c r="AW195" s="3">
        <v>9.1</v>
      </c>
      <c r="AX195" s="3">
        <v>12.8</v>
      </c>
      <c r="AY195" s="3">
        <v>14.3</v>
      </c>
      <c r="AZ195" s="3">
        <v>13.6</v>
      </c>
      <c r="BA195" s="3">
        <v>9.8000000000000007</v>
      </c>
      <c r="BB195" s="3">
        <v>9.5</v>
      </c>
      <c r="BC195" s="3">
        <v>9.6</v>
      </c>
      <c r="BD195" s="3">
        <v>14.8</v>
      </c>
      <c r="BE195" s="3">
        <v>16.3</v>
      </c>
      <c r="BF195" s="3">
        <v>15.7</v>
      </c>
      <c r="BG195" s="3">
        <v>15.8</v>
      </c>
      <c r="BH195" s="3">
        <v>19.7</v>
      </c>
      <c r="BI195" s="3">
        <v>17.899999999999999</v>
      </c>
      <c r="BJ195" s="3">
        <v>6.9</v>
      </c>
      <c r="BK195" s="3">
        <v>10.3</v>
      </c>
      <c r="BL195" s="3">
        <v>8.9</v>
      </c>
      <c r="BM195" s="3">
        <v>13.9</v>
      </c>
      <c r="BN195" s="3">
        <v>10.9</v>
      </c>
      <c r="BO195" s="3">
        <v>12.2</v>
      </c>
      <c r="BP195" s="3">
        <v>14.5</v>
      </c>
      <c r="BQ195" s="3">
        <v>12.3</v>
      </c>
      <c r="BR195" s="3">
        <v>13.2</v>
      </c>
      <c r="BS195" s="3">
        <v>13.7</v>
      </c>
      <c r="BT195" s="3">
        <v>16.3</v>
      </c>
      <c r="BU195" s="3">
        <v>15.2</v>
      </c>
      <c r="BV195" s="3">
        <v>12.5</v>
      </c>
      <c r="BW195" s="3">
        <v>16.3</v>
      </c>
      <c r="BX195" s="3">
        <v>15</v>
      </c>
      <c r="BY195" s="3">
        <v>13.4</v>
      </c>
      <c r="BZ195" s="3">
        <v>13.4</v>
      </c>
      <c r="CA195" s="3">
        <v>14.2</v>
      </c>
      <c r="CB195" s="3">
        <v>11.1</v>
      </c>
      <c r="CC195" s="3">
        <v>8.6999999999999993</v>
      </c>
      <c r="CD195" s="3">
        <v>10.6</v>
      </c>
      <c r="CE195" s="3">
        <v>11.2</v>
      </c>
      <c r="CF195" s="3">
        <v>13</v>
      </c>
      <c r="CG195" s="3">
        <v>12.8</v>
      </c>
      <c r="CH195" s="3">
        <v>9.1999999999999993</v>
      </c>
      <c r="CI195" s="3">
        <v>8.8000000000000007</v>
      </c>
      <c r="CJ195" s="3">
        <v>9.6999999999999993</v>
      </c>
      <c r="CK195" s="3">
        <v>11.8</v>
      </c>
      <c r="CL195" s="3">
        <v>14.6</v>
      </c>
      <c r="CM195" s="3">
        <v>14.4</v>
      </c>
      <c r="CN195" s="3">
        <v>8.3000000000000007</v>
      </c>
      <c r="CO195" s="3">
        <v>8.8000000000000007</v>
      </c>
      <c r="CP195" s="3">
        <v>9.6</v>
      </c>
      <c r="CQ195" s="3">
        <v>2.6</v>
      </c>
      <c r="CR195" s="3">
        <v>9.1</v>
      </c>
      <c r="CS195" s="3">
        <v>8</v>
      </c>
      <c r="CT195" s="3">
        <v>11.9</v>
      </c>
      <c r="CU195" s="3">
        <v>14.6</v>
      </c>
      <c r="CV195" s="3">
        <v>14.6</v>
      </c>
      <c r="CW195" s="3">
        <v>13.3</v>
      </c>
      <c r="CX195" s="3">
        <v>17.7</v>
      </c>
      <c r="CY195" s="3">
        <v>16.3</v>
      </c>
      <c r="CZ195" s="3">
        <v>13.6</v>
      </c>
      <c r="DA195" s="3">
        <v>18.600000000000001</v>
      </c>
      <c r="DB195" s="3">
        <v>17.399999999999999</v>
      </c>
      <c r="DC195" s="3">
        <v>14.4</v>
      </c>
      <c r="DD195" s="3">
        <v>18.3</v>
      </c>
      <c r="DE195" s="3">
        <v>17</v>
      </c>
      <c r="DF195" s="3">
        <v>2</v>
      </c>
      <c r="DG195" s="3">
        <v>6.6</v>
      </c>
      <c r="DH195" s="3">
        <v>5.2</v>
      </c>
      <c r="DI195" s="3">
        <v>5.4</v>
      </c>
      <c r="DJ195" s="3">
        <v>8.1999999999999993</v>
      </c>
      <c r="DK195" s="3">
        <v>7.6</v>
      </c>
      <c r="DL195" s="3">
        <v>9.3000000000000007</v>
      </c>
      <c r="DM195" s="3">
        <v>10.9</v>
      </c>
      <c r="DN195" s="3">
        <v>11.2</v>
      </c>
      <c r="DO195" s="3">
        <v>7</v>
      </c>
      <c r="DP195" s="3">
        <v>7.3</v>
      </c>
      <c r="DQ195" s="3">
        <v>7.9</v>
      </c>
      <c r="DR195" s="3">
        <v>11.4</v>
      </c>
      <c r="DS195" s="3">
        <v>13.2</v>
      </c>
      <c r="DT195" s="3">
        <v>13.4</v>
      </c>
      <c r="DU195" s="3">
        <v>12</v>
      </c>
      <c r="DV195" s="3">
        <v>16</v>
      </c>
      <c r="DW195" s="3">
        <v>15.3</v>
      </c>
      <c r="DX195" s="3">
        <v>3.3</v>
      </c>
      <c r="DY195" s="3">
        <v>6.7</v>
      </c>
      <c r="DZ195" s="3">
        <v>6.3</v>
      </c>
      <c r="EA195" s="3">
        <v>10.6</v>
      </c>
      <c r="EB195" s="3">
        <v>8.1999999999999993</v>
      </c>
      <c r="EC195" s="3">
        <v>10.199999999999999</v>
      </c>
      <c r="ED195" s="3">
        <v>9.9</v>
      </c>
      <c r="EE195" s="3">
        <v>8.8000000000000007</v>
      </c>
      <c r="EF195" s="3">
        <v>10.4</v>
      </c>
      <c r="EG195" s="3">
        <v>13.2</v>
      </c>
      <c r="EH195" s="3">
        <v>15.7</v>
      </c>
      <c r="EI195" s="3">
        <v>14.8</v>
      </c>
      <c r="EJ195" s="3">
        <v>15.2</v>
      </c>
      <c r="EK195" s="3">
        <v>19.100000000000001</v>
      </c>
      <c r="EL195" s="3">
        <v>17</v>
      </c>
      <c r="EM195" s="3">
        <v>19.399999999999999</v>
      </c>
      <c r="EN195" s="3">
        <v>18.7</v>
      </c>
      <c r="EO195" s="3">
        <v>18.2</v>
      </c>
      <c r="EP195" s="3">
        <v>17.2</v>
      </c>
      <c r="EQ195" s="3">
        <v>13.7</v>
      </c>
      <c r="ER195" s="3">
        <v>14.5</v>
      </c>
      <c r="ES195" s="3">
        <v>15.7</v>
      </c>
      <c r="ET195" s="3">
        <v>17.3</v>
      </c>
      <c r="EU195" s="3">
        <v>16</v>
      </c>
      <c r="EV195" s="3">
        <v>14.2</v>
      </c>
      <c r="EW195" s="3">
        <v>13.4</v>
      </c>
      <c r="EX195" s="3">
        <v>13.1</v>
      </c>
      <c r="EY195" s="3">
        <v>19</v>
      </c>
      <c r="EZ195" s="3">
        <v>21.1</v>
      </c>
      <c r="FA195" s="3">
        <v>19.2</v>
      </c>
      <c r="FB195" s="3">
        <v>16.100000000000001</v>
      </c>
      <c r="FC195" s="3">
        <v>16.2</v>
      </c>
      <c r="FD195" s="3">
        <v>15</v>
      </c>
      <c r="FE195" s="3">
        <v>14.9</v>
      </c>
      <c r="FF195" s="3">
        <v>23.9</v>
      </c>
      <c r="FG195" s="3">
        <v>17.899999999999999</v>
      </c>
      <c r="FH195" s="3">
        <v>19.8</v>
      </c>
      <c r="FI195" s="3">
        <v>21.7</v>
      </c>
      <c r="FJ195" s="3">
        <v>19.8</v>
      </c>
      <c r="FK195" s="3">
        <v>16.600000000000001</v>
      </c>
      <c r="FL195" s="3">
        <v>21</v>
      </c>
      <c r="FM195" s="3">
        <v>18.600000000000001</v>
      </c>
      <c r="FN195" s="3">
        <v>20.8</v>
      </c>
      <c r="FO195" s="3">
        <v>25.7</v>
      </c>
      <c r="FP195" s="3">
        <v>22.5</v>
      </c>
      <c r="FQ195" s="3">
        <v>17.2</v>
      </c>
      <c r="FR195" s="3">
        <v>21</v>
      </c>
      <c r="FS195" s="3">
        <v>18.899999999999999</v>
      </c>
      <c r="FT195" s="3">
        <v>5.5</v>
      </c>
      <c r="FU195" s="3">
        <v>11.1</v>
      </c>
      <c r="FV195" s="3">
        <v>8.1999999999999993</v>
      </c>
      <c r="FW195" s="3">
        <v>9.6</v>
      </c>
      <c r="FX195" s="3">
        <v>12.6</v>
      </c>
      <c r="FY195" s="3">
        <v>10.7</v>
      </c>
      <c r="FZ195" s="3">
        <v>16.399999999999999</v>
      </c>
      <c r="GA195" s="3">
        <v>17.7</v>
      </c>
      <c r="GB195" s="3">
        <v>16.100000000000001</v>
      </c>
      <c r="GC195" s="3">
        <v>12.5</v>
      </c>
      <c r="GD195" s="3">
        <v>11.8</v>
      </c>
      <c r="GE195" s="3">
        <v>11.4</v>
      </c>
      <c r="GF195" s="3">
        <v>18.2</v>
      </c>
      <c r="GG195" s="3">
        <v>19.3</v>
      </c>
      <c r="GH195" s="3">
        <v>17.899999999999999</v>
      </c>
      <c r="GI195" s="3">
        <v>19.600000000000001</v>
      </c>
      <c r="GJ195" s="3">
        <v>23.4</v>
      </c>
      <c r="GK195" s="3">
        <v>20.6</v>
      </c>
      <c r="GL195" s="3">
        <v>10.5</v>
      </c>
      <c r="GM195" s="3">
        <v>14</v>
      </c>
      <c r="GN195" s="3">
        <v>11.5</v>
      </c>
      <c r="GO195" s="3">
        <v>17.100000000000001</v>
      </c>
      <c r="GP195" s="3">
        <v>13.6</v>
      </c>
      <c r="GQ195" s="3">
        <v>14.3</v>
      </c>
      <c r="GR195" s="3">
        <v>19.2</v>
      </c>
      <c r="GS195" s="3">
        <v>15.7</v>
      </c>
      <c r="GT195" s="3">
        <v>15.9</v>
      </c>
      <c r="GU195" s="3">
        <v>14.3</v>
      </c>
      <c r="GV195" s="3">
        <v>16.8</v>
      </c>
      <c r="GW195" s="3">
        <v>15.6</v>
      </c>
    </row>
    <row r="196" spans="1:206" x14ac:dyDescent="0.25">
      <c r="B19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</row>
    <row r="197" spans="1:206" x14ac:dyDescent="0.25">
      <c r="B197">
        <v>81</v>
      </c>
      <c r="C197" t="s">
        <v>204</v>
      </c>
      <c r="D197" t="s">
        <v>128</v>
      </c>
      <c r="E197" t="s">
        <v>207</v>
      </c>
      <c r="F197">
        <v>-6</v>
      </c>
      <c r="G197" t="s">
        <v>42</v>
      </c>
      <c r="H197" s="3">
        <v>13.7</v>
      </c>
      <c r="I197" s="3">
        <v>13.5</v>
      </c>
      <c r="J197" s="3">
        <v>13.6</v>
      </c>
      <c r="K197" s="3">
        <v>14.2</v>
      </c>
      <c r="L197" s="3">
        <v>14.7</v>
      </c>
      <c r="M197" s="3">
        <v>14.5</v>
      </c>
      <c r="N197" s="3">
        <v>12.6</v>
      </c>
      <c r="O197" s="3">
        <v>13.5</v>
      </c>
      <c r="P197" s="3">
        <v>13.1</v>
      </c>
      <c r="Q197" s="3">
        <v>18.399999999999999</v>
      </c>
      <c r="R197" s="3">
        <v>19.399999999999999</v>
      </c>
      <c r="S197" s="3">
        <v>19</v>
      </c>
      <c r="T197" s="3">
        <v>15.8</v>
      </c>
      <c r="U197" s="3">
        <v>17.8</v>
      </c>
      <c r="V197" s="3">
        <v>16.8</v>
      </c>
      <c r="W197" s="3">
        <v>15.9</v>
      </c>
      <c r="X197" s="3">
        <v>15</v>
      </c>
      <c r="Y197" s="3">
        <v>15.4</v>
      </c>
      <c r="Z197" s="3">
        <v>16.2</v>
      </c>
      <c r="AA197" s="3">
        <v>16.100000000000001</v>
      </c>
      <c r="AB197" s="3">
        <v>16.2</v>
      </c>
      <c r="AC197" s="3">
        <v>10.1</v>
      </c>
      <c r="AD197" s="3">
        <v>16.2</v>
      </c>
      <c r="AE197" s="3">
        <v>13.5</v>
      </c>
      <c r="AF197" s="3">
        <v>9.1</v>
      </c>
      <c r="AG197" s="3">
        <v>8.4</v>
      </c>
      <c r="AH197" s="3">
        <v>8.6999999999999993</v>
      </c>
      <c r="AI197" s="3">
        <v>18.399999999999999</v>
      </c>
      <c r="AJ197" s="3">
        <v>17.3</v>
      </c>
      <c r="AK197" s="3">
        <v>17.8</v>
      </c>
      <c r="AL197" s="3">
        <v>16.7</v>
      </c>
      <c r="AM197" s="3">
        <v>17.899999999999999</v>
      </c>
      <c r="AN197" s="3">
        <v>17.399999999999999</v>
      </c>
      <c r="AO197" s="3">
        <v>15.5</v>
      </c>
      <c r="AP197" s="3">
        <v>16.8</v>
      </c>
      <c r="AQ197" s="3">
        <v>16.3</v>
      </c>
      <c r="AR197" s="3">
        <v>16</v>
      </c>
      <c r="AS197" s="3">
        <v>16.899999999999999</v>
      </c>
      <c r="AT197" s="3">
        <v>16.5</v>
      </c>
      <c r="AU197" s="3">
        <v>16.2</v>
      </c>
      <c r="AV197" s="3">
        <v>17.600000000000001</v>
      </c>
      <c r="AW197" s="3">
        <v>17</v>
      </c>
      <c r="AX197" s="3">
        <v>11.1</v>
      </c>
      <c r="AY197" s="3">
        <v>15</v>
      </c>
      <c r="AZ197" s="3">
        <v>13.3</v>
      </c>
      <c r="BA197" s="3">
        <v>10.5</v>
      </c>
      <c r="BB197" s="3">
        <v>13</v>
      </c>
      <c r="BC197" s="3">
        <v>11.9</v>
      </c>
      <c r="BD197" s="3">
        <v>19.100000000000001</v>
      </c>
      <c r="BE197" s="3">
        <v>20.3</v>
      </c>
      <c r="BF197" s="3">
        <v>19.8</v>
      </c>
      <c r="BG197" s="3">
        <v>10.6</v>
      </c>
      <c r="BH197" s="3">
        <v>7</v>
      </c>
      <c r="BI197" s="3">
        <v>8.6</v>
      </c>
      <c r="BJ197" s="3">
        <v>11.3</v>
      </c>
      <c r="BK197" s="3">
        <v>14.1</v>
      </c>
      <c r="BL197" s="3">
        <v>12.9</v>
      </c>
      <c r="BM197" s="3">
        <v>16.8</v>
      </c>
      <c r="BN197" s="3">
        <v>16.899999999999999</v>
      </c>
      <c r="BO197" s="3">
        <v>16.899999999999999</v>
      </c>
      <c r="BP197" s="3">
        <v>10.6</v>
      </c>
      <c r="BQ197" s="3">
        <v>13.5</v>
      </c>
      <c r="BR197" s="3">
        <v>12.3</v>
      </c>
      <c r="BS197" s="3">
        <v>15.6</v>
      </c>
      <c r="BT197" s="3">
        <v>16.5</v>
      </c>
      <c r="BU197" s="3">
        <v>16.100000000000001</v>
      </c>
      <c r="BV197" s="3">
        <v>12.3</v>
      </c>
      <c r="BW197" s="3">
        <v>12.3</v>
      </c>
      <c r="BX197" s="3">
        <v>12.7</v>
      </c>
      <c r="BY197" s="3">
        <v>11.9</v>
      </c>
      <c r="BZ197" s="3">
        <v>12.7</v>
      </c>
      <c r="CA197" s="3">
        <v>13</v>
      </c>
      <c r="CB197" s="3">
        <v>10.1</v>
      </c>
      <c r="CC197" s="3">
        <v>11.2</v>
      </c>
      <c r="CD197" s="3">
        <v>11.4</v>
      </c>
      <c r="CE197" s="3">
        <v>17.2</v>
      </c>
      <c r="CF197" s="3">
        <v>18.3</v>
      </c>
      <c r="CG197" s="3">
        <v>18.2</v>
      </c>
      <c r="CH197" s="3">
        <v>14.3</v>
      </c>
      <c r="CI197" s="3">
        <v>16.399999999999999</v>
      </c>
      <c r="CJ197" s="3">
        <v>15.8</v>
      </c>
      <c r="CK197" s="3">
        <v>13.5</v>
      </c>
      <c r="CL197" s="3">
        <v>13</v>
      </c>
      <c r="CM197" s="3">
        <v>13.8</v>
      </c>
      <c r="CN197" s="3">
        <v>13.7</v>
      </c>
      <c r="CO197" s="3">
        <v>13.8</v>
      </c>
      <c r="CP197" s="3">
        <v>14.5</v>
      </c>
      <c r="CQ197" s="3">
        <v>5.4</v>
      </c>
      <c r="CR197" s="3">
        <v>11</v>
      </c>
      <c r="CS197" s="3">
        <v>9.9</v>
      </c>
      <c r="CT197" s="3">
        <v>7</v>
      </c>
      <c r="CU197" s="3">
        <v>6.5</v>
      </c>
      <c r="CV197" s="3">
        <v>7.3</v>
      </c>
      <c r="CW197" s="3">
        <v>16.899999999999999</v>
      </c>
      <c r="CX197" s="3">
        <v>16.100000000000001</v>
      </c>
      <c r="CY197" s="3">
        <v>16.899999999999999</v>
      </c>
      <c r="CZ197" s="3">
        <v>13.2</v>
      </c>
      <c r="DA197" s="3">
        <v>14.9</v>
      </c>
      <c r="DB197" s="3">
        <v>15.1</v>
      </c>
      <c r="DC197" s="3">
        <v>14.5</v>
      </c>
      <c r="DD197" s="3">
        <v>16</v>
      </c>
      <c r="DE197" s="3">
        <v>15.6</v>
      </c>
      <c r="DF197" s="3">
        <v>14.2</v>
      </c>
      <c r="DG197" s="3">
        <v>15.2</v>
      </c>
      <c r="DH197" s="3">
        <v>15.3</v>
      </c>
      <c r="DI197" s="3">
        <v>14.2</v>
      </c>
      <c r="DJ197" s="3">
        <v>15.8</v>
      </c>
      <c r="DK197" s="3">
        <v>15.6</v>
      </c>
      <c r="DL197" s="3">
        <v>4.5999999999999996</v>
      </c>
      <c r="DM197" s="3">
        <v>8.6</v>
      </c>
      <c r="DN197" s="3">
        <v>8.6999999999999993</v>
      </c>
      <c r="DO197" s="3">
        <v>9</v>
      </c>
      <c r="DP197" s="3">
        <v>11.7</v>
      </c>
      <c r="DQ197" s="3">
        <v>10.9</v>
      </c>
      <c r="DR197" s="3">
        <v>17.399999999999999</v>
      </c>
      <c r="DS197" s="3">
        <v>18.8</v>
      </c>
      <c r="DT197" s="3">
        <v>18.7</v>
      </c>
      <c r="DU197" s="3">
        <v>7</v>
      </c>
      <c r="DV197" s="3">
        <v>4.2</v>
      </c>
      <c r="DW197" s="3">
        <v>6.4</v>
      </c>
      <c r="DX197" s="3">
        <v>9.1999999999999993</v>
      </c>
      <c r="DY197" s="3">
        <v>12.1</v>
      </c>
      <c r="DZ197" s="3">
        <v>11.4</v>
      </c>
      <c r="EA197" s="3">
        <v>14.6</v>
      </c>
      <c r="EB197" s="3">
        <v>14.9</v>
      </c>
      <c r="EC197" s="3">
        <v>15.4</v>
      </c>
      <c r="ED197" s="3">
        <v>7.3</v>
      </c>
      <c r="EE197" s="3">
        <v>10.3</v>
      </c>
      <c r="EF197" s="3">
        <v>10</v>
      </c>
      <c r="EG197" s="3">
        <v>15.2</v>
      </c>
      <c r="EH197" s="3">
        <v>16.100000000000001</v>
      </c>
      <c r="EI197" s="3">
        <v>15.8</v>
      </c>
      <c r="EJ197" s="3">
        <v>15.1</v>
      </c>
      <c r="EK197" s="3">
        <v>14.7</v>
      </c>
      <c r="EL197" s="3">
        <v>14.5</v>
      </c>
      <c r="EM197" s="3">
        <v>16.5</v>
      </c>
      <c r="EN197" s="3">
        <v>16.7</v>
      </c>
      <c r="EO197" s="3">
        <v>16</v>
      </c>
      <c r="EP197" s="3">
        <v>15.1</v>
      </c>
      <c r="EQ197" s="3">
        <v>15.7</v>
      </c>
      <c r="ER197" s="3">
        <v>14.8</v>
      </c>
      <c r="ES197" s="3">
        <v>19.600000000000001</v>
      </c>
      <c r="ET197" s="3">
        <v>20.5</v>
      </c>
      <c r="EU197" s="3">
        <v>19.8</v>
      </c>
      <c r="EV197" s="3">
        <v>17.2</v>
      </c>
      <c r="EW197" s="3">
        <v>19.2</v>
      </c>
      <c r="EX197" s="3">
        <v>17.8</v>
      </c>
      <c r="EY197" s="3">
        <v>18.3</v>
      </c>
      <c r="EZ197" s="3">
        <v>17.100000000000001</v>
      </c>
      <c r="FA197" s="3">
        <v>17</v>
      </c>
      <c r="FB197" s="3">
        <v>18.8</v>
      </c>
      <c r="FC197" s="3">
        <v>18.399999999999999</v>
      </c>
      <c r="FD197" s="3">
        <v>17.899999999999999</v>
      </c>
      <c r="FE197" s="3">
        <v>14.8</v>
      </c>
      <c r="FF197" s="3">
        <v>21.5</v>
      </c>
      <c r="FG197" s="3">
        <v>17</v>
      </c>
      <c r="FH197" s="3">
        <v>11.2</v>
      </c>
      <c r="FI197" s="3">
        <v>10.3</v>
      </c>
      <c r="FJ197" s="3">
        <v>10.1</v>
      </c>
      <c r="FK197" s="3">
        <v>19.8</v>
      </c>
      <c r="FL197" s="3">
        <v>18.5</v>
      </c>
      <c r="FM197" s="3">
        <v>18.7</v>
      </c>
      <c r="FN197" s="3">
        <v>20.100000000000001</v>
      </c>
      <c r="FO197" s="3">
        <v>20.8</v>
      </c>
      <c r="FP197" s="3">
        <v>19.600000000000001</v>
      </c>
      <c r="FQ197" s="3">
        <v>16.5</v>
      </c>
      <c r="FR197" s="3">
        <v>17.7</v>
      </c>
      <c r="FS197" s="3">
        <v>16.899999999999999</v>
      </c>
      <c r="FT197" s="3">
        <v>17.8</v>
      </c>
      <c r="FU197" s="3">
        <v>18.5</v>
      </c>
      <c r="FV197" s="3">
        <v>17.7</v>
      </c>
      <c r="FW197" s="3">
        <v>18.3</v>
      </c>
      <c r="FX197" s="3">
        <v>19.399999999999999</v>
      </c>
      <c r="FY197" s="3">
        <v>18.399999999999999</v>
      </c>
      <c r="FZ197" s="3">
        <v>17.600000000000001</v>
      </c>
      <c r="GA197" s="3">
        <v>21.4</v>
      </c>
      <c r="GB197" s="3">
        <v>17.899999999999999</v>
      </c>
      <c r="GC197" s="3">
        <v>11.9</v>
      </c>
      <c r="GD197" s="3">
        <v>14.4</v>
      </c>
      <c r="GE197" s="3">
        <v>12.9</v>
      </c>
      <c r="GF197" s="3">
        <v>20.8</v>
      </c>
      <c r="GG197" s="3">
        <v>21.8</v>
      </c>
      <c r="GH197" s="3">
        <v>20.9</v>
      </c>
      <c r="GI197" s="3">
        <v>14.1</v>
      </c>
      <c r="GJ197" s="3">
        <v>9.6999999999999993</v>
      </c>
      <c r="GK197" s="3">
        <v>10.9</v>
      </c>
      <c r="GL197" s="3">
        <v>13.4</v>
      </c>
      <c r="GM197" s="3">
        <v>16.100000000000001</v>
      </c>
      <c r="GN197" s="3">
        <v>14.4</v>
      </c>
      <c r="GO197" s="3">
        <v>19</v>
      </c>
      <c r="GP197" s="3">
        <v>18.899999999999999</v>
      </c>
      <c r="GQ197" s="3">
        <v>18.3</v>
      </c>
      <c r="GR197" s="3">
        <v>14</v>
      </c>
      <c r="GS197" s="3">
        <v>16.600000000000001</v>
      </c>
      <c r="GT197" s="3">
        <v>14.6</v>
      </c>
      <c r="GU197" s="3">
        <v>16</v>
      </c>
      <c r="GV197" s="3">
        <v>16.899999999999999</v>
      </c>
      <c r="GW197" s="3">
        <v>16.399999999999999</v>
      </c>
    </row>
    <row r="198" spans="1:206" x14ac:dyDescent="0.25">
      <c r="B198"/>
      <c r="F198">
        <v>-5</v>
      </c>
      <c r="G198" t="s">
        <v>48</v>
      </c>
      <c r="H198" s="3">
        <v>16</v>
      </c>
      <c r="I198" s="3">
        <v>16.5</v>
      </c>
      <c r="J198" s="3">
        <v>16.3</v>
      </c>
      <c r="K198" s="3">
        <v>16.3</v>
      </c>
      <c r="L198" s="3">
        <v>16.600000000000001</v>
      </c>
      <c r="M198" s="3">
        <v>16.5</v>
      </c>
      <c r="N198" s="3">
        <v>13.1</v>
      </c>
      <c r="O198" s="3">
        <v>16.7</v>
      </c>
      <c r="P198" s="3">
        <v>15.2</v>
      </c>
      <c r="Q198" s="3">
        <v>21.8</v>
      </c>
      <c r="R198" s="3">
        <v>21.7</v>
      </c>
      <c r="S198" s="3">
        <v>21.8</v>
      </c>
      <c r="T198" s="3">
        <v>16.399999999999999</v>
      </c>
      <c r="U198" s="3">
        <v>18.5</v>
      </c>
      <c r="V198" s="3">
        <v>17.5</v>
      </c>
      <c r="W198" s="3">
        <v>16.8</v>
      </c>
      <c r="X198" s="3">
        <v>17.399999999999999</v>
      </c>
      <c r="Y198" s="3">
        <v>17.100000000000001</v>
      </c>
      <c r="Z198" s="3">
        <v>19.399999999999999</v>
      </c>
      <c r="AA198" s="3">
        <v>19.7</v>
      </c>
      <c r="AB198" s="3">
        <v>19.600000000000001</v>
      </c>
      <c r="AC198" s="3">
        <v>16.100000000000001</v>
      </c>
      <c r="AD198" s="3">
        <v>12.6</v>
      </c>
      <c r="AE198" s="3">
        <v>14.2</v>
      </c>
      <c r="AF198" s="3">
        <v>10.1</v>
      </c>
      <c r="AG198" s="3">
        <v>11.8</v>
      </c>
      <c r="AH198" s="3">
        <v>11</v>
      </c>
      <c r="AI198" s="3">
        <v>18.8</v>
      </c>
      <c r="AJ198" s="3">
        <v>18.7</v>
      </c>
      <c r="AK198" s="3">
        <v>18.7</v>
      </c>
      <c r="AL198" s="3">
        <v>19.7</v>
      </c>
      <c r="AM198" s="3">
        <v>19.600000000000001</v>
      </c>
      <c r="AN198" s="3">
        <v>19.600000000000001</v>
      </c>
      <c r="AO198" s="3">
        <v>18.5</v>
      </c>
      <c r="AP198" s="3">
        <v>19.600000000000001</v>
      </c>
      <c r="AQ198" s="3">
        <v>19.2</v>
      </c>
      <c r="AR198" s="3">
        <v>19.5</v>
      </c>
      <c r="AS198" s="3">
        <v>21.3</v>
      </c>
      <c r="AT198" s="3">
        <v>20.5</v>
      </c>
      <c r="AU198" s="3">
        <v>19.5</v>
      </c>
      <c r="AV198" s="3">
        <v>17.5</v>
      </c>
      <c r="AW198" s="3">
        <v>18.3</v>
      </c>
      <c r="AX198" s="3">
        <v>15.6</v>
      </c>
      <c r="AY198" s="3">
        <v>15.7</v>
      </c>
      <c r="AZ198" s="3">
        <v>15.6</v>
      </c>
      <c r="BA198" s="3">
        <v>14.4</v>
      </c>
      <c r="BB198" s="3">
        <v>15.3</v>
      </c>
      <c r="BC198" s="3">
        <v>14.9</v>
      </c>
      <c r="BD198" s="3">
        <v>22.1</v>
      </c>
      <c r="BE198" s="3">
        <v>21.8</v>
      </c>
      <c r="BF198" s="3">
        <v>21.9</v>
      </c>
      <c r="BG198" s="3">
        <v>14.2</v>
      </c>
      <c r="BH198" s="3">
        <v>16</v>
      </c>
      <c r="BI198" s="3">
        <v>15.3</v>
      </c>
      <c r="BJ198" s="3">
        <v>14.4</v>
      </c>
      <c r="BK198" s="3">
        <v>13.8</v>
      </c>
      <c r="BL198" s="3">
        <v>14.1</v>
      </c>
      <c r="BM198" s="3">
        <v>20.6</v>
      </c>
      <c r="BN198" s="3">
        <v>18.2</v>
      </c>
      <c r="BO198" s="3">
        <v>19.2</v>
      </c>
      <c r="BP198" s="3">
        <v>15.9</v>
      </c>
      <c r="BQ198" s="3">
        <v>13.7</v>
      </c>
      <c r="BR198" s="3">
        <v>14.6</v>
      </c>
      <c r="BS198" s="3">
        <v>18.100000000000001</v>
      </c>
      <c r="BT198" s="3">
        <v>18.5</v>
      </c>
      <c r="BU198" s="3">
        <v>18.3</v>
      </c>
      <c r="BV198" s="3">
        <v>14.8</v>
      </c>
      <c r="BW198" s="3">
        <v>15.4</v>
      </c>
      <c r="BX198" s="3">
        <v>15.5</v>
      </c>
      <c r="BY198" s="3">
        <v>13.9</v>
      </c>
      <c r="BZ198" s="3">
        <v>14.6</v>
      </c>
      <c r="CA198" s="3">
        <v>15</v>
      </c>
      <c r="CB198" s="3">
        <v>11</v>
      </c>
      <c r="CC198" s="3">
        <v>14.7</v>
      </c>
      <c r="CD198" s="3">
        <v>13.7</v>
      </c>
      <c r="CE198" s="3">
        <v>20.6</v>
      </c>
      <c r="CF198" s="3">
        <v>20.6</v>
      </c>
      <c r="CG198" s="3">
        <v>20.9</v>
      </c>
      <c r="CH198" s="3">
        <v>14.9</v>
      </c>
      <c r="CI198" s="3">
        <v>17.100000000000001</v>
      </c>
      <c r="CJ198" s="3">
        <v>16.5</v>
      </c>
      <c r="CK198" s="3">
        <v>14.7</v>
      </c>
      <c r="CL198" s="3">
        <v>15.4</v>
      </c>
      <c r="CM198" s="3">
        <v>15.7</v>
      </c>
      <c r="CN198" s="3">
        <v>16.899999999999999</v>
      </c>
      <c r="CO198" s="3">
        <v>17.5</v>
      </c>
      <c r="CP198" s="3">
        <v>17.899999999999999</v>
      </c>
      <c r="CQ198" s="3">
        <v>11.8</v>
      </c>
      <c r="CR198" s="3">
        <v>9</v>
      </c>
      <c r="CS198" s="3">
        <v>11.4</v>
      </c>
      <c r="CT198" s="3">
        <v>7.8</v>
      </c>
      <c r="CU198" s="3">
        <v>9.6</v>
      </c>
      <c r="CV198" s="3">
        <v>9.4</v>
      </c>
      <c r="CW198" s="3">
        <v>17.399999999999999</v>
      </c>
      <c r="CX198" s="3">
        <v>17.5</v>
      </c>
      <c r="CY198" s="3">
        <v>17.899999999999999</v>
      </c>
      <c r="CZ198" s="3">
        <v>16.899999999999999</v>
      </c>
      <c r="DA198" s="3">
        <v>17.3</v>
      </c>
      <c r="DB198" s="3">
        <v>17.8</v>
      </c>
      <c r="DC198" s="3">
        <v>17.7</v>
      </c>
      <c r="DD198" s="3">
        <v>18.899999999999999</v>
      </c>
      <c r="DE198" s="3">
        <v>18.600000000000001</v>
      </c>
      <c r="DF198" s="3">
        <v>17.7</v>
      </c>
      <c r="DG198" s="3">
        <v>19.600000000000001</v>
      </c>
      <c r="DH198" s="3">
        <v>19.3</v>
      </c>
      <c r="DI198" s="3">
        <v>17.7</v>
      </c>
      <c r="DJ198" s="3">
        <v>16</v>
      </c>
      <c r="DK198" s="3">
        <v>17.2</v>
      </c>
      <c r="DL198" s="3">
        <v>11.2</v>
      </c>
      <c r="DM198" s="3">
        <v>12.1</v>
      </c>
      <c r="DN198" s="3">
        <v>12.9</v>
      </c>
      <c r="DO198" s="3">
        <v>12.9</v>
      </c>
      <c r="DP198" s="3">
        <v>13.9</v>
      </c>
      <c r="DQ198" s="3">
        <v>13.9</v>
      </c>
      <c r="DR198" s="3">
        <v>20.399999999999999</v>
      </c>
      <c r="DS198" s="3">
        <v>20.3</v>
      </c>
      <c r="DT198" s="3">
        <v>20.8</v>
      </c>
      <c r="DU198" s="3">
        <v>11.8</v>
      </c>
      <c r="DV198" s="3">
        <v>13.9</v>
      </c>
      <c r="DW198" s="3">
        <v>13.7</v>
      </c>
      <c r="DX198" s="3">
        <v>12.1</v>
      </c>
      <c r="DY198" s="3">
        <v>11.9</v>
      </c>
      <c r="DZ198" s="3">
        <v>12.6</v>
      </c>
      <c r="EA198" s="3">
        <v>18.3</v>
      </c>
      <c r="EB198" s="3">
        <v>16.399999999999999</v>
      </c>
      <c r="EC198" s="3">
        <v>17.8</v>
      </c>
      <c r="ED198" s="3">
        <v>13.2</v>
      </c>
      <c r="EE198" s="3">
        <v>11.5</v>
      </c>
      <c r="EF198" s="3">
        <v>12.9</v>
      </c>
      <c r="EG198" s="3">
        <v>17.7</v>
      </c>
      <c r="EH198" s="3">
        <v>18.2</v>
      </c>
      <c r="EI198" s="3">
        <v>18.100000000000001</v>
      </c>
      <c r="EJ198" s="3">
        <v>17.3</v>
      </c>
      <c r="EK198" s="3">
        <v>17.600000000000001</v>
      </c>
      <c r="EL198" s="3">
        <v>17.100000000000001</v>
      </c>
      <c r="EM198" s="3">
        <v>18.7</v>
      </c>
      <c r="EN198" s="3">
        <v>18.7</v>
      </c>
      <c r="EO198" s="3">
        <v>18.100000000000001</v>
      </c>
      <c r="EP198" s="3">
        <v>15.3</v>
      </c>
      <c r="EQ198" s="3">
        <v>18.7</v>
      </c>
      <c r="ER198" s="3">
        <v>16.7</v>
      </c>
      <c r="ES198" s="3">
        <v>23.1</v>
      </c>
      <c r="ET198" s="3">
        <v>22.8</v>
      </c>
      <c r="EU198" s="3">
        <v>22.6</v>
      </c>
      <c r="EV198" s="3">
        <v>17.8</v>
      </c>
      <c r="EW198" s="3">
        <v>19.899999999999999</v>
      </c>
      <c r="EX198" s="3">
        <v>18.5</v>
      </c>
      <c r="EY198" s="3">
        <v>18.899999999999999</v>
      </c>
      <c r="EZ198" s="3">
        <v>19.3</v>
      </c>
      <c r="FA198" s="3">
        <v>18.5</v>
      </c>
      <c r="FB198" s="3">
        <v>21.8</v>
      </c>
      <c r="FC198" s="3">
        <v>21.9</v>
      </c>
      <c r="FD198" s="3">
        <v>21.2</v>
      </c>
      <c r="FE198" s="3">
        <v>20.5</v>
      </c>
      <c r="FF198" s="3">
        <v>16.100000000000001</v>
      </c>
      <c r="FG198" s="3">
        <v>16.899999999999999</v>
      </c>
      <c r="FH198" s="3">
        <v>12.4</v>
      </c>
      <c r="FI198" s="3">
        <v>14</v>
      </c>
      <c r="FJ198" s="3">
        <v>12.6</v>
      </c>
      <c r="FK198" s="3">
        <v>20.100000000000001</v>
      </c>
      <c r="FL198" s="3">
        <v>19.899999999999999</v>
      </c>
      <c r="FM198" s="3">
        <v>19.600000000000001</v>
      </c>
      <c r="FN198" s="3">
        <v>22.5</v>
      </c>
      <c r="FO198" s="3">
        <v>21.9</v>
      </c>
      <c r="FP198" s="3">
        <v>21.4</v>
      </c>
      <c r="FQ198" s="3">
        <v>19.3</v>
      </c>
      <c r="FR198" s="3">
        <v>20.399999999999999</v>
      </c>
      <c r="FS198" s="3">
        <v>19.7</v>
      </c>
      <c r="FT198" s="3">
        <v>21.3</v>
      </c>
      <c r="FU198" s="3">
        <v>22.9</v>
      </c>
      <c r="FV198" s="3">
        <v>21.7</v>
      </c>
      <c r="FW198" s="3">
        <v>21.3</v>
      </c>
      <c r="FX198" s="3">
        <v>19</v>
      </c>
      <c r="FY198" s="3">
        <v>19.5</v>
      </c>
      <c r="FZ198" s="3">
        <v>19.899999999999999</v>
      </c>
      <c r="GA198" s="3">
        <v>19.3</v>
      </c>
      <c r="GB198" s="3">
        <v>18.399999999999999</v>
      </c>
      <c r="GC198" s="3">
        <v>15.9</v>
      </c>
      <c r="GD198" s="3">
        <v>16.600000000000001</v>
      </c>
      <c r="GE198" s="3">
        <v>15.9</v>
      </c>
      <c r="GF198" s="3">
        <v>23.9</v>
      </c>
      <c r="GG198" s="3">
        <v>23.2</v>
      </c>
      <c r="GH198" s="3">
        <v>23.1</v>
      </c>
      <c r="GI198" s="3">
        <v>16.600000000000001</v>
      </c>
      <c r="GJ198" s="3">
        <v>18.100000000000001</v>
      </c>
      <c r="GK198" s="3">
        <v>16.8</v>
      </c>
      <c r="GL198" s="3">
        <v>16.7</v>
      </c>
      <c r="GM198" s="3">
        <v>15.8</v>
      </c>
      <c r="GN198" s="3">
        <v>15.6</v>
      </c>
      <c r="GO198" s="3">
        <v>22.8</v>
      </c>
      <c r="GP198" s="3">
        <v>20</v>
      </c>
      <c r="GQ198" s="3">
        <v>20.6</v>
      </c>
      <c r="GR198" s="3">
        <v>18.600000000000001</v>
      </c>
      <c r="GS198" s="3">
        <v>15.9</v>
      </c>
      <c r="GT198" s="3">
        <v>16.3</v>
      </c>
      <c r="GU198" s="3">
        <v>18.5</v>
      </c>
      <c r="GV198" s="3">
        <v>18.899999999999999</v>
      </c>
      <c r="GW198" s="3">
        <v>18.600000000000001</v>
      </c>
    </row>
    <row r="199" spans="1:206" x14ac:dyDescent="0.25">
      <c r="B199"/>
      <c r="F199">
        <v>-4</v>
      </c>
      <c r="G199" t="s">
        <v>43</v>
      </c>
      <c r="H199" s="3">
        <v>17.7</v>
      </c>
      <c r="I199" s="3">
        <v>17.3</v>
      </c>
      <c r="J199" s="3">
        <v>17.5</v>
      </c>
      <c r="K199" s="3">
        <v>16.399999999999999</v>
      </c>
      <c r="L199" s="3">
        <v>19.7</v>
      </c>
      <c r="M199" s="3">
        <v>18.3</v>
      </c>
      <c r="N199" s="3">
        <v>15.1</v>
      </c>
      <c r="O199" s="3">
        <v>17</v>
      </c>
      <c r="P199" s="3">
        <v>16.2</v>
      </c>
      <c r="Q199" s="3">
        <v>25.1</v>
      </c>
      <c r="R199" s="3">
        <v>23.7</v>
      </c>
      <c r="S199" s="3">
        <v>24.3</v>
      </c>
      <c r="T199" s="3">
        <v>19.2</v>
      </c>
      <c r="U199" s="3">
        <v>20.399999999999999</v>
      </c>
      <c r="V199" s="3">
        <v>19.899999999999999</v>
      </c>
      <c r="W199" s="3">
        <v>21.2</v>
      </c>
      <c r="X199" s="3">
        <v>20.100000000000001</v>
      </c>
      <c r="Y199" s="3">
        <v>20.6</v>
      </c>
      <c r="Z199" s="3">
        <v>19.600000000000001</v>
      </c>
      <c r="AA199" s="3">
        <v>19.899999999999999</v>
      </c>
      <c r="AB199" s="3">
        <v>19.8</v>
      </c>
      <c r="AC199" s="3">
        <v>16.7</v>
      </c>
      <c r="AD199" s="3">
        <v>17.8</v>
      </c>
      <c r="AE199" s="3">
        <v>17.3</v>
      </c>
      <c r="AF199" s="3">
        <v>11.2</v>
      </c>
      <c r="AG199" s="3">
        <v>11.9</v>
      </c>
      <c r="AH199" s="3">
        <v>11.6</v>
      </c>
      <c r="AI199" s="3">
        <v>20</v>
      </c>
      <c r="AJ199" s="3">
        <v>19.5</v>
      </c>
      <c r="AK199" s="3">
        <v>19.7</v>
      </c>
      <c r="AL199" s="3">
        <v>21</v>
      </c>
      <c r="AM199" s="3">
        <v>22.5</v>
      </c>
      <c r="AN199" s="3">
        <v>21.9</v>
      </c>
      <c r="AO199" s="3">
        <v>20.7</v>
      </c>
      <c r="AP199" s="3">
        <v>21</v>
      </c>
      <c r="AQ199" s="3">
        <v>20.9</v>
      </c>
      <c r="AR199" s="3">
        <v>21.5</v>
      </c>
      <c r="AS199" s="3">
        <v>22.4</v>
      </c>
      <c r="AT199" s="3">
        <v>22</v>
      </c>
      <c r="AU199" s="3">
        <v>19.399999999999999</v>
      </c>
      <c r="AV199" s="3">
        <v>19.899999999999999</v>
      </c>
      <c r="AW199" s="3">
        <v>19.7</v>
      </c>
      <c r="AX199" s="3">
        <v>17.100000000000001</v>
      </c>
      <c r="AY199" s="3">
        <v>17.100000000000001</v>
      </c>
      <c r="AZ199" s="3">
        <v>17.100000000000001</v>
      </c>
      <c r="BA199" s="3">
        <v>15.2</v>
      </c>
      <c r="BB199" s="3">
        <v>16.7</v>
      </c>
      <c r="BC199" s="3">
        <v>16</v>
      </c>
      <c r="BD199" s="3">
        <v>23.8</v>
      </c>
      <c r="BE199" s="3">
        <v>20.7</v>
      </c>
      <c r="BF199" s="3">
        <v>22</v>
      </c>
      <c r="BG199" s="3">
        <v>17.7</v>
      </c>
      <c r="BH199" s="3">
        <v>17.2</v>
      </c>
      <c r="BI199" s="3">
        <v>17.399999999999999</v>
      </c>
      <c r="BJ199" s="3">
        <v>16.5</v>
      </c>
      <c r="BK199" s="3">
        <v>18.399999999999999</v>
      </c>
      <c r="BL199" s="3">
        <v>17.600000000000001</v>
      </c>
      <c r="BM199" s="3">
        <v>22.1</v>
      </c>
      <c r="BN199" s="3">
        <v>21.4</v>
      </c>
      <c r="BO199" s="3">
        <v>21.7</v>
      </c>
      <c r="BP199" s="3">
        <v>16.2</v>
      </c>
      <c r="BQ199" s="3">
        <v>16.2</v>
      </c>
      <c r="BR199" s="3">
        <v>16.2</v>
      </c>
      <c r="BS199" s="3">
        <v>19.600000000000001</v>
      </c>
      <c r="BT199" s="3">
        <v>19.7</v>
      </c>
      <c r="BU199" s="3">
        <v>19.7</v>
      </c>
      <c r="BV199" s="3">
        <v>16.7</v>
      </c>
      <c r="BW199" s="3">
        <v>16.5</v>
      </c>
      <c r="BX199" s="3">
        <v>16.899999999999999</v>
      </c>
      <c r="BY199" s="3">
        <v>14.1</v>
      </c>
      <c r="BZ199" s="3">
        <v>17.600000000000001</v>
      </c>
      <c r="CA199" s="3">
        <v>16.7</v>
      </c>
      <c r="CB199" s="3">
        <v>13.1</v>
      </c>
      <c r="CC199" s="3">
        <v>15.2</v>
      </c>
      <c r="CD199" s="3">
        <v>14.9</v>
      </c>
      <c r="CE199" s="3">
        <v>23.8</v>
      </c>
      <c r="CF199" s="3">
        <v>22.6</v>
      </c>
      <c r="CG199" s="3">
        <v>23.4</v>
      </c>
      <c r="CH199" s="3">
        <v>17.7</v>
      </c>
      <c r="CI199" s="3">
        <v>19.100000000000001</v>
      </c>
      <c r="CJ199" s="3">
        <v>18.899999999999999</v>
      </c>
      <c r="CK199" s="3">
        <v>19</v>
      </c>
      <c r="CL199" s="3">
        <v>18.2</v>
      </c>
      <c r="CM199" s="3">
        <v>19.2</v>
      </c>
      <c r="CN199" s="3">
        <v>17.5</v>
      </c>
      <c r="CO199" s="3">
        <v>18</v>
      </c>
      <c r="CP199" s="3">
        <v>18.399999999999999</v>
      </c>
      <c r="CQ199" s="3">
        <v>12.7</v>
      </c>
      <c r="CR199" s="3">
        <v>14.3</v>
      </c>
      <c r="CS199" s="3">
        <v>14.7</v>
      </c>
      <c r="CT199" s="3">
        <v>9.3000000000000007</v>
      </c>
      <c r="CU199" s="3">
        <v>10.1</v>
      </c>
      <c r="CV199" s="3">
        <v>10.3</v>
      </c>
      <c r="CW199" s="3">
        <v>18.7</v>
      </c>
      <c r="CX199" s="3">
        <v>18.399999999999999</v>
      </c>
      <c r="CY199" s="3">
        <v>18.899999999999999</v>
      </c>
      <c r="CZ199" s="3">
        <v>18.3</v>
      </c>
      <c r="DA199" s="3">
        <v>20.2</v>
      </c>
      <c r="DB199" s="3">
        <v>20.100000000000001</v>
      </c>
      <c r="DC199" s="3">
        <v>19.899999999999999</v>
      </c>
      <c r="DD199" s="3">
        <v>20.3</v>
      </c>
      <c r="DE199" s="3">
        <v>20.3</v>
      </c>
      <c r="DF199" s="3">
        <v>19.7</v>
      </c>
      <c r="DG199" s="3">
        <v>20.8</v>
      </c>
      <c r="DH199" s="3">
        <v>20.8</v>
      </c>
      <c r="DI199" s="3">
        <v>17.8</v>
      </c>
      <c r="DJ199" s="3">
        <v>18.5</v>
      </c>
      <c r="DK199" s="3">
        <v>18.7</v>
      </c>
      <c r="DL199" s="3">
        <v>14.4</v>
      </c>
      <c r="DM199" s="3">
        <v>14.8</v>
      </c>
      <c r="DN199" s="3">
        <v>15.3</v>
      </c>
      <c r="DO199" s="3">
        <v>13.7</v>
      </c>
      <c r="DP199" s="3">
        <v>15.4</v>
      </c>
      <c r="DQ199" s="3">
        <v>15.1</v>
      </c>
      <c r="DR199" s="3">
        <v>22.1</v>
      </c>
      <c r="DS199" s="3">
        <v>19.3</v>
      </c>
      <c r="DT199" s="3">
        <v>20.9</v>
      </c>
      <c r="DU199" s="3">
        <v>15.8</v>
      </c>
      <c r="DV199" s="3">
        <v>15.7</v>
      </c>
      <c r="DW199" s="3">
        <v>16.2</v>
      </c>
      <c r="DX199" s="3">
        <v>14.1</v>
      </c>
      <c r="DY199" s="3">
        <v>16.3</v>
      </c>
      <c r="DZ199" s="3">
        <v>16</v>
      </c>
      <c r="EA199" s="3">
        <v>19.899999999999999</v>
      </c>
      <c r="EB199" s="3">
        <v>19.5</v>
      </c>
      <c r="EC199" s="3">
        <v>20.3</v>
      </c>
      <c r="ED199" s="3">
        <v>14.1</v>
      </c>
      <c r="EE199" s="3">
        <v>14.4</v>
      </c>
      <c r="EF199" s="3">
        <v>14.8</v>
      </c>
      <c r="EG199" s="3">
        <v>19.3</v>
      </c>
      <c r="EH199" s="3">
        <v>19.399999999999999</v>
      </c>
      <c r="EI199" s="3">
        <v>19.399999999999999</v>
      </c>
      <c r="EJ199" s="3">
        <v>18.7</v>
      </c>
      <c r="EK199" s="3">
        <v>18.2</v>
      </c>
      <c r="EL199" s="3">
        <v>18.100000000000001</v>
      </c>
      <c r="EM199" s="3">
        <v>18.7</v>
      </c>
      <c r="EN199" s="3">
        <v>21.7</v>
      </c>
      <c r="EO199" s="3">
        <v>19.8</v>
      </c>
      <c r="EP199" s="3">
        <v>17</v>
      </c>
      <c r="EQ199" s="3">
        <v>18.7</v>
      </c>
      <c r="ER199" s="3">
        <v>17.5</v>
      </c>
      <c r="ES199" s="3">
        <v>26.4</v>
      </c>
      <c r="ET199" s="3">
        <v>24.8</v>
      </c>
      <c r="EU199" s="3">
        <v>25.1</v>
      </c>
      <c r="EV199" s="3">
        <v>20.6</v>
      </c>
      <c r="EW199" s="3">
        <v>21.8</v>
      </c>
      <c r="EX199" s="3">
        <v>20.9</v>
      </c>
      <c r="EY199" s="3">
        <v>23.3</v>
      </c>
      <c r="EZ199" s="3">
        <v>22</v>
      </c>
      <c r="FA199" s="3">
        <v>22</v>
      </c>
      <c r="FB199" s="3">
        <v>21.8</v>
      </c>
      <c r="FC199" s="3">
        <v>21.7</v>
      </c>
      <c r="FD199" s="3">
        <v>21.2</v>
      </c>
      <c r="FE199" s="3">
        <v>20.7</v>
      </c>
      <c r="FF199" s="3">
        <v>21.2</v>
      </c>
      <c r="FG199" s="3">
        <v>19.899999999999999</v>
      </c>
      <c r="FH199" s="3">
        <v>13.1</v>
      </c>
      <c r="FI199" s="3">
        <v>13.8</v>
      </c>
      <c r="FJ199" s="3">
        <v>12.9</v>
      </c>
      <c r="FK199" s="3">
        <v>21.2</v>
      </c>
      <c r="FL199" s="3">
        <v>20.5</v>
      </c>
      <c r="FM199" s="3">
        <v>20.5</v>
      </c>
      <c r="FN199" s="3">
        <v>23.6</v>
      </c>
      <c r="FO199" s="3">
        <v>24.8</v>
      </c>
      <c r="FP199" s="3">
        <v>23.6</v>
      </c>
      <c r="FQ199" s="3">
        <v>21.5</v>
      </c>
      <c r="FR199" s="3">
        <v>21.7</v>
      </c>
      <c r="FS199" s="3">
        <v>21.4</v>
      </c>
      <c r="FT199" s="3">
        <v>23.3</v>
      </c>
      <c r="FU199" s="3">
        <v>24</v>
      </c>
      <c r="FV199" s="3">
        <v>23.2</v>
      </c>
      <c r="FW199" s="3">
        <v>21</v>
      </c>
      <c r="FX199" s="3">
        <v>21.3</v>
      </c>
      <c r="FY199" s="3">
        <v>20.8</v>
      </c>
      <c r="FZ199" s="3">
        <v>19.8</v>
      </c>
      <c r="GA199" s="3">
        <v>19.399999999999999</v>
      </c>
      <c r="GB199" s="3">
        <v>18.899999999999999</v>
      </c>
      <c r="GC199" s="3">
        <v>16.600000000000001</v>
      </c>
      <c r="GD199" s="3">
        <v>18</v>
      </c>
      <c r="GE199" s="3">
        <v>17</v>
      </c>
      <c r="GF199" s="3">
        <v>25.6</v>
      </c>
      <c r="GG199" s="3">
        <v>22.1</v>
      </c>
      <c r="GH199" s="3">
        <v>23.1</v>
      </c>
      <c r="GI199" s="3">
        <v>19.5</v>
      </c>
      <c r="GJ199" s="3">
        <v>18.8</v>
      </c>
      <c r="GK199" s="3">
        <v>18.600000000000001</v>
      </c>
      <c r="GL199" s="3">
        <v>18.899999999999999</v>
      </c>
      <c r="GM199" s="3">
        <v>20.5</v>
      </c>
      <c r="GN199" s="3">
        <v>19.2</v>
      </c>
      <c r="GO199" s="3">
        <v>24.3</v>
      </c>
      <c r="GP199" s="3">
        <v>23.3</v>
      </c>
      <c r="GQ199" s="3">
        <v>23.1</v>
      </c>
      <c r="GR199" s="3">
        <v>18.399999999999999</v>
      </c>
      <c r="GS199" s="3">
        <v>18</v>
      </c>
      <c r="GT199" s="3">
        <v>17.600000000000001</v>
      </c>
      <c r="GU199" s="3">
        <v>20</v>
      </c>
      <c r="GV199" s="3">
        <v>20</v>
      </c>
      <c r="GW199" s="3">
        <v>19.899999999999999</v>
      </c>
    </row>
    <row r="200" spans="1:206" x14ac:dyDescent="0.25">
      <c r="B200"/>
      <c r="F200">
        <v>-3</v>
      </c>
      <c r="G200" t="s">
        <v>37</v>
      </c>
      <c r="H200" s="3">
        <v>18.3</v>
      </c>
      <c r="I200" s="3">
        <v>18.2</v>
      </c>
      <c r="J200" s="3">
        <v>18.2</v>
      </c>
      <c r="K200" s="3">
        <v>17.8</v>
      </c>
      <c r="L200" s="3">
        <v>17.5</v>
      </c>
      <c r="M200" s="3">
        <v>17.600000000000001</v>
      </c>
      <c r="N200" s="3">
        <v>22.1</v>
      </c>
      <c r="O200" s="3">
        <v>18.899999999999999</v>
      </c>
      <c r="P200" s="3">
        <v>20.3</v>
      </c>
      <c r="Q200" s="3">
        <v>25.9</v>
      </c>
      <c r="R200" s="3">
        <v>25.9</v>
      </c>
      <c r="S200" s="3">
        <v>25.9</v>
      </c>
      <c r="T200" s="3">
        <v>22.7</v>
      </c>
      <c r="U200" s="3">
        <v>24.2</v>
      </c>
      <c r="V200" s="3">
        <v>23.5</v>
      </c>
      <c r="W200" s="3">
        <v>22.8</v>
      </c>
      <c r="X200" s="3">
        <v>22.8</v>
      </c>
      <c r="Y200" s="3">
        <v>22.8</v>
      </c>
      <c r="Z200" s="3">
        <v>21</v>
      </c>
      <c r="AA200" s="3">
        <v>19.3</v>
      </c>
      <c r="AB200" s="3">
        <v>20</v>
      </c>
      <c r="AC200" s="3">
        <v>16.5</v>
      </c>
      <c r="AD200" s="3">
        <v>17.8</v>
      </c>
      <c r="AE200" s="3">
        <v>17.2</v>
      </c>
      <c r="AF200" s="3">
        <v>14.6</v>
      </c>
      <c r="AG200" s="3">
        <v>11.8</v>
      </c>
      <c r="AH200" s="3">
        <v>13</v>
      </c>
      <c r="AI200" s="3">
        <v>22.6</v>
      </c>
      <c r="AJ200" s="3">
        <v>20.8</v>
      </c>
      <c r="AK200" s="3">
        <v>21.6</v>
      </c>
      <c r="AL200" s="3">
        <v>21.8</v>
      </c>
      <c r="AM200" s="3">
        <v>23.1</v>
      </c>
      <c r="AN200" s="3">
        <v>22.5</v>
      </c>
      <c r="AO200" s="3">
        <v>21.7</v>
      </c>
      <c r="AP200" s="3">
        <v>21.5</v>
      </c>
      <c r="AQ200" s="3">
        <v>21.6</v>
      </c>
      <c r="AR200" s="3">
        <v>23.7</v>
      </c>
      <c r="AS200" s="3">
        <v>24.4</v>
      </c>
      <c r="AT200" s="3">
        <v>24.1</v>
      </c>
      <c r="AU200" s="3">
        <v>21</v>
      </c>
      <c r="AV200" s="3">
        <v>21</v>
      </c>
      <c r="AW200" s="3">
        <v>21</v>
      </c>
      <c r="AX200" s="3">
        <v>16.899999999999999</v>
      </c>
      <c r="AY200" s="3">
        <v>14.8</v>
      </c>
      <c r="AZ200" s="3">
        <v>15.7</v>
      </c>
      <c r="BA200" s="3">
        <v>18</v>
      </c>
      <c r="BB200" s="3">
        <v>16.3</v>
      </c>
      <c r="BC200" s="3">
        <v>17.100000000000001</v>
      </c>
      <c r="BD200" s="3">
        <v>24.4</v>
      </c>
      <c r="BE200" s="3">
        <v>20.7</v>
      </c>
      <c r="BF200" s="3">
        <v>22.2</v>
      </c>
      <c r="BG200" s="3">
        <v>17.3</v>
      </c>
      <c r="BH200" s="3">
        <v>16.399999999999999</v>
      </c>
      <c r="BI200" s="3">
        <v>16.8</v>
      </c>
      <c r="BJ200" s="3">
        <v>17.899999999999999</v>
      </c>
      <c r="BK200" s="3">
        <v>18.2</v>
      </c>
      <c r="BL200" s="3">
        <v>18</v>
      </c>
      <c r="BM200" s="3">
        <v>24.3</v>
      </c>
      <c r="BN200" s="3">
        <v>19.600000000000001</v>
      </c>
      <c r="BO200" s="3">
        <v>21.6</v>
      </c>
      <c r="BP200" s="3">
        <v>18.899999999999999</v>
      </c>
      <c r="BQ200" s="3">
        <v>17.3</v>
      </c>
      <c r="BR200" s="3">
        <v>18</v>
      </c>
      <c r="BS200" s="3">
        <v>21.1</v>
      </c>
      <c r="BT200" s="3">
        <v>20.3</v>
      </c>
      <c r="BU200" s="3">
        <v>20.6</v>
      </c>
      <c r="BV200" s="3">
        <v>17.5</v>
      </c>
      <c r="BW200" s="3">
        <v>17.5</v>
      </c>
      <c r="BX200" s="3">
        <v>17.7</v>
      </c>
      <c r="BY200" s="3">
        <v>15.6</v>
      </c>
      <c r="BZ200" s="3">
        <v>15.6</v>
      </c>
      <c r="CA200" s="3">
        <v>16.2</v>
      </c>
      <c r="CB200" s="3">
        <v>20.2</v>
      </c>
      <c r="CC200" s="3">
        <v>17.3</v>
      </c>
      <c r="CD200" s="3">
        <v>19.100000000000001</v>
      </c>
      <c r="CE200" s="3">
        <v>24.5</v>
      </c>
      <c r="CF200" s="3">
        <v>24.8</v>
      </c>
      <c r="CG200" s="3">
        <v>25</v>
      </c>
      <c r="CH200" s="3">
        <v>21.2</v>
      </c>
      <c r="CI200" s="3">
        <v>22.8</v>
      </c>
      <c r="CJ200" s="3">
        <v>22.5</v>
      </c>
      <c r="CK200" s="3">
        <v>20.7</v>
      </c>
      <c r="CL200" s="3">
        <v>20.9</v>
      </c>
      <c r="CM200" s="3">
        <v>21.4</v>
      </c>
      <c r="CN200" s="3">
        <v>19.2</v>
      </c>
      <c r="CO200" s="3">
        <v>17.8</v>
      </c>
      <c r="CP200" s="3">
        <v>18.899999999999999</v>
      </c>
      <c r="CQ200" s="3">
        <v>12.8</v>
      </c>
      <c r="CR200" s="3">
        <v>14.3</v>
      </c>
      <c r="CS200" s="3">
        <v>14.7</v>
      </c>
      <c r="CT200" s="3">
        <v>12.5</v>
      </c>
      <c r="CU200" s="3">
        <v>10.1</v>
      </c>
      <c r="CV200" s="3">
        <v>11.7</v>
      </c>
      <c r="CW200" s="3">
        <v>21.5</v>
      </c>
      <c r="CX200" s="3">
        <v>19.899999999999999</v>
      </c>
      <c r="CY200" s="3">
        <v>20.9</v>
      </c>
      <c r="CZ200" s="3">
        <v>19.600000000000001</v>
      </c>
      <c r="DA200" s="3">
        <v>21.2</v>
      </c>
      <c r="DB200" s="3">
        <v>21.1</v>
      </c>
      <c r="DC200" s="3">
        <v>20.9</v>
      </c>
      <c r="DD200" s="3">
        <v>20.9</v>
      </c>
      <c r="DE200" s="3">
        <v>21.1</v>
      </c>
      <c r="DF200" s="3">
        <v>21.9</v>
      </c>
      <c r="DG200" s="3">
        <v>22.8</v>
      </c>
      <c r="DH200" s="3">
        <v>22.9</v>
      </c>
      <c r="DI200" s="3">
        <v>19.3</v>
      </c>
      <c r="DJ200" s="3">
        <v>19.600000000000001</v>
      </c>
      <c r="DK200" s="3">
        <v>19.899999999999999</v>
      </c>
      <c r="DL200" s="3">
        <v>15</v>
      </c>
      <c r="DM200" s="3">
        <v>13.3</v>
      </c>
      <c r="DN200" s="3">
        <v>14.5</v>
      </c>
      <c r="DO200" s="3">
        <v>16.5</v>
      </c>
      <c r="DP200" s="3">
        <v>15.1</v>
      </c>
      <c r="DQ200" s="3">
        <v>16.100000000000001</v>
      </c>
      <c r="DR200" s="3">
        <v>22.8</v>
      </c>
      <c r="DS200" s="3">
        <v>19.399999999999999</v>
      </c>
      <c r="DT200" s="3">
        <v>21.3</v>
      </c>
      <c r="DU200" s="3">
        <v>15.6</v>
      </c>
      <c r="DV200" s="3">
        <v>15</v>
      </c>
      <c r="DW200" s="3">
        <v>15.7</v>
      </c>
      <c r="DX200" s="3">
        <v>15.7</v>
      </c>
      <c r="DY200" s="3">
        <v>16.3</v>
      </c>
      <c r="DZ200" s="3">
        <v>16.600000000000001</v>
      </c>
      <c r="EA200" s="3">
        <v>22.2</v>
      </c>
      <c r="EB200" s="3">
        <v>17.899999999999999</v>
      </c>
      <c r="EC200" s="3">
        <v>20.3</v>
      </c>
      <c r="ED200" s="3">
        <v>16.8</v>
      </c>
      <c r="EE200" s="3">
        <v>15.7</v>
      </c>
      <c r="EF200" s="3">
        <v>16.7</v>
      </c>
      <c r="EG200" s="3">
        <v>20.7</v>
      </c>
      <c r="EH200" s="3">
        <v>20</v>
      </c>
      <c r="EI200" s="3">
        <v>20.399999999999999</v>
      </c>
      <c r="EJ200" s="3">
        <v>19.100000000000001</v>
      </c>
      <c r="EK200" s="3">
        <v>18.8</v>
      </c>
      <c r="EL200" s="3">
        <v>18.7</v>
      </c>
      <c r="EM200" s="3">
        <v>20.100000000000001</v>
      </c>
      <c r="EN200" s="3">
        <v>19.399999999999999</v>
      </c>
      <c r="EO200" s="3">
        <v>19.100000000000001</v>
      </c>
      <c r="EP200" s="3">
        <v>24</v>
      </c>
      <c r="EQ200" s="3">
        <v>20.5</v>
      </c>
      <c r="ER200" s="3">
        <v>21.5</v>
      </c>
      <c r="ES200" s="3">
        <v>27.2</v>
      </c>
      <c r="ET200" s="3">
        <v>27.1</v>
      </c>
      <c r="EU200" s="3">
        <v>26.8</v>
      </c>
      <c r="EV200" s="3">
        <v>24.1</v>
      </c>
      <c r="EW200" s="3">
        <v>25.5</v>
      </c>
      <c r="EX200" s="3">
        <v>24.5</v>
      </c>
      <c r="EY200" s="3">
        <v>25</v>
      </c>
      <c r="EZ200" s="3">
        <v>24.7</v>
      </c>
      <c r="FA200" s="3">
        <v>24.3</v>
      </c>
      <c r="FB200" s="3">
        <v>22.9</v>
      </c>
      <c r="FC200" s="3">
        <v>20.8</v>
      </c>
      <c r="FD200" s="3">
        <v>21.2</v>
      </c>
      <c r="FE200" s="3">
        <v>20.2</v>
      </c>
      <c r="FF200" s="3">
        <v>21.3</v>
      </c>
      <c r="FG200" s="3">
        <v>19.7</v>
      </c>
      <c r="FH200" s="3">
        <v>16.600000000000001</v>
      </c>
      <c r="FI200" s="3">
        <v>13.5</v>
      </c>
      <c r="FJ200" s="3">
        <v>14.4</v>
      </c>
      <c r="FK200" s="3">
        <v>23.7</v>
      </c>
      <c r="FL200" s="3">
        <v>21.7</v>
      </c>
      <c r="FM200" s="3">
        <v>22.3</v>
      </c>
      <c r="FN200" s="3">
        <v>23.9</v>
      </c>
      <c r="FO200" s="3">
        <v>24.9</v>
      </c>
      <c r="FP200" s="3">
        <v>24</v>
      </c>
      <c r="FQ200" s="3">
        <v>22.5</v>
      </c>
      <c r="FR200" s="3">
        <v>22.2</v>
      </c>
      <c r="FS200" s="3">
        <v>22.1</v>
      </c>
      <c r="FT200" s="3">
        <v>25.5</v>
      </c>
      <c r="FU200" s="3">
        <v>26</v>
      </c>
      <c r="FV200" s="3">
        <v>25.3</v>
      </c>
      <c r="FW200" s="3">
        <v>22.6</v>
      </c>
      <c r="FX200" s="3">
        <v>22.4</v>
      </c>
      <c r="FY200" s="3">
        <v>22.1</v>
      </c>
      <c r="FZ200" s="3">
        <v>18.8</v>
      </c>
      <c r="GA200" s="3">
        <v>16.399999999999999</v>
      </c>
      <c r="GB200" s="3">
        <v>16.899999999999999</v>
      </c>
      <c r="GC200" s="3">
        <v>19.5</v>
      </c>
      <c r="GD200" s="3">
        <v>17.600000000000001</v>
      </c>
      <c r="GE200" s="3">
        <v>18</v>
      </c>
      <c r="GF200" s="3">
        <v>26</v>
      </c>
      <c r="GG200" s="3">
        <v>21.9</v>
      </c>
      <c r="GH200" s="3">
        <v>23.2</v>
      </c>
      <c r="GI200" s="3">
        <v>18.899999999999999</v>
      </c>
      <c r="GJ200" s="3">
        <v>17.8</v>
      </c>
      <c r="GK200" s="3">
        <v>17.8</v>
      </c>
      <c r="GL200" s="3">
        <v>20.100000000000001</v>
      </c>
      <c r="GM200" s="3">
        <v>20</v>
      </c>
      <c r="GN200" s="3">
        <v>19.5</v>
      </c>
      <c r="GO200" s="3">
        <v>26.5</v>
      </c>
      <c r="GP200" s="3">
        <v>21.3</v>
      </c>
      <c r="GQ200" s="3">
        <v>23</v>
      </c>
      <c r="GR200" s="3">
        <v>21</v>
      </c>
      <c r="GS200" s="3">
        <v>19</v>
      </c>
      <c r="GT200" s="3">
        <v>19.2</v>
      </c>
      <c r="GU200" s="3">
        <v>21.4</v>
      </c>
      <c r="GV200" s="3">
        <v>20.5</v>
      </c>
      <c r="GW200" s="3">
        <v>20.8</v>
      </c>
    </row>
    <row r="201" spans="1:206" x14ac:dyDescent="0.25">
      <c r="B201"/>
      <c r="F201">
        <v>-2</v>
      </c>
      <c r="G201" t="s">
        <v>38</v>
      </c>
      <c r="H201" s="3">
        <v>20.2</v>
      </c>
      <c r="I201" s="3">
        <v>19.100000000000001</v>
      </c>
      <c r="J201" s="3">
        <v>19.600000000000001</v>
      </c>
      <c r="K201" s="3">
        <v>18.8</v>
      </c>
      <c r="L201" s="3">
        <v>17.100000000000001</v>
      </c>
      <c r="M201" s="3">
        <v>17.8</v>
      </c>
      <c r="N201" s="3">
        <v>21.2</v>
      </c>
      <c r="O201" s="3">
        <v>21.1</v>
      </c>
      <c r="P201" s="3">
        <v>21.1</v>
      </c>
      <c r="Q201" s="3">
        <v>29.9</v>
      </c>
      <c r="R201" s="3">
        <v>29.4</v>
      </c>
      <c r="S201" s="3">
        <v>29.6</v>
      </c>
      <c r="T201" s="3">
        <v>26.2</v>
      </c>
      <c r="U201" s="3">
        <v>25.1</v>
      </c>
      <c r="V201" s="3">
        <v>25.6</v>
      </c>
      <c r="W201" s="3">
        <v>21.7</v>
      </c>
      <c r="X201" s="3">
        <v>19.8</v>
      </c>
      <c r="Y201" s="3">
        <v>20.6</v>
      </c>
      <c r="Z201" s="3">
        <v>25</v>
      </c>
      <c r="AA201" s="3">
        <v>23.5</v>
      </c>
      <c r="AB201" s="3">
        <v>24.1</v>
      </c>
      <c r="AC201" s="3">
        <v>14.4</v>
      </c>
      <c r="AD201" s="3">
        <v>19.399999999999999</v>
      </c>
      <c r="AE201" s="3">
        <v>17.3</v>
      </c>
      <c r="AF201" s="3">
        <v>15.2</v>
      </c>
      <c r="AG201" s="3">
        <v>15.7</v>
      </c>
      <c r="AH201" s="3">
        <v>15.4</v>
      </c>
      <c r="AI201" s="3">
        <v>23.2</v>
      </c>
      <c r="AJ201" s="3">
        <v>21.1</v>
      </c>
      <c r="AK201" s="3">
        <v>22</v>
      </c>
      <c r="AL201" s="3">
        <v>21.5</v>
      </c>
      <c r="AM201" s="3">
        <v>23</v>
      </c>
      <c r="AN201" s="3">
        <v>22.5</v>
      </c>
      <c r="AO201" s="3">
        <v>23</v>
      </c>
      <c r="AP201" s="3">
        <v>22.2</v>
      </c>
      <c r="AQ201" s="3">
        <v>22.6</v>
      </c>
      <c r="AR201" s="3">
        <v>26.9</v>
      </c>
      <c r="AS201" s="3">
        <v>24.8</v>
      </c>
      <c r="AT201" s="3">
        <v>25.7</v>
      </c>
      <c r="AU201" s="3">
        <v>21.6</v>
      </c>
      <c r="AV201" s="3">
        <v>23</v>
      </c>
      <c r="AW201" s="3">
        <v>22.4</v>
      </c>
      <c r="AX201" s="3">
        <v>15.9</v>
      </c>
      <c r="AY201" s="3">
        <v>14.5</v>
      </c>
      <c r="AZ201" s="3">
        <v>15.1</v>
      </c>
      <c r="BA201" s="3">
        <v>18.2</v>
      </c>
      <c r="BB201" s="3">
        <v>17.600000000000001</v>
      </c>
      <c r="BC201" s="3">
        <v>17.899999999999999</v>
      </c>
      <c r="BD201" s="3">
        <v>25</v>
      </c>
      <c r="BE201" s="3">
        <v>23.2</v>
      </c>
      <c r="BF201" s="3">
        <v>24</v>
      </c>
      <c r="BG201" s="3">
        <v>19.3</v>
      </c>
      <c r="BH201" s="3">
        <v>17.100000000000001</v>
      </c>
      <c r="BI201" s="3">
        <v>18</v>
      </c>
      <c r="BJ201" s="3">
        <v>18.100000000000001</v>
      </c>
      <c r="BK201" s="3">
        <v>18.3</v>
      </c>
      <c r="BL201" s="3">
        <v>18.2</v>
      </c>
      <c r="BM201" s="3">
        <v>26.1</v>
      </c>
      <c r="BN201" s="3">
        <v>22.3</v>
      </c>
      <c r="BO201" s="3">
        <v>23.9</v>
      </c>
      <c r="BP201" s="3">
        <v>17.8</v>
      </c>
      <c r="BQ201" s="3">
        <v>18.7</v>
      </c>
      <c r="BR201" s="3">
        <v>18.3</v>
      </c>
      <c r="BS201" s="3">
        <v>22.3</v>
      </c>
      <c r="BT201" s="3">
        <v>21.2</v>
      </c>
      <c r="BU201" s="3">
        <v>21.7</v>
      </c>
      <c r="BV201" s="3">
        <v>19.600000000000001</v>
      </c>
      <c r="BW201" s="3">
        <v>18.600000000000001</v>
      </c>
      <c r="BX201" s="3">
        <v>19.2</v>
      </c>
      <c r="BY201" s="3">
        <v>16.600000000000001</v>
      </c>
      <c r="BZ201" s="3">
        <v>15.3</v>
      </c>
      <c r="CA201" s="3">
        <v>16.399999999999999</v>
      </c>
      <c r="CB201" s="3">
        <v>19.600000000000001</v>
      </c>
      <c r="CC201" s="3">
        <v>19.600000000000001</v>
      </c>
      <c r="CD201" s="3">
        <v>20</v>
      </c>
      <c r="CE201" s="3">
        <v>28.5</v>
      </c>
      <c r="CF201" s="3">
        <v>28.2</v>
      </c>
      <c r="CG201" s="3">
        <v>28.7</v>
      </c>
      <c r="CH201" s="3">
        <v>24.6</v>
      </c>
      <c r="CI201" s="3">
        <v>23.8</v>
      </c>
      <c r="CJ201" s="3">
        <v>24.6</v>
      </c>
      <c r="CK201" s="3">
        <v>19.8</v>
      </c>
      <c r="CL201" s="3">
        <v>18.2</v>
      </c>
      <c r="CM201" s="3">
        <v>19.399999999999999</v>
      </c>
      <c r="CN201" s="3">
        <v>23.2</v>
      </c>
      <c r="CO201" s="3">
        <v>21.9</v>
      </c>
      <c r="CP201" s="3">
        <v>22.9</v>
      </c>
      <c r="CQ201" s="3">
        <v>11</v>
      </c>
      <c r="CR201" s="3">
        <v>16.2</v>
      </c>
      <c r="CS201" s="3">
        <v>14.9</v>
      </c>
      <c r="CT201" s="3">
        <v>13</v>
      </c>
      <c r="CU201" s="3">
        <v>13.7</v>
      </c>
      <c r="CV201" s="3">
        <v>14</v>
      </c>
      <c r="CW201" s="3">
        <v>22.2</v>
      </c>
      <c r="CX201" s="3">
        <v>20.3</v>
      </c>
      <c r="CY201" s="3">
        <v>21.3</v>
      </c>
      <c r="CZ201" s="3">
        <v>19.3</v>
      </c>
      <c r="DA201" s="3">
        <v>21.2</v>
      </c>
      <c r="DB201" s="3">
        <v>21.1</v>
      </c>
      <c r="DC201" s="3">
        <v>22.3</v>
      </c>
      <c r="DD201" s="3">
        <v>21.6</v>
      </c>
      <c r="DE201" s="3">
        <v>22.1</v>
      </c>
      <c r="DF201" s="3">
        <v>25.2</v>
      </c>
      <c r="DG201" s="3">
        <v>23.4</v>
      </c>
      <c r="DH201" s="3">
        <v>24.6</v>
      </c>
      <c r="DI201" s="3">
        <v>19.899999999999999</v>
      </c>
      <c r="DJ201" s="3">
        <v>21.5</v>
      </c>
      <c r="DK201" s="3">
        <v>21.3</v>
      </c>
      <c r="DL201" s="3">
        <v>14.4</v>
      </c>
      <c r="DM201" s="3">
        <v>13.3</v>
      </c>
      <c r="DN201" s="3">
        <v>14.2</v>
      </c>
      <c r="DO201" s="3">
        <v>16.7</v>
      </c>
      <c r="DP201" s="3">
        <v>16.399999999999999</v>
      </c>
      <c r="DQ201" s="3">
        <v>16.899999999999999</v>
      </c>
      <c r="DR201" s="3">
        <v>23.4</v>
      </c>
      <c r="DS201" s="3">
        <v>22</v>
      </c>
      <c r="DT201" s="3">
        <v>23</v>
      </c>
      <c r="DU201" s="3">
        <v>17.7</v>
      </c>
      <c r="DV201" s="3">
        <v>15.8</v>
      </c>
      <c r="DW201" s="3">
        <v>17</v>
      </c>
      <c r="DX201" s="3">
        <v>16</v>
      </c>
      <c r="DY201" s="3">
        <v>16.5</v>
      </c>
      <c r="DZ201" s="3">
        <v>16.899999999999999</v>
      </c>
      <c r="EA201" s="3">
        <v>24.1</v>
      </c>
      <c r="EB201" s="3">
        <v>20.7</v>
      </c>
      <c r="EC201" s="3">
        <v>22.7</v>
      </c>
      <c r="ED201" s="3">
        <v>16.100000000000001</v>
      </c>
      <c r="EE201" s="3">
        <v>17.2</v>
      </c>
      <c r="EF201" s="3">
        <v>17.2</v>
      </c>
      <c r="EG201" s="3">
        <v>22</v>
      </c>
      <c r="EH201" s="3">
        <v>20.9</v>
      </c>
      <c r="EI201" s="3">
        <v>21.5</v>
      </c>
      <c r="EJ201" s="3">
        <v>20.9</v>
      </c>
      <c r="EK201" s="3">
        <v>19.7</v>
      </c>
      <c r="EL201" s="3">
        <v>20</v>
      </c>
      <c r="EM201" s="3">
        <v>21</v>
      </c>
      <c r="EN201" s="3">
        <v>18.899999999999999</v>
      </c>
      <c r="EO201" s="3">
        <v>19.2</v>
      </c>
      <c r="EP201" s="3">
        <v>22.9</v>
      </c>
      <c r="EQ201" s="3">
        <v>22.5</v>
      </c>
      <c r="ER201" s="3">
        <v>22.2</v>
      </c>
      <c r="ES201" s="3">
        <v>31.3</v>
      </c>
      <c r="ET201" s="3">
        <v>30.6</v>
      </c>
      <c r="EU201" s="3">
        <v>30.5</v>
      </c>
      <c r="EV201" s="3">
        <v>27.7</v>
      </c>
      <c r="EW201" s="3">
        <v>26.5</v>
      </c>
      <c r="EX201" s="3">
        <v>26.6</v>
      </c>
      <c r="EY201" s="3">
        <v>23.6</v>
      </c>
      <c r="EZ201" s="3">
        <v>21.4</v>
      </c>
      <c r="FA201" s="3">
        <v>21.8</v>
      </c>
      <c r="FB201" s="3">
        <v>26.8</v>
      </c>
      <c r="FC201" s="3">
        <v>25</v>
      </c>
      <c r="FD201" s="3">
        <v>25.3</v>
      </c>
      <c r="FE201" s="3">
        <v>17.8</v>
      </c>
      <c r="FF201" s="3">
        <v>22.7</v>
      </c>
      <c r="FG201" s="3">
        <v>19.7</v>
      </c>
      <c r="FH201" s="3">
        <v>17.3</v>
      </c>
      <c r="FI201" s="3">
        <v>17.600000000000001</v>
      </c>
      <c r="FJ201" s="3">
        <v>16.899999999999999</v>
      </c>
      <c r="FK201" s="3">
        <v>24.2</v>
      </c>
      <c r="FL201" s="3">
        <v>21.9</v>
      </c>
      <c r="FM201" s="3">
        <v>22.6</v>
      </c>
      <c r="FN201" s="3">
        <v>23.7</v>
      </c>
      <c r="FO201" s="3">
        <v>24.8</v>
      </c>
      <c r="FP201" s="3">
        <v>23.9</v>
      </c>
      <c r="FQ201" s="3">
        <v>23.8</v>
      </c>
      <c r="FR201" s="3">
        <v>22.8</v>
      </c>
      <c r="FS201" s="3">
        <v>23</v>
      </c>
      <c r="FT201" s="3">
        <v>28.5</v>
      </c>
      <c r="FU201" s="3">
        <v>26.2</v>
      </c>
      <c r="FV201" s="3">
        <v>26.7</v>
      </c>
      <c r="FW201" s="3">
        <v>23.2</v>
      </c>
      <c r="FX201" s="3">
        <v>24.4</v>
      </c>
      <c r="FY201" s="3">
        <v>23.5</v>
      </c>
      <c r="FZ201" s="3">
        <v>17.399999999999999</v>
      </c>
      <c r="GA201" s="3">
        <v>15.7</v>
      </c>
      <c r="GB201" s="3">
        <v>16.100000000000001</v>
      </c>
      <c r="GC201" s="3">
        <v>19.7</v>
      </c>
      <c r="GD201" s="3">
        <v>18.899999999999999</v>
      </c>
      <c r="GE201" s="3">
        <v>18.8</v>
      </c>
      <c r="GF201" s="3">
        <v>26.6</v>
      </c>
      <c r="GG201" s="3">
        <v>24.5</v>
      </c>
      <c r="GH201" s="3">
        <v>25</v>
      </c>
      <c r="GI201" s="3">
        <v>20.8</v>
      </c>
      <c r="GJ201" s="3">
        <v>18.399999999999999</v>
      </c>
      <c r="GK201" s="3">
        <v>19</v>
      </c>
      <c r="GL201" s="3">
        <v>20.2</v>
      </c>
      <c r="GM201" s="3">
        <v>20.100000000000001</v>
      </c>
      <c r="GN201" s="3">
        <v>19.600000000000001</v>
      </c>
      <c r="GO201" s="3">
        <v>28.1</v>
      </c>
      <c r="GP201" s="3">
        <v>23.9</v>
      </c>
      <c r="GQ201" s="3">
        <v>25.2</v>
      </c>
      <c r="GR201" s="3">
        <v>19.600000000000001</v>
      </c>
      <c r="GS201" s="3">
        <v>20.2</v>
      </c>
      <c r="GT201" s="3">
        <v>19.5</v>
      </c>
      <c r="GU201" s="3">
        <v>22.6</v>
      </c>
      <c r="GV201" s="3">
        <v>21.5</v>
      </c>
      <c r="GW201" s="3">
        <v>21.8</v>
      </c>
    </row>
    <row r="202" spans="1:206" x14ac:dyDescent="0.25">
      <c r="B202"/>
      <c r="F202">
        <v>-1</v>
      </c>
      <c r="G202" t="s">
        <v>39</v>
      </c>
      <c r="H202" s="3">
        <v>21.3</v>
      </c>
      <c r="I202" s="3">
        <v>20</v>
      </c>
      <c r="J202" s="3">
        <v>20.5</v>
      </c>
      <c r="K202" s="3">
        <v>17.100000000000001</v>
      </c>
      <c r="L202" s="3">
        <v>17.8</v>
      </c>
      <c r="M202" s="3">
        <v>17.5</v>
      </c>
      <c r="N202" s="3">
        <v>20.9</v>
      </c>
      <c r="O202" s="3">
        <v>19.8</v>
      </c>
      <c r="P202" s="3">
        <v>20.3</v>
      </c>
      <c r="Q202" s="3">
        <v>30.2</v>
      </c>
      <c r="R202" s="3">
        <v>29.4</v>
      </c>
      <c r="S202" s="3">
        <v>29.7</v>
      </c>
      <c r="T202" s="3">
        <v>23.4</v>
      </c>
      <c r="U202" s="3">
        <v>23</v>
      </c>
      <c r="V202" s="3">
        <v>23.1</v>
      </c>
      <c r="W202" s="3">
        <v>23.1</v>
      </c>
      <c r="X202" s="3">
        <v>21.3</v>
      </c>
      <c r="Y202" s="3">
        <v>22.1</v>
      </c>
      <c r="Z202" s="3">
        <v>25.5</v>
      </c>
      <c r="AA202" s="3">
        <v>23.1</v>
      </c>
      <c r="AB202" s="3">
        <v>24.2</v>
      </c>
      <c r="AC202" s="3">
        <v>14.6</v>
      </c>
      <c r="AD202" s="3">
        <v>21.8</v>
      </c>
      <c r="AE202" s="3">
        <v>18.8</v>
      </c>
      <c r="AF202" s="3">
        <v>15.2</v>
      </c>
      <c r="AG202" s="3">
        <v>13.7</v>
      </c>
      <c r="AH202" s="3">
        <v>14.3</v>
      </c>
      <c r="AI202" s="3">
        <v>23.6</v>
      </c>
      <c r="AJ202" s="3">
        <v>21.4</v>
      </c>
      <c r="AK202" s="3">
        <v>22.3</v>
      </c>
      <c r="AL202" s="3">
        <v>20.2</v>
      </c>
      <c r="AM202" s="3">
        <v>20.7</v>
      </c>
      <c r="AN202" s="3">
        <v>20.5</v>
      </c>
      <c r="AO202" s="3">
        <v>23.9</v>
      </c>
      <c r="AP202" s="3">
        <v>23.4</v>
      </c>
      <c r="AQ202" s="3">
        <v>23.6</v>
      </c>
      <c r="AR202" s="3">
        <v>25.3</v>
      </c>
      <c r="AS202" s="3">
        <v>23.9</v>
      </c>
      <c r="AT202" s="3">
        <v>24.5</v>
      </c>
      <c r="AU202" s="3">
        <v>24.3</v>
      </c>
      <c r="AV202" s="3">
        <v>22.7</v>
      </c>
      <c r="AW202" s="3">
        <v>23.4</v>
      </c>
      <c r="AX202" s="3">
        <v>16.399999999999999</v>
      </c>
      <c r="AY202" s="3">
        <v>15.6</v>
      </c>
      <c r="AZ202" s="3">
        <v>16</v>
      </c>
      <c r="BA202" s="3">
        <v>19.2</v>
      </c>
      <c r="BB202" s="3">
        <v>18.5</v>
      </c>
      <c r="BC202" s="3">
        <v>18.8</v>
      </c>
      <c r="BD202" s="3">
        <v>24.6</v>
      </c>
      <c r="BE202" s="3">
        <v>21.4</v>
      </c>
      <c r="BF202" s="3">
        <v>22.7</v>
      </c>
      <c r="BG202" s="3">
        <v>20.2</v>
      </c>
      <c r="BH202" s="3">
        <v>16.7</v>
      </c>
      <c r="BI202" s="3">
        <v>18.100000000000001</v>
      </c>
      <c r="BJ202" s="3">
        <v>18.2</v>
      </c>
      <c r="BK202" s="3">
        <v>19.600000000000001</v>
      </c>
      <c r="BL202" s="3">
        <v>19</v>
      </c>
      <c r="BM202" s="3">
        <v>23.5</v>
      </c>
      <c r="BN202" s="3">
        <v>20.8</v>
      </c>
      <c r="BO202" s="3">
        <v>21.9</v>
      </c>
      <c r="BP202" s="3">
        <v>18</v>
      </c>
      <c r="BQ202" s="3">
        <v>15.8</v>
      </c>
      <c r="BR202" s="3">
        <v>16.7</v>
      </c>
      <c r="BS202" s="3">
        <v>22.6</v>
      </c>
      <c r="BT202" s="3">
        <v>21.3</v>
      </c>
      <c r="BU202" s="3">
        <v>21.9</v>
      </c>
      <c r="BV202" s="3">
        <v>20.6</v>
      </c>
      <c r="BW202" s="3">
        <v>19.5</v>
      </c>
      <c r="BX202" s="3">
        <v>20.100000000000001</v>
      </c>
      <c r="BY202" s="3">
        <v>15.1</v>
      </c>
      <c r="BZ202" s="3">
        <v>16.100000000000001</v>
      </c>
      <c r="CA202" s="3">
        <v>16.2</v>
      </c>
      <c r="CB202" s="3">
        <v>19.399999999999999</v>
      </c>
      <c r="CC202" s="3">
        <v>18.5</v>
      </c>
      <c r="CD202" s="3">
        <v>19.3</v>
      </c>
      <c r="CE202" s="3">
        <v>28.8</v>
      </c>
      <c r="CF202" s="3">
        <v>28.3</v>
      </c>
      <c r="CG202" s="3">
        <v>28.9</v>
      </c>
      <c r="CH202" s="3">
        <v>21.8</v>
      </c>
      <c r="CI202" s="3">
        <v>21.6</v>
      </c>
      <c r="CJ202" s="3">
        <v>22.1</v>
      </c>
      <c r="CK202" s="3">
        <v>21.2</v>
      </c>
      <c r="CL202" s="3">
        <v>19.8</v>
      </c>
      <c r="CM202" s="3">
        <v>20.9</v>
      </c>
      <c r="CN202" s="3">
        <v>23.8</v>
      </c>
      <c r="CO202" s="3">
        <v>21.7</v>
      </c>
      <c r="CP202" s="3">
        <v>23.1</v>
      </c>
      <c r="CQ202" s="3">
        <v>11.1</v>
      </c>
      <c r="CR202" s="3">
        <v>18.3</v>
      </c>
      <c r="CS202" s="3">
        <v>16.2</v>
      </c>
      <c r="CT202" s="3">
        <v>12.9</v>
      </c>
      <c r="CU202" s="3">
        <v>11.8</v>
      </c>
      <c r="CV202" s="3">
        <v>12.9</v>
      </c>
      <c r="CW202" s="3">
        <v>22.8</v>
      </c>
      <c r="CX202" s="3">
        <v>20.7</v>
      </c>
      <c r="CY202" s="3">
        <v>21.8</v>
      </c>
      <c r="CZ202" s="3">
        <v>18.2</v>
      </c>
      <c r="DA202" s="3">
        <v>19</v>
      </c>
      <c r="DB202" s="3">
        <v>19.2</v>
      </c>
      <c r="DC202" s="3">
        <v>23.2</v>
      </c>
      <c r="DD202" s="3">
        <v>22.9</v>
      </c>
      <c r="DE202" s="3">
        <v>23.2</v>
      </c>
      <c r="DF202" s="3">
        <v>23.9</v>
      </c>
      <c r="DG202" s="3">
        <v>22.7</v>
      </c>
      <c r="DH202" s="3">
        <v>23.6</v>
      </c>
      <c r="DI202" s="3">
        <v>22.8</v>
      </c>
      <c r="DJ202" s="3">
        <v>21.4</v>
      </c>
      <c r="DK202" s="3">
        <v>22.4</v>
      </c>
      <c r="DL202" s="3">
        <v>15.1</v>
      </c>
      <c r="DM202" s="3">
        <v>14.5</v>
      </c>
      <c r="DN202" s="3">
        <v>15.1</v>
      </c>
      <c r="DO202" s="3">
        <v>17.7</v>
      </c>
      <c r="DP202" s="3">
        <v>17.3</v>
      </c>
      <c r="DQ202" s="3">
        <v>17.8</v>
      </c>
      <c r="DR202" s="3">
        <v>23.2</v>
      </c>
      <c r="DS202" s="3">
        <v>20.3</v>
      </c>
      <c r="DT202" s="3">
        <v>21.8</v>
      </c>
      <c r="DU202" s="3">
        <v>18.600000000000001</v>
      </c>
      <c r="DV202" s="3">
        <v>15.4</v>
      </c>
      <c r="DW202" s="3">
        <v>17.2</v>
      </c>
      <c r="DX202" s="3">
        <v>16</v>
      </c>
      <c r="DY202" s="3">
        <v>17.7</v>
      </c>
      <c r="DZ202" s="3">
        <v>17.600000000000001</v>
      </c>
      <c r="EA202" s="3">
        <v>21.7</v>
      </c>
      <c r="EB202" s="3">
        <v>19.3</v>
      </c>
      <c r="EC202" s="3">
        <v>20.8</v>
      </c>
      <c r="ED202" s="3">
        <v>16.3</v>
      </c>
      <c r="EE202" s="3">
        <v>14.5</v>
      </c>
      <c r="EF202" s="3">
        <v>15.6</v>
      </c>
      <c r="EG202" s="3">
        <v>22.3</v>
      </c>
      <c r="EH202" s="3">
        <v>21.1</v>
      </c>
      <c r="EI202" s="3">
        <v>21.7</v>
      </c>
      <c r="EJ202" s="3">
        <v>21.9</v>
      </c>
      <c r="EK202" s="3">
        <v>20.5</v>
      </c>
      <c r="EL202" s="3">
        <v>20.9</v>
      </c>
      <c r="EM202" s="3">
        <v>19.100000000000001</v>
      </c>
      <c r="EN202" s="3">
        <v>19.5</v>
      </c>
      <c r="EO202" s="3">
        <v>18.8</v>
      </c>
      <c r="EP202" s="3">
        <v>22.4</v>
      </c>
      <c r="EQ202" s="3">
        <v>21.1</v>
      </c>
      <c r="ER202" s="3">
        <v>21.2</v>
      </c>
      <c r="ES202" s="3">
        <v>31.5</v>
      </c>
      <c r="ET202" s="3">
        <v>30.6</v>
      </c>
      <c r="EU202" s="3">
        <v>30.6</v>
      </c>
      <c r="EV202" s="3">
        <v>24.9</v>
      </c>
      <c r="EW202" s="3">
        <v>24.3</v>
      </c>
      <c r="EX202" s="3">
        <v>24.2</v>
      </c>
      <c r="EY202" s="3">
        <v>24.9</v>
      </c>
      <c r="EZ202" s="3">
        <v>22.9</v>
      </c>
      <c r="FA202" s="3">
        <v>23.3</v>
      </c>
      <c r="FB202" s="3">
        <v>27.2</v>
      </c>
      <c r="FC202" s="3">
        <v>24.6</v>
      </c>
      <c r="FD202" s="3">
        <v>25.3</v>
      </c>
      <c r="FE202" s="3">
        <v>18.2</v>
      </c>
      <c r="FF202" s="3">
        <v>25.4</v>
      </c>
      <c r="FG202" s="3">
        <v>21.3</v>
      </c>
      <c r="FH202" s="3">
        <v>17.399999999999999</v>
      </c>
      <c r="FI202" s="3">
        <v>15.6</v>
      </c>
      <c r="FJ202" s="3">
        <v>15.8</v>
      </c>
      <c r="FK202" s="3">
        <v>24.5</v>
      </c>
      <c r="FL202" s="3">
        <v>22.1</v>
      </c>
      <c r="FM202" s="3">
        <v>22.9</v>
      </c>
      <c r="FN202" s="3">
        <v>22.1</v>
      </c>
      <c r="FO202" s="3">
        <v>22.3</v>
      </c>
      <c r="FP202" s="3">
        <v>21.7</v>
      </c>
      <c r="FQ202" s="3">
        <v>24.6</v>
      </c>
      <c r="FR202" s="3">
        <v>24</v>
      </c>
      <c r="FS202" s="3">
        <v>24.1</v>
      </c>
      <c r="FT202" s="3">
        <v>26.7</v>
      </c>
      <c r="FU202" s="3">
        <v>25</v>
      </c>
      <c r="FV202" s="3">
        <v>25.4</v>
      </c>
      <c r="FW202" s="3">
        <v>25.9</v>
      </c>
      <c r="FX202" s="3">
        <v>24</v>
      </c>
      <c r="FY202" s="3">
        <v>24.4</v>
      </c>
      <c r="FZ202" s="3">
        <v>17.7</v>
      </c>
      <c r="GA202" s="3">
        <v>16.8</v>
      </c>
      <c r="GB202" s="3">
        <v>16.8</v>
      </c>
      <c r="GC202" s="3">
        <v>20.7</v>
      </c>
      <c r="GD202" s="3">
        <v>19.8</v>
      </c>
      <c r="GE202" s="3">
        <v>19.8</v>
      </c>
      <c r="GF202" s="3">
        <v>26</v>
      </c>
      <c r="GG202" s="3">
        <v>22.6</v>
      </c>
      <c r="GH202" s="3">
        <v>23.6</v>
      </c>
      <c r="GI202" s="3">
        <v>21.7</v>
      </c>
      <c r="GJ202" s="3">
        <v>17.899999999999999</v>
      </c>
      <c r="GK202" s="3">
        <v>19.100000000000001</v>
      </c>
      <c r="GL202" s="3">
        <v>20.3</v>
      </c>
      <c r="GM202" s="3">
        <v>21.4</v>
      </c>
      <c r="GN202" s="3">
        <v>20.399999999999999</v>
      </c>
      <c r="GO202" s="3">
        <v>25.3</v>
      </c>
      <c r="GP202" s="3">
        <v>22.3</v>
      </c>
      <c r="GQ202" s="3">
        <v>23.1</v>
      </c>
      <c r="GR202" s="3">
        <v>19.7</v>
      </c>
      <c r="GS202" s="3">
        <v>17.100000000000001</v>
      </c>
      <c r="GT202" s="3">
        <v>17.7</v>
      </c>
      <c r="GU202" s="3">
        <v>22.9</v>
      </c>
      <c r="GV202" s="3">
        <v>21.6</v>
      </c>
      <c r="GW202" s="3">
        <v>22</v>
      </c>
    </row>
    <row r="203" spans="1:206" x14ac:dyDescent="0.25">
      <c r="B203"/>
      <c r="F203">
        <v>0</v>
      </c>
      <c r="G203" t="s">
        <v>58</v>
      </c>
      <c r="H203" s="3">
        <v>21.3</v>
      </c>
      <c r="I203" s="3">
        <v>19.8</v>
      </c>
      <c r="J203" s="3">
        <v>20.399999999999999</v>
      </c>
      <c r="K203" s="3">
        <v>19.899999999999999</v>
      </c>
      <c r="L203" s="3">
        <v>18.8</v>
      </c>
      <c r="M203" s="3">
        <v>19.2</v>
      </c>
      <c r="N203" s="3">
        <v>24.7</v>
      </c>
      <c r="O203" s="3">
        <v>20.100000000000001</v>
      </c>
      <c r="P203" s="3">
        <v>22.1</v>
      </c>
      <c r="Q203" s="3">
        <v>31.6</v>
      </c>
      <c r="R203" s="3">
        <v>30</v>
      </c>
      <c r="S203" s="3">
        <v>30.7</v>
      </c>
      <c r="T203" s="3">
        <v>24.5</v>
      </c>
      <c r="U203" s="3">
        <v>22.8</v>
      </c>
      <c r="V203" s="3">
        <v>23.6</v>
      </c>
      <c r="W203" s="3">
        <v>22.2</v>
      </c>
      <c r="X203" s="3">
        <v>21.9</v>
      </c>
      <c r="Y203" s="3">
        <v>22</v>
      </c>
      <c r="Z203" s="3">
        <v>24.8</v>
      </c>
      <c r="AA203" s="3">
        <v>23.2</v>
      </c>
      <c r="AB203" s="3">
        <v>23.9</v>
      </c>
      <c r="AC203" s="3">
        <v>14.6</v>
      </c>
      <c r="AD203" s="3">
        <v>19</v>
      </c>
      <c r="AE203" s="3">
        <v>17.100000000000001</v>
      </c>
      <c r="AF203" s="3">
        <v>14.6</v>
      </c>
      <c r="AG203" s="3">
        <v>13.8</v>
      </c>
      <c r="AH203" s="3">
        <v>14.1</v>
      </c>
      <c r="AI203" s="3">
        <v>24.1</v>
      </c>
      <c r="AJ203" s="3">
        <v>20.9</v>
      </c>
      <c r="AK203" s="3">
        <v>22.2</v>
      </c>
      <c r="AL203" s="3">
        <v>22.6</v>
      </c>
      <c r="AM203" s="3">
        <v>21</v>
      </c>
      <c r="AN203" s="3">
        <v>21.6</v>
      </c>
      <c r="AO203" s="3">
        <v>29.1</v>
      </c>
      <c r="AP203" s="3">
        <v>28</v>
      </c>
      <c r="AQ203" s="3">
        <v>28.5</v>
      </c>
      <c r="AR203" s="3">
        <v>26.2</v>
      </c>
      <c r="AS203" s="3">
        <v>24.6</v>
      </c>
      <c r="AT203" s="3">
        <v>25.3</v>
      </c>
      <c r="AU203" s="3">
        <v>26.9</v>
      </c>
      <c r="AV203" s="3">
        <v>25.2</v>
      </c>
      <c r="AW203" s="3">
        <v>25.9</v>
      </c>
      <c r="AX203" s="3">
        <v>15.5</v>
      </c>
      <c r="AY203" s="3">
        <v>14.4</v>
      </c>
      <c r="AZ203" s="3">
        <v>14.9</v>
      </c>
      <c r="BA203" s="3">
        <v>18.7</v>
      </c>
      <c r="BB203" s="3">
        <v>18.7</v>
      </c>
      <c r="BC203" s="3">
        <v>18.7</v>
      </c>
      <c r="BD203" s="3">
        <v>25.2</v>
      </c>
      <c r="BE203" s="3">
        <v>22.3</v>
      </c>
      <c r="BF203" s="3">
        <v>23.5</v>
      </c>
      <c r="BG203" s="3">
        <v>21.4</v>
      </c>
      <c r="BH203" s="3">
        <v>18.399999999999999</v>
      </c>
      <c r="BI203" s="3">
        <v>19.7</v>
      </c>
      <c r="BJ203" s="3">
        <v>20.6</v>
      </c>
      <c r="BK203" s="3">
        <v>18.3</v>
      </c>
      <c r="BL203" s="3">
        <v>19.2</v>
      </c>
      <c r="BM203" s="3">
        <v>25.9</v>
      </c>
      <c r="BN203" s="3">
        <v>23.1</v>
      </c>
      <c r="BO203" s="3">
        <v>24.3</v>
      </c>
      <c r="BP203" s="3">
        <v>17.5</v>
      </c>
      <c r="BQ203" s="3">
        <v>16.3</v>
      </c>
      <c r="BR203" s="3">
        <v>16.8</v>
      </c>
      <c r="BS203" s="3">
        <v>24.2</v>
      </c>
      <c r="BT203" s="3">
        <v>22.4</v>
      </c>
      <c r="BU203" s="3">
        <v>23.1</v>
      </c>
      <c r="BV203" s="3">
        <v>20.7</v>
      </c>
      <c r="BW203" s="3">
        <v>19.3</v>
      </c>
      <c r="BX203" s="3">
        <v>20</v>
      </c>
      <c r="BY203" s="3">
        <v>17.899999999999999</v>
      </c>
      <c r="BZ203" s="3">
        <v>17.2</v>
      </c>
      <c r="CA203" s="3">
        <v>18</v>
      </c>
      <c r="CB203" s="3">
        <v>23.2</v>
      </c>
      <c r="CC203" s="3">
        <v>18.8</v>
      </c>
      <c r="CD203" s="3">
        <v>21.1</v>
      </c>
      <c r="CE203" s="3">
        <v>30.2</v>
      </c>
      <c r="CF203" s="3">
        <v>28.8</v>
      </c>
      <c r="CG203" s="3">
        <v>29.8</v>
      </c>
      <c r="CH203" s="3">
        <v>23</v>
      </c>
      <c r="CI203" s="3">
        <v>21.5</v>
      </c>
      <c r="CJ203" s="3">
        <v>22.6</v>
      </c>
      <c r="CK203" s="3">
        <v>20.399999999999999</v>
      </c>
      <c r="CL203" s="3">
        <v>20.3</v>
      </c>
      <c r="CM203" s="3">
        <v>20.8</v>
      </c>
      <c r="CN203" s="3">
        <v>23.1</v>
      </c>
      <c r="CO203" s="3">
        <v>21.8</v>
      </c>
      <c r="CP203" s="3">
        <v>22.8</v>
      </c>
      <c r="CQ203" s="3">
        <v>11</v>
      </c>
      <c r="CR203" s="3">
        <v>15.5</v>
      </c>
      <c r="CS203" s="3">
        <v>14.6</v>
      </c>
      <c r="CT203" s="3">
        <v>12.5</v>
      </c>
      <c r="CU203" s="3">
        <v>12.1</v>
      </c>
      <c r="CV203" s="3">
        <v>12.8</v>
      </c>
      <c r="CW203" s="3">
        <v>23.3</v>
      </c>
      <c r="CX203" s="3">
        <v>20.3</v>
      </c>
      <c r="CY203" s="3">
        <v>21.7</v>
      </c>
      <c r="CZ203" s="3">
        <v>20.6</v>
      </c>
      <c r="DA203" s="3">
        <v>19.399999999999999</v>
      </c>
      <c r="DB203" s="3">
        <v>20.399999999999999</v>
      </c>
      <c r="DC203" s="3">
        <v>28.5</v>
      </c>
      <c r="DD203" s="3">
        <v>27.5</v>
      </c>
      <c r="DE203" s="3">
        <v>28.1</v>
      </c>
      <c r="DF203" s="3">
        <v>24.8</v>
      </c>
      <c r="DG203" s="3">
        <v>23.4</v>
      </c>
      <c r="DH203" s="3">
        <v>24.4</v>
      </c>
      <c r="DI203" s="3">
        <v>25.4</v>
      </c>
      <c r="DJ203" s="3">
        <v>23.8</v>
      </c>
      <c r="DK203" s="3">
        <v>24.9</v>
      </c>
      <c r="DL203" s="3">
        <v>14.2</v>
      </c>
      <c r="DM203" s="3">
        <v>13.4</v>
      </c>
      <c r="DN203" s="3">
        <v>14.1</v>
      </c>
      <c r="DO203" s="3">
        <v>17.2</v>
      </c>
      <c r="DP203" s="3">
        <v>17.399999999999999</v>
      </c>
      <c r="DQ203" s="3">
        <v>17.7</v>
      </c>
      <c r="DR203" s="3">
        <v>23.7</v>
      </c>
      <c r="DS203" s="3">
        <v>21.1</v>
      </c>
      <c r="DT203" s="3">
        <v>22.5</v>
      </c>
      <c r="DU203" s="3">
        <v>19.899999999999999</v>
      </c>
      <c r="DV203" s="3">
        <v>17.2</v>
      </c>
      <c r="DW203" s="3">
        <v>18.7</v>
      </c>
      <c r="DX203" s="3">
        <v>18.399999999999999</v>
      </c>
      <c r="DY203" s="3">
        <v>16.5</v>
      </c>
      <c r="DZ203" s="3">
        <v>17.899999999999999</v>
      </c>
      <c r="EA203" s="3">
        <v>24.1</v>
      </c>
      <c r="EB203" s="3">
        <v>21.6</v>
      </c>
      <c r="EC203" s="3">
        <v>23.1</v>
      </c>
      <c r="ED203" s="3">
        <v>15.8</v>
      </c>
      <c r="EE203" s="3">
        <v>15.1</v>
      </c>
      <c r="EF203" s="3">
        <v>15.8</v>
      </c>
      <c r="EG203" s="3">
        <v>23.9</v>
      </c>
      <c r="EH203" s="3">
        <v>22.1</v>
      </c>
      <c r="EI203" s="3">
        <v>22.9</v>
      </c>
      <c r="EJ203" s="3">
        <v>21.9</v>
      </c>
      <c r="EK203" s="3">
        <v>20.3</v>
      </c>
      <c r="EL203" s="3">
        <v>20.8</v>
      </c>
      <c r="EM203" s="3">
        <v>21.8</v>
      </c>
      <c r="EN203" s="3">
        <v>20.399999999999999</v>
      </c>
      <c r="EO203" s="3">
        <v>20.5</v>
      </c>
      <c r="EP203" s="3">
        <v>26.3</v>
      </c>
      <c r="EQ203" s="3">
        <v>21.3</v>
      </c>
      <c r="ER203" s="3">
        <v>23</v>
      </c>
      <c r="ES203" s="3">
        <v>33</v>
      </c>
      <c r="ET203" s="3">
        <v>31.2</v>
      </c>
      <c r="EU203" s="3">
        <v>31.5</v>
      </c>
      <c r="EV203" s="3">
        <v>26</v>
      </c>
      <c r="EW203" s="3">
        <v>24.1</v>
      </c>
      <c r="EX203" s="3">
        <v>24.5</v>
      </c>
      <c r="EY203" s="3">
        <v>24</v>
      </c>
      <c r="EZ203" s="3">
        <v>23.4</v>
      </c>
      <c r="FA203" s="3">
        <v>23.2</v>
      </c>
      <c r="FB203" s="3">
        <v>26.5</v>
      </c>
      <c r="FC203" s="3">
        <v>24.6</v>
      </c>
      <c r="FD203" s="3">
        <v>25</v>
      </c>
      <c r="FE203" s="3">
        <v>18.100000000000001</v>
      </c>
      <c r="FF203" s="3">
        <v>22.5</v>
      </c>
      <c r="FG203" s="3">
        <v>19.600000000000001</v>
      </c>
      <c r="FH203" s="3">
        <v>16.7</v>
      </c>
      <c r="FI203" s="3">
        <v>15.5</v>
      </c>
      <c r="FJ203" s="3">
        <v>15.5</v>
      </c>
      <c r="FK203" s="3">
        <v>24.9</v>
      </c>
      <c r="FL203" s="3">
        <v>21.5</v>
      </c>
      <c r="FM203" s="3">
        <v>22.7</v>
      </c>
      <c r="FN203" s="3">
        <v>24.5</v>
      </c>
      <c r="FO203" s="3">
        <v>22.6</v>
      </c>
      <c r="FP203" s="3">
        <v>22.8</v>
      </c>
      <c r="FQ203" s="3">
        <v>29.8</v>
      </c>
      <c r="FR203" s="3">
        <v>28.6</v>
      </c>
      <c r="FS203" s="3">
        <v>28.9</v>
      </c>
      <c r="FT203" s="3">
        <v>27.6</v>
      </c>
      <c r="FU203" s="3">
        <v>25.8</v>
      </c>
      <c r="FV203" s="3">
        <v>26.2</v>
      </c>
      <c r="FW203" s="3">
        <v>28.5</v>
      </c>
      <c r="FX203" s="3">
        <v>26.5</v>
      </c>
      <c r="FY203" s="3">
        <v>27</v>
      </c>
      <c r="FZ203" s="3">
        <v>16.8</v>
      </c>
      <c r="GA203" s="3">
        <v>15.5</v>
      </c>
      <c r="GB203" s="3">
        <v>15.7</v>
      </c>
      <c r="GC203" s="3">
        <v>20.3</v>
      </c>
      <c r="GD203" s="3">
        <v>20</v>
      </c>
      <c r="GE203" s="3">
        <v>19.7</v>
      </c>
      <c r="GF203" s="3">
        <v>26.8</v>
      </c>
      <c r="GG203" s="3">
        <v>23.5</v>
      </c>
      <c r="GH203" s="3">
        <v>24.5</v>
      </c>
      <c r="GI203" s="3">
        <v>23</v>
      </c>
      <c r="GJ203" s="3">
        <v>19.7</v>
      </c>
      <c r="GK203" s="3">
        <v>20.6</v>
      </c>
      <c r="GL203" s="3">
        <v>22.8</v>
      </c>
      <c r="GM203" s="3">
        <v>20</v>
      </c>
      <c r="GN203" s="3">
        <v>20.6</v>
      </c>
      <c r="GO203" s="3">
        <v>27.7</v>
      </c>
      <c r="GP203" s="3">
        <v>24.6</v>
      </c>
      <c r="GQ203" s="3">
        <v>25.4</v>
      </c>
      <c r="GR203" s="3">
        <v>19.100000000000001</v>
      </c>
      <c r="GS203" s="3">
        <v>17.600000000000001</v>
      </c>
      <c r="GT203" s="3">
        <v>17.8</v>
      </c>
      <c r="GU203" s="3">
        <v>24.5</v>
      </c>
      <c r="GV203" s="3">
        <v>22.6</v>
      </c>
      <c r="GW203" s="3">
        <v>23.3</v>
      </c>
    </row>
    <row r="204" spans="1:206" x14ac:dyDescent="0.25">
      <c r="B20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</row>
    <row r="205" spans="1:206" x14ac:dyDescent="0.25">
      <c r="B205">
        <v>82</v>
      </c>
      <c r="C205" t="s">
        <v>204</v>
      </c>
      <c r="D205" t="s">
        <v>128</v>
      </c>
      <c r="E205" t="s">
        <v>208</v>
      </c>
      <c r="F205">
        <v>-6</v>
      </c>
      <c r="G205" t="s">
        <v>42</v>
      </c>
      <c r="H205" s="3">
        <v>37.1</v>
      </c>
      <c r="I205" s="3">
        <v>26.3</v>
      </c>
      <c r="J205" s="3">
        <v>31.1</v>
      </c>
      <c r="K205" s="3">
        <v>41.9</v>
      </c>
      <c r="L205" s="3">
        <v>32.799999999999997</v>
      </c>
      <c r="M205" s="3">
        <v>37</v>
      </c>
      <c r="N205" s="3">
        <v>31.3</v>
      </c>
      <c r="O205" s="3">
        <v>27.7</v>
      </c>
      <c r="P205" s="3">
        <v>29.4</v>
      </c>
      <c r="Q205" s="3">
        <v>52.4</v>
      </c>
      <c r="R205" s="3">
        <v>45.3</v>
      </c>
      <c r="S205" s="3">
        <v>48.5</v>
      </c>
      <c r="T205" s="3">
        <v>51.4</v>
      </c>
      <c r="U205" s="3">
        <v>42.3</v>
      </c>
      <c r="V205" s="3">
        <v>46.3</v>
      </c>
      <c r="W205" s="3">
        <v>43.4</v>
      </c>
      <c r="X205" s="3">
        <v>28.7</v>
      </c>
      <c r="Y205" s="3">
        <v>35</v>
      </c>
      <c r="Z205" s="3">
        <v>44</v>
      </c>
      <c r="AA205" s="3">
        <v>32.200000000000003</v>
      </c>
      <c r="AB205" s="3">
        <v>37.799999999999997</v>
      </c>
      <c r="AC205" s="3">
        <v>37.9</v>
      </c>
      <c r="AD205" s="3">
        <v>30.9</v>
      </c>
      <c r="AE205" s="3">
        <v>33.799999999999997</v>
      </c>
      <c r="AF205" s="3">
        <v>38</v>
      </c>
      <c r="AG205" s="3">
        <v>24</v>
      </c>
      <c r="AH205" s="3">
        <v>29.8</v>
      </c>
      <c r="AI205" s="3">
        <v>43.7</v>
      </c>
      <c r="AJ205" s="3">
        <v>35.4</v>
      </c>
      <c r="AK205" s="3">
        <v>39.200000000000003</v>
      </c>
      <c r="AL205" s="3">
        <v>40.6</v>
      </c>
      <c r="AM205" s="3">
        <v>31</v>
      </c>
      <c r="AN205" s="3">
        <v>35</v>
      </c>
      <c r="AO205" s="3">
        <v>44.9</v>
      </c>
      <c r="AP205" s="3">
        <v>36.5</v>
      </c>
      <c r="AQ205" s="3">
        <v>40.200000000000003</v>
      </c>
      <c r="AR205" s="3">
        <v>45.5</v>
      </c>
      <c r="AS205" s="3">
        <v>34.299999999999997</v>
      </c>
      <c r="AT205" s="3">
        <v>39.200000000000003</v>
      </c>
      <c r="AU205" s="3">
        <v>42.7</v>
      </c>
      <c r="AV205" s="3">
        <v>33.299999999999997</v>
      </c>
      <c r="AW205" s="3">
        <v>37.5</v>
      </c>
      <c r="AX205" s="3">
        <v>42.3</v>
      </c>
      <c r="AY205" s="3">
        <v>29.4</v>
      </c>
      <c r="AZ205" s="3">
        <v>35.299999999999997</v>
      </c>
      <c r="BA205" s="3">
        <v>51.2</v>
      </c>
      <c r="BB205" s="3">
        <v>37.1</v>
      </c>
      <c r="BC205" s="3">
        <v>43.1</v>
      </c>
      <c r="BD205" s="3">
        <v>55.4</v>
      </c>
      <c r="BE205" s="3">
        <v>43.2</v>
      </c>
      <c r="BF205" s="3">
        <v>48.8</v>
      </c>
      <c r="BG205" s="3">
        <v>39.5</v>
      </c>
      <c r="BH205" s="3">
        <v>34</v>
      </c>
      <c r="BI205" s="3">
        <v>36.6</v>
      </c>
      <c r="BJ205" s="3">
        <v>34.200000000000003</v>
      </c>
      <c r="BK205" s="3">
        <v>26.2</v>
      </c>
      <c r="BL205" s="3">
        <v>29.5</v>
      </c>
      <c r="BM205" s="3">
        <v>43.8</v>
      </c>
      <c r="BN205" s="3">
        <v>28.6</v>
      </c>
      <c r="BO205" s="3">
        <v>35.700000000000003</v>
      </c>
      <c r="BP205" s="3">
        <v>43.2</v>
      </c>
      <c r="BQ205" s="3">
        <v>25.6</v>
      </c>
      <c r="BR205" s="3">
        <v>32</v>
      </c>
      <c r="BS205" s="3">
        <v>43.3</v>
      </c>
      <c r="BT205" s="3">
        <v>33.5</v>
      </c>
      <c r="BU205" s="3">
        <v>37.799999999999997</v>
      </c>
      <c r="BV205" s="3">
        <v>35</v>
      </c>
      <c r="BW205" s="3">
        <v>24.5</v>
      </c>
      <c r="BX205" s="3">
        <v>29.8</v>
      </c>
      <c r="BY205" s="3">
        <v>36</v>
      </c>
      <c r="BZ205" s="3">
        <v>27.6</v>
      </c>
      <c r="CA205" s="3">
        <v>33.1</v>
      </c>
      <c r="CB205" s="3">
        <v>25.7</v>
      </c>
      <c r="CC205" s="3">
        <v>22.8</v>
      </c>
      <c r="CD205" s="3">
        <v>25.7</v>
      </c>
      <c r="CE205" s="3">
        <v>48.2</v>
      </c>
      <c r="CF205" s="3">
        <v>41.5</v>
      </c>
      <c r="CG205" s="3">
        <v>45.7</v>
      </c>
      <c r="CH205" s="3">
        <v>46.8</v>
      </c>
      <c r="CI205" s="3">
        <v>38.299999999999997</v>
      </c>
      <c r="CJ205" s="3">
        <v>43.3</v>
      </c>
      <c r="CK205" s="3">
        <v>37.1</v>
      </c>
      <c r="CL205" s="3">
        <v>23.7</v>
      </c>
      <c r="CM205" s="3">
        <v>31</v>
      </c>
      <c r="CN205" s="3">
        <v>38.1</v>
      </c>
      <c r="CO205" s="3">
        <v>27</v>
      </c>
      <c r="CP205" s="3">
        <v>33.9</v>
      </c>
      <c r="CQ205" s="3">
        <v>25.4</v>
      </c>
      <c r="CR205" s="3">
        <v>20.8</v>
      </c>
      <c r="CS205" s="3">
        <v>25.9</v>
      </c>
      <c r="CT205" s="3">
        <v>30.6</v>
      </c>
      <c r="CU205" s="3">
        <v>18.5</v>
      </c>
      <c r="CV205" s="3">
        <v>25.3</v>
      </c>
      <c r="CW205" s="3">
        <v>40.9</v>
      </c>
      <c r="CX205" s="3">
        <v>33</v>
      </c>
      <c r="CY205" s="3">
        <v>37.299999999999997</v>
      </c>
      <c r="CZ205" s="3">
        <v>35.1</v>
      </c>
      <c r="DA205" s="3">
        <v>26.6</v>
      </c>
      <c r="DB205" s="3">
        <v>31.6</v>
      </c>
      <c r="DC205" s="3">
        <v>42.7</v>
      </c>
      <c r="DD205" s="3">
        <v>34.700000000000003</v>
      </c>
      <c r="DE205" s="3">
        <v>38.799999999999997</v>
      </c>
      <c r="DF205" s="3">
        <v>40.1</v>
      </c>
      <c r="DG205" s="3">
        <v>29.8</v>
      </c>
      <c r="DH205" s="3">
        <v>35.700000000000003</v>
      </c>
      <c r="DI205" s="3">
        <v>37.4</v>
      </c>
      <c r="DJ205" s="3">
        <v>28.9</v>
      </c>
      <c r="DK205" s="3">
        <v>34.1</v>
      </c>
      <c r="DL205" s="3">
        <v>37</v>
      </c>
      <c r="DM205" s="3">
        <v>24.8</v>
      </c>
      <c r="DN205" s="3">
        <v>31.8</v>
      </c>
      <c r="DO205" s="3">
        <v>46.1</v>
      </c>
      <c r="DP205" s="3">
        <v>32.799999999999997</v>
      </c>
      <c r="DQ205" s="3">
        <v>39.799999999999997</v>
      </c>
      <c r="DR205" s="3">
        <v>49.7</v>
      </c>
      <c r="DS205" s="3">
        <v>37.9</v>
      </c>
      <c r="DT205" s="3">
        <v>44.9</v>
      </c>
      <c r="DU205" s="3">
        <v>33.4</v>
      </c>
      <c r="DV205" s="3">
        <v>28.3</v>
      </c>
      <c r="DW205" s="3">
        <v>32.4</v>
      </c>
      <c r="DX205" s="3">
        <v>25.4</v>
      </c>
      <c r="DY205" s="3">
        <v>19.5</v>
      </c>
      <c r="DZ205" s="3">
        <v>24.1</v>
      </c>
      <c r="EA205" s="3">
        <v>37.700000000000003</v>
      </c>
      <c r="EB205" s="3">
        <v>23.4</v>
      </c>
      <c r="EC205" s="3">
        <v>31.6</v>
      </c>
      <c r="ED205" s="3">
        <v>28.5</v>
      </c>
      <c r="EE205" s="3">
        <v>16</v>
      </c>
      <c r="EF205" s="3">
        <v>23.7</v>
      </c>
      <c r="EG205" s="3">
        <v>42.3</v>
      </c>
      <c r="EH205" s="3">
        <v>32.6</v>
      </c>
      <c r="EI205" s="3">
        <v>37.200000000000003</v>
      </c>
      <c r="EJ205" s="3">
        <v>39.200000000000003</v>
      </c>
      <c r="EK205" s="3">
        <v>28</v>
      </c>
      <c r="EL205" s="3">
        <v>32.5</v>
      </c>
      <c r="EM205" s="3">
        <v>47.8</v>
      </c>
      <c r="EN205" s="3">
        <v>38</v>
      </c>
      <c r="EO205" s="3">
        <v>41</v>
      </c>
      <c r="EP205" s="3">
        <v>36.9</v>
      </c>
      <c r="EQ205" s="3">
        <v>32.6</v>
      </c>
      <c r="ER205" s="3">
        <v>33</v>
      </c>
      <c r="ES205" s="3">
        <v>56.6</v>
      </c>
      <c r="ET205" s="3">
        <v>49.1</v>
      </c>
      <c r="EU205" s="3">
        <v>51.3</v>
      </c>
      <c r="EV205" s="3">
        <v>56</v>
      </c>
      <c r="EW205" s="3">
        <v>46.3</v>
      </c>
      <c r="EX205" s="3">
        <v>49.4</v>
      </c>
      <c r="EY205" s="3">
        <v>49.7</v>
      </c>
      <c r="EZ205" s="3">
        <v>33.700000000000003</v>
      </c>
      <c r="FA205" s="3">
        <v>39.1</v>
      </c>
      <c r="FB205" s="3">
        <v>49.9</v>
      </c>
      <c r="FC205" s="3">
        <v>37.5</v>
      </c>
      <c r="FD205" s="3">
        <v>41.7</v>
      </c>
      <c r="FE205" s="3">
        <v>50.4</v>
      </c>
      <c r="FF205" s="3">
        <v>40.9</v>
      </c>
      <c r="FG205" s="3">
        <v>41.7</v>
      </c>
      <c r="FH205" s="3">
        <v>45.5</v>
      </c>
      <c r="FI205" s="3">
        <v>29.6</v>
      </c>
      <c r="FJ205" s="3">
        <v>34.4</v>
      </c>
      <c r="FK205" s="3">
        <v>46.6</v>
      </c>
      <c r="FL205" s="3">
        <v>37.9</v>
      </c>
      <c r="FM205" s="3">
        <v>41</v>
      </c>
      <c r="FN205" s="3">
        <v>46.1</v>
      </c>
      <c r="FO205" s="3">
        <v>35.5</v>
      </c>
      <c r="FP205" s="3">
        <v>38.5</v>
      </c>
      <c r="FQ205" s="3">
        <v>47</v>
      </c>
      <c r="FR205" s="3">
        <v>38.4</v>
      </c>
      <c r="FS205" s="3">
        <v>41.6</v>
      </c>
      <c r="FT205" s="3">
        <v>51</v>
      </c>
      <c r="FU205" s="3">
        <v>38.799999999999997</v>
      </c>
      <c r="FV205" s="3">
        <v>42.7</v>
      </c>
      <c r="FW205" s="3">
        <v>47.9</v>
      </c>
      <c r="FX205" s="3">
        <v>37.799999999999997</v>
      </c>
      <c r="FY205" s="3">
        <v>40.9</v>
      </c>
      <c r="FZ205" s="3">
        <v>47.6</v>
      </c>
      <c r="GA205" s="3">
        <v>33.9</v>
      </c>
      <c r="GB205" s="3">
        <v>38.799999999999997</v>
      </c>
      <c r="GC205" s="3">
        <v>56.4</v>
      </c>
      <c r="GD205" s="3">
        <v>41.3</v>
      </c>
      <c r="GE205" s="3">
        <v>46.4</v>
      </c>
      <c r="GF205" s="3">
        <v>61.2</v>
      </c>
      <c r="GG205" s="3">
        <v>48.5</v>
      </c>
      <c r="GH205" s="3">
        <v>52.7</v>
      </c>
      <c r="GI205" s="3">
        <v>45.7</v>
      </c>
      <c r="GJ205" s="3">
        <v>39.700000000000003</v>
      </c>
      <c r="GK205" s="3">
        <v>40.799999999999997</v>
      </c>
      <c r="GL205" s="3">
        <v>43.1</v>
      </c>
      <c r="GM205" s="3">
        <v>33</v>
      </c>
      <c r="GN205" s="3">
        <v>34.799999999999997</v>
      </c>
      <c r="GO205" s="3">
        <v>50</v>
      </c>
      <c r="GP205" s="3">
        <v>33.799999999999997</v>
      </c>
      <c r="GQ205" s="3">
        <v>39.700000000000003</v>
      </c>
      <c r="GR205" s="3">
        <v>57.8</v>
      </c>
      <c r="GS205" s="3">
        <v>35.299999999999997</v>
      </c>
      <c r="GT205" s="3">
        <v>40.200000000000003</v>
      </c>
      <c r="GU205" s="3">
        <v>44.2</v>
      </c>
      <c r="GV205" s="3">
        <v>34.299999999999997</v>
      </c>
      <c r="GW205" s="3">
        <v>38.5</v>
      </c>
    </row>
    <row r="206" spans="1:206" s="17" customFormat="1" x14ac:dyDescent="0.25">
      <c r="A206"/>
      <c r="B206"/>
      <c r="C206"/>
      <c r="D206"/>
      <c r="E206"/>
      <c r="F206">
        <v>-5</v>
      </c>
      <c r="G206" t="s">
        <v>48</v>
      </c>
      <c r="H206" s="3">
        <v>38.1</v>
      </c>
      <c r="I206" s="3">
        <v>25.9</v>
      </c>
      <c r="J206" s="3">
        <v>31.4</v>
      </c>
      <c r="K206" s="3">
        <v>49.2</v>
      </c>
      <c r="L206" s="3">
        <v>30.8</v>
      </c>
      <c r="M206" s="3">
        <v>39.1</v>
      </c>
      <c r="N206" s="3">
        <v>37.299999999999997</v>
      </c>
      <c r="O206" s="3">
        <v>29.9</v>
      </c>
      <c r="P206" s="3">
        <v>33.4</v>
      </c>
      <c r="Q206" s="3">
        <v>56.9</v>
      </c>
      <c r="R206" s="3">
        <v>46.2</v>
      </c>
      <c r="S206" s="3">
        <v>51</v>
      </c>
      <c r="T206" s="3">
        <v>49.7</v>
      </c>
      <c r="U206" s="3">
        <v>41.8</v>
      </c>
      <c r="V206" s="3">
        <v>45.2</v>
      </c>
      <c r="W206" s="3">
        <v>41.9</v>
      </c>
      <c r="X206" s="3">
        <v>32.6</v>
      </c>
      <c r="Y206" s="3">
        <v>36.700000000000003</v>
      </c>
      <c r="Z206" s="3">
        <v>49.8</v>
      </c>
      <c r="AA206" s="3">
        <v>37.4</v>
      </c>
      <c r="AB206" s="3">
        <v>43.2</v>
      </c>
      <c r="AC206" s="3">
        <v>29.7</v>
      </c>
      <c r="AD206" s="3">
        <v>27.1</v>
      </c>
      <c r="AE206" s="3">
        <v>28.3</v>
      </c>
      <c r="AF206" s="3">
        <v>38.200000000000003</v>
      </c>
      <c r="AG206" s="3">
        <v>26</v>
      </c>
      <c r="AH206" s="3">
        <v>31.1</v>
      </c>
      <c r="AI206" s="3">
        <v>44.5</v>
      </c>
      <c r="AJ206" s="3">
        <v>36.799999999999997</v>
      </c>
      <c r="AK206" s="3">
        <v>40.4</v>
      </c>
      <c r="AL206" s="3">
        <v>41.8</v>
      </c>
      <c r="AM206" s="3">
        <v>35.200000000000003</v>
      </c>
      <c r="AN206" s="3">
        <v>38</v>
      </c>
      <c r="AO206" s="3">
        <v>46.9</v>
      </c>
      <c r="AP206" s="3">
        <v>36.9</v>
      </c>
      <c r="AQ206" s="3">
        <v>41.3</v>
      </c>
      <c r="AR206" s="3">
        <v>49.7</v>
      </c>
      <c r="AS206" s="3">
        <v>37.799999999999997</v>
      </c>
      <c r="AT206" s="3">
        <v>42.6</v>
      </c>
      <c r="AU206" s="3">
        <v>43.3</v>
      </c>
      <c r="AV206" s="3">
        <v>35.1</v>
      </c>
      <c r="AW206" s="3">
        <v>38.700000000000003</v>
      </c>
      <c r="AX206" s="3">
        <v>43.7</v>
      </c>
      <c r="AY206" s="3">
        <v>25.3</v>
      </c>
      <c r="AZ206" s="3">
        <v>34</v>
      </c>
      <c r="BA206" s="3">
        <v>52.1</v>
      </c>
      <c r="BB206" s="3">
        <v>38.200000000000003</v>
      </c>
      <c r="BC206" s="3">
        <v>44.2</v>
      </c>
      <c r="BD206" s="3">
        <v>55.5</v>
      </c>
      <c r="BE206" s="3">
        <v>40.799999999999997</v>
      </c>
      <c r="BF206" s="3">
        <v>47.2</v>
      </c>
      <c r="BG206" s="3">
        <v>31.9</v>
      </c>
      <c r="BH206" s="3">
        <v>24.8</v>
      </c>
      <c r="BI206" s="3">
        <v>28.2</v>
      </c>
      <c r="BJ206" s="3">
        <v>31.3</v>
      </c>
      <c r="BK206" s="3">
        <v>22.6</v>
      </c>
      <c r="BL206" s="3">
        <v>26.1</v>
      </c>
      <c r="BM206" s="3">
        <v>44.2</v>
      </c>
      <c r="BN206" s="3">
        <v>34.200000000000003</v>
      </c>
      <c r="BO206" s="3">
        <v>38.9</v>
      </c>
      <c r="BP206" s="3">
        <v>56.5</v>
      </c>
      <c r="BQ206" s="3">
        <v>35</v>
      </c>
      <c r="BR206" s="3">
        <v>44.3</v>
      </c>
      <c r="BS206" s="3">
        <v>44.7</v>
      </c>
      <c r="BT206" s="3">
        <v>33.9</v>
      </c>
      <c r="BU206" s="3">
        <v>38.700000000000003</v>
      </c>
      <c r="BV206" s="3">
        <v>36</v>
      </c>
      <c r="BW206" s="3">
        <v>24.2</v>
      </c>
      <c r="BX206" s="3">
        <v>30</v>
      </c>
      <c r="BY206" s="3">
        <v>43.8</v>
      </c>
      <c r="BZ206" s="3">
        <v>26.2</v>
      </c>
      <c r="CA206" s="3">
        <v>35.6</v>
      </c>
      <c r="CB206" s="3">
        <v>31.6</v>
      </c>
      <c r="CC206" s="3">
        <v>24.8</v>
      </c>
      <c r="CD206" s="3">
        <v>29.6</v>
      </c>
      <c r="CE206" s="3">
        <v>52.6</v>
      </c>
      <c r="CF206" s="3">
        <v>42.3</v>
      </c>
      <c r="CG206" s="3">
        <v>48.1</v>
      </c>
      <c r="CH206" s="3">
        <v>44.9</v>
      </c>
      <c r="CI206" s="3">
        <v>37.700000000000003</v>
      </c>
      <c r="CJ206" s="3">
        <v>42.1</v>
      </c>
      <c r="CK206" s="3">
        <v>35.799999999999997</v>
      </c>
      <c r="CL206" s="3">
        <v>27.5</v>
      </c>
      <c r="CM206" s="3">
        <v>32.700000000000003</v>
      </c>
      <c r="CN206" s="3">
        <v>44.3</v>
      </c>
      <c r="CO206" s="3">
        <v>32.299999999999997</v>
      </c>
      <c r="CP206" s="3">
        <v>39.5</v>
      </c>
      <c r="CQ206" s="3">
        <v>19.3</v>
      </c>
      <c r="CR206" s="3">
        <v>17.600000000000001</v>
      </c>
      <c r="CS206" s="3">
        <v>21.3</v>
      </c>
      <c r="CT206" s="3">
        <v>31.5</v>
      </c>
      <c r="CU206" s="3">
        <v>20.9</v>
      </c>
      <c r="CV206" s="3">
        <v>27</v>
      </c>
      <c r="CW206" s="3">
        <v>41.7</v>
      </c>
      <c r="CX206" s="3">
        <v>34.200000000000003</v>
      </c>
      <c r="CY206" s="3">
        <v>38.5</v>
      </c>
      <c r="CZ206" s="3">
        <v>36.200000000000003</v>
      </c>
      <c r="DA206" s="3">
        <v>30.6</v>
      </c>
      <c r="DB206" s="3">
        <v>34.4</v>
      </c>
      <c r="DC206" s="3">
        <v>44.8</v>
      </c>
      <c r="DD206" s="3">
        <v>35.1</v>
      </c>
      <c r="DE206" s="3">
        <v>39.9</v>
      </c>
      <c r="DF206" s="3">
        <v>44</v>
      </c>
      <c r="DG206" s="3">
        <v>33.200000000000003</v>
      </c>
      <c r="DH206" s="3">
        <v>39</v>
      </c>
      <c r="DI206" s="3">
        <v>38.200000000000003</v>
      </c>
      <c r="DJ206" s="3">
        <v>30.8</v>
      </c>
      <c r="DK206" s="3">
        <v>35.4</v>
      </c>
      <c r="DL206" s="3">
        <v>38.4</v>
      </c>
      <c r="DM206" s="3">
        <v>20.9</v>
      </c>
      <c r="DN206" s="3">
        <v>30.5</v>
      </c>
      <c r="DO206" s="3">
        <v>47.2</v>
      </c>
      <c r="DP206" s="3">
        <v>34.1</v>
      </c>
      <c r="DQ206" s="3">
        <v>41</v>
      </c>
      <c r="DR206" s="3">
        <v>50.3</v>
      </c>
      <c r="DS206" s="3">
        <v>36.299999999999997</v>
      </c>
      <c r="DT206" s="3">
        <v>43.8</v>
      </c>
      <c r="DU206" s="3">
        <v>26.5</v>
      </c>
      <c r="DV206" s="3">
        <v>20.100000000000001</v>
      </c>
      <c r="DW206" s="3">
        <v>24.6</v>
      </c>
      <c r="DX206" s="3">
        <v>23.5</v>
      </c>
      <c r="DY206" s="3">
        <v>16.7</v>
      </c>
      <c r="DZ206" s="3">
        <v>21.4</v>
      </c>
      <c r="EA206" s="3">
        <v>38.799999999999997</v>
      </c>
      <c r="EB206" s="3">
        <v>29.4</v>
      </c>
      <c r="EC206" s="3">
        <v>35.200000000000003</v>
      </c>
      <c r="ED206" s="3">
        <v>47.7</v>
      </c>
      <c r="EE206" s="3">
        <v>27.6</v>
      </c>
      <c r="EF206" s="3">
        <v>38.5</v>
      </c>
      <c r="EG206" s="3">
        <v>43.7</v>
      </c>
      <c r="EH206" s="3">
        <v>33.1</v>
      </c>
      <c r="EI206" s="3">
        <v>38.1</v>
      </c>
      <c r="EJ206" s="3">
        <v>40.200000000000003</v>
      </c>
      <c r="EK206" s="3">
        <v>27.6</v>
      </c>
      <c r="EL206" s="3">
        <v>32.700000000000003</v>
      </c>
      <c r="EM206" s="3">
        <v>54.6</v>
      </c>
      <c r="EN206" s="3">
        <v>35.299999999999997</v>
      </c>
      <c r="EO206" s="3">
        <v>42.6</v>
      </c>
      <c r="EP206" s="3">
        <v>43</v>
      </c>
      <c r="EQ206" s="3">
        <v>35</v>
      </c>
      <c r="ER206" s="3">
        <v>37.200000000000003</v>
      </c>
      <c r="ES206" s="3">
        <v>61.3</v>
      </c>
      <c r="ET206" s="3">
        <v>50.2</v>
      </c>
      <c r="EU206" s="3">
        <v>54</v>
      </c>
      <c r="EV206" s="3">
        <v>54.4</v>
      </c>
      <c r="EW206" s="3">
        <v>45.9</v>
      </c>
      <c r="EX206" s="3">
        <v>48.3</v>
      </c>
      <c r="EY206" s="3">
        <v>48.1</v>
      </c>
      <c r="EZ206" s="3">
        <v>37.700000000000003</v>
      </c>
      <c r="FA206" s="3">
        <v>40.6</v>
      </c>
      <c r="FB206" s="3">
        <v>55.4</v>
      </c>
      <c r="FC206" s="3">
        <v>42.4</v>
      </c>
      <c r="FD206" s="3">
        <v>47</v>
      </c>
      <c r="FE206" s="3">
        <v>40.1</v>
      </c>
      <c r="FF206" s="3">
        <v>36.5</v>
      </c>
      <c r="FG206" s="3">
        <v>35.299999999999997</v>
      </c>
      <c r="FH206" s="3">
        <v>44.8</v>
      </c>
      <c r="FI206" s="3">
        <v>31.1</v>
      </c>
      <c r="FJ206" s="3">
        <v>35.299999999999997</v>
      </c>
      <c r="FK206" s="3">
        <v>47.3</v>
      </c>
      <c r="FL206" s="3">
        <v>39.4</v>
      </c>
      <c r="FM206" s="3">
        <v>42.4</v>
      </c>
      <c r="FN206" s="3">
        <v>47.4</v>
      </c>
      <c r="FO206" s="3">
        <v>39.799999999999997</v>
      </c>
      <c r="FP206" s="3">
        <v>41.5</v>
      </c>
      <c r="FQ206" s="3">
        <v>48.9</v>
      </c>
      <c r="FR206" s="3">
        <v>38.6</v>
      </c>
      <c r="FS206" s="3">
        <v>42.6</v>
      </c>
      <c r="FT206" s="3">
        <v>55.3</v>
      </c>
      <c r="FU206" s="3">
        <v>42.3</v>
      </c>
      <c r="FV206" s="3">
        <v>46.2</v>
      </c>
      <c r="FW206" s="3">
        <v>48.3</v>
      </c>
      <c r="FX206" s="3">
        <v>39.4</v>
      </c>
      <c r="FY206" s="3">
        <v>42</v>
      </c>
      <c r="FZ206" s="3">
        <v>49</v>
      </c>
      <c r="GA206" s="3">
        <v>29.7</v>
      </c>
      <c r="GB206" s="3">
        <v>37.5</v>
      </c>
      <c r="GC206" s="3">
        <v>56.9</v>
      </c>
      <c r="GD206" s="3">
        <v>42.3</v>
      </c>
      <c r="GE206" s="3">
        <v>47.4</v>
      </c>
      <c r="GF206" s="3">
        <v>60.7</v>
      </c>
      <c r="GG206" s="3">
        <v>45.3</v>
      </c>
      <c r="GH206" s="3">
        <v>50.7</v>
      </c>
      <c r="GI206" s="3">
        <v>37.4</v>
      </c>
      <c r="GJ206" s="3">
        <v>29.6</v>
      </c>
      <c r="GK206" s="3">
        <v>31.8</v>
      </c>
      <c r="GL206" s="3">
        <v>39.200000000000003</v>
      </c>
      <c r="GM206" s="3">
        <v>28.4</v>
      </c>
      <c r="GN206" s="3">
        <v>30.9</v>
      </c>
      <c r="GO206" s="3">
        <v>49.7</v>
      </c>
      <c r="GP206" s="3">
        <v>39.1</v>
      </c>
      <c r="GQ206" s="3">
        <v>42.5</v>
      </c>
      <c r="GR206" s="3">
        <v>65.2</v>
      </c>
      <c r="GS206" s="3">
        <v>42.3</v>
      </c>
      <c r="GT206" s="3">
        <v>50</v>
      </c>
      <c r="GU206" s="3">
        <v>45.6</v>
      </c>
      <c r="GV206" s="3">
        <v>34.700000000000003</v>
      </c>
      <c r="GW206" s="3">
        <v>39.299999999999997</v>
      </c>
      <c r="GX206"/>
    </row>
    <row r="207" spans="1:206" s="17" customFormat="1" x14ac:dyDescent="0.25">
      <c r="A207"/>
      <c r="B207"/>
      <c r="C207"/>
      <c r="D207"/>
      <c r="E207"/>
      <c r="F207">
        <v>-4</v>
      </c>
      <c r="G207" t="s">
        <v>43</v>
      </c>
      <c r="H207" s="3">
        <v>41</v>
      </c>
      <c r="I207" s="3">
        <v>28.2</v>
      </c>
      <c r="J207" s="3">
        <v>34</v>
      </c>
      <c r="K207" s="3">
        <v>49.1</v>
      </c>
      <c r="L207" s="3">
        <v>33.5</v>
      </c>
      <c r="M207" s="3">
        <v>40.4</v>
      </c>
      <c r="N207" s="3">
        <v>36.5</v>
      </c>
      <c r="O207" s="3">
        <v>30.4</v>
      </c>
      <c r="P207" s="3">
        <v>33.200000000000003</v>
      </c>
      <c r="Q207" s="3">
        <v>60</v>
      </c>
      <c r="R207" s="3">
        <v>49.2</v>
      </c>
      <c r="S207" s="3">
        <v>54</v>
      </c>
      <c r="T207" s="3">
        <v>50.8</v>
      </c>
      <c r="U207" s="3">
        <v>42.9</v>
      </c>
      <c r="V207" s="3">
        <v>46.4</v>
      </c>
      <c r="W207" s="3">
        <v>46.6</v>
      </c>
      <c r="X207" s="3">
        <v>29.1</v>
      </c>
      <c r="Y207" s="3">
        <v>36.6</v>
      </c>
      <c r="Z207" s="3">
        <v>52.3</v>
      </c>
      <c r="AA207" s="3">
        <v>38.799999999999997</v>
      </c>
      <c r="AB207" s="3">
        <v>45.2</v>
      </c>
      <c r="AC207" s="3">
        <v>37.5</v>
      </c>
      <c r="AD207" s="3">
        <v>22.8</v>
      </c>
      <c r="AE207" s="3">
        <v>30</v>
      </c>
      <c r="AF207" s="3">
        <v>36.9</v>
      </c>
      <c r="AG207" s="3">
        <v>26.4</v>
      </c>
      <c r="AH207" s="3">
        <v>30.6</v>
      </c>
      <c r="AI207" s="3">
        <v>49.7</v>
      </c>
      <c r="AJ207" s="3">
        <v>38.6</v>
      </c>
      <c r="AK207" s="3">
        <v>43.6</v>
      </c>
      <c r="AL207" s="3">
        <v>47.7</v>
      </c>
      <c r="AM207" s="3">
        <v>29.6</v>
      </c>
      <c r="AN207" s="3">
        <v>37.4</v>
      </c>
      <c r="AO207" s="3">
        <v>46.9</v>
      </c>
      <c r="AP207" s="3">
        <v>38.299999999999997</v>
      </c>
      <c r="AQ207" s="3">
        <v>42.1</v>
      </c>
      <c r="AR207" s="3">
        <v>46</v>
      </c>
      <c r="AS207" s="3">
        <v>35.799999999999997</v>
      </c>
      <c r="AT207" s="3">
        <v>40.1</v>
      </c>
      <c r="AU207" s="3">
        <v>44</v>
      </c>
      <c r="AV207" s="3">
        <v>36.6</v>
      </c>
      <c r="AW207" s="3">
        <v>40</v>
      </c>
      <c r="AX207" s="3">
        <v>33.700000000000003</v>
      </c>
      <c r="AY207" s="3">
        <v>25.7</v>
      </c>
      <c r="AZ207" s="3">
        <v>29.4</v>
      </c>
      <c r="BA207" s="3">
        <v>47.6</v>
      </c>
      <c r="BB207" s="3">
        <v>31</v>
      </c>
      <c r="BC207" s="3">
        <v>38.1</v>
      </c>
      <c r="BD207" s="3">
        <v>59</v>
      </c>
      <c r="BE207" s="3">
        <v>44.7</v>
      </c>
      <c r="BF207" s="3">
        <v>51</v>
      </c>
      <c r="BG207" s="3">
        <v>44</v>
      </c>
      <c r="BH207" s="3">
        <v>31.1</v>
      </c>
      <c r="BI207" s="3">
        <v>37</v>
      </c>
      <c r="BJ207" s="3">
        <v>39.9</v>
      </c>
      <c r="BK207" s="3">
        <v>28.6</v>
      </c>
      <c r="BL207" s="3">
        <v>33.299999999999997</v>
      </c>
      <c r="BM207" s="3">
        <v>46.4</v>
      </c>
      <c r="BN207" s="3">
        <v>28.8</v>
      </c>
      <c r="BO207" s="3">
        <v>36.9</v>
      </c>
      <c r="BP207" s="3">
        <v>46.1</v>
      </c>
      <c r="BQ207" s="3">
        <v>33.799999999999997</v>
      </c>
      <c r="BR207" s="3">
        <v>38.799999999999997</v>
      </c>
      <c r="BS207" s="3">
        <v>46.4</v>
      </c>
      <c r="BT207" s="3">
        <v>34.799999999999997</v>
      </c>
      <c r="BU207" s="3">
        <v>39.9</v>
      </c>
      <c r="BV207" s="3">
        <v>38.9</v>
      </c>
      <c r="BW207" s="3">
        <v>26.5</v>
      </c>
      <c r="BX207" s="3">
        <v>32.6</v>
      </c>
      <c r="BY207" s="3">
        <v>44.5</v>
      </c>
      <c r="BZ207" s="3">
        <v>29.6</v>
      </c>
      <c r="CA207" s="3">
        <v>37.4</v>
      </c>
      <c r="CB207" s="3">
        <v>31.1</v>
      </c>
      <c r="CC207" s="3">
        <v>25.6</v>
      </c>
      <c r="CD207" s="3">
        <v>29.6</v>
      </c>
      <c r="CE207" s="3">
        <v>56.1</v>
      </c>
      <c r="CF207" s="3">
        <v>45.6</v>
      </c>
      <c r="CG207" s="3">
        <v>51.4</v>
      </c>
      <c r="CH207" s="3">
        <v>46</v>
      </c>
      <c r="CI207" s="3">
        <v>38.700000000000003</v>
      </c>
      <c r="CJ207" s="3">
        <v>43.2</v>
      </c>
      <c r="CK207" s="3">
        <v>41</v>
      </c>
      <c r="CL207" s="3">
        <v>24.7</v>
      </c>
      <c r="CM207" s="3">
        <v>33.1</v>
      </c>
      <c r="CN207" s="3">
        <v>46.7</v>
      </c>
      <c r="CO207" s="3">
        <v>33.6</v>
      </c>
      <c r="CP207" s="3">
        <v>41.3</v>
      </c>
      <c r="CQ207" s="3">
        <v>27.4</v>
      </c>
      <c r="CR207" s="3">
        <v>14.2</v>
      </c>
      <c r="CS207" s="3">
        <v>23.3</v>
      </c>
      <c r="CT207" s="3">
        <v>30.6</v>
      </c>
      <c r="CU207" s="3">
        <v>21.7</v>
      </c>
      <c r="CV207" s="3">
        <v>26.8</v>
      </c>
      <c r="CW207" s="3">
        <v>46.8</v>
      </c>
      <c r="CX207" s="3">
        <v>36</v>
      </c>
      <c r="CY207" s="3">
        <v>41.7</v>
      </c>
      <c r="CZ207" s="3">
        <v>42.2</v>
      </c>
      <c r="DA207" s="3">
        <v>25.3</v>
      </c>
      <c r="DB207" s="3">
        <v>33.9</v>
      </c>
      <c r="DC207" s="3">
        <v>44.9</v>
      </c>
      <c r="DD207" s="3">
        <v>36.6</v>
      </c>
      <c r="DE207" s="3">
        <v>40.799999999999997</v>
      </c>
      <c r="DF207" s="3">
        <v>40.700000000000003</v>
      </c>
      <c r="DG207" s="3">
        <v>31.4</v>
      </c>
      <c r="DH207" s="3">
        <v>36.799999999999997</v>
      </c>
      <c r="DI207" s="3">
        <v>39.200000000000003</v>
      </c>
      <c r="DJ207" s="3">
        <v>32.4</v>
      </c>
      <c r="DK207" s="3">
        <v>36.799999999999997</v>
      </c>
      <c r="DL207" s="3">
        <v>28.6</v>
      </c>
      <c r="DM207" s="3">
        <v>21.3</v>
      </c>
      <c r="DN207" s="3">
        <v>26</v>
      </c>
      <c r="DO207" s="3">
        <v>42.8</v>
      </c>
      <c r="DP207" s="3">
        <v>27.1</v>
      </c>
      <c r="DQ207" s="3">
        <v>35.1</v>
      </c>
      <c r="DR207" s="3">
        <v>53.9</v>
      </c>
      <c r="DS207" s="3">
        <v>40.200000000000003</v>
      </c>
      <c r="DT207" s="3">
        <v>47.6</v>
      </c>
      <c r="DU207" s="3">
        <v>38.700000000000003</v>
      </c>
      <c r="DV207" s="3">
        <v>26.6</v>
      </c>
      <c r="DW207" s="3">
        <v>33.5</v>
      </c>
      <c r="DX207" s="3">
        <v>32.4</v>
      </c>
      <c r="DY207" s="3">
        <v>22.7</v>
      </c>
      <c r="DZ207" s="3">
        <v>28.6</v>
      </c>
      <c r="EA207" s="3">
        <v>41.3</v>
      </c>
      <c r="EB207" s="3">
        <v>24.6</v>
      </c>
      <c r="EC207" s="3">
        <v>33.6</v>
      </c>
      <c r="ED207" s="3">
        <v>38.5</v>
      </c>
      <c r="EE207" s="3">
        <v>27.8</v>
      </c>
      <c r="EF207" s="3">
        <v>34</v>
      </c>
      <c r="EG207" s="3">
        <v>45.5</v>
      </c>
      <c r="EH207" s="3">
        <v>34</v>
      </c>
      <c r="EI207" s="3">
        <v>39.299999999999997</v>
      </c>
      <c r="EJ207" s="3">
        <v>43.2</v>
      </c>
      <c r="EK207" s="3">
        <v>30</v>
      </c>
      <c r="EL207" s="3">
        <v>35.299999999999997</v>
      </c>
      <c r="EM207" s="3">
        <v>53.7</v>
      </c>
      <c r="EN207" s="3">
        <v>37.4</v>
      </c>
      <c r="EO207" s="3">
        <v>43.4</v>
      </c>
      <c r="EP207" s="3">
        <v>41.9</v>
      </c>
      <c r="EQ207" s="3">
        <v>35.1</v>
      </c>
      <c r="ER207" s="3">
        <v>36.799999999999997</v>
      </c>
      <c r="ES207" s="3">
        <v>63.9</v>
      </c>
      <c r="ET207" s="3">
        <v>52.8</v>
      </c>
      <c r="EU207" s="3">
        <v>56.7</v>
      </c>
      <c r="EV207" s="3">
        <v>55.6</v>
      </c>
      <c r="EW207" s="3">
        <v>47.2</v>
      </c>
      <c r="EX207" s="3">
        <v>49.6</v>
      </c>
      <c r="EY207" s="3">
        <v>52.2</v>
      </c>
      <c r="EZ207" s="3">
        <v>33.5</v>
      </c>
      <c r="FA207" s="3">
        <v>40.1</v>
      </c>
      <c r="FB207" s="3">
        <v>58</v>
      </c>
      <c r="FC207" s="3">
        <v>44</v>
      </c>
      <c r="FD207" s="3">
        <v>49.1</v>
      </c>
      <c r="FE207" s="3">
        <v>47.6</v>
      </c>
      <c r="FF207" s="3">
        <v>31.4</v>
      </c>
      <c r="FG207" s="3">
        <v>36.700000000000003</v>
      </c>
      <c r="FH207" s="3">
        <v>43.2</v>
      </c>
      <c r="FI207" s="3">
        <v>31.2</v>
      </c>
      <c r="FJ207" s="3">
        <v>34.5</v>
      </c>
      <c r="FK207" s="3">
        <v>52.5</v>
      </c>
      <c r="FL207" s="3">
        <v>41.1</v>
      </c>
      <c r="FM207" s="3">
        <v>45.5</v>
      </c>
      <c r="FN207" s="3">
        <v>53.1</v>
      </c>
      <c r="FO207" s="3">
        <v>34</v>
      </c>
      <c r="FP207" s="3">
        <v>40.9</v>
      </c>
      <c r="FQ207" s="3">
        <v>48.9</v>
      </c>
      <c r="FR207" s="3">
        <v>40</v>
      </c>
      <c r="FS207" s="3">
        <v>43.4</v>
      </c>
      <c r="FT207" s="3">
        <v>51.2</v>
      </c>
      <c r="FU207" s="3">
        <v>40.200000000000003</v>
      </c>
      <c r="FV207" s="3">
        <v>43.5</v>
      </c>
      <c r="FW207" s="3">
        <v>48.8</v>
      </c>
      <c r="FX207" s="3">
        <v>40.799999999999997</v>
      </c>
      <c r="FY207" s="3">
        <v>43.1</v>
      </c>
      <c r="FZ207" s="3">
        <v>38.9</v>
      </c>
      <c r="GA207" s="3">
        <v>30</v>
      </c>
      <c r="GB207" s="3">
        <v>32.700000000000003</v>
      </c>
      <c r="GC207" s="3">
        <v>52.4</v>
      </c>
      <c r="GD207" s="3">
        <v>34.799999999999997</v>
      </c>
      <c r="GE207" s="3">
        <v>41.2</v>
      </c>
      <c r="GF207" s="3">
        <v>64</v>
      </c>
      <c r="GG207" s="3">
        <v>49.2</v>
      </c>
      <c r="GH207" s="3">
        <v>54.3</v>
      </c>
      <c r="GI207" s="3">
        <v>49.2</v>
      </c>
      <c r="GJ207" s="3">
        <v>35.6</v>
      </c>
      <c r="GK207" s="3">
        <v>40.5</v>
      </c>
      <c r="GL207" s="3">
        <v>47.4</v>
      </c>
      <c r="GM207" s="3">
        <v>34.5</v>
      </c>
      <c r="GN207" s="3">
        <v>38</v>
      </c>
      <c r="GO207" s="3">
        <v>51.6</v>
      </c>
      <c r="GP207" s="3">
        <v>33.1</v>
      </c>
      <c r="GQ207" s="3">
        <v>40.299999999999997</v>
      </c>
      <c r="GR207" s="3">
        <v>53.7</v>
      </c>
      <c r="GS207" s="3">
        <v>39.700000000000003</v>
      </c>
      <c r="GT207" s="3">
        <v>43.5</v>
      </c>
      <c r="GU207" s="3">
        <v>47.3</v>
      </c>
      <c r="GV207" s="3">
        <v>35.6</v>
      </c>
      <c r="GW207" s="3">
        <v>40.5</v>
      </c>
      <c r="GX207"/>
    </row>
    <row r="208" spans="1:206" s="17" customFormat="1" x14ac:dyDescent="0.25">
      <c r="A208"/>
      <c r="B208"/>
      <c r="C208"/>
      <c r="D208"/>
      <c r="E208"/>
      <c r="F208">
        <v>-3</v>
      </c>
      <c r="G208" t="s">
        <v>37</v>
      </c>
      <c r="H208" s="3">
        <v>43.9</v>
      </c>
      <c r="I208" s="3">
        <v>31.9</v>
      </c>
      <c r="J208" s="3">
        <v>37.299999999999997</v>
      </c>
      <c r="K208" s="3">
        <v>48.1</v>
      </c>
      <c r="L208" s="3">
        <v>37.4</v>
      </c>
      <c r="M208" s="3">
        <v>42</v>
      </c>
      <c r="N208" s="3">
        <v>48.9</v>
      </c>
      <c r="O208" s="3">
        <v>36.6</v>
      </c>
      <c r="P208" s="3">
        <v>42.3</v>
      </c>
      <c r="Q208" s="3">
        <v>62.8</v>
      </c>
      <c r="R208" s="3">
        <v>50.2</v>
      </c>
      <c r="S208" s="3">
        <v>55.7</v>
      </c>
      <c r="T208" s="3">
        <v>49.4</v>
      </c>
      <c r="U208" s="3">
        <v>38.200000000000003</v>
      </c>
      <c r="V208" s="3">
        <v>43.3</v>
      </c>
      <c r="W208" s="3">
        <v>51.3</v>
      </c>
      <c r="X208" s="3">
        <v>40.4</v>
      </c>
      <c r="Y208" s="3">
        <v>45.1</v>
      </c>
      <c r="Z208" s="3">
        <v>46.8</v>
      </c>
      <c r="AA208" s="3">
        <v>40.200000000000003</v>
      </c>
      <c r="AB208" s="3">
        <v>43.4</v>
      </c>
      <c r="AC208" s="3">
        <v>37.299999999999997</v>
      </c>
      <c r="AD208" s="3">
        <v>11.9</v>
      </c>
      <c r="AE208" s="3">
        <v>24.6</v>
      </c>
      <c r="AF208" s="3">
        <v>43.8</v>
      </c>
      <c r="AG208" s="3">
        <v>28</v>
      </c>
      <c r="AH208" s="3">
        <v>34.4</v>
      </c>
      <c r="AI208" s="3">
        <v>50.5</v>
      </c>
      <c r="AJ208" s="3">
        <v>40.700000000000003</v>
      </c>
      <c r="AK208" s="3">
        <v>45.1</v>
      </c>
      <c r="AL208" s="3">
        <v>52.4</v>
      </c>
      <c r="AM208" s="3">
        <v>32.5</v>
      </c>
      <c r="AN208" s="3">
        <v>41.3</v>
      </c>
      <c r="AO208" s="3">
        <v>51.4</v>
      </c>
      <c r="AP208" s="3">
        <v>38.200000000000003</v>
      </c>
      <c r="AQ208" s="3">
        <v>44</v>
      </c>
      <c r="AR208" s="3">
        <v>52.4</v>
      </c>
      <c r="AS208" s="3">
        <v>39.799999999999997</v>
      </c>
      <c r="AT208" s="3">
        <v>45.2</v>
      </c>
      <c r="AU208" s="3">
        <v>46.6</v>
      </c>
      <c r="AV208" s="3">
        <v>36.9</v>
      </c>
      <c r="AW208" s="3">
        <v>41.3</v>
      </c>
      <c r="AX208" s="3">
        <v>35.9</v>
      </c>
      <c r="AY208" s="3">
        <v>28.1</v>
      </c>
      <c r="AZ208" s="3">
        <v>31.7</v>
      </c>
      <c r="BA208" s="3">
        <v>49.3</v>
      </c>
      <c r="BB208" s="3">
        <v>35.1</v>
      </c>
      <c r="BC208" s="3">
        <v>41.2</v>
      </c>
      <c r="BD208" s="3">
        <v>54.4</v>
      </c>
      <c r="BE208" s="3">
        <v>37.5</v>
      </c>
      <c r="BF208" s="3">
        <v>45.1</v>
      </c>
      <c r="BG208" s="3">
        <v>44</v>
      </c>
      <c r="BH208" s="3">
        <v>38.6</v>
      </c>
      <c r="BI208" s="3">
        <v>41.1</v>
      </c>
      <c r="BJ208" s="3">
        <v>46.1</v>
      </c>
      <c r="BK208" s="3">
        <v>32.6</v>
      </c>
      <c r="BL208" s="3">
        <v>38.1</v>
      </c>
      <c r="BM208" s="3">
        <v>52.2</v>
      </c>
      <c r="BN208" s="3">
        <v>35.799999999999997</v>
      </c>
      <c r="BO208" s="3">
        <v>43.5</v>
      </c>
      <c r="BP208" s="3">
        <v>48.8</v>
      </c>
      <c r="BQ208" s="3">
        <v>37.9</v>
      </c>
      <c r="BR208" s="3">
        <v>42.3</v>
      </c>
      <c r="BS208" s="3">
        <v>49.1</v>
      </c>
      <c r="BT208" s="3">
        <v>36.9</v>
      </c>
      <c r="BU208" s="3">
        <v>42.3</v>
      </c>
      <c r="BV208" s="3">
        <v>41.8</v>
      </c>
      <c r="BW208" s="3">
        <v>30.1</v>
      </c>
      <c r="BX208" s="3">
        <v>35.9</v>
      </c>
      <c r="BY208" s="3">
        <v>43.7</v>
      </c>
      <c r="BZ208" s="3">
        <v>33.700000000000003</v>
      </c>
      <c r="CA208" s="3">
        <v>39.200000000000003</v>
      </c>
      <c r="CB208" s="3">
        <v>44.2</v>
      </c>
      <c r="CC208" s="3">
        <v>32.5</v>
      </c>
      <c r="CD208" s="3">
        <v>39.200000000000003</v>
      </c>
      <c r="CE208" s="3">
        <v>59</v>
      </c>
      <c r="CF208" s="3">
        <v>46.8</v>
      </c>
      <c r="CG208" s="3">
        <v>53.1</v>
      </c>
      <c r="CH208" s="3">
        <v>45.1</v>
      </c>
      <c r="CI208" s="3">
        <v>34.4</v>
      </c>
      <c r="CJ208" s="3">
        <v>40.4</v>
      </c>
      <c r="CK208" s="3">
        <v>45.7</v>
      </c>
      <c r="CL208" s="3">
        <v>35.5</v>
      </c>
      <c r="CM208" s="3">
        <v>41.5</v>
      </c>
      <c r="CN208" s="3">
        <v>41.1</v>
      </c>
      <c r="CO208" s="3">
        <v>34.799999999999997</v>
      </c>
      <c r="CP208" s="3">
        <v>39.5</v>
      </c>
      <c r="CQ208" s="3">
        <v>27.9</v>
      </c>
      <c r="CR208" s="3">
        <v>5.6</v>
      </c>
      <c r="CS208" s="3">
        <v>18.7</v>
      </c>
      <c r="CT208" s="3">
        <v>37.299999999999997</v>
      </c>
      <c r="CU208" s="3">
        <v>23.1</v>
      </c>
      <c r="CV208" s="3">
        <v>30.4</v>
      </c>
      <c r="CW208" s="3">
        <v>47.8</v>
      </c>
      <c r="CX208" s="3">
        <v>38.200000000000003</v>
      </c>
      <c r="CY208" s="3">
        <v>43.3</v>
      </c>
      <c r="CZ208" s="3">
        <v>47</v>
      </c>
      <c r="DA208" s="3">
        <v>28</v>
      </c>
      <c r="DB208" s="3">
        <v>37.799999999999997</v>
      </c>
      <c r="DC208" s="3">
        <v>49.4</v>
      </c>
      <c r="DD208" s="3">
        <v>36.5</v>
      </c>
      <c r="DE208" s="3">
        <v>42.7</v>
      </c>
      <c r="DF208" s="3">
        <v>47.5</v>
      </c>
      <c r="DG208" s="3">
        <v>35.700000000000003</v>
      </c>
      <c r="DH208" s="3">
        <v>42</v>
      </c>
      <c r="DI208" s="3">
        <v>42.3</v>
      </c>
      <c r="DJ208" s="3">
        <v>33</v>
      </c>
      <c r="DK208" s="3">
        <v>38.4</v>
      </c>
      <c r="DL208" s="3">
        <v>30.7</v>
      </c>
      <c r="DM208" s="3">
        <v>23.5</v>
      </c>
      <c r="DN208" s="3">
        <v>28.2</v>
      </c>
      <c r="DO208" s="3">
        <v>44.5</v>
      </c>
      <c r="DP208" s="3">
        <v>31.1</v>
      </c>
      <c r="DQ208" s="3">
        <v>38.1</v>
      </c>
      <c r="DR208" s="3">
        <v>49.3</v>
      </c>
      <c r="DS208" s="3">
        <v>33.1</v>
      </c>
      <c r="DT208" s="3">
        <v>41.7</v>
      </c>
      <c r="DU208" s="3">
        <v>38.6</v>
      </c>
      <c r="DV208" s="3">
        <v>33.799999999999997</v>
      </c>
      <c r="DW208" s="3">
        <v>37.5</v>
      </c>
      <c r="DX208" s="3">
        <v>38.799999999999997</v>
      </c>
      <c r="DY208" s="3">
        <v>26.8</v>
      </c>
      <c r="DZ208" s="3">
        <v>33.6</v>
      </c>
      <c r="EA208" s="3">
        <v>47.4</v>
      </c>
      <c r="EB208" s="3">
        <v>31.5</v>
      </c>
      <c r="EC208" s="3">
        <v>40.200000000000003</v>
      </c>
      <c r="ED208" s="3">
        <v>41.9</v>
      </c>
      <c r="EE208" s="3">
        <v>32.4</v>
      </c>
      <c r="EF208" s="3">
        <v>37.9</v>
      </c>
      <c r="EG208" s="3">
        <v>48.2</v>
      </c>
      <c r="EH208" s="3">
        <v>36.200000000000003</v>
      </c>
      <c r="EI208" s="3">
        <v>41.8</v>
      </c>
      <c r="EJ208" s="3">
        <v>46</v>
      </c>
      <c r="EK208" s="3">
        <v>33.700000000000003</v>
      </c>
      <c r="EL208" s="3">
        <v>38.700000000000003</v>
      </c>
      <c r="EM208" s="3">
        <v>52.5</v>
      </c>
      <c r="EN208" s="3">
        <v>41.1</v>
      </c>
      <c r="EO208" s="3">
        <v>44.9</v>
      </c>
      <c r="EP208" s="3">
        <v>53.5</v>
      </c>
      <c r="EQ208" s="3">
        <v>40.799999999999997</v>
      </c>
      <c r="ER208" s="3">
        <v>45.4</v>
      </c>
      <c r="ES208" s="3">
        <v>66.599999999999994</v>
      </c>
      <c r="ET208" s="3">
        <v>53.7</v>
      </c>
      <c r="EU208" s="3">
        <v>58.3</v>
      </c>
      <c r="EV208" s="3">
        <v>53.8</v>
      </c>
      <c r="EW208" s="3">
        <v>42.1</v>
      </c>
      <c r="EX208" s="3">
        <v>46.2</v>
      </c>
      <c r="EY208" s="3">
        <v>56.9</v>
      </c>
      <c r="EZ208" s="3">
        <v>45.2</v>
      </c>
      <c r="FA208" s="3">
        <v>48.8</v>
      </c>
      <c r="FB208" s="3">
        <v>52.5</v>
      </c>
      <c r="FC208" s="3">
        <v>45.6</v>
      </c>
      <c r="FD208" s="3">
        <v>47.3</v>
      </c>
      <c r="FE208" s="3">
        <v>46.6</v>
      </c>
      <c r="FF208" s="3">
        <v>18.2</v>
      </c>
      <c r="FG208" s="3">
        <v>30.6</v>
      </c>
      <c r="FH208" s="3">
        <v>50.2</v>
      </c>
      <c r="FI208" s="3">
        <v>32.799999999999997</v>
      </c>
      <c r="FJ208" s="3">
        <v>38.299999999999997</v>
      </c>
      <c r="FK208" s="3">
        <v>53.3</v>
      </c>
      <c r="FL208" s="3">
        <v>43.2</v>
      </c>
      <c r="FM208" s="3">
        <v>47</v>
      </c>
      <c r="FN208" s="3">
        <v>57.7</v>
      </c>
      <c r="FO208" s="3">
        <v>36.9</v>
      </c>
      <c r="FP208" s="3">
        <v>44.9</v>
      </c>
      <c r="FQ208" s="3">
        <v>53.3</v>
      </c>
      <c r="FR208" s="3">
        <v>39.9</v>
      </c>
      <c r="FS208" s="3">
        <v>45.3</v>
      </c>
      <c r="FT208" s="3">
        <v>57.3</v>
      </c>
      <c r="FU208" s="3">
        <v>44</v>
      </c>
      <c r="FV208" s="3">
        <v>48.4</v>
      </c>
      <c r="FW208" s="3">
        <v>51</v>
      </c>
      <c r="FX208" s="3">
        <v>40.700000000000003</v>
      </c>
      <c r="FY208" s="3">
        <v>44.2</v>
      </c>
      <c r="FZ208" s="3">
        <v>41.2</v>
      </c>
      <c r="GA208" s="3">
        <v>32.6</v>
      </c>
      <c r="GB208" s="3">
        <v>35.200000000000003</v>
      </c>
      <c r="GC208" s="3">
        <v>54.1</v>
      </c>
      <c r="GD208" s="3">
        <v>39</v>
      </c>
      <c r="GE208" s="3">
        <v>44.3</v>
      </c>
      <c r="GF208" s="3">
        <v>59.4</v>
      </c>
      <c r="GG208" s="3">
        <v>41.9</v>
      </c>
      <c r="GH208" s="3">
        <v>48.4</v>
      </c>
      <c r="GI208" s="3">
        <v>49.4</v>
      </c>
      <c r="GJ208" s="3">
        <v>43.4</v>
      </c>
      <c r="GK208" s="3">
        <v>44.6</v>
      </c>
      <c r="GL208" s="3">
        <v>53.4</v>
      </c>
      <c r="GM208" s="3">
        <v>38.299999999999997</v>
      </c>
      <c r="GN208" s="3">
        <v>42.7</v>
      </c>
      <c r="GO208" s="3">
        <v>57.1</v>
      </c>
      <c r="GP208" s="3">
        <v>40.200000000000003</v>
      </c>
      <c r="GQ208" s="3">
        <v>46.8</v>
      </c>
      <c r="GR208" s="3">
        <v>55.6</v>
      </c>
      <c r="GS208" s="3">
        <v>43.4</v>
      </c>
      <c r="GT208" s="3">
        <v>46.6</v>
      </c>
      <c r="GU208" s="3">
        <v>50</v>
      </c>
      <c r="GV208" s="3">
        <v>37.700000000000003</v>
      </c>
      <c r="GW208" s="3">
        <v>42.9</v>
      </c>
      <c r="GX208"/>
    </row>
    <row r="209" spans="1:206" s="17" customFormat="1" x14ac:dyDescent="0.25">
      <c r="A209"/>
      <c r="B209"/>
      <c r="C209"/>
      <c r="D209"/>
      <c r="E209"/>
      <c r="F209">
        <v>-2</v>
      </c>
      <c r="G209" t="s">
        <v>38</v>
      </c>
      <c r="H209" s="3">
        <v>48</v>
      </c>
      <c r="I209" s="3">
        <v>33</v>
      </c>
      <c r="J209" s="3">
        <v>39.700000000000003</v>
      </c>
      <c r="K209" s="3">
        <v>52.2</v>
      </c>
      <c r="L209" s="3">
        <v>41.5</v>
      </c>
      <c r="M209" s="3">
        <v>46.2</v>
      </c>
      <c r="N209" s="3">
        <v>49.8</v>
      </c>
      <c r="O209" s="3">
        <v>35.299999999999997</v>
      </c>
      <c r="P209" s="3">
        <v>41.9</v>
      </c>
      <c r="Q209" s="3">
        <v>59.8</v>
      </c>
      <c r="R209" s="3">
        <v>51.6</v>
      </c>
      <c r="S209" s="3">
        <v>55.2</v>
      </c>
      <c r="T209" s="3">
        <v>52.6</v>
      </c>
      <c r="U209" s="3">
        <v>37.5</v>
      </c>
      <c r="V209" s="3">
        <v>44.3</v>
      </c>
      <c r="W209" s="3">
        <v>52.7</v>
      </c>
      <c r="X209" s="3">
        <v>41.8</v>
      </c>
      <c r="Y209" s="3">
        <v>46.5</v>
      </c>
      <c r="Z209" s="3">
        <v>47.4</v>
      </c>
      <c r="AA209" s="3">
        <v>35.700000000000003</v>
      </c>
      <c r="AB209" s="3">
        <v>41.4</v>
      </c>
      <c r="AC209" s="3">
        <v>49.5</v>
      </c>
      <c r="AD209" s="3">
        <v>29.6</v>
      </c>
      <c r="AE209" s="3">
        <v>38.9</v>
      </c>
      <c r="AF209" s="3">
        <v>42.1</v>
      </c>
      <c r="AG209" s="3">
        <v>29.4</v>
      </c>
      <c r="AH209" s="3">
        <v>34.700000000000003</v>
      </c>
      <c r="AI209" s="3">
        <v>50.7</v>
      </c>
      <c r="AJ209" s="3">
        <v>40.6</v>
      </c>
      <c r="AK209" s="3">
        <v>45.1</v>
      </c>
      <c r="AL209" s="3">
        <v>51.2</v>
      </c>
      <c r="AM209" s="3">
        <v>37.200000000000003</v>
      </c>
      <c r="AN209" s="3">
        <v>43.3</v>
      </c>
      <c r="AO209" s="3">
        <v>54.2</v>
      </c>
      <c r="AP209" s="3">
        <v>40.799999999999997</v>
      </c>
      <c r="AQ209" s="3">
        <v>46.8</v>
      </c>
      <c r="AR209" s="3">
        <v>55.9</v>
      </c>
      <c r="AS209" s="3">
        <v>48.1</v>
      </c>
      <c r="AT209" s="3">
        <v>51.3</v>
      </c>
      <c r="AU209" s="3">
        <v>52.7</v>
      </c>
      <c r="AV209" s="3">
        <v>42.9</v>
      </c>
      <c r="AW209" s="3">
        <v>47.3</v>
      </c>
      <c r="AX209" s="3">
        <v>38.299999999999997</v>
      </c>
      <c r="AY209" s="3">
        <v>32.5</v>
      </c>
      <c r="AZ209" s="3">
        <v>35.200000000000003</v>
      </c>
      <c r="BA209" s="3">
        <v>52.7</v>
      </c>
      <c r="BB209" s="3">
        <v>32.9</v>
      </c>
      <c r="BC209" s="3">
        <v>41.3</v>
      </c>
      <c r="BD209" s="3">
        <v>53.7</v>
      </c>
      <c r="BE209" s="3">
        <v>38.4</v>
      </c>
      <c r="BF209" s="3">
        <v>45.4</v>
      </c>
      <c r="BG209" s="3">
        <v>46.3</v>
      </c>
      <c r="BH209" s="3">
        <v>35.299999999999997</v>
      </c>
      <c r="BI209" s="3">
        <v>40.299999999999997</v>
      </c>
      <c r="BJ209" s="3">
        <v>50.8</v>
      </c>
      <c r="BK209" s="3">
        <v>34.799999999999997</v>
      </c>
      <c r="BL209" s="3">
        <v>41.3</v>
      </c>
      <c r="BM209" s="3">
        <v>51.5</v>
      </c>
      <c r="BN209" s="3">
        <v>41</v>
      </c>
      <c r="BO209" s="3">
        <v>45.8</v>
      </c>
      <c r="BP209" s="3">
        <v>48.1</v>
      </c>
      <c r="BQ209" s="3">
        <v>36</v>
      </c>
      <c r="BR209" s="3">
        <v>40.9</v>
      </c>
      <c r="BS209" s="3">
        <v>51.2</v>
      </c>
      <c r="BT209" s="3">
        <v>38.6</v>
      </c>
      <c r="BU209" s="3">
        <v>44.2</v>
      </c>
      <c r="BV209" s="3">
        <v>46</v>
      </c>
      <c r="BW209" s="3">
        <v>31.2</v>
      </c>
      <c r="BX209" s="3">
        <v>38.4</v>
      </c>
      <c r="BY209" s="3">
        <v>48.1</v>
      </c>
      <c r="BZ209" s="3">
        <v>37.9</v>
      </c>
      <c r="CA209" s="3">
        <v>43.5</v>
      </c>
      <c r="CB209" s="3">
        <v>45.3</v>
      </c>
      <c r="CC209" s="3">
        <v>31.4</v>
      </c>
      <c r="CD209" s="3">
        <v>38.9</v>
      </c>
      <c r="CE209" s="3">
        <v>56.2</v>
      </c>
      <c r="CF209" s="3">
        <v>48.3</v>
      </c>
      <c r="CG209" s="3">
        <v>52.7</v>
      </c>
      <c r="CH209" s="3">
        <v>48.1</v>
      </c>
      <c r="CI209" s="3">
        <v>33.700000000000003</v>
      </c>
      <c r="CJ209" s="3">
        <v>41.3</v>
      </c>
      <c r="CK209" s="3">
        <v>47.6</v>
      </c>
      <c r="CL209" s="3">
        <v>37.4</v>
      </c>
      <c r="CM209" s="3">
        <v>43.1</v>
      </c>
      <c r="CN209" s="3">
        <v>41.9</v>
      </c>
      <c r="CO209" s="3">
        <v>30.6</v>
      </c>
      <c r="CP209" s="3">
        <v>37.6</v>
      </c>
      <c r="CQ209" s="3">
        <v>39.799999999999997</v>
      </c>
      <c r="CR209" s="3">
        <v>21.2</v>
      </c>
      <c r="CS209" s="3">
        <v>32.4</v>
      </c>
      <c r="CT209" s="3">
        <v>36.299999999999997</v>
      </c>
      <c r="CU209" s="3">
        <v>24.8</v>
      </c>
      <c r="CV209" s="3">
        <v>31.1</v>
      </c>
      <c r="CW209" s="3">
        <v>47.8</v>
      </c>
      <c r="CX209" s="3">
        <v>38.1</v>
      </c>
      <c r="CY209" s="3">
        <v>43.2</v>
      </c>
      <c r="CZ209" s="3">
        <v>46.1</v>
      </c>
      <c r="DA209" s="3">
        <v>32.9</v>
      </c>
      <c r="DB209" s="3">
        <v>39.9</v>
      </c>
      <c r="DC209" s="3">
        <v>52.3</v>
      </c>
      <c r="DD209" s="3">
        <v>39.1</v>
      </c>
      <c r="DE209" s="3">
        <v>45.5</v>
      </c>
      <c r="DF209" s="3">
        <v>50.7</v>
      </c>
      <c r="DG209" s="3">
        <v>43.8</v>
      </c>
      <c r="DH209" s="3">
        <v>47.9</v>
      </c>
      <c r="DI209" s="3">
        <v>48.4</v>
      </c>
      <c r="DJ209" s="3">
        <v>39.1</v>
      </c>
      <c r="DK209" s="3">
        <v>44.4</v>
      </c>
      <c r="DL209" s="3">
        <v>33</v>
      </c>
      <c r="DM209" s="3">
        <v>27.8</v>
      </c>
      <c r="DN209" s="3">
        <v>31.7</v>
      </c>
      <c r="DO209" s="3">
        <v>48</v>
      </c>
      <c r="DP209" s="3">
        <v>29</v>
      </c>
      <c r="DQ209" s="3">
        <v>38.299999999999997</v>
      </c>
      <c r="DR209" s="3">
        <v>49</v>
      </c>
      <c r="DS209" s="3">
        <v>34.200000000000003</v>
      </c>
      <c r="DT209" s="3">
        <v>42.2</v>
      </c>
      <c r="DU209" s="3">
        <v>41</v>
      </c>
      <c r="DV209" s="3">
        <v>30.7</v>
      </c>
      <c r="DW209" s="3">
        <v>36.700000000000003</v>
      </c>
      <c r="DX209" s="3">
        <v>43.6</v>
      </c>
      <c r="DY209" s="3">
        <v>29.1</v>
      </c>
      <c r="DZ209" s="3">
        <v>36.799999999999997</v>
      </c>
      <c r="EA209" s="3">
        <v>46.6</v>
      </c>
      <c r="EB209" s="3">
        <v>36.6</v>
      </c>
      <c r="EC209" s="3">
        <v>42.5</v>
      </c>
      <c r="ED209" s="3">
        <v>41.7</v>
      </c>
      <c r="EE209" s="3">
        <v>31</v>
      </c>
      <c r="EF209" s="3">
        <v>36.9</v>
      </c>
      <c r="EG209" s="3">
        <v>50.4</v>
      </c>
      <c r="EH209" s="3">
        <v>37.9</v>
      </c>
      <c r="EI209" s="3">
        <v>43.7</v>
      </c>
      <c r="EJ209" s="3">
        <v>50</v>
      </c>
      <c r="EK209" s="3">
        <v>34.700000000000003</v>
      </c>
      <c r="EL209" s="3">
        <v>41.1</v>
      </c>
      <c r="EM209" s="3">
        <v>56.3</v>
      </c>
      <c r="EN209" s="3">
        <v>45.1</v>
      </c>
      <c r="EO209" s="3">
        <v>48.9</v>
      </c>
      <c r="EP209" s="3">
        <v>54.3</v>
      </c>
      <c r="EQ209" s="3">
        <v>39.299999999999997</v>
      </c>
      <c r="ER209" s="3">
        <v>44.9</v>
      </c>
      <c r="ES209" s="3">
        <v>63.5</v>
      </c>
      <c r="ET209" s="3">
        <v>54.9</v>
      </c>
      <c r="EU209" s="3">
        <v>57.7</v>
      </c>
      <c r="EV209" s="3">
        <v>57</v>
      </c>
      <c r="EW209" s="3">
        <v>41.4</v>
      </c>
      <c r="EX209" s="3">
        <v>47.2</v>
      </c>
      <c r="EY209" s="3">
        <v>57.8</v>
      </c>
      <c r="EZ209" s="3">
        <v>46.2</v>
      </c>
      <c r="FA209" s="3">
        <v>49.8</v>
      </c>
      <c r="FB209" s="3">
        <v>52.8</v>
      </c>
      <c r="FC209" s="3">
        <v>40.799999999999997</v>
      </c>
      <c r="FD209" s="3">
        <v>45.1</v>
      </c>
      <c r="FE209" s="3">
        <v>59.3</v>
      </c>
      <c r="FF209" s="3">
        <v>37.9</v>
      </c>
      <c r="FG209" s="3">
        <v>45.4</v>
      </c>
      <c r="FH209" s="3">
        <v>47.9</v>
      </c>
      <c r="FI209" s="3">
        <v>33.9</v>
      </c>
      <c r="FJ209" s="3">
        <v>38.299999999999997</v>
      </c>
      <c r="FK209" s="3">
        <v>53.5</v>
      </c>
      <c r="FL209" s="3">
        <v>43.1</v>
      </c>
      <c r="FM209" s="3">
        <v>47</v>
      </c>
      <c r="FN209" s="3">
        <v>56.4</v>
      </c>
      <c r="FO209" s="3">
        <v>41.5</v>
      </c>
      <c r="FP209" s="3">
        <v>46.6</v>
      </c>
      <c r="FQ209" s="3">
        <v>56.1</v>
      </c>
      <c r="FR209" s="3">
        <v>42.5</v>
      </c>
      <c r="FS209" s="3">
        <v>48.1</v>
      </c>
      <c r="FT209" s="3">
        <v>61</v>
      </c>
      <c r="FU209" s="3">
        <v>52.4</v>
      </c>
      <c r="FV209" s="3">
        <v>54.6</v>
      </c>
      <c r="FW209" s="3">
        <v>57</v>
      </c>
      <c r="FX209" s="3">
        <v>46.8</v>
      </c>
      <c r="FY209" s="3">
        <v>50.2</v>
      </c>
      <c r="FZ209" s="3">
        <v>43.6</v>
      </c>
      <c r="GA209" s="3">
        <v>37.299999999999997</v>
      </c>
      <c r="GB209" s="3">
        <v>38.799999999999997</v>
      </c>
      <c r="GC209" s="3">
        <v>57.5</v>
      </c>
      <c r="GD209" s="3">
        <v>36.700000000000003</v>
      </c>
      <c r="GE209" s="3">
        <v>44.4</v>
      </c>
      <c r="GF209" s="3">
        <v>58.4</v>
      </c>
      <c r="GG209" s="3">
        <v>42.6</v>
      </c>
      <c r="GH209" s="3">
        <v>48.5</v>
      </c>
      <c r="GI209" s="3">
        <v>51.6</v>
      </c>
      <c r="GJ209" s="3">
        <v>39.9</v>
      </c>
      <c r="GK209" s="3">
        <v>43.8</v>
      </c>
      <c r="GL209" s="3">
        <v>58</v>
      </c>
      <c r="GM209" s="3">
        <v>40.4</v>
      </c>
      <c r="GN209" s="3">
        <v>45.8</v>
      </c>
      <c r="GO209" s="3">
        <v>56.5</v>
      </c>
      <c r="GP209" s="3">
        <v>45.4</v>
      </c>
      <c r="GQ209" s="3">
        <v>49.1</v>
      </c>
      <c r="GR209" s="3">
        <v>54.5</v>
      </c>
      <c r="GS209" s="3">
        <v>41.1</v>
      </c>
      <c r="GT209" s="3">
        <v>44.9</v>
      </c>
      <c r="GU209" s="3">
        <v>52.1</v>
      </c>
      <c r="GV209" s="3">
        <v>39.4</v>
      </c>
      <c r="GW209" s="3">
        <v>44.8</v>
      </c>
      <c r="GX209"/>
    </row>
    <row r="210" spans="1:206" s="17" customFormat="1" x14ac:dyDescent="0.25">
      <c r="A210"/>
      <c r="B210"/>
      <c r="C210"/>
      <c r="D210"/>
      <c r="E210"/>
      <c r="F210">
        <v>-1</v>
      </c>
      <c r="G210" t="s">
        <v>39</v>
      </c>
      <c r="H210" s="3">
        <v>47.8</v>
      </c>
      <c r="I210" s="3">
        <v>36.700000000000003</v>
      </c>
      <c r="J210" s="3">
        <v>41.7</v>
      </c>
      <c r="K210" s="3">
        <v>53.2</v>
      </c>
      <c r="L210" s="3">
        <v>41.8</v>
      </c>
      <c r="M210" s="3">
        <v>46.9</v>
      </c>
      <c r="N210" s="3">
        <v>43.2</v>
      </c>
      <c r="O210" s="3">
        <v>35.9</v>
      </c>
      <c r="P210" s="3">
        <v>39.200000000000003</v>
      </c>
      <c r="Q210" s="3">
        <v>58.2</v>
      </c>
      <c r="R210" s="3">
        <v>46.7</v>
      </c>
      <c r="S210" s="3">
        <v>51.8</v>
      </c>
      <c r="T210" s="3">
        <v>55.4</v>
      </c>
      <c r="U210" s="3">
        <v>44.8</v>
      </c>
      <c r="V210" s="3">
        <v>49.6</v>
      </c>
      <c r="W210" s="3">
        <v>46.4</v>
      </c>
      <c r="X210" s="3">
        <v>42.9</v>
      </c>
      <c r="Y210" s="3">
        <v>44.4</v>
      </c>
      <c r="Z210" s="3">
        <v>46.8</v>
      </c>
      <c r="AA210" s="3">
        <v>36.9</v>
      </c>
      <c r="AB210" s="3">
        <v>41.5</v>
      </c>
      <c r="AC210" s="3">
        <v>55.8</v>
      </c>
      <c r="AD210" s="3">
        <v>36.6</v>
      </c>
      <c r="AE210" s="3">
        <v>45.4</v>
      </c>
      <c r="AF210" s="3">
        <v>42.4</v>
      </c>
      <c r="AG210" s="3">
        <v>32.799999999999997</v>
      </c>
      <c r="AH210" s="3">
        <v>36.9</v>
      </c>
      <c r="AI210" s="3">
        <v>52.1</v>
      </c>
      <c r="AJ210" s="3">
        <v>39.799999999999997</v>
      </c>
      <c r="AK210" s="3">
        <v>45.3</v>
      </c>
      <c r="AL210" s="3">
        <v>52.7</v>
      </c>
      <c r="AM210" s="3">
        <v>38.299999999999997</v>
      </c>
      <c r="AN210" s="3">
        <v>44.4</v>
      </c>
      <c r="AO210" s="3">
        <v>56.3</v>
      </c>
      <c r="AP210" s="3">
        <v>42.5</v>
      </c>
      <c r="AQ210" s="3">
        <v>48.5</v>
      </c>
      <c r="AR210" s="3">
        <v>54.2</v>
      </c>
      <c r="AS210" s="3">
        <v>47.5</v>
      </c>
      <c r="AT210" s="3">
        <v>50.3</v>
      </c>
      <c r="AU210" s="3">
        <v>56.6</v>
      </c>
      <c r="AV210" s="3">
        <v>45.1</v>
      </c>
      <c r="AW210" s="3">
        <v>50.1</v>
      </c>
      <c r="AX210" s="3">
        <v>44.8</v>
      </c>
      <c r="AY210" s="3">
        <v>32.700000000000003</v>
      </c>
      <c r="AZ210" s="3">
        <v>38.4</v>
      </c>
      <c r="BA210" s="3">
        <v>58</v>
      </c>
      <c r="BB210" s="3">
        <v>42.4</v>
      </c>
      <c r="BC210" s="3">
        <v>48.7</v>
      </c>
      <c r="BD210" s="3">
        <v>56</v>
      </c>
      <c r="BE210" s="3">
        <v>42.6</v>
      </c>
      <c r="BF210" s="3">
        <v>48.6</v>
      </c>
      <c r="BG210" s="3">
        <v>47.1</v>
      </c>
      <c r="BH210" s="3">
        <v>36.799999999999997</v>
      </c>
      <c r="BI210" s="3">
        <v>41.5</v>
      </c>
      <c r="BJ210" s="3">
        <v>49.1</v>
      </c>
      <c r="BK210" s="3">
        <v>37.1</v>
      </c>
      <c r="BL210" s="3">
        <v>41.9</v>
      </c>
      <c r="BM210" s="3">
        <v>53</v>
      </c>
      <c r="BN210" s="3">
        <v>39.299999999999997</v>
      </c>
      <c r="BO210" s="3">
        <v>45.6</v>
      </c>
      <c r="BP210" s="3">
        <v>50.4</v>
      </c>
      <c r="BQ210" s="3">
        <v>35</v>
      </c>
      <c r="BR210" s="3">
        <v>41.4</v>
      </c>
      <c r="BS210" s="3">
        <v>52.1</v>
      </c>
      <c r="BT210" s="3">
        <v>40.5</v>
      </c>
      <c r="BU210" s="3">
        <v>45.6</v>
      </c>
      <c r="BV210" s="3">
        <v>45.8</v>
      </c>
      <c r="BW210" s="3">
        <v>34.9</v>
      </c>
      <c r="BX210" s="3">
        <v>40.4</v>
      </c>
      <c r="BY210" s="3">
        <v>49.1</v>
      </c>
      <c r="BZ210" s="3">
        <v>38.1</v>
      </c>
      <c r="CA210" s="3">
        <v>44.2</v>
      </c>
      <c r="CB210" s="3">
        <v>38.799999999999997</v>
      </c>
      <c r="CC210" s="3">
        <v>32</v>
      </c>
      <c r="CD210" s="3">
        <v>36.299999999999997</v>
      </c>
      <c r="CE210" s="3">
        <v>54.8</v>
      </c>
      <c r="CF210" s="3">
        <v>43.6</v>
      </c>
      <c r="CG210" s="3">
        <v>49.4</v>
      </c>
      <c r="CH210" s="3">
        <v>51</v>
      </c>
      <c r="CI210" s="3">
        <v>40.799999999999997</v>
      </c>
      <c r="CJ210" s="3">
        <v>46.6</v>
      </c>
      <c r="CK210" s="3">
        <v>41.4</v>
      </c>
      <c r="CL210" s="3">
        <v>38.5</v>
      </c>
      <c r="CM210" s="3">
        <v>41.1</v>
      </c>
      <c r="CN210" s="3">
        <v>41.5</v>
      </c>
      <c r="CO210" s="3">
        <v>32.1</v>
      </c>
      <c r="CP210" s="3">
        <v>38</v>
      </c>
      <c r="CQ210" s="3">
        <v>46.2</v>
      </c>
      <c r="CR210" s="3">
        <v>28.1</v>
      </c>
      <c r="CS210" s="3">
        <v>38.9</v>
      </c>
      <c r="CT210" s="3">
        <v>36.799999999999997</v>
      </c>
      <c r="CU210" s="3">
        <v>28.2</v>
      </c>
      <c r="CV210" s="3">
        <v>33.299999999999997</v>
      </c>
      <c r="CW210" s="3">
        <v>49.3</v>
      </c>
      <c r="CX210" s="3">
        <v>37.4</v>
      </c>
      <c r="CY210" s="3">
        <v>43.5</v>
      </c>
      <c r="CZ210" s="3">
        <v>47.6</v>
      </c>
      <c r="DA210" s="3">
        <v>34</v>
      </c>
      <c r="DB210" s="3">
        <v>41.1</v>
      </c>
      <c r="DC210" s="3">
        <v>54.4</v>
      </c>
      <c r="DD210" s="3">
        <v>40.799999999999997</v>
      </c>
      <c r="DE210" s="3">
        <v>47.3</v>
      </c>
      <c r="DF210" s="3">
        <v>49.6</v>
      </c>
      <c r="DG210" s="3">
        <v>43.5</v>
      </c>
      <c r="DH210" s="3">
        <v>47.3</v>
      </c>
      <c r="DI210" s="3">
        <v>52.3</v>
      </c>
      <c r="DJ210" s="3">
        <v>41.3</v>
      </c>
      <c r="DK210" s="3">
        <v>47.2</v>
      </c>
      <c r="DL210" s="3">
        <v>39.200000000000003</v>
      </c>
      <c r="DM210" s="3">
        <v>27.7</v>
      </c>
      <c r="DN210" s="3">
        <v>34.700000000000003</v>
      </c>
      <c r="DO210" s="3">
        <v>53.3</v>
      </c>
      <c r="DP210" s="3">
        <v>38.5</v>
      </c>
      <c r="DQ210" s="3">
        <v>45.7</v>
      </c>
      <c r="DR210" s="3">
        <v>51.2</v>
      </c>
      <c r="DS210" s="3">
        <v>38.299999999999997</v>
      </c>
      <c r="DT210" s="3">
        <v>45.4</v>
      </c>
      <c r="DU210" s="3">
        <v>41.9</v>
      </c>
      <c r="DV210" s="3">
        <v>32.299999999999997</v>
      </c>
      <c r="DW210" s="3">
        <v>38</v>
      </c>
      <c r="DX210" s="3">
        <v>41.6</v>
      </c>
      <c r="DY210" s="3">
        <v>31.2</v>
      </c>
      <c r="DZ210" s="3">
        <v>37.200000000000003</v>
      </c>
      <c r="EA210" s="3">
        <v>48.1</v>
      </c>
      <c r="EB210" s="3">
        <v>35</v>
      </c>
      <c r="EC210" s="3">
        <v>42.3</v>
      </c>
      <c r="ED210" s="3">
        <v>44</v>
      </c>
      <c r="EE210" s="3">
        <v>29.8</v>
      </c>
      <c r="EF210" s="3">
        <v>37.4</v>
      </c>
      <c r="EG210" s="3">
        <v>51.3</v>
      </c>
      <c r="EH210" s="3">
        <v>39.700000000000003</v>
      </c>
      <c r="EI210" s="3">
        <v>45.1</v>
      </c>
      <c r="EJ210" s="3">
        <v>49.9</v>
      </c>
      <c r="EK210" s="3">
        <v>38.5</v>
      </c>
      <c r="EL210" s="3">
        <v>43.1</v>
      </c>
      <c r="EM210" s="3">
        <v>57.3</v>
      </c>
      <c r="EN210" s="3">
        <v>45.5</v>
      </c>
      <c r="EO210" s="3">
        <v>49.7</v>
      </c>
      <c r="EP210" s="3">
        <v>47.6</v>
      </c>
      <c r="EQ210" s="3">
        <v>39.799999999999997</v>
      </c>
      <c r="ER210" s="3">
        <v>42.1</v>
      </c>
      <c r="ES210" s="3">
        <v>61.7</v>
      </c>
      <c r="ET210" s="3">
        <v>49.8</v>
      </c>
      <c r="EU210" s="3">
        <v>54.1</v>
      </c>
      <c r="EV210" s="3">
        <v>59.8</v>
      </c>
      <c r="EW210" s="3">
        <v>48.8</v>
      </c>
      <c r="EX210" s="3">
        <v>52.6</v>
      </c>
      <c r="EY210" s="3">
        <v>51.5</v>
      </c>
      <c r="EZ210" s="3">
        <v>47.2</v>
      </c>
      <c r="FA210" s="3">
        <v>47.7</v>
      </c>
      <c r="FB210" s="3">
        <v>52.1</v>
      </c>
      <c r="FC210" s="3">
        <v>41.7</v>
      </c>
      <c r="FD210" s="3">
        <v>45.1</v>
      </c>
      <c r="FE210" s="3">
        <v>65.3</v>
      </c>
      <c r="FF210" s="3">
        <v>45.1</v>
      </c>
      <c r="FG210" s="3">
        <v>51.9</v>
      </c>
      <c r="FH210" s="3">
        <v>48</v>
      </c>
      <c r="FI210" s="3">
        <v>37.5</v>
      </c>
      <c r="FJ210" s="3">
        <v>40.5</v>
      </c>
      <c r="FK210" s="3">
        <v>54.8</v>
      </c>
      <c r="FL210" s="3">
        <v>42.2</v>
      </c>
      <c r="FM210" s="3">
        <v>47.1</v>
      </c>
      <c r="FN210" s="3">
        <v>57.9</v>
      </c>
      <c r="FO210" s="3">
        <v>42.6</v>
      </c>
      <c r="FP210" s="3">
        <v>47.8</v>
      </c>
      <c r="FQ210" s="3">
        <v>58.2</v>
      </c>
      <c r="FR210" s="3">
        <v>44.2</v>
      </c>
      <c r="FS210" s="3">
        <v>49.8</v>
      </c>
      <c r="FT210" s="3">
        <v>58.9</v>
      </c>
      <c r="FU210" s="3">
        <v>51.4</v>
      </c>
      <c r="FV210" s="3">
        <v>53.3</v>
      </c>
      <c r="FW210" s="3">
        <v>60.9</v>
      </c>
      <c r="FX210" s="3">
        <v>48.9</v>
      </c>
      <c r="FY210" s="3">
        <v>52.9</v>
      </c>
      <c r="FZ210" s="3">
        <v>50.5</v>
      </c>
      <c r="GA210" s="3">
        <v>37.799999999999997</v>
      </c>
      <c r="GB210" s="3">
        <v>42.2</v>
      </c>
      <c r="GC210" s="3">
        <v>62.7</v>
      </c>
      <c r="GD210" s="3">
        <v>46.2</v>
      </c>
      <c r="GE210" s="3">
        <v>51.7</v>
      </c>
      <c r="GF210" s="3">
        <v>60.9</v>
      </c>
      <c r="GG210" s="3">
        <v>47</v>
      </c>
      <c r="GH210" s="3">
        <v>51.9</v>
      </c>
      <c r="GI210" s="3">
        <v>52.4</v>
      </c>
      <c r="GJ210" s="3">
        <v>41.4</v>
      </c>
      <c r="GK210" s="3">
        <v>44.9</v>
      </c>
      <c r="GL210" s="3">
        <v>56.6</v>
      </c>
      <c r="GM210" s="3">
        <v>43</v>
      </c>
      <c r="GN210" s="3">
        <v>46.6</v>
      </c>
      <c r="GO210" s="3">
        <v>57.8</v>
      </c>
      <c r="GP210" s="3">
        <v>43.7</v>
      </c>
      <c r="GQ210" s="3">
        <v>48.8</v>
      </c>
      <c r="GR210" s="3">
        <v>56.8</v>
      </c>
      <c r="GS210" s="3">
        <v>40.1</v>
      </c>
      <c r="GT210" s="3">
        <v>45.5</v>
      </c>
      <c r="GU210" s="3">
        <v>53</v>
      </c>
      <c r="GV210" s="3">
        <v>41.2</v>
      </c>
      <c r="GW210" s="3">
        <v>46.2</v>
      </c>
      <c r="GX210"/>
    </row>
    <row r="211" spans="1:206" s="17" customFormat="1" x14ac:dyDescent="0.25">
      <c r="A211"/>
      <c r="B211"/>
      <c r="C211"/>
      <c r="D211"/>
      <c r="E211"/>
      <c r="F211">
        <v>0</v>
      </c>
      <c r="G211" t="s">
        <v>58</v>
      </c>
      <c r="H211" s="3">
        <v>51.4</v>
      </c>
      <c r="I211" s="3">
        <v>37.299999999999997</v>
      </c>
      <c r="J211" s="3">
        <v>43.6</v>
      </c>
      <c r="K211" s="3">
        <v>51.6</v>
      </c>
      <c r="L211" s="3">
        <v>38.799999999999997</v>
      </c>
      <c r="M211" s="3">
        <v>44.3</v>
      </c>
      <c r="N211" s="3">
        <v>51.9</v>
      </c>
      <c r="O211" s="3">
        <v>40.6</v>
      </c>
      <c r="P211" s="3">
        <v>45.7</v>
      </c>
      <c r="Q211" s="3">
        <v>53</v>
      </c>
      <c r="R211" s="3">
        <v>42.7</v>
      </c>
      <c r="S211" s="3">
        <v>47.3</v>
      </c>
      <c r="T211" s="3">
        <v>60.8</v>
      </c>
      <c r="U211" s="3">
        <v>48.7</v>
      </c>
      <c r="V211" s="3">
        <v>54.2</v>
      </c>
      <c r="W211" s="3">
        <v>56.9</v>
      </c>
      <c r="X211" s="3">
        <v>39.799999999999997</v>
      </c>
      <c r="Y211" s="3">
        <v>47.1</v>
      </c>
      <c r="Z211" s="3">
        <v>51.9</v>
      </c>
      <c r="AA211" s="3">
        <v>35.5</v>
      </c>
      <c r="AB211" s="3">
        <v>43.2</v>
      </c>
      <c r="AC211" s="3">
        <v>37.299999999999997</v>
      </c>
      <c r="AD211" s="3">
        <v>20</v>
      </c>
      <c r="AE211" s="3">
        <v>27.9</v>
      </c>
      <c r="AF211" s="3">
        <v>45.4</v>
      </c>
      <c r="AG211" s="3">
        <v>33.9</v>
      </c>
      <c r="AH211" s="3">
        <v>38.700000000000003</v>
      </c>
      <c r="AI211" s="3">
        <v>49.2</v>
      </c>
      <c r="AJ211" s="3">
        <v>38.9</v>
      </c>
      <c r="AK211" s="3">
        <v>43.4</v>
      </c>
      <c r="AL211" s="3">
        <v>52.3</v>
      </c>
      <c r="AM211" s="3">
        <v>38.799999999999997</v>
      </c>
      <c r="AN211" s="3">
        <v>44.8</v>
      </c>
      <c r="AO211" s="3">
        <v>59.4</v>
      </c>
      <c r="AP211" s="3">
        <v>47.6</v>
      </c>
      <c r="AQ211" s="3">
        <v>52.7</v>
      </c>
      <c r="AR211" s="3">
        <v>57.5</v>
      </c>
      <c r="AS211" s="3">
        <v>45.8</v>
      </c>
      <c r="AT211" s="3">
        <v>50.7</v>
      </c>
      <c r="AU211" s="3">
        <v>54.9</v>
      </c>
      <c r="AV211" s="3">
        <v>44.2</v>
      </c>
      <c r="AW211" s="3">
        <v>48.8</v>
      </c>
      <c r="AX211" s="3">
        <v>49.6</v>
      </c>
      <c r="AY211" s="3">
        <v>36.6</v>
      </c>
      <c r="AZ211" s="3">
        <v>42.6</v>
      </c>
      <c r="BA211" s="3">
        <v>57.7</v>
      </c>
      <c r="BB211" s="3">
        <v>38.299999999999997</v>
      </c>
      <c r="BC211" s="3">
        <v>46.3</v>
      </c>
      <c r="BD211" s="3">
        <v>59.6</v>
      </c>
      <c r="BE211" s="3">
        <v>43.7</v>
      </c>
      <c r="BF211" s="3">
        <v>50.5</v>
      </c>
      <c r="BG211" s="3">
        <v>46.6</v>
      </c>
      <c r="BH211" s="3">
        <v>33.5</v>
      </c>
      <c r="BI211" s="3">
        <v>39.299999999999997</v>
      </c>
      <c r="BJ211" s="3">
        <v>41.6</v>
      </c>
      <c r="BK211" s="3">
        <v>27.9</v>
      </c>
      <c r="BL211" s="3">
        <v>33.5</v>
      </c>
      <c r="BM211" s="3">
        <v>51.6</v>
      </c>
      <c r="BN211" s="3">
        <v>46.9</v>
      </c>
      <c r="BO211" s="3">
        <v>49</v>
      </c>
      <c r="BP211" s="3">
        <v>44.2</v>
      </c>
      <c r="BQ211" s="3">
        <v>39.6</v>
      </c>
      <c r="BR211" s="3">
        <v>41.4</v>
      </c>
      <c r="BS211" s="3">
        <v>53.5</v>
      </c>
      <c r="BT211" s="3">
        <v>41.2</v>
      </c>
      <c r="BU211" s="3">
        <v>46.6</v>
      </c>
      <c r="BV211" s="3">
        <v>49.4</v>
      </c>
      <c r="BW211" s="3">
        <v>35.6</v>
      </c>
      <c r="BX211" s="3">
        <v>42.2</v>
      </c>
      <c r="BY211" s="3">
        <v>47.4</v>
      </c>
      <c r="BZ211" s="3">
        <v>35.200000000000003</v>
      </c>
      <c r="CA211" s="3">
        <v>41.6</v>
      </c>
      <c r="CB211" s="3">
        <v>47.5</v>
      </c>
      <c r="CC211" s="3">
        <v>36.700000000000003</v>
      </c>
      <c r="CD211" s="3">
        <v>42.8</v>
      </c>
      <c r="CE211" s="3">
        <v>49.6</v>
      </c>
      <c r="CF211" s="3">
        <v>39.700000000000003</v>
      </c>
      <c r="CG211" s="3">
        <v>45</v>
      </c>
      <c r="CH211" s="3">
        <v>56.9</v>
      </c>
      <c r="CI211" s="3">
        <v>45</v>
      </c>
      <c r="CJ211" s="3">
        <v>51.5</v>
      </c>
      <c r="CK211" s="3">
        <v>52</v>
      </c>
      <c r="CL211" s="3">
        <v>35.700000000000003</v>
      </c>
      <c r="CM211" s="3">
        <v>43.9</v>
      </c>
      <c r="CN211" s="3">
        <v>45.8</v>
      </c>
      <c r="CO211" s="3">
        <v>30</v>
      </c>
      <c r="CP211" s="3">
        <v>39.1</v>
      </c>
      <c r="CQ211" s="3">
        <v>26.9</v>
      </c>
      <c r="CR211" s="3">
        <v>12.2</v>
      </c>
      <c r="CS211" s="3">
        <v>21.4</v>
      </c>
      <c r="CT211" s="3">
        <v>40</v>
      </c>
      <c r="CU211" s="3">
        <v>29.6</v>
      </c>
      <c r="CV211" s="3">
        <v>35.299999999999997</v>
      </c>
      <c r="CW211" s="3">
        <v>46.8</v>
      </c>
      <c r="CX211" s="3">
        <v>36.799999999999997</v>
      </c>
      <c r="CY211" s="3">
        <v>41.8</v>
      </c>
      <c r="CZ211" s="3">
        <v>47.5</v>
      </c>
      <c r="DA211" s="3">
        <v>34.6</v>
      </c>
      <c r="DB211" s="3">
        <v>41.6</v>
      </c>
      <c r="DC211" s="3">
        <v>57.5</v>
      </c>
      <c r="DD211" s="3">
        <v>45.9</v>
      </c>
      <c r="DE211" s="3">
        <v>51.4</v>
      </c>
      <c r="DF211" s="3">
        <v>52.9</v>
      </c>
      <c r="DG211" s="3">
        <v>41.8</v>
      </c>
      <c r="DH211" s="3">
        <v>47.7</v>
      </c>
      <c r="DI211" s="3">
        <v>50.8</v>
      </c>
      <c r="DJ211" s="3">
        <v>40.6</v>
      </c>
      <c r="DK211" s="3">
        <v>46.1</v>
      </c>
      <c r="DL211" s="3">
        <v>44.2</v>
      </c>
      <c r="DM211" s="3">
        <v>31.9</v>
      </c>
      <c r="DN211" s="3">
        <v>39</v>
      </c>
      <c r="DO211" s="3">
        <v>53.1</v>
      </c>
      <c r="DP211" s="3">
        <v>34.6</v>
      </c>
      <c r="DQ211" s="3">
        <v>43.3</v>
      </c>
      <c r="DR211" s="3">
        <v>54.9</v>
      </c>
      <c r="DS211" s="3">
        <v>39.6</v>
      </c>
      <c r="DT211" s="3">
        <v>47.4</v>
      </c>
      <c r="DU211" s="3">
        <v>41.5</v>
      </c>
      <c r="DV211" s="3">
        <v>29.1</v>
      </c>
      <c r="DW211" s="3">
        <v>36</v>
      </c>
      <c r="DX211" s="3">
        <v>34.6</v>
      </c>
      <c r="DY211" s="3">
        <v>22.6</v>
      </c>
      <c r="DZ211" s="3">
        <v>29.2</v>
      </c>
      <c r="EA211" s="3">
        <v>46.7</v>
      </c>
      <c r="EB211" s="3">
        <v>42.5</v>
      </c>
      <c r="EC211" s="3">
        <v>45.7</v>
      </c>
      <c r="ED211" s="3">
        <v>37.6</v>
      </c>
      <c r="EE211" s="3">
        <v>34.4</v>
      </c>
      <c r="EF211" s="3">
        <v>37.299999999999997</v>
      </c>
      <c r="EG211" s="3">
        <v>52.7</v>
      </c>
      <c r="EH211" s="3">
        <v>40.5</v>
      </c>
      <c r="EI211" s="3">
        <v>46</v>
      </c>
      <c r="EJ211" s="3">
        <v>53.4</v>
      </c>
      <c r="EK211" s="3">
        <v>39</v>
      </c>
      <c r="EL211" s="3">
        <v>44.9</v>
      </c>
      <c r="EM211" s="3">
        <v>55.8</v>
      </c>
      <c r="EN211" s="3">
        <v>42.4</v>
      </c>
      <c r="EO211" s="3">
        <v>47.1</v>
      </c>
      <c r="EP211" s="3">
        <v>56.3</v>
      </c>
      <c r="EQ211" s="3">
        <v>44.6</v>
      </c>
      <c r="ER211" s="3">
        <v>48.7</v>
      </c>
      <c r="ES211" s="3">
        <v>56.4</v>
      </c>
      <c r="ET211" s="3">
        <v>45.7</v>
      </c>
      <c r="EU211" s="3">
        <v>49.5</v>
      </c>
      <c r="EV211" s="3">
        <v>64.7</v>
      </c>
      <c r="EW211" s="3">
        <v>52.3</v>
      </c>
      <c r="EX211" s="3">
        <v>56.9</v>
      </c>
      <c r="EY211" s="3">
        <v>61.8</v>
      </c>
      <c r="EZ211" s="3">
        <v>44</v>
      </c>
      <c r="FA211" s="3">
        <v>50.3</v>
      </c>
      <c r="FB211" s="3">
        <v>58</v>
      </c>
      <c r="FC211" s="3">
        <v>41</v>
      </c>
      <c r="FD211" s="3">
        <v>47.4</v>
      </c>
      <c r="FE211" s="3">
        <v>47.8</v>
      </c>
      <c r="FF211" s="3">
        <v>27.8</v>
      </c>
      <c r="FG211" s="3">
        <v>34.4</v>
      </c>
      <c r="FH211" s="3">
        <v>50.8</v>
      </c>
      <c r="FI211" s="3">
        <v>38.200000000000003</v>
      </c>
      <c r="FJ211" s="3">
        <v>42.1</v>
      </c>
      <c r="FK211" s="3">
        <v>51.7</v>
      </c>
      <c r="FL211" s="3">
        <v>41</v>
      </c>
      <c r="FM211" s="3">
        <v>45</v>
      </c>
      <c r="FN211" s="3">
        <v>57.1</v>
      </c>
      <c r="FO211" s="3">
        <v>43</v>
      </c>
      <c r="FP211" s="3">
        <v>48</v>
      </c>
      <c r="FQ211" s="3">
        <v>61.3</v>
      </c>
      <c r="FR211" s="3">
        <v>49.3</v>
      </c>
      <c r="FS211" s="3">
        <v>53.9</v>
      </c>
      <c r="FT211" s="3">
        <v>62.1</v>
      </c>
      <c r="FU211" s="3">
        <v>49.7</v>
      </c>
      <c r="FV211" s="3">
        <v>53.7</v>
      </c>
      <c r="FW211" s="3">
        <v>59.1</v>
      </c>
      <c r="FX211" s="3">
        <v>47.8</v>
      </c>
      <c r="FY211" s="3">
        <v>51.6</v>
      </c>
      <c r="FZ211" s="3">
        <v>54.9</v>
      </c>
      <c r="GA211" s="3">
        <v>41.4</v>
      </c>
      <c r="GB211" s="3">
        <v>46.1</v>
      </c>
      <c r="GC211" s="3">
        <v>62.3</v>
      </c>
      <c r="GD211" s="3">
        <v>42.1</v>
      </c>
      <c r="GE211" s="3">
        <v>49.2</v>
      </c>
      <c r="GF211" s="3">
        <v>64.3</v>
      </c>
      <c r="GG211" s="3">
        <v>47.8</v>
      </c>
      <c r="GH211" s="3">
        <v>53.7</v>
      </c>
      <c r="GI211" s="3">
        <v>51.7</v>
      </c>
      <c r="GJ211" s="3">
        <v>37.799999999999997</v>
      </c>
      <c r="GK211" s="3">
        <v>42.7</v>
      </c>
      <c r="GL211" s="3">
        <v>48.6</v>
      </c>
      <c r="GM211" s="3">
        <v>33.299999999999997</v>
      </c>
      <c r="GN211" s="3">
        <v>37.9</v>
      </c>
      <c r="GO211" s="3">
        <v>56.5</v>
      </c>
      <c r="GP211" s="3">
        <v>51.3</v>
      </c>
      <c r="GQ211" s="3">
        <v>52.3</v>
      </c>
      <c r="GR211" s="3">
        <v>50.8</v>
      </c>
      <c r="GS211" s="3">
        <v>44.7</v>
      </c>
      <c r="GT211" s="3">
        <v>45.5</v>
      </c>
      <c r="GU211" s="3">
        <v>54.4</v>
      </c>
      <c r="GV211" s="3">
        <v>41.9</v>
      </c>
      <c r="GW211" s="3">
        <v>47.1</v>
      </c>
      <c r="GX211"/>
    </row>
    <row r="212" spans="1:206" s="17" customFormat="1" x14ac:dyDescent="0.25">
      <c r="A212"/>
      <c r="B212"/>
      <c r="C212"/>
      <c r="D212"/>
      <c r="E212"/>
      <c r="F212"/>
      <c r="G21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/>
    </row>
    <row r="213" spans="1:206" s="17" customFormat="1" x14ac:dyDescent="0.25">
      <c r="A213"/>
      <c r="B213">
        <v>83</v>
      </c>
      <c r="C213" t="s">
        <v>204</v>
      </c>
      <c r="D213" t="s">
        <v>128</v>
      </c>
      <c r="E213" t="s">
        <v>209</v>
      </c>
      <c r="F213">
        <v>-6</v>
      </c>
      <c r="G213" t="s">
        <v>42</v>
      </c>
      <c r="H213" s="3">
        <v>39.700000000000003</v>
      </c>
      <c r="I213" s="3">
        <v>44.4</v>
      </c>
      <c r="J213" s="3">
        <v>42.4</v>
      </c>
      <c r="K213" s="3">
        <v>31.1</v>
      </c>
      <c r="L213" s="3">
        <v>35</v>
      </c>
      <c r="M213" s="3">
        <v>33.5</v>
      </c>
      <c r="N213" s="3">
        <v>39.799999999999997</v>
      </c>
      <c r="O213" s="3">
        <v>40.9</v>
      </c>
      <c r="P213" s="3">
        <v>40.4</v>
      </c>
      <c r="Q213" s="3">
        <v>43.4</v>
      </c>
      <c r="R213" s="3">
        <v>46.7</v>
      </c>
      <c r="S213" s="3">
        <v>45.2</v>
      </c>
      <c r="T213" s="3">
        <v>36.299999999999997</v>
      </c>
      <c r="U213" s="3">
        <v>38.5</v>
      </c>
      <c r="V213" s="3">
        <v>37.5</v>
      </c>
      <c r="W213" s="3">
        <v>32.9</v>
      </c>
      <c r="X213" s="3">
        <v>41.3</v>
      </c>
      <c r="Y213" s="3">
        <v>37.5</v>
      </c>
      <c r="Z213" s="3">
        <v>38.6</v>
      </c>
      <c r="AA213" s="3">
        <v>36.299999999999997</v>
      </c>
      <c r="AB213" s="3">
        <v>37.299999999999997</v>
      </c>
      <c r="AC213" s="3">
        <v>25.8</v>
      </c>
      <c r="AD213" s="3">
        <v>28.6</v>
      </c>
      <c r="AE213" s="3">
        <v>27.3</v>
      </c>
      <c r="AF213" s="3">
        <v>23.3</v>
      </c>
      <c r="AG213" s="3">
        <v>28.4</v>
      </c>
      <c r="AH213" s="3">
        <v>26.1</v>
      </c>
      <c r="AI213" s="3">
        <v>40.700000000000003</v>
      </c>
      <c r="AJ213" s="3">
        <v>43.3</v>
      </c>
      <c r="AK213" s="3">
        <v>42.1</v>
      </c>
      <c r="AL213" s="3">
        <v>43.4</v>
      </c>
      <c r="AM213" s="3">
        <v>43.4</v>
      </c>
      <c r="AN213" s="3">
        <v>43.4</v>
      </c>
      <c r="AO213" s="3">
        <v>34</v>
      </c>
      <c r="AP213" s="3">
        <v>35.799999999999997</v>
      </c>
      <c r="AQ213" s="3">
        <v>35</v>
      </c>
      <c r="AR213" s="3">
        <v>48.5</v>
      </c>
      <c r="AS213" s="3">
        <v>48.9</v>
      </c>
      <c r="AT213" s="3">
        <v>48.7</v>
      </c>
      <c r="AU213" s="3">
        <v>42.2</v>
      </c>
      <c r="AV213" s="3">
        <v>44.8</v>
      </c>
      <c r="AW213" s="3">
        <v>43.7</v>
      </c>
      <c r="AX213" s="3">
        <v>29.5</v>
      </c>
      <c r="AY213" s="3">
        <v>32.1</v>
      </c>
      <c r="AZ213" s="3">
        <v>30.9</v>
      </c>
      <c r="BA213" s="3">
        <v>39</v>
      </c>
      <c r="BB213" s="3">
        <v>43.1</v>
      </c>
      <c r="BC213" s="3">
        <v>41.3</v>
      </c>
      <c r="BD213" s="3">
        <v>36.6</v>
      </c>
      <c r="BE213" s="3">
        <v>37.9</v>
      </c>
      <c r="BF213" s="3">
        <v>37.299999999999997</v>
      </c>
      <c r="BG213" s="3">
        <v>34.6</v>
      </c>
      <c r="BH213" s="3">
        <v>41.7</v>
      </c>
      <c r="BI213" s="3">
        <v>38.4</v>
      </c>
      <c r="BJ213" s="3">
        <v>41.7</v>
      </c>
      <c r="BK213" s="3">
        <v>45</v>
      </c>
      <c r="BL213" s="3">
        <v>43.6</v>
      </c>
      <c r="BM213" s="3">
        <v>35.1</v>
      </c>
      <c r="BN213" s="3">
        <v>39.299999999999997</v>
      </c>
      <c r="BO213" s="3">
        <v>37.4</v>
      </c>
      <c r="BP213" s="3">
        <v>23.1</v>
      </c>
      <c r="BQ213" s="3">
        <v>29.9</v>
      </c>
      <c r="BR213" s="3">
        <v>27.1</v>
      </c>
      <c r="BS213" s="3">
        <v>38</v>
      </c>
      <c r="BT213" s="3">
        <v>40.799999999999997</v>
      </c>
      <c r="BU213" s="3">
        <v>39.6</v>
      </c>
      <c r="BV213" s="3">
        <v>37.4</v>
      </c>
      <c r="BW213" s="3">
        <v>42.4</v>
      </c>
      <c r="BX213" s="3">
        <v>40.9</v>
      </c>
      <c r="BY213" s="3">
        <v>27.3</v>
      </c>
      <c r="BZ213" s="3">
        <v>31.8</v>
      </c>
      <c r="CA213" s="3">
        <v>31</v>
      </c>
      <c r="CB213" s="3">
        <v>35.200000000000003</v>
      </c>
      <c r="CC213" s="3">
        <v>36.700000000000003</v>
      </c>
      <c r="CD213" s="3">
        <v>37.299999999999997</v>
      </c>
      <c r="CE213" s="3">
        <v>41.3</v>
      </c>
      <c r="CF213" s="3">
        <v>44.8</v>
      </c>
      <c r="CG213" s="3">
        <v>43.8</v>
      </c>
      <c r="CH213" s="3">
        <v>34.200000000000003</v>
      </c>
      <c r="CI213" s="3">
        <v>36.5</v>
      </c>
      <c r="CJ213" s="3">
        <v>36</v>
      </c>
      <c r="CK213" s="3">
        <v>29.2</v>
      </c>
      <c r="CL213" s="3">
        <v>37.799999999999997</v>
      </c>
      <c r="CM213" s="3">
        <v>35</v>
      </c>
      <c r="CN213" s="3">
        <v>34.799999999999997</v>
      </c>
      <c r="CO213" s="3">
        <v>32.9</v>
      </c>
      <c r="CP213" s="3">
        <v>34.799999999999997</v>
      </c>
      <c r="CQ213" s="3">
        <v>18.2</v>
      </c>
      <c r="CR213" s="3">
        <v>21.4</v>
      </c>
      <c r="CS213" s="3">
        <v>22.1</v>
      </c>
      <c r="CT213" s="3">
        <v>19.899999999999999</v>
      </c>
      <c r="CU213" s="3">
        <v>25.1</v>
      </c>
      <c r="CV213" s="3">
        <v>23.7</v>
      </c>
      <c r="CW213" s="3">
        <v>39</v>
      </c>
      <c r="CX213" s="3">
        <v>41.7</v>
      </c>
      <c r="CY213" s="3">
        <v>41</v>
      </c>
      <c r="CZ213" s="3">
        <v>37.299999999999997</v>
      </c>
      <c r="DA213" s="3">
        <v>38.6</v>
      </c>
      <c r="DB213" s="3">
        <v>39.6</v>
      </c>
      <c r="DC213" s="3">
        <v>32.5</v>
      </c>
      <c r="DD213" s="3">
        <v>34.5</v>
      </c>
      <c r="DE213" s="3">
        <v>34</v>
      </c>
      <c r="DF213" s="3">
        <v>45.7</v>
      </c>
      <c r="DG213" s="3">
        <v>46.4</v>
      </c>
      <c r="DH213" s="3">
        <v>46.9</v>
      </c>
      <c r="DI213" s="3">
        <v>38.4</v>
      </c>
      <c r="DJ213" s="3">
        <v>41.5</v>
      </c>
      <c r="DK213" s="3">
        <v>41.3</v>
      </c>
      <c r="DL213" s="3">
        <v>18.100000000000001</v>
      </c>
      <c r="DM213" s="3">
        <v>21.7</v>
      </c>
      <c r="DN213" s="3">
        <v>23.3</v>
      </c>
      <c r="DO213" s="3">
        <v>36.6</v>
      </c>
      <c r="DP213" s="3">
        <v>41</v>
      </c>
      <c r="DQ213" s="3">
        <v>39.700000000000003</v>
      </c>
      <c r="DR213" s="3">
        <v>33.799999999999997</v>
      </c>
      <c r="DS213" s="3">
        <v>35.5</v>
      </c>
      <c r="DT213" s="3">
        <v>35.6</v>
      </c>
      <c r="DU213" s="3">
        <v>28.8</v>
      </c>
      <c r="DV213" s="3">
        <v>36</v>
      </c>
      <c r="DW213" s="3">
        <v>34.299999999999997</v>
      </c>
      <c r="DX213" s="3">
        <v>38.200000000000003</v>
      </c>
      <c r="DY213" s="3">
        <v>42</v>
      </c>
      <c r="DZ213" s="3">
        <v>41.3</v>
      </c>
      <c r="EA213" s="3">
        <v>32</v>
      </c>
      <c r="EB213" s="3">
        <v>36.4</v>
      </c>
      <c r="EC213" s="3">
        <v>35.299999999999997</v>
      </c>
      <c r="ED213" s="3">
        <v>17.8</v>
      </c>
      <c r="EE213" s="3">
        <v>25.1</v>
      </c>
      <c r="EF213" s="3">
        <v>23.5</v>
      </c>
      <c r="EG213" s="3">
        <v>37.4</v>
      </c>
      <c r="EH213" s="3">
        <v>40.200000000000003</v>
      </c>
      <c r="EI213" s="3">
        <v>39.200000000000003</v>
      </c>
      <c r="EJ213" s="3">
        <v>41.9</v>
      </c>
      <c r="EK213" s="3">
        <v>46.4</v>
      </c>
      <c r="EL213" s="3">
        <v>43.9</v>
      </c>
      <c r="EM213" s="3">
        <v>35</v>
      </c>
      <c r="EN213" s="3">
        <v>38.200000000000003</v>
      </c>
      <c r="EO213" s="3">
        <v>35.9</v>
      </c>
      <c r="EP213" s="3">
        <v>44.5</v>
      </c>
      <c r="EQ213" s="3">
        <v>45.1</v>
      </c>
      <c r="ER213" s="3">
        <v>43.5</v>
      </c>
      <c r="ES213" s="3">
        <v>45.5</v>
      </c>
      <c r="ET213" s="3">
        <v>48.6</v>
      </c>
      <c r="EU213" s="3">
        <v>46.6</v>
      </c>
      <c r="EV213" s="3">
        <v>38.4</v>
      </c>
      <c r="EW213" s="3">
        <v>40.6</v>
      </c>
      <c r="EX213" s="3">
        <v>38.9</v>
      </c>
      <c r="EY213" s="3">
        <v>36.6</v>
      </c>
      <c r="EZ213" s="3">
        <v>44.7</v>
      </c>
      <c r="FA213" s="3">
        <v>40</v>
      </c>
      <c r="FB213" s="3">
        <v>42.5</v>
      </c>
      <c r="FC213" s="3">
        <v>39.6</v>
      </c>
      <c r="FD213" s="3">
        <v>39.9</v>
      </c>
      <c r="FE213" s="3">
        <v>33.4</v>
      </c>
      <c r="FF213" s="3">
        <v>35.700000000000003</v>
      </c>
      <c r="FG213" s="3">
        <v>32.5</v>
      </c>
      <c r="FH213" s="3">
        <v>26.7</v>
      </c>
      <c r="FI213" s="3">
        <v>31.7</v>
      </c>
      <c r="FJ213" s="3">
        <v>28.4</v>
      </c>
      <c r="FK213" s="3">
        <v>42.5</v>
      </c>
      <c r="FL213" s="3">
        <v>44.9</v>
      </c>
      <c r="FM213" s="3">
        <v>43.3</v>
      </c>
      <c r="FN213" s="3">
        <v>49.6</v>
      </c>
      <c r="FO213" s="3">
        <v>48.2</v>
      </c>
      <c r="FP213" s="3">
        <v>47.2</v>
      </c>
      <c r="FQ213" s="3">
        <v>35.5</v>
      </c>
      <c r="FR213" s="3">
        <v>37.1</v>
      </c>
      <c r="FS213" s="3">
        <v>36</v>
      </c>
      <c r="FT213" s="3">
        <v>51.3</v>
      </c>
      <c r="FU213" s="3">
        <v>51.4</v>
      </c>
      <c r="FV213" s="3">
        <v>50.6</v>
      </c>
      <c r="FW213" s="3">
        <v>46.1</v>
      </c>
      <c r="FX213" s="3">
        <v>48</v>
      </c>
      <c r="FY213" s="3">
        <v>46.2</v>
      </c>
      <c r="FZ213" s="3">
        <v>41</v>
      </c>
      <c r="GA213" s="3">
        <v>42.4</v>
      </c>
      <c r="GB213" s="3">
        <v>38.6</v>
      </c>
      <c r="GC213" s="3">
        <v>41.4</v>
      </c>
      <c r="GD213" s="3">
        <v>45.3</v>
      </c>
      <c r="GE213" s="3">
        <v>42.9</v>
      </c>
      <c r="GF213" s="3">
        <v>39.299999999999997</v>
      </c>
      <c r="GG213" s="3">
        <v>40.200000000000003</v>
      </c>
      <c r="GH213" s="3">
        <v>39.1</v>
      </c>
      <c r="GI213" s="3">
        <v>40.5</v>
      </c>
      <c r="GJ213" s="3">
        <v>47.4</v>
      </c>
      <c r="GK213" s="3">
        <v>42.5</v>
      </c>
      <c r="GL213" s="3">
        <v>45.2</v>
      </c>
      <c r="GM213" s="3">
        <v>48.1</v>
      </c>
      <c r="GN213" s="3">
        <v>45.9</v>
      </c>
      <c r="GO213" s="3">
        <v>38.299999999999997</v>
      </c>
      <c r="GP213" s="3">
        <v>42.2</v>
      </c>
      <c r="GQ213" s="3">
        <v>39.6</v>
      </c>
      <c r="GR213" s="3">
        <v>28.5</v>
      </c>
      <c r="GS213" s="3">
        <v>34.799999999999997</v>
      </c>
      <c r="GT213" s="3">
        <v>30.7</v>
      </c>
      <c r="GU213" s="3">
        <v>38.6</v>
      </c>
      <c r="GV213" s="3">
        <v>41.4</v>
      </c>
      <c r="GW213" s="3">
        <v>40</v>
      </c>
      <c r="GX213"/>
    </row>
    <row r="214" spans="1:206" s="17" customFormat="1" x14ac:dyDescent="0.25">
      <c r="A214"/>
      <c r="B214"/>
      <c r="C214"/>
      <c r="D214"/>
      <c r="E214"/>
      <c r="F214">
        <v>-5</v>
      </c>
      <c r="G214" t="s">
        <v>48</v>
      </c>
      <c r="H214" s="3">
        <v>41.7</v>
      </c>
      <c r="I214" s="3">
        <v>45.8</v>
      </c>
      <c r="J214" s="3">
        <v>44.1</v>
      </c>
      <c r="K214" s="3">
        <v>42</v>
      </c>
      <c r="L214" s="3">
        <v>45.1</v>
      </c>
      <c r="M214" s="3">
        <v>43.8</v>
      </c>
      <c r="N214" s="3">
        <v>36.299999999999997</v>
      </c>
      <c r="O214" s="3">
        <v>39.299999999999997</v>
      </c>
      <c r="P214" s="3">
        <v>38.1</v>
      </c>
      <c r="Q214" s="3">
        <v>44.8</v>
      </c>
      <c r="R214" s="3">
        <v>49.9</v>
      </c>
      <c r="S214" s="3">
        <v>47.8</v>
      </c>
      <c r="T214" s="3">
        <v>41.5</v>
      </c>
      <c r="U214" s="3">
        <v>45.6</v>
      </c>
      <c r="V214" s="3">
        <v>43.7</v>
      </c>
      <c r="W214" s="3">
        <v>38.799999999999997</v>
      </c>
      <c r="X214" s="3">
        <v>45.6</v>
      </c>
      <c r="Y214" s="3">
        <v>42.6</v>
      </c>
      <c r="Z214" s="3">
        <v>40.200000000000003</v>
      </c>
      <c r="AA214" s="3">
        <v>40</v>
      </c>
      <c r="AB214" s="3">
        <v>40.1</v>
      </c>
      <c r="AC214" s="3">
        <v>32.9</v>
      </c>
      <c r="AD214" s="3">
        <v>34.1</v>
      </c>
      <c r="AE214" s="3">
        <v>33.5</v>
      </c>
      <c r="AF214" s="3">
        <v>31.6</v>
      </c>
      <c r="AG214" s="3">
        <v>39.9</v>
      </c>
      <c r="AH214" s="3">
        <v>36.200000000000003</v>
      </c>
      <c r="AI214" s="3">
        <v>44.7</v>
      </c>
      <c r="AJ214" s="3">
        <v>48</v>
      </c>
      <c r="AK214" s="3">
        <v>46.6</v>
      </c>
      <c r="AL214" s="3">
        <v>43.4</v>
      </c>
      <c r="AM214" s="3">
        <v>48.4</v>
      </c>
      <c r="AN214" s="3">
        <v>46.4</v>
      </c>
      <c r="AO214" s="3">
        <v>37.799999999999997</v>
      </c>
      <c r="AP214" s="3">
        <v>40.9</v>
      </c>
      <c r="AQ214" s="3">
        <v>39.5</v>
      </c>
      <c r="AR214" s="3">
        <v>50.9</v>
      </c>
      <c r="AS214" s="3">
        <v>53.4</v>
      </c>
      <c r="AT214" s="3">
        <v>52.3</v>
      </c>
      <c r="AU214" s="3">
        <v>46.4</v>
      </c>
      <c r="AV214" s="3">
        <v>48.1</v>
      </c>
      <c r="AW214" s="3">
        <v>47.3</v>
      </c>
      <c r="AX214" s="3">
        <v>30.7</v>
      </c>
      <c r="AY214" s="3">
        <v>41.5</v>
      </c>
      <c r="AZ214" s="3">
        <v>37.1</v>
      </c>
      <c r="BA214" s="3">
        <v>43.1</v>
      </c>
      <c r="BB214" s="3">
        <v>49.5</v>
      </c>
      <c r="BC214" s="3">
        <v>46.8</v>
      </c>
      <c r="BD214" s="3">
        <v>41.6</v>
      </c>
      <c r="BE214" s="3">
        <v>47.4</v>
      </c>
      <c r="BF214" s="3">
        <v>44.9</v>
      </c>
      <c r="BG214" s="3">
        <v>45.2</v>
      </c>
      <c r="BH214" s="3">
        <v>46.5</v>
      </c>
      <c r="BI214" s="3">
        <v>46</v>
      </c>
      <c r="BJ214" s="3">
        <v>42.2</v>
      </c>
      <c r="BK214" s="3">
        <v>49.7</v>
      </c>
      <c r="BL214" s="3">
        <v>46.5</v>
      </c>
      <c r="BM214" s="3">
        <v>42</v>
      </c>
      <c r="BN214" s="3">
        <v>44</v>
      </c>
      <c r="BO214" s="3">
        <v>43.1</v>
      </c>
      <c r="BP214" s="3">
        <v>32.4</v>
      </c>
      <c r="BQ214" s="3">
        <v>30.9</v>
      </c>
      <c r="BR214" s="3">
        <v>31.6</v>
      </c>
      <c r="BS214" s="3">
        <v>41.5</v>
      </c>
      <c r="BT214" s="3">
        <v>45.3</v>
      </c>
      <c r="BU214" s="3">
        <v>43.7</v>
      </c>
      <c r="BV214" s="3">
        <v>39.700000000000003</v>
      </c>
      <c r="BW214" s="3">
        <v>44.1</v>
      </c>
      <c r="BX214" s="3">
        <v>42.8</v>
      </c>
      <c r="BY214" s="3">
        <v>38.200000000000003</v>
      </c>
      <c r="BZ214" s="3">
        <v>41.7</v>
      </c>
      <c r="CA214" s="3">
        <v>41.2</v>
      </c>
      <c r="CB214" s="3">
        <v>32.5</v>
      </c>
      <c r="CC214" s="3">
        <v>36.1</v>
      </c>
      <c r="CD214" s="3">
        <v>35.6</v>
      </c>
      <c r="CE214" s="3">
        <v>42.6</v>
      </c>
      <c r="CF214" s="3">
        <v>48.1</v>
      </c>
      <c r="CG214" s="3">
        <v>46.4</v>
      </c>
      <c r="CH214" s="3">
        <v>39.200000000000003</v>
      </c>
      <c r="CI214" s="3">
        <v>43.5</v>
      </c>
      <c r="CJ214" s="3">
        <v>42.2</v>
      </c>
      <c r="CK214" s="3">
        <v>35.700000000000003</v>
      </c>
      <c r="CL214" s="3">
        <v>42.8</v>
      </c>
      <c r="CM214" s="3">
        <v>40.5</v>
      </c>
      <c r="CN214" s="3">
        <v>36.799999999999997</v>
      </c>
      <c r="CO214" s="3">
        <v>36.799999999999997</v>
      </c>
      <c r="CP214" s="3">
        <v>37.799999999999997</v>
      </c>
      <c r="CQ214" s="3">
        <v>26.8</v>
      </c>
      <c r="CR214" s="3">
        <v>28.4</v>
      </c>
      <c r="CS214" s="3">
        <v>29.4</v>
      </c>
      <c r="CT214" s="3">
        <v>27.4</v>
      </c>
      <c r="CU214" s="3">
        <v>35.9</v>
      </c>
      <c r="CV214" s="3">
        <v>33.299999999999997</v>
      </c>
      <c r="CW214" s="3">
        <v>42.8</v>
      </c>
      <c r="CX214" s="3">
        <v>46.3</v>
      </c>
      <c r="CY214" s="3">
        <v>45.3</v>
      </c>
      <c r="CZ214" s="3">
        <v>39.1</v>
      </c>
      <c r="DA214" s="3">
        <v>44.9</v>
      </c>
      <c r="DB214" s="3">
        <v>43.6</v>
      </c>
      <c r="DC214" s="3">
        <v>36.6</v>
      </c>
      <c r="DD214" s="3">
        <v>39.799999999999997</v>
      </c>
      <c r="DE214" s="3">
        <v>38.700000000000003</v>
      </c>
      <c r="DF214" s="3">
        <v>48.3</v>
      </c>
      <c r="DG214" s="3">
        <v>51.1</v>
      </c>
      <c r="DH214" s="3">
        <v>50.6</v>
      </c>
      <c r="DI214" s="3">
        <v>43.3</v>
      </c>
      <c r="DJ214" s="3">
        <v>45.3</v>
      </c>
      <c r="DK214" s="3">
        <v>45.3</v>
      </c>
      <c r="DL214" s="3">
        <v>23.4</v>
      </c>
      <c r="DM214" s="3">
        <v>35.1</v>
      </c>
      <c r="DN214" s="3">
        <v>32.299999999999997</v>
      </c>
      <c r="DO214" s="3">
        <v>40.799999999999997</v>
      </c>
      <c r="DP214" s="3">
        <v>47.5</v>
      </c>
      <c r="DQ214" s="3">
        <v>45.3</v>
      </c>
      <c r="DR214" s="3">
        <v>39</v>
      </c>
      <c r="DS214" s="3">
        <v>45.1</v>
      </c>
      <c r="DT214" s="3">
        <v>43.2</v>
      </c>
      <c r="DU214" s="3">
        <v>41.3</v>
      </c>
      <c r="DV214" s="3">
        <v>43.2</v>
      </c>
      <c r="DW214" s="3">
        <v>43.4</v>
      </c>
      <c r="DX214" s="3">
        <v>38.799999999999997</v>
      </c>
      <c r="DY214" s="3">
        <v>46.7</v>
      </c>
      <c r="DZ214" s="3">
        <v>44.2</v>
      </c>
      <c r="EA214" s="3">
        <v>39</v>
      </c>
      <c r="EB214" s="3">
        <v>41.3</v>
      </c>
      <c r="EC214" s="3">
        <v>41.2</v>
      </c>
      <c r="ED214" s="3">
        <v>28.4</v>
      </c>
      <c r="EE214" s="3">
        <v>27.4</v>
      </c>
      <c r="EF214" s="3">
        <v>28.9</v>
      </c>
      <c r="EG214" s="3">
        <v>40.9</v>
      </c>
      <c r="EH214" s="3">
        <v>44.8</v>
      </c>
      <c r="EI214" s="3">
        <v>43.3</v>
      </c>
      <c r="EJ214" s="3">
        <v>43.7</v>
      </c>
      <c r="EK214" s="3">
        <v>47.5</v>
      </c>
      <c r="EL214" s="3">
        <v>45.4</v>
      </c>
      <c r="EM214" s="3">
        <v>45.8</v>
      </c>
      <c r="EN214" s="3">
        <v>48.5</v>
      </c>
      <c r="EO214" s="3">
        <v>46.3</v>
      </c>
      <c r="EP214" s="3">
        <v>40.1</v>
      </c>
      <c r="EQ214" s="3">
        <v>42.5</v>
      </c>
      <c r="ER214" s="3">
        <v>40.5</v>
      </c>
      <c r="ES214" s="3">
        <v>46.9</v>
      </c>
      <c r="ET214" s="3">
        <v>51.8</v>
      </c>
      <c r="EU214" s="3">
        <v>49.2</v>
      </c>
      <c r="EV214" s="3">
        <v>43.8</v>
      </c>
      <c r="EW214" s="3">
        <v>47.7</v>
      </c>
      <c r="EX214" s="3">
        <v>45.3</v>
      </c>
      <c r="EY214" s="3">
        <v>42</v>
      </c>
      <c r="EZ214" s="3">
        <v>48.5</v>
      </c>
      <c r="FA214" s="3">
        <v>44.7</v>
      </c>
      <c r="FB214" s="3">
        <v>43.7</v>
      </c>
      <c r="FC214" s="3">
        <v>43.1</v>
      </c>
      <c r="FD214" s="3">
        <v>42.4</v>
      </c>
      <c r="FE214" s="3">
        <v>39</v>
      </c>
      <c r="FF214" s="3">
        <v>39.799999999999997</v>
      </c>
      <c r="FG214" s="3">
        <v>37.700000000000003</v>
      </c>
      <c r="FH214" s="3">
        <v>35.799999999999997</v>
      </c>
      <c r="FI214" s="3">
        <v>43.8</v>
      </c>
      <c r="FJ214" s="3">
        <v>39</v>
      </c>
      <c r="FK214" s="3">
        <v>46.7</v>
      </c>
      <c r="FL214" s="3">
        <v>49.7</v>
      </c>
      <c r="FM214" s="3">
        <v>47.9</v>
      </c>
      <c r="FN214" s="3">
        <v>47.7</v>
      </c>
      <c r="FO214" s="3">
        <v>52</v>
      </c>
      <c r="FP214" s="3">
        <v>49.1</v>
      </c>
      <c r="FQ214" s="3">
        <v>39</v>
      </c>
      <c r="FR214" s="3">
        <v>42</v>
      </c>
      <c r="FS214" s="3">
        <v>40.299999999999997</v>
      </c>
      <c r="FT214" s="3">
        <v>53.5</v>
      </c>
      <c r="FU214" s="3">
        <v>55.7</v>
      </c>
      <c r="FV214" s="3">
        <v>54.1</v>
      </c>
      <c r="FW214" s="3">
        <v>49.6</v>
      </c>
      <c r="FX214" s="3">
        <v>50.9</v>
      </c>
      <c r="FY214" s="3">
        <v>49.4</v>
      </c>
      <c r="FZ214" s="3">
        <v>38</v>
      </c>
      <c r="GA214" s="3">
        <v>48</v>
      </c>
      <c r="GB214" s="3">
        <v>42</v>
      </c>
      <c r="GC214" s="3">
        <v>45.4</v>
      </c>
      <c r="GD214" s="3">
        <v>51.5</v>
      </c>
      <c r="GE214" s="3">
        <v>48.3</v>
      </c>
      <c r="GF214" s="3">
        <v>44.2</v>
      </c>
      <c r="GG214" s="3">
        <v>49.7</v>
      </c>
      <c r="GH214" s="3">
        <v>46.6</v>
      </c>
      <c r="GI214" s="3">
        <v>49.2</v>
      </c>
      <c r="GJ214" s="3">
        <v>49.7</v>
      </c>
      <c r="GK214" s="3">
        <v>48.5</v>
      </c>
      <c r="GL214" s="3">
        <v>45.6</v>
      </c>
      <c r="GM214" s="3">
        <v>52.7</v>
      </c>
      <c r="GN214" s="3">
        <v>48.7</v>
      </c>
      <c r="GO214" s="3">
        <v>45</v>
      </c>
      <c r="GP214" s="3">
        <v>46.6</v>
      </c>
      <c r="GQ214" s="3">
        <v>45.1</v>
      </c>
      <c r="GR214" s="3">
        <v>36.5</v>
      </c>
      <c r="GS214" s="3">
        <v>34.4</v>
      </c>
      <c r="GT214" s="3">
        <v>34.200000000000003</v>
      </c>
      <c r="GU214" s="3">
        <v>42.1</v>
      </c>
      <c r="GV214" s="3">
        <v>45.9</v>
      </c>
      <c r="GW214" s="3">
        <v>44.1</v>
      </c>
      <c r="GX214"/>
    </row>
    <row r="215" spans="1:206" s="17" customFormat="1" x14ac:dyDescent="0.25">
      <c r="A215"/>
      <c r="B215"/>
      <c r="C215"/>
      <c r="D215"/>
      <c r="E215"/>
      <c r="F215">
        <v>-4</v>
      </c>
      <c r="G215" t="s">
        <v>43</v>
      </c>
      <c r="H215" s="3">
        <v>38.700000000000003</v>
      </c>
      <c r="I215" s="3">
        <v>44.2</v>
      </c>
      <c r="J215" s="3">
        <v>41.9</v>
      </c>
      <c r="K215" s="3">
        <v>32.9</v>
      </c>
      <c r="L215" s="3">
        <v>39.6</v>
      </c>
      <c r="M215" s="3">
        <v>36.700000000000003</v>
      </c>
      <c r="N215" s="3">
        <v>34.6</v>
      </c>
      <c r="O215" s="3">
        <v>36.299999999999997</v>
      </c>
      <c r="P215" s="3">
        <v>35.6</v>
      </c>
      <c r="Q215" s="3">
        <v>45.9</v>
      </c>
      <c r="R215" s="3">
        <v>49</v>
      </c>
      <c r="S215" s="3">
        <v>47.7</v>
      </c>
      <c r="T215" s="3">
        <v>41.9</v>
      </c>
      <c r="U215" s="3">
        <v>47.1</v>
      </c>
      <c r="V215" s="3">
        <v>44.7</v>
      </c>
      <c r="W215" s="3">
        <v>43.8</v>
      </c>
      <c r="X215" s="3">
        <v>47.5</v>
      </c>
      <c r="Y215" s="3">
        <v>45.9</v>
      </c>
      <c r="Z215" s="3">
        <v>36.6</v>
      </c>
      <c r="AA215" s="3">
        <v>38.4</v>
      </c>
      <c r="AB215" s="3">
        <v>37.6</v>
      </c>
      <c r="AC215" s="3">
        <v>27.8</v>
      </c>
      <c r="AD215" s="3">
        <v>31.3</v>
      </c>
      <c r="AE215" s="3">
        <v>29.8</v>
      </c>
      <c r="AF215" s="3">
        <v>35.1</v>
      </c>
      <c r="AG215" s="3">
        <v>43.6</v>
      </c>
      <c r="AH215" s="3">
        <v>39.6</v>
      </c>
      <c r="AI215" s="3">
        <v>47.3</v>
      </c>
      <c r="AJ215" s="3">
        <v>52.5</v>
      </c>
      <c r="AK215" s="3">
        <v>50.3</v>
      </c>
      <c r="AL215" s="3">
        <v>47.6</v>
      </c>
      <c r="AM215" s="3">
        <v>51.5</v>
      </c>
      <c r="AN215" s="3">
        <v>50</v>
      </c>
      <c r="AO215" s="3">
        <v>39.700000000000003</v>
      </c>
      <c r="AP215" s="3">
        <v>43.7</v>
      </c>
      <c r="AQ215" s="3">
        <v>41.9</v>
      </c>
      <c r="AR215" s="3">
        <v>54.4</v>
      </c>
      <c r="AS215" s="3">
        <v>53.3</v>
      </c>
      <c r="AT215" s="3">
        <v>53.8</v>
      </c>
      <c r="AU215" s="3">
        <v>41.1</v>
      </c>
      <c r="AV215" s="3">
        <v>48</v>
      </c>
      <c r="AW215" s="3">
        <v>45</v>
      </c>
      <c r="AX215" s="3">
        <v>38.4</v>
      </c>
      <c r="AY215" s="3">
        <v>46.5</v>
      </c>
      <c r="AZ215" s="3">
        <v>43</v>
      </c>
      <c r="BA215" s="3">
        <v>39.700000000000003</v>
      </c>
      <c r="BB215" s="3">
        <v>43.8</v>
      </c>
      <c r="BC215" s="3">
        <v>42</v>
      </c>
      <c r="BD215" s="3">
        <v>44.6</v>
      </c>
      <c r="BE215" s="3">
        <v>49.3</v>
      </c>
      <c r="BF215" s="3">
        <v>47.3</v>
      </c>
      <c r="BG215" s="3">
        <v>41.6</v>
      </c>
      <c r="BH215" s="3">
        <v>45.7</v>
      </c>
      <c r="BI215" s="3">
        <v>44</v>
      </c>
      <c r="BJ215" s="3">
        <v>40.299999999999997</v>
      </c>
      <c r="BK215" s="3">
        <v>45.7</v>
      </c>
      <c r="BL215" s="3">
        <v>43.4</v>
      </c>
      <c r="BM215" s="3">
        <v>38.9</v>
      </c>
      <c r="BN215" s="3">
        <v>42.9</v>
      </c>
      <c r="BO215" s="3">
        <v>41.2</v>
      </c>
      <c r="BP215" s="3">
        <v>34.700000000000003</v>
      </c>
      <c r="BQ215" s="3">
        <v>34.200000000000003</v>
      </c>
      <c r="BR215" s="3">
        <v>34.4</v>
      </c>
      <c r="BS215" s="3">
        <v>41.2</v>
      </c>
      <c r="BT215" s="3">
        <v>45.5</v>
      </c>
      <c r="BU215" s="3">
        <v>43.7</v>
      </c>
      <c r="BV215" s="3">
        <v>37.1</v>
      </c>
      <c r="BW215" s="3">
        <v>42.9</v>
      </c>
      <c r="BX215" s="3">
        <v>40.9</v>
      </c>
      <c r="BY215" s="3">
        <v>29.5</v>
      </c>
      <c r="BZ215" s="3">
        <v>36.4</v>
      </c>
      <c r="CA215" s="3">
        <v>34.4</v>
      </c>
      <c r="CB215" s="3">
        <v>31.2</v>
      </c>
      <c r="CC215" s="3">
        <v>33.4</v>
      </c>
      <c r="CD215" s="3">
        <v>33.4</v>
      </c>
      <c r="CE215" s="3">
        <v>43.7</v>
      </c>
      <c r="CF215" s="3">
        <v>47.1</v>
      </c>
      <c r="CG215" s="3">
        <v>46.2</v>
      </c>
      <c r="CH215" s="3">
        <v>39.5</v>
      </c>
      <c r="CI215" s="3">
        <v>44.9</v>
      </c>
      <c r="CJ215" s="3">
        <v>43</v>
      </c>
      <c r="CK215" s="3">
        <v>40.799999999999997</v>
      </c>
      <c r="CL215" s="3">
        <v>44.9</v>
      </c>
      <c r="CM215" s="3">
        <v>43.9</v>
      </c>
      <c r="CN215" s="3">
        <v>33.5</v>
      </c>
      <c r="CO215" s="3">
        <v>35.700000000000003</v>
      </c>
      <c r="CP215" s="3">
        <v>35.6</v>
      </c>
      <c r="CQ215" s="3">
        <v>22.5</v>
      </c>
      <c r="CR215" s="3">
        <v>26.7</v>
      </c>
      <c r="CS215" s="3">
        <v>26.3</v>
      </c>
      <c r="CT215" s="3">
        <v>31.7</v>
      </c>
      <c r="CU215" s="3">
        <v>40.299999999999997</v>
      </c>
      <c r="CV215" s="3">
        <v>37.299999999999997</v>
      </c>
      <c r="CW215" s="3">
        <v>45.4</v>
      </c>
      <c r="CX215" s="3">
        <v>50.9</v>
      </c>
      <c r="CY215" s="3">
        <v>49.1</v>
      </c>
      <c r="CZ215" s="3">
        <v>43.4</v>
      </c>
      <c r="DA215" s="3">
        <v>48.2</v>
      </c>
      <c r="DB215" s="3">
        <v>47.4</v>
      </c>
      <c r="DC215" s="3">
        <v>38.5</v>
      </c>
      <c r="DD215" s="3">
        <v>42.6</v>
      </c>
      <c r="DE215" s="3">
        <v>41.2</v>
      </c>
      <c r="DF215" s="3">
        <v>51.9</v>
      </c>
      <c r="DG215" s="3">
        <v>51.1</v>
      </c>
      <c r="DH215" s="3">
        <v>52.1</v>
      </c>
      <c r="DI215" s="3">
        <v>38.299999999999997</v>
      </c>
      <c r="DJ215" s="3">
        <v>45.5</v>
      </c>
      <c r="DK215" s="3">
        <v>43.2</v>
      </c>
      <c r="DL215" s="3">
        <v>33.799999999999997</v>
      </c>
      <c r="DM215" s="3">
        <v>42.4</v>
      </c>
      <c r="DN215" s="3">
        <v>40</v>
      </c>
      <c r="DO215" s="3">
        <v>37.6</v>
      </c>
      <c r="DP215" s="3">
        <v>41.9</v>
      </c>
      <c r="DQ215" s="3">
        <v>40.700000000000003</v>
      </c>
      <c r="DR215" s="3">
        <v>42</v>
      </c>
      <c r="DS215" s="3">
        <v>47.1</v>
      </c>
      <c r="DT215" s="3">
        <v>45.6</v>
      </c>
      <c r="DU215" s="3">
        <v>38.799999999999997</v>
      </c>
      <c r="DV215" s="3">
        <v>43.3</v>
      </c>
      <c r="DW215" s="3">
        <v>42.1</v>
      </c>
      <c r="DX215" s="3">
        <v>37</v>
      </c>
      <c r="DY215" s="3">
        <v>42.9</v>
      </c>
      <c r="DZ215" s="3">
        <v>41.2</v>
      </c>
      <c r="EA215" s="3">
        <v>35.9</v>
      </c>
      <c r="EB215" s="3">
        <v>40.299999999999997</v>
      </c>
      <c r="EC215" s="3">
        <v>39.200000000000003</v>
      </c>
      <c r="ED215" s="3">
        <v>31.5</v>
      </c>
      <c r="EE215" s="3">
        <v>31.4</v>
      </c>
      <c r="EF215" s="3">
        <v>32.299999999999997</v>
      </c>
      <c r="EG215" s="3">
        <v>40.700000000000003</v>
      </c>
      <c r="EH215" s="3">
        <v>45</v>
      </c>
      <c r="EI215" s="3">
        <v>43.3</v>
      </c>
      <c r="EJ215" s="3">
        <v>40.200000000000003</v>
      </c>
      <c r="EK215" s="3">
        <v>45.5</v>
      </c>
      <c r="EL215" s="3">
        <v>42.9</v>
      </c>
      <c r="EM215" s="3">
        <v>36.299999999999997</v>
      </c>
      <c r="EN215" s="3">
        <v>42.7</v>
      </c>
      <c r="EO215" s="3">
        <v>39</v>
      </c>
      <c r="EP215" s="3">
        <v>38</v>
      </c>
      <c r="EQ215" s="3">
        <v>39.299999999999997</v>
      </c>
      <c r="ER215" s="3">
        <v>37.9</v>
      </c>
      <c r="ES215" s="3">
        <v>48.1</v>
      </c>
      <c r="ET215" s="3">
        <v>50.9</v>
      </c>
      <c r="EU215" s="3">
        <v>49.1</v>
      </c>
      <c r="EV215" s="3">
        <v>44.3</v>
      </c>
      <c r="EW215" s="3">
        <v>49.3</v>
      </c>
      <c r="EX215" s="3">
        <v>46.3</v>
      </c>
      <c r="EY215" s="3">
        <v>46.7</v>
      </c>
      <c r="EZ215" s="3">
        <v>50.1</v>
      </c>
      <c r="FA215" s="3">
        <v>47.8</v>
      </c>
      <c r="FB215" s="3">
        <v>39.700000000000003</v>
      </c>
      <c r="FC215" s="3">
        <v>41.2</v>
      </c>
      <c r="FD215" s="3">
        <v>39.700000000000003</v>
      </c>
      <c r="FE215" s="3">
        <v>33</v>
      </c>
      <c r="FF215" s="3">
        <v>36</v>
      </c>
      <c r="FG215" s="3">
        <v>33.299999999999997</v>
      </c>
      <c r="FH215" s="3">
        <v>38.5</v>
      </c>
      <c r="FI215" s="3">
        <v>46.8</v>
      </c>
      <c r="FJ215" s="3">
        <v>42</v>
      </c>
      <c r="FK215" s="3">
        <v>49.2</v>
      </c>
      <c r="FL215" s="3">
        <v>54.1</v>
      </c>
      <c r="FM215" s="3">
        <v>51.5</v>
      </c>
      <c r="FN215" s="3">
        <v>51.8</v>
      </c>
      <c r="FO215" s="3">
        <v>54.8</v>
      </c>
      <c r="FP215" s="3">
        <v>52.6</v>
      </c>
      <c r="FQ215" s="3">
        <v>40.799999999999997</v>
      </c>
      <c r="FR215" s="3">
        <v>44.7</v>
      </c>
      <c r="FS215" s="3">
        <v>42.7</v>
      </c>
      <c r="FT215" s="3">
        <v>56.9</v>
      </c>
      <c r="FU215" s="3">
        <v>55.5</v>
      </c>
      <c r="FV215" s="3">
        <v>55.4</v>
      </c>
      <c r="FW215" s="3">
        <v>43.9</v>
      </c>
      <c r="FX215" s="3">
        <v>50.4</v>
      </c>
      <c r="FY215" s="3">
        <v>46.9</v>
      </c>
      <c r="FZ215" s="3">
        <v>43</v>
      </c>
      <c r="GA215" s="3">
        <v>50.5</v>
      </c>
      <c r="GB215" s="3">
        <v>46.1</v>
      </c>
      <c r="GC215" s="3">
        <v>41.9</v>
      </c>
      <c r="GD215" s="3">
        <v>45.6</v>
      </c>
      <c r="GE215" s="3">
        <v>43.4</v>
      </c>
      <c r="GF215" s="3">
        <v>47.2</v>
      </c>
      <c r="GG215" s="3">
        <v>51.5</v>
      </c>
      <c r="GH215" s="3">
        <v>49</v>
      </c>
      <c r="GI215" s="3">
        <v>44.4</v>
      </c>
      <c r="GJ215" s="3">
        <v>48.1</v>
      </c>
      <c r="GK215" s="3">
        <v>45.8</v>
      </c>
      <c r="GL215" s="3">
        <v>43.6</v>
      </c>
      <c r="GM215" s="3">
        <v>48.6</v>
      </c>
      <c r="GN215" s="3">
        <v>45.6</v>
      </c>
      <c r="GO215" s="3">
        <v>41.8</v>
      </c>
      <c r="GP215" s="3">
        <v>45.6</v>
      </c>
      <c r="GQ215" s="3">
        <v>43.1</v>
      </c>
      <c r="GR215" s="3">
        <v>37.9</v>
      </c>
      <c r="GS215" s="3">
        <v>37</v>
      </c>
      <c r="GT215" s="3">
        <v>36.5</v>
      </c>
      <c r="GU215" s="3">
        <v>41.8</v>
      </c>
      <c r="GV215" s="3">
        <v>45.9</v>
      </c>
      <c r="GW215" s="3">
        <v>44</v>
      </c>
      <c r="GX215"/>
    </row>
    <row r="216" spans="1:206" s="17" customFormat="1" x14ac:dyDescent="0.25">
      <c r="A216"/>
      <c r="B216"/>
      <c r="C216"/>
      <c r="D216"/>
      <c r="E216"/>
      <c r="F216">
        <v>-3</v>
      </c>
      <c r="G216" t="s">
        <v>37</v>
      </c>
      <c r="H216" s="3">
        <v>35.799999999999997</v>
      </c>
      <c r="I216" s="3">
        <v>41.4</v>
      </c>
      <c r="J216" s="3">
        <v>39</v>
      </c>
      <c r="K216" s="3">
        <v>39.4</v>
      </c>
      <c r="L216" s="3">
        <v>42.2</v>
      </c>
      <c r="M216" s="3">
        <v>41</v>
      </c>
      <c r="N216" s="3">
        <v>37.700000000000003</v>
      </c>
      <c r="O216" s="3">
        <v>42.2</v>
      </c>
      <c r="P216" s="3">
        <v>40.299999999999997</v>
      </c>
      <c r="Q216" s="3">
        <v>46.5</v>
      </c>
      <c r="R216" s="3">
        <v>50.8</v>
      </c>
      <c r="S216" s="3">
        <v>48.9</v>
      </c>
      <c r="T216" s="3">
        <v>43.1</v>
      </c>
      <c r="U216" s="3">
        <v>47.1</v>
      </c>
      <c r="V216" s="3">
        <v>45.3</v>
      </c>
      <c r="W216" s="3">
        <v>46.6</v>
      </c>
      <c r="X216" s="3">
        <v>52.3</v>
      </c>
      <c r="Y216" s="3">
        <v>49.8</v>
      </c>
      <c r="Z216" s="3">
        <v>37.700000000000003</v>
      </c>
      <c r="AA216" s="3">
        <v>43</v>
      </c>
      <c r="AB216" s="3">
        <v>40.700000000000003</v>
      </c>
      <c r="AC216" s="3">
        <v>27.7</v>
      </c>
      <c r="AD216" s="3">
        <v>33.9</v>
      </c>
      <c r="AE216" s="3">
        <v>31</v>
      </c>
      <c r="AF216" s="3">
        <v>34.4</v>
      </c>
      <c r="AG216" s="3">
        <v>43.9</v>
      </c>
      <c r="AH216" s="3">
        <v>39.6</v>
      </c>
      <c r="AI216" s="3">
        <v>50.6</v>
      </c>
      <c r="AJ216" s="3">
        <v>54.8</v>
      </c>
      <c r="AK216" s="3">
        <v>53</v>
      </c>
      <c r="AL216" s="3">
        <v>41.4</v>
      </c>
      <c r="AM216" s="3">
        <v>45.9</v>
      </c>
      <c r="AN216" s="3">
        <v>44.1</v>
      </c>
      <c r="AO216" s="3">
        <v>40.5</v>
      </c>
      <c r="AP216" s="3">
        <v>44.2</v>
      </c>
      <c r="AQ216" s="3">
        <v>42.6</v>
      </c>
      <c r="AR216" s="3">
        <v>52.1</v>
      </c>
      <c r="AS216" s="3">
        <v>52.7</v>
      </c>
      <c r="AT216" s="3">
        <v>52.5</v>
      </c>
      <c r="AU216" s="3">
        <v>47.4</v>
      </c>
      <c r="AV216" s="3">
        <v>51.3</v>
      </c>
      <c r="AW216" s="3">
        <v>49.7</v>
      </c>
      <c r="AX216" s="3">
        <v>41.2</v>
      </c>
      <c r="AY216" s="3">
        <v>45.8</v>
      </c>
      <c r="AZ216" s="3">
        <v>43.8</v>
      </c>
      <c r="BA216" s="3">
        <v>39.5</v>
      </c>
      <c r="BB216" s="3">
        <v>43.5</v>
      </c>
      <c r="BC216" s="3">
        <v>41.8</v>
      </c>
      <c r="BD216" s="3">
        <v>44.2</v>
      </c>
      <c r="BE216" s="3">
        <v>47.5</v>
      </c>
      <c r="BF216" s="3">
        <v>46.1</v>
      </c>
      <c r="BG216" s="3">
        <v>42.3</v>
      </c>
      <c r="BH216" s="3">
        <v>45.8</v>
      </c>
      <c r="BI216" s="3">
        <v>44.3</v>
      </c>
      <c r="BJ216" s="3">
        <v>40.6</v>
      </c>
      <c r="BK216" s="3">
        <v>47.2</v>
      </c>
      <c r="BL216" s="3">
        <v>44.4</v>
      </c>
      <c r="BM216" s="3">
        <v>41.6</v>
      </c>
      <c r="BN216" s="3">
        <v>45.1</v>
      </c>
      <c r="BO216" s="3">
        <v>43.6</v>
      </c>
      <c r="BP216" s="3">
        <v>38.299999999999997</v>
      </c>
      <c r="BQ216" s="3">
        <v>38.4</v>
      </c>
      <c r="BR216" s="3">
        <v>38.4</v>
      </c>
      <c r="BS216" s="3">
        <v>41.7</v>
      </c>
      <c r="BT216" s="3">
        <v>45.9</v>
      </c>
      <c r="BU216" s="3">
        <v>44.1</v>
      </c>
      <c r="BV216" s="3">
        <v>34.6</v>
      </c>
      <c r="BW216" s="3">
        <v>40.4</v>
      </c>
      <c r="BX216" s="3">
        <v>38.200000000000003</v>
      </c>
      <c r="BY216" s="3">
        <v>36.200000000000003</v>
      </c>
      <c r="BZ216" s="3">
        <v>39.4</v>
      </c>
      <c r="CA216" s="3">
        <v>38.9</v>
      </c>
      <c r="CB216" s="3">
        <v>34.5</v>
      </c>
      <c r="CC216" s="3">
        <v>39.5</v>
      </c>
      <c r="CD216" s="3">
        <v>38.200000000000003</v>
      </c>
      <c r="CE216" s="3">
        <v>44.1</v>
      </c>
      <c r="CF216" s="3">
        <v>48.7</v>
      </c>
      <c r="CG216" s="3">
        <v>47.3</v>
      </c>
      <c r="CH216" s="3">
        <v>40.6</v>
      </c>
      <c r="CI216" s="3">
        <v>44.8</v>
      </c>
      <c r="CJ216" s="3">
        <v>43.6</v>
      </c>
      <c r="CK216" s="3">
        <v>43.8</v>
      </c>
      <c r="CL216" s="3">
        <v>49.8</v>
      </c>
      <c r="CM216" s="3">
        <v>47.9</v>
      </c>
      <c r="CN216" s="3">
        <v>34.9</v>
      </c>
      <c r="CO216" s="3">
        <v>40.6</v>
      </c>
      <c r="CP216" s="3">
        <v>38.9</v>
      </c>
      <c r="CQ216" s="3">
        <v>22.7</v>
      </c>
      <c r="CR216" s="3">
        <v>29</v>
      </c>
      <c r="CS216" s="3">
        <v>27.5</v>
      </c>
      <c r="CT216" s="3">
        <v>31.2</v>
      </c>
      <c r="CU216" s="3">
        <v>40.700000000000003</v>
      </c>
      <c r="CV216" s="3">
        <v>37.299999999999997</v>
      </c>
      <c r="CW216" s="3">
        <v>49.1</v>
      </c>
      <c r="CX216" s="3">
        <v>53.4</v>
      </c>
      <c r="CY216" s="3">
        <v>52</v>
      </c>
      <c r="CZ216" s="3">
        <v>38.1</v>
      </c>
      <c r="DA216" s="3">
        <v>43.2</v>
      </c>
      <c r="DB216" s="3">
        <v>42</v>
      </c>
      <c r="DC216" s="3">
        <v>39.4</v>
      </c>
      <c r="DD216" s="3">
        <v>43.2</v>
      </c>
      <c r="DE216" s="3">
        <v>41.9</v>
      </c>
      <c r="DF216" s="3">
        <v>49.7</v>
      </c>
      <c r="DG216" s="3">
        <v>50.6</v>
      </c>
      <c r="DH216" s="3">
        <v>50.9</v>
      </c>
      <c r="DI216" s="3">
        <v>44.5</v>
      </c>
      <c r="DJ216" s="3">
        <v>48.8</v>
      </c>
      <c r="DK216" s="3">
        <v>47.8</v>
      </c>
      <c r="DL216" s="3">
        <v>38.1</v>
      </c>
      <c r="DM216" s="3">
        <v>43.1</v>
      </c>
      <c r="DN216" s="3">
        <v>41.7</v>
      </c>
      <c r="DO216" s="3">
        <v>37.4</v>
      </c>
      <c r="DP216" s="3">
        <v>41.7</v>
      </c>
      <c r="DQ216" s="3">
        <v>40.4</v>
      </c>
      <c r="DR216" s="3">
        <v>41.9</v>
      </c>
      <c r="DS216" s="3">
        <v>45.5</v>
      </c>
      <c r="DT216" s="3">
        <v>44.6</v>
      </c>
      <c r="DU216" s="3">
        <v>39.700000000000003</v>
      </c>
      <c r="DV216" s="3">
        <v>43.5</v>
      </c>
      <c r="DW216" s="3">
        <v>42.6</v>
      </c>
      <c r="DX216" s="3">
        <v>37.700000000000003</v>
      </c>
      <c r="DY216" s="3">
        <v>44.6</v>
      </c>
      <c r="DZ216" s="3">
        <v>42.4</v>
      </c>
      <c r="EA216" s="3">
        <v>38.700000000000003</v>
      </c>
      <c r="EB216" s="3">
        <v>42.6</v>
      </c>
      <c r="EC216" s="3">
        <v>41.7</v>
      </c>
      <c r="ED216" s="3">
        <v>35.4</v>
      </c>
      <c r="EE216" s="3">
        <v>36</v>
      </c>
      <c r="EF216" s="3">
        <v>36.5</v>
      </c>
      <c r="EG216" s="3">
        <v>41.2</v>
      </c>
      <c r="EH216" s="3">
        <v>45.5</v>
      </c>
      <c r="EI216" s="3">
        <v>43.8</v>
      </c>
      <c r="EJ216" s="3">
        <v>36.9</v>
      </c>
      <c r="EK216" s="3">
        <v>42.4</v>
      </c>
      <c r="EL216" s="3">
        <v>39.799999999999997</v>
      </c>
      <c r="EM216" s="3">
        <v>42.7</v>
      </c>
      <c r="EN216" s="3">
        <v>45</v>
      </c>
      <c r="EO216" s="3">
        <v>43.2</v>
      </c>
      <c r="EP216" s="3">
        <v>40.799999999999997</v>
      </c>
      <c r="EQ216" s="3">
        <v>45</v>
      </c>
      <c r="ER216" s="3">
        <v>42.4</v>
      </c>
      <c r="ES216" s="3">
        <v>48.8</v>
      </c>
      <c r="ET216" s="3">
        <v>52.8</v>
      </c>
      <c r="EU216" s="3">
        <v>50.4</v>
      </c>
      <c r="EV216" s="3">
        <v>45.5</v>
      </c>
      <c r="EW216" s="3">
        <v>49.4</v>
      </c>
      <c r="EX216" s="3">
        <v>46.9</v>
      </c>
      <c r="EY216" s="3">
        <v>49.4</v>
      </c>
      <c r="EZ216" s="3">
        <v>54.8</v>
      </c>
      <c r="FA216" s="3">
        <v>51.7</v>
      </c>
      <c r="FB216" s="3">
        <v>40.4</v>
      </c>
      <c r="FC216" s="3">
        <v>45.4</v>
      </c>
      <c r="FD216" s="3">
        <v>42.5</v>
      </c>
      <c r="FE216" s="3">
        <v>32.799999999999997</v>
      </c>
      <c r="FF216" s="3">
        <v>38.9</v>
      </c>
      <c r="FG216" s="3">
        <v>34.6</v>
      </c>
      <c r="FH216" s="3">
        <v>37.700000000000003</v>
      </c>
      <c r="FI216" s="3">
        <v>47</v>
      </c>
      <c r="FJ216" s="3">
        <v>41.8</v>
      </c>
      <c r="FK216" s="3">
        <v>52.2</v>
      </c>
      <c r="FL216" s="3">
        <v>56.1</v>
      </c>
      <c r="FM216" s="3">
        <v>54</v>
      </c>
      <c r="FN216" s="3">
        <v>44.6</v>
      </c>
      <c r="FO216" s="3">
        <v>48.6</v>
      </c>
      <c r="FP216" s="3">
        <v>46.2</v>
      </c>
      <c r="FQ216" s="3">
        <v>41.5</v>
      </c>
      <c r="FR216" s="3">
        <v>45.1</v>
      </c>
      <c r="FS216" s="3">
        <v>43.3</v>
      </c>
      <c r="FT216" s="3">
        <v>54.5</v>
      </c>
      <c r="FU216" s="3">
        <v>54.8</v>
      </c>
      <c r="FV216" s="3">
        <v>54</v>
      </c>
      <c r="FW216" s="3">
        <v>50.3</v>
      </c>
      <c r="FX216" s="3">
        <v>53.8</v>
      </c>
      <c r="FY216" s="3">
        <v>51.6</v>
      </c>
      <c r="FZ216" s="3">
        <v>44.2</v>
      </c>
      <c r="GA216" s="3">
        <v>48.5</v>
      </c>
      <c r="GB216" s="3">
        <v>45.8</v>
      </c>
      <c r="GC216" s="3">
        <v>41.5</v>
      </c>
      <c r="GD216" s="3">
        <v>45.2</v>
      </c>
      <c r="GE216" s="3">
        <v>43.1</v>
      </c>
      <c r="GF216" s="3">
        <v>46.5</v>
      </c>
      <c r="GG216" s="3">
        <v>49.5</v>
      </c>
      <c r="GH216" s="3">
        <v>47.6</v>
      </c>
      <c r="GI216" s="3">
        <v>45</v>
      </c>
      <c r="GJ216" s="3">
        <v>48</v>
      </c>
      <c r="GK216" s="3">
        <v>46.1</v>
      </c>
      <c r="GL216" s="3">
        <v>43.6</v>
      </c>
      <c r="GM216" s="3">
        <v>49.8</v>
      </c>
      <c r="GN216" s="3">
        <v>46.4</v>
      </c>
      <c r="GO216" s="3">
        <v>44.5</v>
      </c>
      <c r="GP216" s="3">
        <v>47.6</v>
      </c>
      <c r="GQ216" s="3">
        <v>45.5</v>
      </c>
      <c r="GR216" s="3">
        <v>41.2</v>
      </c>
      <c r="GS216" s="3">
        <v>40.799999999999997</v>
      </c>
      <c r="GT216" s="3">
        <v>40.200000000000003</v>
      </c>
      <c r="GU216" s="3">
        <v>42.2</v>
      </c>
      <c r="GV216" s="3">
        <v>46.3</v>
      </c>
      <c r="GW216" s="3">
        <v>44.4</v>
      </c>
      <c r="GX216"/>
    </row>
    <row r="217" spans="1:206" s="17" customFormat="1" x14ac:dyDescent="0.25">
      <c r="A217"/>
      <c r="B217"/>
      <c r="C217"/>
      <c r="D217"/>
      <c r="E217"/>
      <c r="F217">
        <v>-2</v>
      </c>
      <c r="G217" t="s">
        <v>38</v>
      </c>
      <c r="H217" s="3">
        <v>37.6</v>
      </c>
      <c r="I217" s="3">
        <v>44.5</v>
      </c>
      <c r="J217" s="3">
        <v>41.6</v>
      </c>
      <c r="K217" s="3">
        <v>34.4</v>
      </c>
      <c r="L217" s="3">
        <v>37.5</v>
      </c>
      <c r="M217" s="3">
        <v>36.200000000000003</v>
      </c>
      <c r="N217" s="3">
        <v>44.8</v>
      </c>
      <c r="O217" s="3">
        <v>48.9</v>
      </c>
      <c r="P217" s="3">
        <v>47</v>
      </c>
      <c r="Q217" s="3">
        <v>46.9</v>
      </c>
      <c r="R217" s="3">
        <v>54.8</v>
      </c>
      <c r="S217" s="3">
        <v>51.4</v>
      </c>
      <c r="T217" s="3">
        <v>39.6</v>
      </c>
      <c r="U217" s="3">
        <v>46.8</v>
      </c>
      <c r="V217" s="3">
        <v>43.7</v>
      </c>
      <c r="W217" s="3">
        <v>46.3</v>
      </c>
      <c r="X217" s="3">
        <v>51</v>
      </c>
      <c r="Y217" s="3">
        <v>48.9</v>
      </c>
      <c r="Z217" s="3">
        <v>41.6</v>
      </c>
      <c r="AA217" s="3">
        <v>46.1</v>
      </c>
      <c r="AB217" s="3">
        <v>44.1</v>
      </c>
      <c r="AC217" s="3">
        <v>35.4</v>
      </c>
      <c r="AD217" s="3">
        <v>41.1</v>
      </c>
      <c r="AE217" s="3">
        <v>38.700000000000003</v>
      </c>
      <c r="AF217" s="3">
        <v>40.799999999999997</v>
      </c>
      <c r="AG217" s="3">
        <v>50</v>
      </c>
      <c r="AH217" s="3">
        <v>45.7</v>
      </c>
      <c r="AI217" s="3">
        <v>44.7</v>
      </c>
      <c r="AJ217" s="3">
        <v>49.2</v>
      </c>
      <c r="AK217" s="3">
        <v>47.3</v>
      </c>
      <c r="AL217" s="3">
        <v>39.700000000000003</v>
      </c>
      <c r="AM217" s="3">
        <v>43</v>
      </c>
      <c r="AN217" s="3">
        <v>41.7</v>
      </c>
      <c r="AO217" s="3">
        <v>42.4</v>
      </c>
      <c r="AP217" s="3">
        <v>45.2</v>
      </c>
      <c r="AQ217" s="3">
        <v>44.1</v>
      </c>
      <c r="AR217" s="3">
        <v>48.7</v>
      </c>
      <c r="AS217" s="3">
        <v>51</v>
      </c>
      <c r="AT217" s="3">
        <v>50</v>
      </c>
      <c r="AU217" s="3">
        <v>46</v>
      </c>
      <c r="AV217" s="3">
        <v>49.3</v>
      </c>
      <c r="AW217" s="3">
        <v>47.9</v>
      </c>
      <c r="AX217" s="3">
        <v>39.6</v>
      </c>
      <c r="AY217" s="3">
        <v>46.8</v>
      </c>
      <c r="AZ217" s="3">
        <v>43.8</v>
      </c>
      <c r="BA217" s="3">
        <v>38.4</v>
      </c>
      <c r="BB217" s="3">
        <v>42.3</v>
      </c>
      <c r="BC217" s="3">
        <v>40.6</v>
      </c>
      <c r="BD217" s="3">
        <v>40.6</v>
      </c>
      <c r="BE217" s="3">
        <v>43.8</v>
      </c>
      <c r="BF217" s="3">
        <v>42.5</v>
      </c>
      <c r="BG217" s="3">
        <v>39.1</v>
      </c>
      <c r="BH217" s="3">
        <v>45.4</v>
      </c>
      <c r="BI217" s="3">
        <v>42.7</v>
      </c>
      <c r="BJ217" s="3">
        <v>34.799999999999997</v>
      </c>
      <c r="BK217" s="3">
        <v>39.200000000000003</v>
      </c>
      <c r="BL217" s="3">
        <v>37.4</v>
      </c>
      <c r="BM217" s="3">
        <v>44.3</v>
      </c>
      <c r="BN217" s="3">
        <v>47.8</v>
      </c>
      <c r="BO217" s="3">
        <v>46.4</v>
      </c>
      <c r="BP217" s="3">
        <v>34.5</v>
      </c>
      <c r="BQ217" s="3">
        <v>38.6</v>
      </c>
      <c r="BR217" s="3">
        <v>36.9</v>
      </c>
      <c r="BS217" s="3">
        <v>41.1</v>
      </c>
      <c r="BT217" s="3">
        <v>45.8</v>
      </c>
      <c r="BU217" s="3">
        <v>43.8</v>
      </c>
      <c r="BV217" s="3">
        <v>36.6</v>
      </c>
      <c r="BW217" s="3">
        <v>43.7</v>
      </c>
      <c r="BX217" s="3">
        <v>41</v>
      </c>
      <c r="BY217" s="3">
        <v>31.5</v>
      </c>
      <c r="BZ217" s="3">
        <v>34.9</v>
      </c>
      <c r="CA217" s="3">
        <v>34.200000000000003</v>
      </c>
      <c r="CB217" s="3">
        <v>42</v>
      </c>
      <c r="CC217" s="3">
        <v>46.3</v>
      </c>
      <c r="CD217" s="3">
        <v>45.1</v>
      </c>
      <c r="CE217" s="3">
        <v>44.4</v>
      </c>
      <c r="CF217" s="3">
        <v>52.5</v>
      </c>
      <c r="CG217" s="3">
        <v>49.7</v>
      </c>
      <c r="CH217" s="3">
        <v>36.9</v>
      </c>
      <c r="CI217" s="3">
        <v>44.4</v>
      </c>
      <c r="CJ217" s="3">
        <v>41.9</v>
      </c>
      <c r="CK217" s="3">
        <v>43.9</v>
      </c>
      <c r="CL217" s="3">
        <v>48.9</v>
      </c>
      <c r="CM217" s="3">
        <v>47.3</v>
      </c>
      <c r="CN217" s="3">
        <v>38.9</v>
      </c>
      <c r="CO217" s="3">
        <v>43.7</v>
      </c>
      <c r="CP217" s="3">
        <v>42.4</v>
      </c>
      <c r="CQ217" s="3">
        <v>29.9</v>
      </c>
      <c r="CR217" s="3">
        <v>36.200000000000003</v>
      </c>
      <c r="CS217" s="3">
        <v>35</v>
      </c>
      <c r="CT217" s="3">
        <v>37.200000000000003</v>
      </c>
      <c r="CU217" s="3">
        <v>46.6</v>
      </c>
      <c r="CV217" s="3">
        <v>43.2</v>
      </c>
      <c r="CW217" s="3">
        <v>43.2</v>
      </c>
      <c r="CX217" s="3">
        <v>48</v>
      </c>
      <c r="CY217" s="3">
        <v>46.3</v>
      </c>
      <c r="CZ217" s="3">
        <v>36.299999999999997</v>
      </c>
      <c r="DA217" s="3">
        <v>40.299999999999997</v>
      </c>
      <c r="DB217" s="3">
        <v>39.6</v>
      </c>
      <c r="DC217" s="3">
        <v>41.4</v>
      </c>
      <c r="DD217" s="3">
        <v>44.4</v>
      </c>
      <c r="DE217" s="3">
        <v>43.4</v>
      </c>
      <c r="DF217" s="3">
        <v>46.5</v>
      </c>
      <c r="DG217" s="3">
        <v>49.1</v>
      </c>
      <c r="DH217" s="3">
        <v>48.6</v>
      </c>
      <c r="DI217" s="3">
        <v>43</v>
      </c>
      <c r="DJ217" s="3">
        <v>46.8</v>
      </c>
      <c r="DK217" s="3">
        <v>46</v>
      </c>
      <c r="DL217" s="3">
        <v>37.200000000000003</v>
      </c>
      <c r="DM217" s="3">
        <v>44.7</v>
      </c>
      <c r="DN217" s="3">
        <v>42.2</v>
      </c>
      <c r="DO217" s="3">
        <v>36.1</v>
      </c>
      <c r="DP217" s="3">
        <v>40.299999999999997</v>
      </c>
      <c r="DQ217" s="3">
        <v>39.1</v>
      </c>
      <c r="DR217" s="3">
        <v>38.299999999999997</v>
      </c>
      <c r="DS217" s="3">
        <v>41.8</v>
      </c>
      <c r="DT217" s="3">
        <v>41</v>
      </c>
      <c r="DU217" s="3">
        <v>36.6</v>
      </c>
      <c r="DV217" s="3">
        <v>43.3</v>
      </c>
      <c r="DW217" s="3">
        <v>41.1</v>
      </c>
      <c r="DX217" s="3">
        <v>32.1</v>
      </c>
      <c r="DY217" s="3">
        <v>36.799999999999997</v>
      </c>
      <c r="DZ217" s="3">
        <v>35.5</v>
      </c>
      <c r="EA217" s="3">
        <v>41.7</v>
      </c>
      <c r="EB217" s="3">
        <v>45.6</v>
      </c>
      <c r="EC217" s="3">
        <v>44.7</v>
      </c>
      <c r="ED217" s="3">
        <v>32.200000000000003</v>
      </c>
      <c r="EE217" s="3">
        <v>36.6</v>
      </c>
      <c r="EF217" s="3">
        <v>35.4</v>
      </c>
      <c r="EG217" s="3">
        <v>40.6</v>
      </c>
      <c r="EH217" s="3">
        <v>45.4</v>
      </c>
      <c r="EI217" s="3">
        <v>43.5</v>
      </c>
      <c r="EJ217" s="3">
        <v>38.5</v>
      </c>
      <c r="EK217" s="3">
        <v>45.3</v>
      </c>
      <c r="EL217" s="3">
        <v>42.2</v>
      </c>
      <c r="EM217" s="3">
        <v>37.4</v>
      </c>
      <c r="EN217" s="3">
        <v>40.1</v>
      </c>
      <c r="EO217" s="3">
        <v>38.1</v>
      </c>
      <c r="EP217" s="3">
        <v>47.6</v>
      </c>
      <c r="EQ217" s="3">
        <v>51.4</v>
      </c>
      <c r="ER217" s="3">
        <v>48.9</v>
      </c>
      <c r="ES217" s="3">
        <v>49.5</v>
      </c>
      <c r="ET217" s="3">
        <v>57</v>
      </c>
      <c r="EU217" s="3">
        <v>53.1</v>
      </c>
      <c r="EV217" s="3">
        <v>42.3</v>
      </c>
      <c r="EW217" s="3">
        <v>49.1</v>
      </c>
      <c r="EX217" s="3">
        <v>45.5</v>
      </c>
      <c r="EY217" s="3">
        <v>48.7</v>
      </c>
      <c r="EZ217" s="3">
        <v>53.1</v>
      </c>
      <c r="FA217" s="3">
        <v>50.5</v>
      </c>
      <c r="FB217" s="3">
        <v>44.2</v>
      </c>
      <c r="FC217" s="3">
        <v>48.4</v>
      </c>
      <c r="FD217" s="3">
        <v>45.9</v>
      </c>
      <c r="FE217" s="3">
        <v>40.799999999999997</v>
      </c>
      <c r="FF217" s="3">
        <v>46</v>
      </c>
      <c r="FG217" s="3">
        <v>42.3</v>
      </c>
      <c r="FH217" s="3">
        <v>44.3</v>
      </c>
      <c r="FI217" s="3">
        <v>53.4</v>
      </c>
      <c r="FJ217" s="3">
        <v>48.1</v>
      </c>
      <c r="FK217" s="3">
        <v>46.1</v>
      </c>
      <c r="FL217" s="3">
        <v>50.5</v>
      </c>
      <c r="FM217" s="3">
        <v>48.2</v>
      </c>
      <c r="FN217" s="3">
        <v>43</v>
      </c>
      <c r="FO217" s="3">
        <v>45.7</v>
      </c>
      <c r="FP217" s="3">
        <v>43.8</v>
      </c>
      <c r="FQ217" s="3">
        <v>43.5</v>
      </c>
      <c r="FR217" s="3">
        <v>46.1</v>
      </c>
      <c r="FS217" s="3">
        <v>44.7</v>
      </c>
      <c r="FT217" s="3">
        <v>50.9</v>
      </c>
      <c r="FU217" s="3">
        <v>53</v>
      </c>
      <c r="FV217" s="3">
        <v>51.5</v>
      </c>
      <c r="FW217" s="3">
        <v>49</v>
      </c>
      <c r="FX217" s="3">
        <v>51.8</v>
      </c>
      <c r="FY217" s="3">
        <v>49.9</v>
      </c>
      <c r="FZ217" s="3">
        <v>42.1</v>
      </c>
      <c r="GA217" s="3">
        <v>49</v>
      </c>
      <c r="GB217" s="3">
        <v>45.4</v>
      </c>
      <c r="GC217" s="3">
        <v>40.700000000000003</v>
      </c>
      <c r="GD217" s="3">
        <v>44.3</v>
      </c>
      <c r="GE217" s="3">
        <v>42.2</v>
      </c>
      <c r="GF217" s="3">
        <v>42.9</v>
      </c>
      <c r="GG217" s="3">
        <v>45.7</v>
      </c>
      <c r="GH217" s="3">
        <v>44</v>
      </c>
      <c r="GI217" s="3">
        <v>41.5</v>
      </c>
      <c r="GJ217" s="3">
        <v>47.5</v>
      </c>
      <c r="GK217" s="3">
        <v>44.3</v>
      </c>
      <c r="GL217" s="3">
        <v>37.6</v>
      </c>
      <c r="GM217" s="3">
        <v>41.7</v>
      </c>
      <c r="GN217" s="3">
        <v>39.200000000000003</v>
      </c>
      <c r="GO217" s="3">
        <v>47</v>
      </c>
      <c r="GP217" s="3">
        <v>50.1</v>
      </c>
      <c r="GQ217" s="3">
        <v>48.1</v>
      </c>
      <c r="GR217" s="3">
        <v>36.799999999999997</v>
      </c>
      <c r="GS217" s="3">
        <v>40.5</v>
      </c>
      <c r="GT217" s="3">
        <v>38.4</v>
      </c>
      <c r="GU217" s="3">
        <v>41.5</v>
      </c>
      <c r="GV217" s="3">
        <v>46.2</v>
      </c>
      <c r="GW217" s="3">
        <v>44.1</v>
      </c>
      <c r="GX217"/>
    </row>
    <row r="218" spans="1:206" s="17" customFormat="1" x14ac:dyDescent="0.25">
      <c r="A218"/>
      <c r="B218"/>
      <c r="C218"/>
      <c r="D218"/>
      <c r="E218"/>
      <c r="F218">
        <v>-1</v>
      </c>
      <c r="G218" t="s">
        <v>39</v>
      </c>
      <c r="H218" s="3">
        <v>38.799999999999997</v>
      </c>
      <c r="I218" s="3">
        <v>45.4</v>
      </c>
      <c r="J218" s="3">
        <v>42.6</v>
      </c>
      <c r="K218" s="3">
        <v>35.700000000000003</v>
      </c>
      <c r="L218" s="3">
        <v>38.1</v>
      </c>
      <c r="M218" s="3">
        <v>37.1</v>
      </c>
      <c r="N218" s="3">
        <v>43.5</v>
      </c>
      <c r="O218" s="3">
        <v>50.1</v>
      </c>
      <c r="P218" s="3">
        <v>47.2</v>
      </c>
      <c r="Q218" s="3">
        <v>51.8</v>
      </c>
      <c r="R218" s="3">
        <v>58.5</v>
      </c>
      <c r="S218" s="3">
        <v>55.6</v>
      </c>
      <c r="T218" s="3">
        <v>39.200000000000003</v>
      </c>
      <c r="U218" s="3">
        <v>47</v>
      </c>
      <c r="V218" s="3">
        <v>43.5</v>
      </c>
      <c r="W218" s="3">
        <v>45.7</v>
      </c>
      <c r="X218" s="3">
        <v>51.8</v>
      </c>
      <c r="Y218" s="3">
        <v>49.1</v>
      </c>
      <c r="Z218" s="3">
        <v>41.7</v>
      </c>
      <c r="AA218" s="3">
        <v>48</v>
      </c>
      <c r="AB218" s="3">
        <v>45.3</v>
      </c>
      <c r="AC218" s="3">
        <v>37</v>
      </c>
      <c r="AD218" s="3">
        <v>41.7</v>
      </c>
      <c r="AE218" s="3">
        <v>39.6</v>
      </c>
      <c r="AF218" s="3">
        <v>42.7</v>
      </c>
      <c r="AG218" s="3">
        <v>49.5</v>
      </c>
      <c r="AH218" s="3">
        <v>46.5</v>
      </c>
      <c r="AI218" s="3">
        <v>43</v>
      </c>
      <c r="AJ218" s="3">
        <v>49.8</v>
      </c>
      <c r="AK218" s="3">
        <v>46.9</v>
      </c>
      <c r="AL218" s="3">
        <v>40.799999999999997</v>
      </c>
      <c r="AM218" s="3">
        <v>46.8</v>
      </c>
      <c r="AN218" s="3">
        <v>44.3</v>
      </c>
      <c r="AO218" s="3">
        <v>42.8</v>
      </c>
      <c r="AP218" s="3">
        <v>47</v>
      </c>
      <c r="AQ218" s="3">
        <v>45.2</v>
      </c>
      <c r="AR218" s="3">
        <v>49.9</v>
      </c>
      <c r="AS218" s="3">
        <v>53</v>
      </c>
      <c r="AT218" s="3">
        <v>51.7</v>
      </c>
      <c r="AU218" s="3">
        <v>47.3</v>
      </c>
      <c r="AV218" s="3">
        <v>49.3</v>
      </c>
      <c r="AW218" s="3">
        <v>48.4</v>
      </c>
      <c r="AX218" s="3">
        <v>39.9</v>
      </c>
      <c r="AY218" s="3">
        <v>46.5</v>
      </c>
      <c r="AZ218" s="3">
        <v>43.7</v>
      </c>
      <c r="BA218" s="3">
        <v>39.299999999999997</v>
      </c>
      <c r="BB218" s="3">
        <v>44.3</v>
      </c>
      <c r="BC218" s="3">
        <v>42.2</v>
      </c>
      <c r="BD218" s="3">
        <v>41.3</v>
      </c>
      <c r="BE218" s="3">
        <v>44.4</v>
      </c>
      <c r="BF218" s="3">
        <v>43.1</v>
      </c>
      <c r="BG218" s="3">
        <v>45.4</v>
      </c>
      <c r="BH218" s="3">
        <v>47.9</v>
      </c>
      <c r="BI218" s="3">
        <v>46.8</v>
      </c>
      <c r="BJ218" s="3">
        <v>45</v>
      </c>
      <c r="BK218" s="3">
        <v>49.9</v>
      </c>
      <c r="BL218" s="3">
        <v>47.9</v>
      </c>
      <c r="BM218" s="3">
        <v>43.4</v>
      </c>
      <c r="BN218" s="3">
        <v>46.9</v>
      </c>
      <c r="BO218" s="3">
        <v>45.4</v>
      </c>
      <c r="BP218" s="3">
        <v>33.700000000000003</v>
      </c>
      <c r="BQ218" s="3">
        <v>38.700000000000003</v>
      </c>
      <c r="BR218" s="3">
        <v>36.6</v>
      </c>
      <c r="BS218" s="3">
        <v>41.8</v>
      </c>
      <c r="BT218" s="3">
        <v>47.2</v>
      </c>
      <c r="BU218" s="3">
        <v>44.9</v>
      </c>
      <c r="BV218" s="3">
        <v>38</v>
      </c>
      <c r="BW218" s="3">
        <v>44.6</v>
      </c>
      <c r="BX218" s="3">
        <v>42.1</v>
      </c>
      <c r="BY218" s="3">
        <v>32.799999999999997</v>
      </c>
      <c r="BZ218" s="3">
        <v>35.700000000000003</v>
      </c>
      <c r="CA218" s="3">
        <v>35.299999999999997</v>
      </c>
      <c r="CB218" s="3">
        <v>40.9</v>
      </c>
      <c r="CC218" s="3">
        <v>47.7</v>
      </c>
      <c r="CD218" s="3">
        <v>45.5</v>
      </c>
      <c r="CE218" s="3">
        <v>49.3</v>
      </c>
      <c r="CF218" s="3">
        <v>56.4</v>
      </c>
      <c r="CG218" s="3">
        <v>54</v>
      </c>
      <c r="CH218" s="3">
        <v>36.6</v>
      </c>
      <c r="CI218" s="3">
        <v>44.6</v>
      </c>
      <c r="CJ218" s="3">
        <v>41.8</v>
      </c>
      <c r="CK218" s="3">
        <v>43.3</v>
      </c>
      <c r="CL218" s="3">
        <v>49.8</v>
      </c>
      <c r="CM218" s="3">
        <v>47.6</v>
      </c>
      <c r="CN218" s="3">
        <v>39.299999999999997</v>
      </c>
      <c r="CO218" s="3">
        <v>45.9</v>
      </c>
      <c r="CP218" s="3">
        <v>43.7</v>
      </c>
      <c r="CQ218" s="3">
        <v>31.4</v>
      </c>
      <c r="CR218" s="3">
        <v>36.700000000000003</v>
      </c>
      <c r="CS218" s="3">
        <v>35.9</v>
      </c>
      <c r="CT218" s="3">
        <v>38.799999999999997</v>
      </c>
      <c r="CU218" s="3">
        <v>46</v>
      </c>
      <c r="CV218" s="3">
        <v>43.9</v>
      </c>
      <c r="CW218" s="3">
        <v>41.8</v>
      </c>
      <c r="CX218" s="3">
        <v>48.8</v>
      </c>
      <c r="CY218" s="3">
        <v>46.2</v>
      </c>
      <c r="CZ218" s="3">
        <v>37.9</v>
      </c>
      <c r="DA218" s="3">
        <v>44.3</v>
      </c>
      <c r="DB218" s="3">
        <v>42.5</v>
      </c>
      <c r="DC218" s="3">
        <v>41.9</v>
      </c>
      <c r="DD218" s="3">
        <v>46.2</v>
      </c>
      <c r="DE218" s="3">
        <v>44.6</v>
      </c>
      <c r="DF218" s="3">
        <v>47.5</v>
      </c>
      <c r="DG218" s="3">
        <v>51</v>
      </c>
      <c r="DH218" s="3">
        <v>50.1</v>
      </c>
      <c r="DI218" s="3">
        <v>44.2</v>
      </c>
      <c r="DJ218" s="3">
        <v>46.7</v>
      </c>
      <c r="DK218" s="3">
        <v>46.5</v>
      </c>
      <c r="DL218" s="3">
        <v>37.799999999999997</v>
      </c>
      <c r="DM218" s="3">
        <v>44.7</v>
      </c>
      <c r="DN218" s="3">
        <v>42.3</v>
      </c>
      <c r="DO218" s="3">
        <v>37.299999999999997</v>
      </c>
      <c r="DP218" s="3">
        <v>42.5</v>
      </c>
      <c r="DQ218" s="3">
        <v>40.799999999999997</v>
      </c>
      <c r="DR218" s="3">
        <v>39.200000000000003</v>
      </c>
      <c r="DS218" s="3">
        <v>42.7</v>
      </c>
      <c r="DT218" s="3">
        <v>41.8</v>
      </c>
      <c r="DU218" s="3">
        <v>42.9</v>
      </c>
      <c r="DV218" s="3">
        <v>45.8</v>
      </c>
      <c r="DW218" s="3">
        <v>45.3</v>
      </c>
      <c r="DX218" s="3">
        <v>42</v>
      </c>
      <c r="DY218" s="3">
        <v>47.4</v>
      </c>
      <c r="DZ218" s="3">
        <v>46</v>
      </c>
      <c r="EA218" s="3">
        <v>41</v>
      </c>
      <c r="EB218" s="3">
        <v>44.7</v>
      </c>
      <c r="EC218" s="3">
        <v>43.8</v>
      </c>
      <c r="ED218" s="3">
        <v>31.5</v>
      </c>
      <c r="EE218" s="3">
        <v>36.799999999999997</v>
      </c>
      <c r="EF218" s="3">
        <v>35.200000000000003</v>
      </c>
      <c r="EG218" s="3">
        <v>41.4</v>
      </c>
      <c r="EH218" s="3">
        <v>46.8</v>
      </c>
      <c r="EI218" s="3">
        <v>44.6</v>
      </c>
      <c r="EJ218" s="3">
        <v>39.700000000000003</v>
      </c>
      <c r="EK218" s="3">
        <v>46.1</v>
      </c>
      <c r="EL218" s="3">
        <v>43.2</v>
      </c>
      <c r="EM218" s="3">
        <v>38.5</v>
      </c>
      <c r="EN218" s="3">
        <v>40.5</v>
      </c>
      <c r="EO218" s="3">
        <v>38.9</v>
      </c>
      <c r="EP218" s="3">
        <v>46.1</v>
      </c>
      <c r="EQ218" s="3">
        <v>52.4</v>
      </c>
      <c r="ER218" s="3">
        <v>49</v>
      </c>
      <c r="ES218" s="3">
        <v>54.3</v>
      </c>
      <c r="ET218" s="3">
        <v>60.6</v>
      </c>
      <c r="EU218" s="3">
        <v>57.2</v>
      </c>
      <c r="EV218" s="3">
        <v>41.8</v>
      </c>
      <c r="EW218" s="3">
        <v>49.3</v>
      </c>
      <c r="EX218" s="3">
        <v>45.3</v>
      </c>
      <c r="EY218" s="3">
        <v>48</v>
      </c>
      <c r="EZ218" s="3">
        <v>53.8</v>
      </c>
      <c r="FA218" s="3">
        <v>50.7</v>
      </c>
      <c r="FB218" s="3">
        <v>44.1</v>
      </c>
      <c r="FC218" s="3">
        <v>50.1</v>
      </c>
      <c r="FD218" s="3">
        <v>46.9</v>
      </c>
      <c r="FE218" s="3">
        <v>42.5</v>
      </c>
      <c r="FF218" s="3">
        <v>46.8</v>
      </c>
      <c r="FG218" s="3">
        <v>43.4</v>
      </c>
      <c r="FH218" s="3">
        <v>46.6</v>
      </c>
      <c r="FI218" s="3">
        <v>53.1</v>
      </c>
      <c r="FJ218" s="3">
        <v>49.1</v>
      </c>
      <c r="FK218" s="3">
        <v>44.1</v>
      </c>
      <c r="FL218" s="3">
        <v>50.8</v>
      </c>
      <c r="FM218" s="3">
        <v>47.7</v>
      </c>
      <c r="FN218" s="3">
        <v>43.7</v>
      </c>
      <c r="FO218" s="3">
        <v>49.2</v>
      </c>
      <c r="FP218" s="3">
        <v>46.2</v>
      </c>
      <c r="FQ218" s="3">
        <v>43.7</v>
      </c>
      <c r="FR218" s="3">
        <v>47.8</v>
      </c>
      <c r="FS218" s="3">
        <v>45.8</v>
      </c>
      <c r="FT218" s="3">
        <v>52.3</v>
      </c>
      <c r="FU218" s="3">
        <v>55.1</v>
      </c>
      <c r="FV218" s="3">
        <v>53.3</v>
      </c>
      <c r="FW218" s="3">
        <v>50.3</v>
      </c>
      <c r="FX218" s="3">
        <v>51.8</v>
      </c>
      <c r="FY218" s="3">
        <v>50.4</v>
      </c>
      <c r="FZ218" s="3">
        <v>42</v>
      </c>
      <c r="GA218" s="3">
        <v>48.4</v>
      </c>
      <c r="GB218" s="3">
        <v>45.1</v>
      </c>
      <c r="GC218" s="3">
        <v>41.3</v>
      </c>
      <c r="GD218" s="3">
        <v>46</v>
      </c>
      <c r="GE218" s="3">
        <v>43.5</v>
      </c>
      <c r="GF218" s="3">
        <v>43.4</v>
      </c>
      <c r="GG218" s="3">
        <v>46.2</v>
      </c>
      <c r="GH218" s="3">
        <v>44.5</v>
      </c>
      <c r="GI218" s="3">
        <v>47.8</v>
      </c>
      <c r="GJ218" s="3">
        <v>49.9</v>
      </c>
      <c r="GK218" s="3">
        <v>48.4</v>
      </c>
      <c r="GL218" s="3">
        <v>47.9</v>
      </c>
      <c r="GM218" s="3">
        <v>52.4</v>
      </c>
      <c r="GN218" s="3">
        <v>49.8</v>
      </c>
      <c r="GO218" s="3">
        <v>45.9</v>
      </c>
      <c r="GP218" s="3">
        <v>49</v>
      </c>
      <c r="GQ218" s="3">
        <v>47</v>
      </c>
      <c r="GR218" s="3">
        <v>35.9</v>
      </c>
      <c r="GS218" s="3">
        <v>40.5</v>
      </c>
      <c r="GT218" s="3">
        <v>38</v>
      </c>
      <c r="GU218" s="3">
        <v>42.2</v>
      </c>
      <c r="GV218" s="3">
        <v>47.5</v>
      </c>
      <c r="GW218" s="3">
        <v>45.2</v>
      </c>
      <c r="GX218"/>
    </row>
    <row r="219" spans="1:206" s="17" customFormat="1" x14ac:dyDescent="0.25">
      <c r="A219"/>
      <c r="B219"/>
      <c r="C219"/>
      <c r="D219"/>
      <c r="E219"/>
      <c r="F219">
        <v>0</v>
      </c>
      <c r="G219" t="s">
        <v>58</v>
      </c>
      <c r="H219" s="3">
        <v>39.1</v>
      </c>
      <c r="I219" s="3">
        <v>46.5</v>
      </c>
      <c r="J219" s="3">
        <v>43.5</v>
      </c>
      <c r="K219" s="3">
        <v>34.9</v>
      </c>
      <c r="L219" s="3">
        <v>37.4</v>
      </c>
      <c r="M219" s="3">
        <v>36.4</v>
      </c>
      <c r="N219" s="3">
        <v>49.6</v>
      </c>
      <c r="O219" s="3">
        <v>55.2</v>
      </c>
      <c r="P219" s="3">
        <v>52.7</v>
      </c>
      <c r="Q219" s="3">
        <v>55</v>
      </c>
      <c r="R219" s="3">
        <v>60.4</v>
      </c>
      <c r="S219" s="3">
        <v>58.2</v>
      </c>
      <c r="T219" s="3">
        <v>41.1</v>
      </c>
      <c r="U219" s="3">
        <v>47.5</v>
      </c>
      <c r="V219" s="3">
        <v>44.6</v>
      </c>
      <c r="W219" s="3">
        <v>48.4</v>
      </c>
      <c r="X219" s="3">
        <v>53.9</v>
      </c>
      <c r="Y219" s="3">
        <v>51.6</v>
      </c>
      <c r="Z219" s="3">
        <v>42.9</v>
      </c>
      <c r="AA219" s="3">
        <v>49.8</v>
      </c>
      <c r="AB219" s="3">
        <v>46.9</v>
      </c>
      <c r="AC219" s="3">
        <v>35.200000000000003</v>
      </c>
      <c r="AD219" s="3">
        <v>42.1</v>
      </c>
      <c r="AE219" s="3">
        <v>39.1</v>
      </c>
      <c r="AF219" s="3">
        <v>45.6</v>
      </c>
      <c r="AG219" s="3">
        <v>51.7</v>
      </c>
      <c r="AH219" s="3">
        <v>49.1</v>
      </c>
      <c r="AI219" s="3">
        <v>46.1</v>
      </c>
      <c r="AJ219" s="3">
        <v>52.2</v>
      </c>
      <c r="AK219" s="3">
        <v>49.6</v>
      </c>
      <c r="AL219" s="3">
        <v>40.700000000000003</v>
      </c>
      <c r="AM219" s="3">
        <v>46.4</v>
      </c>
      <c r="AN219" s="3">
        <v>44.1</v>
      </c>
      <c r="AO219" s="3">
        <v>44.5</v>
      </c>
      <c r="AP219" s="3">
        <v>48.5</v>
      </c>
      <c r="AQ219" s="3">
        <v>46.8</v>
      </c>
      <c r="AR219" s="3">
        <v>47.2</v>
      </c>
      <c r="AS219" s="3">
        <v>47.4</v>
      </c>
      <c r="AT219" s="3">
        <v>47.3</v>
      </c>
      <c r="AU219" s="3">
        <v>46.7</v>
      </c>
      <c r="AV219" s="3">
        <v>51.8</v>
      </c>
      <c r="AW219" s="3">
        <v>49.6</v>
      </c>
      <c r="AX219" s="3">
        <v>43.5</v>
      </c>
      <c r="AY219" s="3">
        <v>46.4</v>
      </c>
      <c r="AZ219" s="3">
        <v>45.1</v>
      </c>
      <c r="BA219" s="3">
        <v>39.6</v>
      </c>
      <c r="BB219" s="3">
        <v>44.8</v>
      </c>
      <c r="BC219" s="3">
        <v>42.6</v>
      </c>
      <c r="BD219" s="3">
        <v>36.200000000000003</v>
      </c>
      <c r="BE219" s="3">
        <v>44.6</v>
      </c>
      <c r="BF219" s="3">
        <v>41.2</v>
      </c>
      <c r="BG219" s="3">
        <v>47.1</v>
      </c>
      <c r="BH219" s="3">
        <v>51.4</v>
      </c>
      <c r="BI219" s="3">
        <v>49.7</v>
      </c>
      <c r="BJ219" s="3">
        <v>44.9</v>
      </c>
      <c r="BK219" s="3">
        <v>50.5</v>
      </c>
      <c r="BL219" s="3">
        <v>48.2</v>
      </c>
      <c r="BM219" s="3">
        <v>41.4</v>
      </c>
      <c r="BN219" s="3">
        <v>46.3</v>
      </c>
      <c r="BO219" s="3">
        <v>44.3</v>
      </c>
      <c r="BP219" s="3">
        <v>37.799999999999997</v>
      </c>
      <c r="BQ219" s="3">
        <v>39.6</v>
      </c>
      <c r="BR219" s="3">
        <v>38.9</v>
      </c>
      <c r="BS219" s="3">
        <v>43</v>
      </c>
      <c r="BT219" s="3">
        <v>48.4</v>
      </c>
      <c r="BU219" s="3">
        <v>46.1</v>
      </c>
      <c r="BV219" s="3">
        <v>38.299999999999997</v>
      </c>
      <c r="BW219" s="3">
        <v>45.8</v>
      </c>
      <c r="BX219" s="3">
        <v>42.9</v>
      </c>
      <c r="BY219" s="3">
        <v>32.299999999999997</v>
      </c>
      <c r="BZ219" s="3">
        <v>35.200000000000003</v>
      </c>
      <c r="CA219" s="3">
        <v>34.700000000000003</v>
      </c>
      <c r="CB219" s="3">
        <v>47</v>
      </c>
      <c r="CC219" s="3">
        <v>52.9</v>
      </c>
      <c r="CD219" s="3">
        <v>51</v>
      </c>
      <c r="CE219" s="3">
        <v>52.4</v>
      </c>
      <c r="CF219" s="3">
        <v>58.3</v>
      </c>
      <c r="CG219" s="3">
        <v>56.5</v>
      </c>
      <c r="CH219" s="3">
        <v>38.9</v>
      </c>
      <c r="CI219" s="3">
        <v>45.5</v>
      </c>
      <c r="CJ219" s="3">
        <v>43.2</v>
      </c>
      <c r="CK219" s="3">
        <v>46.1</v>
      </c>
      <c r="CL219" s="3">
        <v>51.9</v>
      </c>
      <c r="CM219" s="3">
        <v>50.1</v>
      </c>
      <c r="CN219" s="3">
        <v>40.6</v>
      </c>
      <c r="CO219" s="3">
        <v>47.7</v>
      </c>
      <c r="CP219" s="3">
        <v>45.4</v>
      </c>
      <c r="CQ219" s="3">
        <v>29.5</v>
      </c>
      <c r="CR219" s="3">
        <v>36.9</v>
      </c>
      <c r="CS219" s="3">
        <v>35.200000000000003</v>
      </c>
      <c r="CT219" s="3">
        <v>42</v>
      </c>
      <c r="CU219" s="3">
        <v>48.5</v>
      </c>
      <c r="CV219" s="3">
        <v>46.6</v>
      </c>
      <c r="CW219" s="3">
        <v>45</v>
      </c>
      <c r="CX219" s="3">
        <v>51.2</v>
      </c>
      <c r="CY219" s="3">
        <v>48.9</v>
      </c>
      <c r="CZ219" s="3">
        <v>38.1</v>
      </c>
      <c r="DA219" s="3">
        <v>44.2</v>
      </c>
      <c r="DB219" s="3">
        <v>42.4</v>
      </c>
      <c r="DC219" s="3">
        <v>43.7</v>
      </c>
      <c r="DD219" s="3">
        <v>47.8</v>
      </c>
      <c r="DE219" s="3">
        <v>46.3</v>
      </c>
      <c r="DF219" s="3">
        <v>43.5</v>
      </c>
      <c r="DG219" s="3">
        <v>44.1</v>
      </c>
      <c r="DH219" s="3">
        <v>44.9</v>
      </c>
      <c r="DI219" s="3">
        <v>43.5</v>
      </c>
      <c r="DJ219" s="3">
        <v>48.9</v>
      </c>
      <c r="DK219" s="3">
        <v>47.4</v>
      </c>
      <c r="DL219" s="3">
        <v>41.3</v>
      </c>
      <c r="DM219" s="3">
        <v>44.5</v>
      </c>
      <c r="DN219" s="3">
        <v>43.7</v>
      </c>
      <c r="DO219" s="3">
        <v>37.5</v>
      </c>
      <c r="DP219" s="3">
        <v>42.9</v>
      </c>
      <c r="DQ219" s="3">
        <v>41.2</v>
      </c>
      <c r="DR219" s="3">
        <v>34</v>
      </c>
      <c r="DS219" s="3">
        <v>42.7</v>
      </c>
      <c r="DT219" s="3">
        <v>39.700000000000003</v>
      </c>
      <c r="DU219" s="3">
        <v>44.7</v>
      </c>
      <c r="DV219" s="3">
        <v>49.5</v>
      </c>
      <c r="DW219" s="3">
        <v>48.2</v>
      </c>
      <c r="DX219" s="3">
        <v>42.1</v>
      </c>
      <c r="DY219" s="3">
        <v>48.2</v>
      </c>
      <c r="DZ219" s="3">
        <v>46.4</v>
      </c>
      <c r="EA219" s="3">
        <v>39</v>
      </c>
      <c r="EB219" s="3">
        <v>44.3</v>
      </c>
      <c r="EC219" s="3">
        <v>42.8</v>
      </c>
      <c r="ED219" s="3">
        <v>35.6</v>
      </c>
      <c r="EE219" s="3">
        <v>37.799999999999997</v>
      </c>
      <c r="EF219" s="3">
        <v>37.5</v>
      </c>
      <c r="EG219" s="3">
        <v>42.6</v>
      </c>
      <c r="EH219" s="3">
        <v>48</v>
      </c>
      <c r="EI219" s="3">
        <v>45.9</v>
      </c>
      <c r="EJ219" s="3">
        <v>40</v>
      </c>
      <c r="EK219" s="3">
        <v>47.3</v>
      </c>
      <c r="EL219" s="3">
        <v>44</v>
      </c>
      <c r="EM219" s="3">
        <v>37.6</v>
      </c>
      <c r="EN219" s="3">
        <v>39.700000000000003</v>
      </c>
      <c r="EO219" s="3">
        <v>38.1</v>
      </c>
      <c r="EP219" s="3">
        <v>52.2</v>
      </c>
      <c r="EQ219" s="3">
        <v>57.5</v>
      </c>
      <c r="ER219" s="3">
        <v>54.4</v>
      </c>
      <c r="ES219" s="3">
        <v>57.5</v>
      </c>
      <c r="ET219" s="3">
        <v>62.5</v>
      </c>
      <c r="EU219" s="3">
        <v>59.8</v>
      </c>
      <c r="EV219" s="3">
        <v>43.2</v>
      </c>
      <c r="EW219" s="3">
        <v>49.5</v>
      </c>
      <c r="EX219" s="3">
        <v>46.1</v>
      </c>
      <c r="EY219" s="3">
        <v>50.7</v>
      </c>
      <c r="EZ219" s="3">
        <v>55.9</v>
      </c>
      <c r="FA219" s="3">
        <v>53.1</v>
      </c>
      <c r="FB219" s="3">
        <v>45.3</v>
      </c>
      <c r="FC219" s="3">
        <v>51.8</v>
      </c>
      <c r="FD219" s="3">
        <v>48.4</v>
      </c>
      <c r="FE219" s="3">
        <v>40.9</v>
      </c>
      <c r="FF219" s="3">
        <v>47.3</v>
      </c>
      <c r="FG219" s="3">
        <v>42.9</v>
      </c>
      <c r="FH219" s="3">
        <v>49.3</v>
      </c>
      <c r="FI219" s="3">
        <v>54.9</v>
      </c>
      <c r="FJ219" s="3">
        <v>51.5</v>
      </c>
      <c r="FK219" s="3">
        <v>47.2</v>
      </c>
      <c r="FL219" s="3">
        <v>53.1</v>
      </c>
      <c r="FM219" s="3">
        <v>50.4</v>
      </c>
      <c r="FN219" s="3">
        <v>43.3</v>
      </c>
      <c r="FO219" s="3">
        <v>48.5</v>
      </c>
      <c r="FP219" s="3">
        <v>45.7</v>
      </c>
      <c r="FQ219" s="3">
        <v>45.3</v>
      </c>
      <c r="FR219" s="3">
        <v>49.2</v>
      </c>
      <c r="FS219" s="3">
        <v>47.3</v>
      </c>
      <c r="FT219" s="3">
        <v>50.9</v>
      </c>
      <c r="FU219" s="3">
        <v>50.7</v>
      </c>
      <c r="FV219" s="3">
        <v>49.8</v>
      </c>
      <c r="FW219" s="3">
        <v>50</v>
      </c>
      <c r="FX219" s="3">
        <v>54.7</v>
      </c>
      <c r="FY219" s="3">
        <v>51.7</v>
      </c>
      <c r="FZ219" s="3">
        <v>45.7</v>
      </c>
      <c r="GA219" s="3">
        <v>48.3</v>
      </c>
      <c r="GB219" s="3">
        <v>46.6</v>
      </c>
      <c r="GC219" s="3">
        <v>41.8</v>
      </c>
      <c r="GD219" s="3">
        <v>46.7</v>
      </c>
      <c r="GE219" s="3">
        <v>44</v>
      </c>
      <c r="GF219" s="3">
        <v>38.4</v>
      </c>
      <c r="GG219" s="3">
        <v>46.5</v>
      </c>
      <c r="GH219" s="3">
        <v>42.6</v>
      </c>
      <c r="GI219" s="3">
        <v>49.5</v>
      </c>
      <c r="GJ219" s="3">
        <v>53.4</v>
      </c>
      <c r="GK219" s="3">
        <v>51.2</v>
      </c>
      <c r="GL219" s="3">
        <v>47.7</v>
      </c>
      <c r="GM219" s="3">
        <v>52.9</v>
      </c>
      <c r="GN219" s="3">
        <v>50</v>
      </c>
      <c r="GO219" s="3">
        <v>43.9</v>
      </c>
      <c r="GP219" s="3">
        <v>48.4</v>
      </c>
      <c r="GQ219" s="3">
        <v>45.9</v>
      </c>
      <c r="GR219" s="3">
        <v>39.9</v>
      </c>
      <c r="GS219" s="3">
        <v>41.4</v>
      </c>
      <c r="GT219" s="3">
        <v>40.200000000000003</v>
      </c>
      <c r="GU219" s="3">
        <v>43.4</v>
      </c>
      <c r="GV219" s="3">
        <v>48.7</v>
      </c>
      <c r="GW219" s="3">
        <v>46.4</v>
      </c>
      <c r="GX219"/>
    </row>
    <row r="220" spans="1:206" s="17" customFormat="1" x14ac:dyDescent="0.25">
      <c r="A220"/>
      <c r="B220"/>
      <c r="C220"/>
      <c r="D220"/>
      <c r="E220"/>
      <c r="F220"/>
      <c r="G220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/>
    </row>
    <row r="221" spans="1:206" s="17" customFormat="1" x14ac:dyDescent="0.25">
      <c r="A221"/>
      <c r="B221">
        <v>84</v>
      </c>
      <c r="C221" t="s">
        <v>204</v>
      </c>
      <c r="D221" t="s">
        <v>128</v>
      </c>
      <c r="E221" t="s">
        <v>210</v>
      </c>
      <c r="F221">
        <v>-5</v>
      </c>
      <c r="G221" t="s">
        <v>48</v>
      </c>
      <c r="H221" s="3">
        <v>24</v>
      </c>
      <c r="I221" s="3">
        <v>28.8</v>
      </c>
      <c r="J221" s="3">
        <v>26.6</v>
      </c>
      <c r="K221" s="3">
        <v>51.4</v>
      </c>
      <c r="L221" s="3">
        <v>49.3</v>
      </c>
      <c r="M221" s="3">
        <v>50.2</v>
      </c>
      <c r="N221" s="3">
        <v>31.3</v>
      </c>
      <c r="O221" s="3">
        <v>33.9</v>
      </c>
      <c r="P221" s="3">
        <v>32.6</v>
      </c>
      <c r="Q221" s="3">
        <v>49.7</v>
      </c>
      <c r="R221" s="3">
        <v>41.4</v>
      </c>
      <c r="S221" s="3">
        <v>45.4</v>
      </c>
      <c r="T221" s="3">
        <v>25.9</v>
      </c>
      <c r="U221" s="3">
        <v>35.799999999999997</v>
      </c>
      <c r="V221" s="3">
        <v>30.9</v>
      </c>
      <c r="W221" s="3">
        <v>42.9</v>
      </c>
      <c r="X221" s="3">
        <v>36.700000000000003</v>
      </c>
      <c r="Y221" s="3">
        <v>39.6</v>
      </c>
      <c r="Z221" s="3">
        <v>30.3</v>
      </c>
      <c r="AA221" s="3">
        <v>26.4</v>
      </c>
      <c r="AB221" s="3">
        <v>28.4</v>
      </c>
      <c r="AC221" s="3">
        <v>16.7</v>
      </c>
      <c r="AD221" s="3">
        <v>9.5</v>
      </c>
      <c r="AE221" s="3">
        <v>13.7</v>
      </c>
      <c r="AF221" s="3">
        <v>28.1</v>
      </c>
      <c r="AG221" s="3">
        <v>16.100000000000001</v>
      </c>
      <c r="AH221" s="3">
        <v>21.8</v>
      </c>
      <c r="AI221" s="3">
        <v>35.4</v>
      </c>
      <c r="AJ221" s="3">
        <v>34</v>
      </c>
      <c r="AK221" s="3">
        <v>34.700000000000003</v>
      </c>
      <c r="AL221" s="3">
        <v>26.2</v>
      </c>
      <c r="AM221" s="3">
        <v>21.9</v>
      </c>
      <c r="AN221" s="3">
        <v>23.8</v>
      </c>
      <c r="AO221" s="3">
        <v>25.7</v>
      </c>
      <c r="AP221" s="3">
        <v>34.6</v>
      </c>
      <c r="AQ221" s="3">
        <v>30.5</v>
      </c>
      <c r="AR221" s="3">
        <v>13.3</v>
      </c>
      <c r="AS221" s="3">
        <v>15</v>
      </c>
      <c r="AT221" s="3">
        <v>14.3</v>
      </c>
      <c r="AU221" s="3">
        <v>37.799999999999997</v>
      </c>
      <c r="AV221" s="3">
        <v>36.4</v>
      </c>
      <c r="AW221" s="3">
        <v>37.1</v>
      </c>
      <c r="AX221" s="3">
        <v>31.8</v>
      </c>
      <c r="AY221" s="3">
        <v>28.4</v>
      </c>
      <c r="AZ221" s="3">
        <v>30</v>
      </c>
      <c r="BA221" s="3">
        <v>34.6</v>
      </c>
      <c r="BB221" s="3">
        <v>39.5</v>
      </c>
      <c r="BC221" s="3">
        <v>37.4</v>
      </c>
      <c r="BD221" s="3">
        <v>38.299999999999997</v>
      </c>
      <c r="BE221" s="3">
        <v>30.7</v>
      </c>
      <c r="BF221" s="3">
        <v>34.299999999999997</v>
      </c>
      <c r="BG221" s="3">
        <v>32.6</v>
      </c>
      <c r="BH221" s="3">
        <v>35.4</v>
      </c>
      <c r="BI221" s="3">
        <v>34.1</v>
      </c>
      <c r="BJ221" s="3">
        <v>22.9</v>
      </c>
      <c r="BK221" s="3">
        <v>37.700000000000003</v>
      </c>
      <c r="BL221" s="3">
        <v>31.2</v>
      </c>
      <c r="BM221" s="3">
        <v>19.7</v>
      </c>
      <c r="BN221" s="3">
        <v>30</v>
      </c>
      <c r="BO221" s="3">
        <v>25</v>
      </c>
      <c r="BP221" s="3">
        <v>22.6</v>
      </c>
      <c r="BQ221" s="3">
        <v>28.3</v>
      </c>
      <c r="BR221" s="3">
        <v>25.5</v>
      </c>
      <c r="BS221" s="3">
        <v>30.5</v>
      </c>
      <c r="BT221" s="3">
        <v>32.5</v>
      </c>
      <c r="BU221" s="3">
        <v>31.5</v>
      </c>
      <c r="BV221" s="3">
        <v>19.7</v>
      </c>
      <c r="BW221" s="3">
        <v>24.7</v>
      </c>
      <c r="BX221" s="3">
        <v>23.7</v>
      </c>
      <c r="BY221" s="3">
        <v>42.1</v>
      </c>
      <c r="BZ221" s="3">
        <v>41</v>
      </c>
      <c r="CA221" s="3">
        <v>44</v>
      </c>
      <c r="CB221" s="3">
        <v>22.8</v>
      </c>
      <c r="CC221" s="3">
        <v>25.3</v>
      </c>
      <c r="CD221" s="3">
        <v>26.6</v>
      </c>
      <c r="CE221" s="3">
        <v>41.9</v>
      </c>
      <c r="CF221" s="3">
        <v>34</v>
      </c>
      <c r="CG221" s="3">
        <v>40</v>
      </c>
      <c r="CH221" s="3">
        <v>18.5</v>
      </c>
      <c r="CI221" s="3">
        <v>27.7</v>
      </c>
      <c r="CJ221" s="3">
        <v>25.4</v>
      </c>
      <c r="CK221" s="3">
        <v>31.3</v>
      </c>
      <c r="CL221" s="3">
        <v>26.1</v>
      </c>
      <c r="CM221" s="3">
        <v>31.7</v>
      </c>
      <c r="CN221" s="3">
        <v>20.8</v>
      </c>
      <c r="CO221" s="3">
        <v>17.2</v>
      </c>
      <c r="CP221" s="3">
        <v>21.7</v>
      </c>
      <c r="CQ221" s="3">
        <v>3.3</v>
      </c>
      <c r="CR221" s="3">
        <v>0</v>
      </c>
      <c r="CS221" s="3">
        <v>4.3</v>
      </c>
      <c r="CT221" s="3">
        <v>16.399999999999999</v>
      </c>
      <c r="CU221" s="3">
        <v>7</v>
      </c>
      <c r="CV221" s="3">
        <v>14.4</v>
      </c>
      <c r="CW221" s="3">
        <v>30</v>
      </c>
      <c r="CX221" s="3">
        <v>29</v>
      </c>
      <c r="CY221" s="3">
        <v>31</v>
      </c>
      <c r="CZ221" s="3">
        <v>17.7</v>
      </c>
      <c r="DA221" s="3">
        <v>14.7</v>
      </c>
      <c r="DB221" s="3">
        <v>18.3</v>
      </c>
      <c r="DC221" s="3">
        <v>22.1</v>
      </c>
      <c r="DD221" s="3">
        <v>30.9</v>
      </c>
      <c r="DE221" s="3">
        <v>27.9</v>
      </c>
      <c r="DF221" s="3">
        <v>6.3</v>
      </c>
      <c r="DG221" s="3">
        <v>8.5</v>
      </c>
      <c r="DH221" s="3">
        <v>9.5</v>
      </c>
      <c r="DI221" s="3">
        <v>28.2</v>
      </c>
      <c r="DJ221" s="3">
        <v>27.3</v>
      </c>
      <c r="DK221" s="3">
        <v>30.5</v>
      </c>
      <c r="DL221" s="3">
        <v>22.1</v>
      </c>
      <c r="DM221" s="3">
        <v>19.7</v>
      </c>
      <c r="DN221" s="3">
        <v>23.5</v>
      </c>
      <c r="DO221" s="3">
        <v>24.2</v>
      </c>
      <c r="DP221" s="3">
        <v>30.5</v>
      </c>
      <c r="DQ221" s="3">
        <v>30.6</v>
      </c>
      <c r="DR221" s="3">
        <v>29.9</v>
      </c>
      <c r="DS221" s="3">
        <v>22.9</v>
      </c>
      <c r="DT221" s="3">
        <v>28.6</v>
      </c>
      <c r="DU221" s="3">
        <v>18.600000000000001</v>
      </c>
      <c r="DV221" s="3">
        <v>21.9</v>
      </c>
      <c r="DW221" s="3">
        <v>24.3</v>
      </c>
      <c r="DX221" s="3">
        <v>11</v>
      </c>
      <c r="DY221" s="3">
        <v>25.5</v>
      </c>
      <c r="DZ221" s="3">
        <v>22.5</v>
      </c>
      <c r="EA221" s="3">
        <v>10.1</v>
      </c>
      <c r="EB221" s="3">
        <v>19.3</v>
      </c>
      <c r="EC221" s="3">
        <v>17.7</v>
      </c>
      <c r="ED221" s="3">
        <v>14.1</v>
      </c>
      <c r="EE221" s="3">
        <v>19.399999999999999</v>
      </c>
      <c r="EF221" s="3">
        <v>19.399999999999999</v>
      </c>
      <c r="EG221" s="3">
        <v>28.8</v>
      </c>
      <c r="EH221" s="3">
        <v>30.9</v>
      </c>
      <c r="EI221" s="3">
        <v>30.4</v>
      </c>
      <c r="EJ221" s="3">
        <v>28.2</v>
      </c>
      <c r="EK221" s="3">
        <v>32.799999999999997</v>
      </c>
      <c r="EL221" s="3">
        <v>29.6</v>
      </c>
      <c r="EM221" s="3">
        <v>60.6</v>
      </c>
      <c r="EN221" s="3">
        <v>57.6</v>
      </c>
      <c r="EO221" s="3">
        <v>56.4</v>
      </c>
      <c r="EP221" s="3">
        <v>39.799999999999997</v>
      </c>
      <c r="EQ221" s="3">
        <v>42.6</v>
      </c>
      <c r="ER221" s="3">
        <v>38.700000000000003</v>
      </c>
      <c r="ES221" s="3">
        <v>57.5</v>
      </c>
      <c r="ET221" s="3">
        <v>48.8</v>
      </c>
      <c r="EU221" s="3">
        <v>50.8</v>
      </c>
      <c r="EV221" s="3">
        <v>33.299999999999997</v>
      </c>
      <c r="EW221" s="3">
        <v>43.8</v>
      </c>
      <c r="EX221" s="3">
        <v>36.4</v>
      </c>
      <c r="EY221" s="3">
        <v>54.5</v>
      </c>
      <c r="EZ221" s="3">
        <v>47.3</v>
      </c>
      <c r="FA221" s="3">
        <v>47.4</v>
      </c>
      <c r="FB221" s="3">
        <v>39.9</v>
      </c>
      <c r="FC221" s="3">
        <v>35.700000000000003</v>
      </c>
      <c r="FD221" s="3">
        <v>35.1</v>
      </c>
      <c r="FE221" s="3">
        <v>30</v>
      </c>
      <c r="FF221" s="3">
        <v>22.1</v>
      </c>
      <c r="FG221" s="3">
        <v>23.2</v>
      </c>
      <c r="FH221" s="3">
        <v>39.700000000000003</v>
      </c>
      <c r="FI221" s="3">
        <v>25.3</v>
      </c>
      <c r="FJ221" s="3">
        <v>29.3</v>
      </c>
      <c r="FK221" s="3">
        <v>40.799999999999997</v>
      </c>
      <c r="FL221" s="3">
        <v>39.1</v>
      </c>
      <c r="FM221" s="3">
        <v>38.4</v>
      </c>
      <c r="FN221" s="3">
        <v>34.700000000000003</v>
      </c>
      <c r="FO221" s="3">
        <v>29</v>
      </c>
      <c r="FP221" s="3">
        <v>29.3</v>
      </c>
      <c r="FQ221" s="3">
        <v>29.4</v>
      </c>
      <c r="FR221" s="3">
        <v>38.299999999999997</v>
      </c>
      <c r="FS221" s="3">
        <v>33.1</v>
      </c>
      <c r="FT221" s="3">
        <v>20.399999999999999</v>
      </c>
      <c r="FU221" s="3">
        <v>21.6</v>
      </c>
      <c r="FV221" s="3">
        <v>19.100000000000001</v>
      </c>
      <c r="FW221" s="3">
        <v>47.4</v>
      </c>
      <c r="FX221" s="3">
        <v>45.6</v>
      </c>
      <c r="FY221" s="3">
        <v>43.7</v>
      </c>
      <c r="FZ221" s="3">
        <v>41.5</v>
      </c>
      <c r="GA221" s="3">
        <v>37.200000000000003</v>
      </c>
      <c r="GB221" s="3">
        <v>36.5</v>
      </c>
      <c r="GC221" s="3">
        <v>44.9</v>
      </c>
      <c r="GD221" s="3">
        <v>48.4</v>
      </c>
      <c r="GE221" s="3">
        <v>44.2</v>
      </c>
      <c r="GF221" s="3">
        <v>46.7</v>
      </c>
      <c r="GG221" s="3">
        <v>38.4</v>
      </c>
      <c r="GH221" s="3">
        <v>40.1</v>
      </c>
      <c r="GI221" s="3">
        <v>46.6</v>
      </c>
      <c r="GJ221" s="3">
        <v>48.9</v>
      </c>
      <c r="GK221" s="3">
        <v>43.8</v>
      </c>
      <c r="GL221" s="3">
        <v>34.799999999999997</v>
      </c>
      <c r="GM221" s="3">
        <v>49.9</v>
      </c>
      <c r="GN221" s="3">
        <v>39.9</v>
      </c>
      <c r="GO221" s="3">
        <v>29.3</v>
      </c>
      <c r="GP221" s="3">
        <v>40.700000000000003</v>
      </c>
      <c r="GQ221" s="3">
        <v>32.299999999999997</v>
      </c>
      <c r="GR221" s="3">
        <v>31.1</v>
      </c>
      <c r="GS221" s="3">
        <v>37.200000000000003</v>
      </c>
      <c r="GT221" s="3">
        <v>31.7</v>
      </c>
      <c r="GU221" s="3">
        <v>32.200000000000003</v>
      </c>
      <c r="GV221" s="3">
        <v>34.1</v>
      </c>
      <c r="GW221" s="3">
        <v>32.700000000000003</v>
      </c>
      <c r="GX221"/>
    </row>
    <row r="222" spans="1:206" s="17" customFormat="1" x14ac:dyDescent="0.25">
      <c r="A222"/>
      <c r="B222"/>
      <c r="C222"/>
      <c r="D222"/>
      <c r="E222"/>
      <c r="F222">
        <v>-4</v>
      </c>
      <c r="G222" t="s">
        <v>43</v>
      </c>
      <c r="H222" s="3">
        <v>27.5</v>
      </c>
      <c r="I222" s="3">
        <v>31.4</v>
      </c>
      <c r="J222" s="3">
        <v>29.6</v>
      </c>
      <c r="K222" s="3">
        <v>47.7</v>
      </c>
      <c r="L222" s="3">
        <v>53.7</v>
      </c>
      <c r="M222" s="3">
        <v>51.2</v>
      </c>
      <c r="N222" s="3">
        <v>37.9</v>
      </c>
      <c r="O222" s="3">
        <v>35.5</v>
      </c>
      <c r="P222" s="3">
        <v>36.799999999999997</v>
      </c>
      <c r="Q222" s="3">
        <v>54.2</v>
      </c>
      <c r="R222" s="3">
        <v>46</v>
      </c>
      <c r="S222" s="3">
        <v>50</v>
      </c>
      <c r="T222" s="3">
        <v>31.7</v>
      </c>
      <c r="U222" s="3">
        <v>31.9</v>
      </c>
      <c r="V222" s="3">
        <v>31.8</v>
      </c>
      <c r="W222" s="3">
        <v>52.9</v>
      </c>
      <c r="X222" s="3">
        <v>46.2</v>
      </c>
      <c r="Y222" s="3">
        <v>49.3</v>
      </c>
      <c r="Z222" s="3">
        <v>40.9</v>
      </c>
      <c r="AA222" s="3">
        <v>28.9</v>
      </c>
      <c r="AB222" s="3">
        <v>34.799999999999997</v>
      </c>
      <c r="AC222" s="3">
        <v>19.2</v>
      </c>
      <c r="AD222" s="3">
        <v>37.5</v>
      </c>
      <c r="AE222" s="3">
        <v>28</v>
      </c>
      <c r="AF222" s="3">
        <v>28.6</v>
      </c>
      <c r="AG222" s="3">
        <v>17.2</v>
      </c>
      <c r="AH222" s="3">
        <v>23.1</v>
      </c>
      <c r="AI222" s="3">
        <v>30.3</v>
      </c>
      <c r="AJ222" s="3">
        <v>32</v>
      </c>
      <c r="AK222" s="3">
        <v>31.2</v>
      </c>
      <c r="AL222" s="3">
        <v>28.2</v>
      </c>
      <c r="AM222" s="3">
        <v>31.1</v>
      </c>
      <c r="AN222" s="3">
        <v>29.8</v>
      </c>
      <c r="AO222" s="3">
        <v>30.5</v>
      </c>
      <c r="AP222" s="3">
        <v>36.299999999999997</v>
      </c>
      <c r="AQ222" s="3">
        <v>33.6</v>
      </c>
      <c r="AR222" s="3">
        <v>13</v>
      </c>
      <c r="AS222" s="3">
        <v>18.899999999999999</v>
      </c>
      <c r="AT222" s="3">
        <v>16.5</v>
      </c>
      <c r="AU222" s="3">
        <v>38.1</v>
      </c>
      <c r="AV222" s="3">
        <v>39.299999999999997</v>
      </c>
      <c r="AW222" s="3">
        <v>38.799999999999997</v>
      </c>
      <c r="AX222" s="3">
        <v>44.8</v>
      </c>
      <c r="AY222" s="3">
        <v>37</v>
      </c>
      <c r="AZ222" s="3">
        <v>40.5</v>
      </c>
      <c r="BA222" s="3">
        <v>33.700000000000003</v>
      </c>
      <c r="BB222" s="3">
        <v>39.6</v>
      </c>
      <c r="BC222" s="3">
        <v>37.1</v>
      </c>
      <c r="BD222" s="3">
        <v>34.4</v>
      </c>
      <c r="BE222" s="3">
        <v>33.299999999999997</v>
      </c>
      <c r="BF222" s="3">
        <v>33.799999999999997</v>
      </c>
      <c r="BG222" s="3">
        <v>33.700000000000003</v>
      </c>
      <c r="BH222" s="3">
        <v>45</v>
      </c>
      <c r="BI222" s="3">
        <v>39.9</v>
      </c>
      <c r="BJ222" s="3">
        <v>20.399999999999999</v>
      </c>
      <c r="BK222" s="3">
        <v>30.8</v>
      </c>
      <c r="BL222" s="3">
        <v>26.3</v>
      </c>
      <c r="BM222" s="3">
        <v>30.7</v>
      </c>
      <c r="BN222" s="3">
        <v>26.2</v>
      </c>
      <c r="BO222" s="3">
        <v>28.2</v>
      </c>
      <c r="BP222" s="3">
        <v>26.9</v>
      </c>
      <c r="BQ222" s="3">
        <v>23.9</v>
      </c>
      <c r="BR222" s="3">
        <v>25.4</v>
      </c>
      <c r="BS222" s="3">
        <v>33</v>
      </c>
      <c r="BT222" s="3">
        <v>34.5</v>
      </c>
      <c r="BU222" s="3">
        <v>33.799999999999997</v>
      </c>
      <c r="BV222" s="3">
        <v>23.7</v>
      </c>
      <c r="BW222" s="3">
        <v>27.8</v>
      </c>
      <c r="BX222" s="3">
        <v>27</v>
      </c>
      <c r="BY222" s="3">
        <v>38.299999999999997</v>
      </c>
      <c r="BZ222" s="3">
        <v>45.7</v>
      </c>
      <c r="CA222" s="3">
        <v>45</v>
      </c>
      <c r="CB222" s="3">
        <v>29.4</v>
      </c>
      <c r="CC222" s="3">
        <v>26.4</v>
      </c>
      <c r="CD222" s="3">
        <v>30.6</v>
      </c>
      <c r="CE222" s="3">
        <v>46.6</v>
      </c>
      <c r="CF222" s="3">
        <v>38.700000000000003</v>
      </c>
      <c r="CG222" s="3">
        <v>44.7</v>
      </c>
      <c r="CH222" s="3">
        <v>23.9</v>
      </c>
      <c r="CI222" s="3">
        <v>24.1</v>
      </c>
      <c r="CJ222" s="3">
        <v>26.3</v>
      </c>
      <c r="CK222" s="3">
        <v>41.2</v>
      </c>
      <c r="CL222" s="3">
        <v>35.1</v>
      </c>
      <c r="CM222" s="3">
        <v>41.3</v>
      </c>
      <c r="CN222" s="3">
        <v>30.6</v>
      </c>
      <c r="CO222" s="3">
        <v>19.5</v>
      </c>
      <c r="CP222" s="3">
        <v>27.8</v>
      </c>
      <c r="CQ222" s="3">
        <v>4.0999999999999996</v>
      </c>
      <c r="CR222" s="3">
        <v>18.100000000000001</v>
      </c>
      <c r="CS222" s="3">
        <v>15.6</v>
      </c>
      <c r="CT222" s="3">
        <v>17.399999999999999</v>
      </c>
      <c r="CU222" s="3">
        <v>7.5</v>
      </c>
      <c r="CV222" s="3">
        <v>15.6</v>
      </c>
      <c r="CW222" s="3">
        <v>25.8</v>
      </c>
      <c r="CX222" s="3">
        <v>27.6</v>
      </c>
      <c r="CY222" s="3">
        <v>28</v>
      </c>
      <c r="CZ222" s="3">
        <v>19.5</v>
      </c>
      <c r="DA222" s="3">
        <v>23.2</v>
      </c>
      <c r="DB222" s="3">
        <v>23.9</v>
      </c>
      <c r="DC222" s="3">
        <v>26.6</v>
      </c>
      <c r="DD222" s="3">
        <v>32.6</v>
      </c>
      <c r="DE222" s="3">
        <v>31</v>
      </c>
      <c r="DF222" s="3">
        <v>5.5</v>
      </c>
      <c r="DG222" s="3">
        <v>11.6</v>
      </c>
      <c r="DH222" s="3">
        <v>11.2</v>
      </c>
      <c r="DI222" s="3">
        <v>28.5</v>
      </c>
      <c r="DJ222" s="3">
        <v>30.2</v>
      </c>
      <c r="DK222" s="3">
        <v>32.200000000000003</v>
      </c>
      <c r="DL222" s="3">
        <v>34.4</v>
      </c>
      <c r="DM222" s="3">
        <v>27.9</v>
      </c>
      <c r="DN222" s="3">
        <v>33.6</v>
      </c>
      <c r="DO222" s="3">
        <v>23.7</v>
      </c>
      <c r="DP222" s="3">
        <v>30.5</v>
      </c>
      <c r="DQ222" s="3">
        <v>30.3</v>
      </c>
      <c r="DR222" s="3">
        <v>26</v>
      </c>
      <c r="DS222" s="3">
        <v>25.7</v>
      </c>
      <c r="DT222" s="3">
        <v>28.2</v>
      </c>
      <c r="DU222" s="3">
        <v>23.9</v>
      </c>
      <c r="DV222" s="3">
        <v>35.6</v>
      </c>
      <c r="DW222" s="3">
        <v>33.1</v>
      </c>
      <c r="DX222" s="3">
        <v>9.1</v>
      </c>
      <c r="DY222" s="3">
        <v>19.5</v>
      </c>
      <c r="DZ222" s="3">
        <v>18.2</v>
      </c>
      <c r="EA222" s="3">
        <v>21</v>
      </c>
      <c r="EB222" s="3">
        <v>17.8</v>
      </c>
      <c r="EC222" s="3">
        <v>21.9</v>
      </c>
      <c r="ED222" s="3">
        <v>17.899999999999999</v>
      </c>
      <c r="EE222" s="3">
        <v>15.2</v>
      </c>
      <c r="EF222" s="3">
        <v>19.100000000000001</v>
      </c>
      <c r="EG222" s="3">
        <v>31.4</v>
      </c>
      <c r="EH222" s="3">
        <v>33</v>
      </c>
      <c r="EI222" s="3">
        <v>32.700000000000003</v>
      </c>
      <c r="EJ222" s="3">
        <v>31.2</v>
      </c>
      <c r="EK222" s="3">
        <v>35</v>
      </c>
      <c r="EL222" s="3">
        <v>32.200000000000003</v>
      </c>
      <c r="EM222" s="3">
        <v>57.1</v>
      </c>
      <c r="EN222" s="3">
        <v>61.8</v>
      </c>
      <c r="EO222" s="3">
        <v>57.3</v>
      </c>
      <c r="EP222" s="3">
        <v>46.4</v>
      </c>
      <c r="EQ222" s="3">
        <v>44.6</v>
      </c>
      <c r="ER222" s="3">
        <v>43</v>
      </c>
      <c r="ES222" s="3">
        <v>61.8</v>
      </c>
      <c r="ET222" s="3">
        <v>53.4</v>
      </c>
      <c r="EU222" s="3">
        <v>55.3</v>
      </c>
      <c r="EV222" s="3">
        <v>39.4</v>
      </c>
      <c r="EW222" s="3">
        <v>39.700000000000003</v>
      </c>
      <c r="EX222" s="3">
        <v>37.299999999999997</v>
      </c>
      <c r="EY222" s="3">
        <v>64.599999999999994</v>
      </c>
      <c r="EZ222" s="3">
        <v>57.2</v>
      </c>
      <c r="FA222" s="3">
        <v>57.4</v>
      </c>
      <c r="FB222" s="3">
        <v>51.2</v>
      </c>
      <c r="FC222" s="3">
        <v>38.299999999999997</v>
      </c>
      <c r="FD222" s="3">
        <v>41.8</v>
      </c>
      <c r="FE222" s="3">
        <v>34.4</v>
      </c>
      <c r="FF222" s="3">
        <v>56.9</v>
      </c>
      <c r="FG222" s="3">
        <v>40.4</v>
      </c>
      <c r="FH222" s="3">
        <v>39.700000000000003</v>
      </c>
      <c r="FI222" s="3">
        <v>27</v>
      </c>
      <c r="FJ222" s="3">
        <v>30.7</v>
      </c>
      <c r="FK222" s="3">
        <v>34.9</v>
      </c>
      <c r="FL222" s="3">
        <v>36.299999999999997</v>
      </c>
      <c r="FM222" s="3">
        <v>34.4</v>
      </c>
      <c r="FN222" s="3">
        <v>36.799999999999997</v>
      </c>
      <c r="FO222" s="3">
        <v>39</v>
      </c>
      <c r="FP222" s="3">
        <v>35.6</v>
      </c>
      <c r="FQ222" s="3">
        <v>34.299999999999997</v>
      </c>
      <c r="FR222" s="3">
        <v>40.1</v>
      </c>
      <c r="FS222" s="3">
        <v>36.299999999999997</v>
      </c>
      <c r="FT222" s="3">
        <v>20.5</v>
      </c>
      <c r="FU222" s="3">
        <v>26.2</v>
      </c>
      <c r="FV222" s="3">
        <v>21.8</v>
      </c>
      <c r="FW222" s="3">
        <v>47.8</v>
      </c>
      <c r="FX222" s="3">
        <v>48.3</v>
      </c>
      <c r="FY222" s="3">
        <v>45.4</v>
      </c>
      <c r="FZ222" s="3">
        <v>55.3</v>
      </c>
      <c r="GA222" s="3">
        <v>46.1</v>
      </c>
      <c r="GB222" s="3">
        <v>47.4</v>
      </c>
      <c r="GC222" s="3">
        <v>43.7</v>
      </c>
      <c r="GD222" s="3">
        <v>48.7</v>
      </c>
      <c r="GE222" s="3">
        <v>43.8</v>
      </c>
      <c r="GF222" s="3">
        <v>42.9</v>
      </c>
      <c r="GG222" s="3">
        <v>41</v>
      </c>
      <c r="GH222" s="3">
        <v>39.5</v>
      </c>
      <c r="GI222" s="3">
        <v>43.5</v>
      </c>
      <c r="GJ222" s="3">
        <v>54.3</v>
      </c>
      <c r="GK222" s="3">
        <v>46.7</v>
      </c>
      <c r="GL222" s="3">
        <v>31.7</v>
      </c>
      <c r="GM222" s="3">
        <v>42</v>
      </c>
      <c r="GN222" s="3">
        <v>34.4</v>
      </c>
      <c r="GO222" s="3">
        <v>40.299999999999997</v>
      </c>
      <c r="GP222" s="3">
        <v>34.5</v>
      </c>
      <c r="GQ222" s="3">
        <v>34.5</v>
      </c>
      <c r="GR222" s="3">
        <v>35.9</v>
      </c>
      <c r="GS222" s="3">
        <v>32.6</v>
      </c>
      <c r="GT222" s="3">
        <v>31.7</v>
      </c>
      <c r="GU222" s="3">
        <v>34.6</v>
      </c>
      <c r="GV222" s="3">
        <v>36.1</v>
      </c>
      <c r="GW222" s="3">
        <v>35</v>
      </c>
      <c r="GX222"/>
    </row>
    <row r="223" spans="1:206" s="17" customFormat="1" x14ac:dyDescent="0.25">
      <c r="A223"/>
      <c r="B223"/>
      <c r="C223"/>
      <c r="D223"/>
      <c r="E223"/>
      <c r="F223">
        <v>-3</v>
      </c>
      <c r="G223" t="s">
        <v>37</v>
      </c>
      <c r="H223" s="3">
        <v>27.3</v>
      </c>
      <c r="I223" s="3">
        <v>33.4</v>
      </c>
      <c r="J223" s="3">
        <v>30.6</v>
      </c>
      <c r="K223" s="3">
        <v>46.8</v>
      </c>
      <c r="L223" s="3">
        <v>53.3</v>
      </c>
      <c r="M223" s="3">
        <v>50.4</v>
      </c>
      <c r="N223" s="3">
        <v>27.1</v>
      </c>
      <c r="O223" s="3">
        <v>37.299999999999997</v>
      </c>
      <c r="P223" s="3">
        <v>32</v>
      </c>
      <c r="Q223" s="3">
        <v>48.9</v>
      </c>
      <c r="R223" s="3">
        <v>50.3</v>
      </c>
      <c r="S223" s="3">
        <v>49.6</v>
      </c>
      <c r="T223" s="3">
        <v>24.8</v>
      </c>
      <c r="U223" s="3">
        <v>26.9</v>
      </c>
      <c r="V223" s="3">
        <v>25.9</v>
      </c>
      <c r="W223" s="3">
        <v>63.8</v>
      </c>
      <c r="X223" s="3">
        <v>60.5</v>
      </c>
      <c r="Y223" s="3">
        <v>62</v>
      </c>
      <c r="Z223" s="3">
        <v>35.4</v>
      </c>
      <c r="AA223" s="3">
        <v>25.5</v>
      </c>
      <c r="AB223" s="3">
        <v>30.1</v>
      </c>
      <c r="AC223" s="3">
        <v>20.7</v>
      </c>
      <c r="AD223" s="3">
        <v>40</v>
      </c>
      <c r="AE223" s="3">
        <v>29.6</v>
      </c>
      <c r="AF223" s="3">
        <v>22.6</v>
      </c>
      <c r="AG223" s="3">
        <v>22.7</v>
      </c>
      <c r="AH223" s="3">
        <v>22.7</v>
      </c>
      <c r="AI223" s="3">
        <v>22.1</v>
      </c>
      <c r="AJ223" s="3">
        <v>33.4</v>
      </c>
      <c r="AK223" s="3">
        <v>28</v>
      </c>
      <c r="AL223" s="3">
        <v>33</v>
      </c>
      <c r="AM223" s="3">
        <v>26.2</v>
      </c>
      <c r="AN223" s="3">
        <v>29.3</v>
      </c>
      <c r="AO223" s="3">
        <v>22.3</v>
      </c>
      <c r="AP223" s="3">
        <v>28.3</v>
      </c>
      <c r="AQ223" s="3">
        <v>25.6</v>
      </c>
      <c r="AR223" s="3">
        <v>21.7</v>
      </c>
      <c r="AS223" s="3">
        <v>30.4</v>
      </c>
      <c r="AT223" s="3">
        <v>26.5</v>
      </c>
      <c r="AU223" s="3">
        <v>33.299999999999997</v>
      </c>
      <c r="AV223" s="3">
        <v>34.9</v>
      </c>
      <c r="AW223" s="3">
        <v>34.200000000000003</v>
      </c>
      <c r="AX223" s="3">
        <v>45.3</v>
      </c>
      <c r="AY223" s="3">
        <v>36.9</v>
      </c>
      <c r="AZ223" s="3">
        <v>40.700000000000003</v>
      </c>
      <c r="BA223" s="3">
        <v>36.299999999999997</v>
      </c>
      <c r="BB223" s="3">
        <v>43.2</v>
      </c>
      <c r="BC223" s="3">
        <v>40.4</v>
      </c>
      <c r="BD223" s="3">
        <v>33.299999999999997</v>
      </c>
      <c r="BE223" s="3">
        <v>29.1</v>
      </c>
      <c r="BF223" s="3">
        <v>31</v>
      </c>
      <c r="BG223" s="3">
        <v>25.6</v>
      </c>
      <c r="BH223" s="3">
        <v>32.700000000000003</v>
      </c>
      <c r="BI223" s="3">
        <v>29.5</v>
      </c>
      <c r="BJ223" s="3">
        <v>24.5</v>
      </c>
      <c r="BK223" s="3">
        <v>36.5</v>
      </c>
      <c r="BL223" s="3">
        <v>31.3</v>
      </c>
      <c r="BM223" s="3">
        <v>21</v>
      </c>
      <c r="BN223" s="3">
        <v>20.399999999999999</v>
      </c>
      <c r="BO223" s="3">
        <v>20.7</v>
      </c>
      <c r="BP223" s="3">
        <v>25.3</v>
      </c>
      <c r="BQ223" s="3">
        <v>25</v>
      </c>
      <c r="BR223" s="3">
        <v>25.1</v>
      </c>
      <c r="BS223" s="3">
        <v>29.3</v>
      </c>
      <c r="BT223" s="3">
        <v>33.6</v>
      </c>
      <c r="BU223" s="3">
        <v>31.6</v>
      </c>
      <c r="BV223" s="3">
        <v>23.6</v>
      </c>
      <c r="BW223" s="3">
        <v>29.8</v>
      </c>
      <c r="BX223" s="3">
        <v>28</v>
      </c>
      <c r="BY223" s="3">
        <v>37.6</v>
      </c>
      <c r="BZ223" s="3">
        <v>44.9</v>
      </c>
      <c r="CA223" s="3">
        <v>44.2</v>
      </c>
      <c r="CB223" s="3">
        <v>19.5</v>
      </c>
      <c r="CC223" s="3">
        <v>28.6</v>
      </c>
      <c r="CD223" s="3">
        <v>26.2</v>
      </c>
      <c r="CE223" s="3">
        <v>41.4</v>
      </c>
      <c r="CF223" s="3">
        <v>43</v>
      </c>
      <c r="CG223" s="3">
        <v>44.4</v>
      </c>
      <c r="CH223" s="3">
        <v>17.399999999999999</v>
      </c>
      <c r="CI223" s="3">
        <v>19.399999999999999</v>
      </c>
      <c r="CJ223" s="3">
        <v>20.6</v>
      </c>
      <c r="CK223" s="3">
        <v>53.2</v>
      </c>
      <c r="CL223" s="3">
        <v>50.1</v>
      </c>
      <c r="CM223" s="3">
        <v>54.7</v>
      </c>
      <c r="CN223" s="3">
        <v>25</v>
      </c>
      <c r="CO223" s="3">
        <v>16.7</v>
      </c>
      <c r="CP223" s="3">
        <v>23.3</v>
      </c>
      <c r="CQ223" s="3">
        <v>5.9</v>
      </c>
      <c r="CR223" s="3">
        <v>20.8</v>
      </c>
      <c r="CS223" s="3">
        <v>17.5</v>
      </c>
      <c r="CT223" s="3">
        <v>12.2</v>
      </c>
      <c r="CU223" s="3">
        <v>12.6</v>
      </c>
      <c r="CV223" s="3">
        <v>15.4</v>
      </c>
      <c r="CW223" s="3">
        <v>18</v>
      </c>
      <c r="CX223" s="3">
        <v>28.9</v>
      </c>
      <c r="CY223" s="3">
        <v>24.9</v>
      </c>
      <c r="CZ223" s="3">
        <v>24.3</v>
      </c>
      <c r="DA223" s="3">
        <v>18.600000000000001</v>
      </c>
      <c r="DB223" s="3">
        <v>23.6</v>
      </c>
      <c r="DC223" s="3">
        <v>18.8</v>
      </c>
      <c r="DD223" s="3">
        <v>24.8</v>
      </c>
      <c r="DE223" s="3">
        <v>23.1</v>
      </c>
      <c r="DF223" s="3">
        <v>13.3</v>
      </c>
      <c r="DG223" s="3">
        <v>21.8</v>
      </c>
      <c r="DH223" s="3">
        <v>20.399999999999999</v>
      </c>
      <c r="DI223" s="3">
        <v>23.6</v>
      </c>
      <c r="DJ223" s="3">
        <v>25.9</v>
      </c>
      <c r="DK223" s="3">
        <v>27.6</v>
      </c>
      <c r="DL223" s="3">
        <v>34.799999999999997</v>
      </c>
      <c r="DM223" s="3">
        <v>27.6</v>
      </c>
      <c r="DN223" s="3">
        <v>33.700000000000003</v>
      </c>
      <c r="DO223" s="3">
        <v>25.7</v>
      </c>
      <c r="DP223" s="3">
        <v>34.299999999999997</v>
      </c>
      <c r="DQ223" s="3">
        <v>33.6</v>
      </c>
      <c r="DR223" s="3">
        <v>25.1</v>
      </c>
      <c r="DS223" s="3">
        <v>21.7</v>
      </c>
      <c r="DT223" s="3">
        <v>25.5</v>
      </c>
      <c r="DU223" s="3">
        <v>16.5</v>
      </c>
      <c r="DV223" s="3">
        <v>24</v>
      </c>
      <c r="DW223" s="3">
        <v>23.2</v>
      </c>
      <c r="DX223" s="3">
        <v>12.4</v>
      </c>
      <c r="DY223" s="3">
        <v>24.6</v>
      </c>
      <c r="DZ223" s="3">
        <v>22.7</v>
      </c>
      <c r="EA223" s="3">
        <v>13</v>
      </c>
      <c r="EB223" s="3">
        <v>12.8</v>
      </c>
      <c r="EC223" s="3">
        <v>15.2</v>
      </c>
      <c r="ED223" s="3">
        <v>16.5</v>
      </c>
      <c r="EE223" s="3">
        <v>16.3</v>
      </c>
      <c r="EF223" s="3">
        <v>19</v>
      </c>
      <c r="EG223" s="3">
        <v>27.7</v>
      </c>
      <c r="EH223" s="3">
        <v>32.1</v>
      </c>
      <c r="EI223" s="3">
        <v>30.5</v>
      </c>
      <c r="EJ223" s="3">
        <v>31</v>
      </c>
      <c r="EK223" s="3">
        <v>37.1</v>
      </c>
      <c r="EL223" s="3">
        <v>33.200000000000003</v>
      </c>
      <c r="EM223" s="3">
        <v>56.1</v>
      </c>
      <c r="EN223" s="3">
        <v>61.6</v>
      </c>
      <c r="EO223" s="3">
        <v>56.6</v>
      </c>
      <c r="EP223" s="3">
        <v>34.799999999999997</v>
      </c>
      <c r="EQ223" s="3">
        <v>46</v>
      </c>
      <c r="ER223" s="3">
        <v>37.799999999999997</v>
      </c>
      <c r="ES223" s="3">
        <v>56.3</v>
      </c>
      <c r="ET223" s="3">
        <v>57.6</v>
      </c>
      <c r="EU223" s="3">
        <v>54.8</v>
      </c>
      <c r="EV223" s="3">
        <v>32.299999999999997</v>
      </c>
      <c r="EW223" s="3">
        <v>34.4</v>
      </c>
      <c r="EX223" s="3">
        <v>31.1</v>
      </c>
      <c r="EY223" s="3">
        <v>74.3</v>
      </c>
      <c r="EZ223" s="3">
        <v>70.8</v>
      </c>
      <c r="FA223" s="3">
        <v>69.400000000000006</v>
      </c>
      <c r="FB223" s="3">
        <v>45.7</v>
      </c>
      <c r="FC223" s="3">
        <v>34.299999999999997</v>
      </c>
      <c r="FD223" s="3">
        <v>36.9</v>
      </c>
      <c r="FE223" s="3">
        <v>35.4</v>
      </c>
      <c r="FF223" s="3">
        <v>59.2</v>
      </c>
      <c r="FG223" s="3">
        <v>41.8</v>
      </c>
      <c r="FH223" s="3">
        <v>33</v>
      </c>
      <c r="FI223" s="3">
        <v>32.799999999999997</v>
      </c>
      <c r="FJ223" s="3">
        <v>29.9</v>
      </c>
      <c r="FK223" s="3">
        <v>26.2</v>
      </c>
      <c r="FL223" s="3">
        <v>37.9</v>
      </c>
      <c r="FM223" s="3">
        <v>31</v>
      </c>
      <c r="FN223" s="3">
        <v>41.7</v>
      </c>
      <c r="FO223" s="3">
        <v>33.700000000000003</v>
      </c>
      <c r="FP223" s="3">
        <v>35.1</v>
      </c>
      <c r="FQ223" s="3">
        <v>25.8</v>
      </c>
      <c r="FR223" s="3">
        <v>31.8</v>
      </c>
      <c r="FS223" s="3">
        <v>28</v>
      </c>
      <c r="FT223" s="3">
        <v>30.2</v>
      </c>
      <c r="FU223" s="3">
        <v>38.9</v>
      </c>
      <c r="FV223" s="3">
        <v>32.5</v>
      </c>
      <c r="FW223" s="3">
        <v>43.1</v>
      </c>
      <c r="FX223" s="3">
        <v>43.8</v>
      </c>
      <c r="FY223" s="3">
        <v>40.799999999999997</v>
      </c>
      <c r="FZ223" s="3">
        <v>55.9</v>
      </c>
      <c r="GA223" s="3">
        <v>46.2</v>
      </c>
      <c r="GB223" s="3">
        <v>47.7</v>
      </c>
      <c r="GC223" s="3">
        <v>46.8</v>
      </c>
      <c r="GD223" s="3">
        <v>52.2</v>
      </c>
      <c r="GE223" s="3">
        <v>47.2</v>
      </c>
      <c r="GF223" s="3">
        <v>41.6</v>
      </c>
      <c r="GG223" s="3">
        <v>36.4</v>
      </c>
      <c r="GH223" s="3">
        <v>36.5</v>
      </c>
      <c r="GI223" s="3">
        <v>34.6</v>
      </c>
      <c r="GJ223" s="3">
        <v>41.5</v>
      </c>
      <c r="GK223" s="3">
        <v>35.799999999999997</v>
      </c>
      <c r="GL223" s="3">
        <v>36.5</v>
      </c>
      <c r="GM223" s="3">
        <v>48.4</v>
      </c>
      <c r="GN223" s="3">
        <v>39.799999999999997</v>
      </c>
      <c r="GO223" s="3">
        <v>29</v>
      </c>
      <c r="GP223" s="3">
        <v>28</v>
      </c>
      <c r="GQ223" s="3">
        <v>26.2</v>
      </c>
      <c r="GR223" s="3">
        <v>34</v>
      </c>
      <c r="GS223" s="3">
        <v>33.700000000000003</v>
      </c>
      <c r="GT223" s="3">
        <v>31.3</v>
      </c>
      <c r="GU223" s="3">
        <v>30.9</v>
      </c>
      <c r="GV223" s="3">
        <v>35.1</v>
      </c>
      <c r="GW223" s="3">
        <v>32.700000000000003</v>
      </c>
      <c r="GX223"/>
    </row>
    <row r="224" spans="1:206" s="17" customFormat="1" x14ac:dyDescent="0.25">
      <c r="A224"/>
      <c r="B224"/>
      <c r="C224"/>
      <c r="D224"/>
      <c r="E224"/>
      <c r="F224">
        <v>-2</v>
      </c>
      <c r="G224" t="s">
        <v>38</v>
      </c>
      <c r="H224" s="3">
        <v>28</v>
      </c>
      <c r="I224" s="3">
        <v>33.6</v>
      </c>
      <c r="J224" s="3">
        <v>31.1</v>
      </c>
      <c r="K224" s="3">
        <v>40.9</v>
      </c>
      <c r="L224" s="3">
        <v>40.799999999999997</v>
      </c>
      <c r="M224" s="3">
        <v>40.9</v>
      </c>
      <c r="N224" s="3">
        <v>21.5</v>
      </c>
      <c r="O224" s="3">
        <v>27.4</v>
      </c>
      <c r="P224" s="3">
        <v>24.4</v>
      </c>
      <c r="Q224" s="3">
        <v>37.1</v>
      </c>
      <c r="R224" s="3">
        <v>40.5</v>
      </c>
      <c r="S224" s="3">
        <v>38.9</v>
      </c>
      <c r="T224" s="3">
        <v>16.899999999999999</v>
      </c>
      <c r="U224" s="3">
        <v>29</v>
      </c>
      <c r="V224" s="3">
        <v>23.3</v>
      </c>
      <c r="W224" s="3">
        <v>66.7</v>
      </c>
      <c r="X224" s="3">
        <v>64</v>
      </c>
      <c r="Y224" s="3">
        <v>65.2</v>
      </c>
      <c r="Z224" s="3">
        <v>26</v>
      </c>
      <c r="AA224" s="3">
        <v>28.1</v>
      </c>
      <c r="AB224" s="3">
        <v>27.1</v>
      </c>
      <c r="AC224" s="3">
        <v>16.100000000000001</v>
      </c>
      <c r="AD224" s="3">
        <v>37.5</v>
      </c>
      <c r="AE224" s="3">
        <v>25.5</v>
      </c>
      <c r="AF224" s="3">
        <v>24.6</v>
      </c>
      <c r="AG224" s="3">
        <v>22.4</v>
      </c>
      <c r="AH224" s="3">
        <v>23.5</v>
      </c>
      <c r="AI224" s="3">
        <v>27.7</v>
      </c>
      <c r="AJ224" s="3">
        <v>36.200000000000003</v>
      </c>
      <c r="AK224" s="3">
        <v>32.200000000000003</v>
      </c>
      <c r="AL224" s="3">
        <v>30</v>
      </c>
      <c r="AM224" s="3">
        <v>26.4</v>
      </c>
      <c r="AN224" s="3">
        <v>28</v>
      </c>
      <c r="AO224" s="3">
        <v>25</v>
      </c>
      <c r="AP224" s="3">
        <v>30.3</v>
      </c>
      <c r="AQ224" s="3">
        <v>27.9</v>
      </c>
      <c r="AR224" s="3">
        <v>20</v>
      </c>
      <c r="AS224" s="3">
        <v>25.9</v>
      </c>
      <c r="AT224" s="3">
        <v>23.3</v>
      </c>
      <c r="AU224" s="3">
        <v>37.4</v>
      </c>
      <c r="AV224" s="3">
        <v>23.5</v>
      </c>
      <c r="AW224" s="3">
        <v>30.3</v>
      </c>
      <c r="AX224" s="3">
        <v>40.4</v>
      </c>
      <c r="AY224" s="3">
        <v>34.6</v>
      </c>
      <c r="AZ224" s="3">
        <v>37.299999999999997</v>
      </c>
      <c r="BA224" s="3">
        <v>39.5</v>
      </c>
      <c r="BB224" s="3">
        <v>39.4</v>
      </c>
      <c r="BC224" s="3">
        <v>39.4</v>
      </c>
      <c r="BD224" s="3">
        <v>24.2</v>
      </c>
      <c r="BE224" s="3">
        <v>32.4</v>
      </c>
      <c r="BF224" s="3">
        <v>28.6</v>
      </c>
      <c r="BG224" s="3">
        <v>29.2</v>
      </c>
      <c r="BH224" s="3">
        <v>36.799999999999997</v>
      </c>
      <c r="BI224" s="3">
        <v>33.299999999999997</v>
      </c>
      <c r="BJ224" s="3">
        <v>26.3</v>
      </c>
      <c r="BK224" s="3">
        <v>24.2</v>
      </c>
      <c r="BL224" s="3">
        <v>25.2</v>
      </c>
      <c r="BM224" s="3">
        <v>17.600000000000001</v>
      </c>
      <c r="BN224" s="3">
        <v>21.4</v>
      </c>
      <c r="BO224" s="3">
        <v>19.5</v>
      </c>
      <c r="BP224" s="3">
        <v>26.4</v>
      </c>
      <c r="BQ224" s="3">
        <v>17.3</v>
      </c>
      <c r="BR224" s="3">
        <v>21.7</v>
      </c>
      <c r="BS224" s="3">
        <v>28.6</v>
      </c>
      <c r="BT224" s="3">
        <v>32.5</v>
      </c>
      <c r="BU224" s="3">
        <v>30.7</v>
      </c>
      <c r="BV224" s="3">
        <v>24.2</v>
      </c>
      <c r="BW224" s="3">
        <v>30.1</v>
      </c>
      <c r="BX224" s="3">
        <v>28.5</v>
      </c>
      <c r="BY224" s="3">
        <v>31.7</v>
      </c>
      <c r="BZ224" s="3">
        <v>32.200000000000003</v>
      </c>
      <c r="CA224" s="3">
        <v>34.6</v>
      </c>
      <c r="CB224" s="3">
        <v>14.2</v>
      </c>
      <c r="CC224" s="3">
        <v>19.3</v>
      </c>
      <c r="CD224" s="3">
        <v>18.899999999999999</v>
      </c>
      <c r="CE224" s="3">
        <v>29.8</v>
      </c>
      <c r="CF224" s="3">
        <v>33.5</v>
      </c>
      <c r="CG224" s="3">
        <v>33.799999999999997</v>
      </c>
      <c r="CH224" s="3">
        <v>10.3</v>
      </c>
      <c r="CI224" s="3">
        <v>21.4</v>
      </c>
      <c r="CJ224" s="3">
        <v>18.2</v>
      </c>
      <c r="CK224" s="3">
        <v>55.8</v>
      </c>
      <c r="CL224" s="3">
        <v>54.1</v>
      </c>
      <c r="CM224" s="3">
        <v>57.9</v>
      </c>
      <c r="CN224" s="3">
        <v>16.2</v>
      </c>
      <c r="CO224" s="3">
        <v>18.8</v>
      </c>
      <c r="CP224" s="3">
        <v>20.3</v>
      </c>
      <c r="CQ224" s="3">
        <v>3.2</v>
      </c>
      <c r="CR224" s="3">
        <v>18.100000000000001</v>
      </c>
      <c r="CS224" s="3">
        <v>13.9</v>
      </c>
      <c r="CT224" s="3">
        <v>14.1</v>
      </c>
      <c r="CU224" s="3">
        <v>12.4</v>
      </c>
      <c r="CV224" s="3">
        <v>16.3</v>
      </c>
      <c r="CW224" s="3">
        <v>23.3</v>
      </c>
      <c r="CX224" s="3">
        <v>31.7</v>
      </c>
      <c r="CY224" s="3">
        <v>29</v>
      </c>
      <c r="CZ224" s="3">
        <v>21.4</v>
      </c>
      <c r="DA224" s="3">
        <v>19.100000000000001</v>
      </c>
      <c r="DB224" s="3">
        <v>22.4</v>
      </c>
      <c r="DC224" s="3">
        <v>21.4</v>
      </c>
      <c r="DD224" s="3">
        <v>26.8</v>
      </c>
      <c r="DE224" s="3">
        <v>25.4</v>
      </c>
      <c r="DF224" s="3">
        <v>11.5</v>
      </c>
      <c r="DG224" s="3">
        <v>17.7</v>
      </c>
      <c r="DH224" s="3">
        <v>17.399999999999999</v>
      </c>
      <c r="DI224" s="3">
        <v>27.8</v>
      </c>
      <c r="DJ224" s="3">
        <v>15.3</v>
      </c>
      <c r="DK224" s="3">
        <v>24</v>
      </c>
      <c r="DL224" s="3">
        <v>30.5</v>
      </c>
      <c r="DM224" s="3">
        <v>25.6</v>
      </c>
      <c r="DN224" s="3">
        <v>30.6</v>
      </c>
      <c r="DO224" s="3">
        <v>28.5</v>
      </c>
      <c r="DP224" s="3">
        <v>30</v>
      </c>
      <c r="DQ224" s="3">
        <v>32.299999999999997</v>
      </c>
      <c r="DR224" s="3">
        <v>16.8</v>
      </c>
      <c r="DS224" s="3">
        <v>24.8</v>
      </c>
      <c r="DT224" s="3">
        <v>23.2</v>
      </c>
      <c r="DU224" s="3">
        <v>19.8</v>
      </c>
      <c r="DV224" s="3">
        <v>27.6</v>
      </c>
      <c r="DW224" s="3">
        <v>26.7</v>
      </c>
      <c r="DX224" s="3">
        <v>14.9</v>
      </c>
      <c r="DY224" s="3">
        <v>13.9</v>
      </c>
      <c r="DZ224" s="3">
        <v>17.5</v>
      </c>
      <c r="EA224" s="3">
        <v>10.4</v>
      </c>
      <c r="EB224" s="3">
        <v>13.8</v>
      </c>
      <c r="EC224" s="3">
        <v>14.3</v>
      </c>
      <c r="ED224" s="3">
        <v>17.3</v>
      </c>
      <c r="EE224" s="3">
        <v>9.9</v>
      </c>
      <c r="EF224" s="3">
        <v>15.8</v>
      </c>
      <c r="EG224" s="3">
        <v>27</v>
      </c>
      <c r="EH224" s="3">
        <v>31</v>
      </c>
      <c r="EI224" s="3">
        <v>29.6</v>
      </c>
      <c r="EJ224" s="3">
        <v>31.7</v>
      </c>
      <c r="EK224" s="3">
        <v>37.200000000000003</v>
      </c>
      <c r="EL224" s="3">
        <v>33.700000000000003</v>
      </c>
      <c r="EM224" s="3">
        <v>50.1</v>
      </c>
      <c r="EN224" s="3">
        <v>49.4</v>
      </c>
      <c r="EO224" s="3">
        <v>47.1</v>
      </c>
      <c r="EP224" s="3">
        <v>28.8</v>
      </c>
      <c r="EQ224" s="3">
        <v>35.4</v>
      </c>
      <c r="ER224" s="3">
        <v>29.8</v>
      </c>
      <c r="ES224" s="3">
        <v>44.3</v>
      </c>
      <c r="ET224" s="3">
        <v>47.6</v>
      </c>
      <c r="EU224" s="3">
        <v>43.9</v>
      </c>
      <c r="EV224" s="3">
        <v>23.5</v>
      </c>
      <c r="EW224" s="3">
        <v>36.6</v>
      </c>
      <c r="EX224" s="3">
        <v>28.4</v>
      </c>
      <c r="EY224" s="3">
        <v>77.599999999999994</v>
      </c>
      <c r="EZ224" s="3">
        <v>74</v>
      </c>
      <c r="FA224" s="3">
        <v>72.599999999999994</v>
      </c>
      <c r="FB224" s="3">
        <v>35.799999999999997</v>
      </c>
      <c r="FC224" s="3">
        <v>37.4</v>
      </c>
      <c r="FD224" s="3">
        <v>33.9</v>
      </c>
      <c r="FE224" s="3">
        <v>29.1</v>
      </c>
      <c r="FF224" s="3">
        <v>56.9</v>
      </c>
      <c r="FG224" s="3">
        <v>37</v>
      </c>
      <c r="FH224" s="3">
        <v>35.1</v>
      </c>
      <c r="FI224" s="3">
        <v>32.4</v>
      </c>
      <c r="FJ224" s="3">
        <v>30.7</v>
      </c>
      <c r="FK224" s="3">
        <v>32.200000000000003</v>
      </c>
      <c r="FL224" s="3">
        <v>40.799999999999997</v>
      </c>
      <c r="FM224" s="3">
        <v>35.4</v>
      </c>
      <c r="FN224" s="3">
        <v>38.6</v>
      </c>
      <c r="FO224" s="3">
        <v>33.700000000000003</v>
      </c>
      <c r="FP224" s="3">
        <v>33.6</v>
      </c>
      <c r="FQ224" s="3">
        <v>28.6</v>
      </c>
      <c r="FR224" s="3">
        <v>33.799999999999997</v>
      </c>
      <c r="FS224" s="3">
        <v>30.4</v>
      </c>
      <c r="FT224" s="3">
        <v>28.5</v>
      </c>
      <c r="FU224" s="3">
        <v>34.200000000000003</v>
      </c>
      <c r="FV224" s="3">
        <v>29.3</v>
      </c>
      <c r="FW224" s="3">
        <v>46.9</v>
      </c>
      <c r="FX224" s="3">
        <v>31.8</v>
      </c>
      <c r="FY224" s="3">
        <v>36.700000000000003</v>
      </c>
      <c r="FZ224" s="3">
        <v>50.3</v>
      </c>
      <c r="GA224" s="3">
        <v>43.6</v>
      </c>
      <c r="GB224" s="3">
        <v>44</v>
      </c>
      <c r="GC224" s="3">
        <v>50.5</v>
      </c>
      <c r="GD224" s="3">
        <v>48.8</v>
      </c>
      <c r="GE224" s="3">
        <v>46.6</v>
      </c>
      <c r="GF224" s="3">
        <v>31.6</v>
      </c>
      <c r="GG224" s="3">
        <v>40</v>
      </c>
      <c r="GH224" s="3">
        <v>33.9</v>
      </c>
      <c r="GI224" s="3">
        <v>38.700000000000003</v>
      </c>
      <c r="GJ224" s="3">
        <v>46</v>
      </c>
      <c r="GK224" s="3">
        <v>39.9</v>
      </c>
      <c r="GL224" s="3">
        <v>37.700000000000003</v>
      </c>
      <c r="GM224" s="3">
        <v>34.6</v>
      </c>
      <c r="GN224" s="3">
        <v>32.9</v>
      </c>
      <c r="GO224" s="3">
        <v>24.8</v>
      </c>
      <c r="GP224" s="3">
        <v>29</v>
      </c>
      <c r="GQ224" s="3">
        <v>24.8</v>
      </c>
      <c r="GR224" s="3">
        <v>35.4</v>
      </c>
      <c r="GS224" s="3">
        <v>24.8</v>
      </c>
      <c r="GT224" s="3">
        <v>27.6</v>
      </c>
      <c r="GU224" s="3">
        <v>30.1</v>
      </c>
      <c r="GV224" s="3">
        <v>34</v>
      </c>
      <c r="GW224" s="3">
        <v>31.8</v>
      </c>
      <c r="GX224"/>
    </row>
    <row r="225" spans="1:206" s="17" customFormat="1" x14ac:dyDescent="0.25">
      <c r="A225"/>
      <c r="B225"/>
      <c r="C225"/>
      <c r="D225"/>
      <c r="E225"/>
      <c r="F225">
        <v>-1</v>
      </c>
      <c r="G225" t="s">
        <v>39</v>
      </c>
      <c r="H225" s="3">
        <v>27</v>
      </c>
      <c r="I225" s="3">
        <v>33.200000000000003</v>
      </c>
      <c r="J225" s="3">
        <v>30.4</v>
      </c>
      <c r="K225" s="3">
        <v>45</v>
      </c>
      <c r="L225" s="3">
        <v>44.4</v>
      </c>
      <c r="M225" s="3">
        <v>44.6</v>
      </c>
      <c r="N225" s="3">
        <v>30.7</v>
      </c>
      <c r="O225" s="3">
        <v>35.799999999999997</v>
      </c>
      <c r="P225" s="3">
        <v>33.200000000000003</v>
      </c>
      <c r="Q225" s="3">
        <v>42.5</v>
      </c>
      <c r="R225" s="3">
        <v>44.4</v>
      </c>
      <c r="S225" s="3">
        <v>43.5</v>
      </c>
      <c r="T225" s="3">
        <v>26.4</v>
      </c>
      <c r="U225" s="3">
        <v>32.4</v>
      </c>
      <c r="V225" s="3">
        <v>29.6</v>
      </c>
      <c r="W225" s="3">
        <v>65.7</v>
      </c>
      <c r="X225" s="3">
        <v>67.099999999999994</v>
      </c>
      <c r="Y225" s="3">
        <v>66.400000000000006</v>
      </c>
      <c r="Z225" s="3">
        <v>31.6</v>
      </c>
      <c r="AA225" s="3">
        <v>36.9</v>
      </c>
      <c r="AB225" s="3">
        <v>34.4</v>
      </c>
      <c r="AC225" s="3">
        <v>24.2</v>
      </c>
      <c r="AD225" s="3">
        <v>22.7</v>
      </c>
      <c r="AE225" s="3">
        <v>23.6</v>
      </c>
      <c r="AF225" s="3">
        <v>31.7</v>
      </c>
      <c r="AG225" s="3">
        <v>20.6</v>
      </c>
      <c r="AH225" s="3">
        <v>26</v>
      </c>
      <c r="AI225" s="3">
        <v>27.2</v>
      </c>
      <c r="AJ225" s="3">
        <v>34</v>
      </c>
      <c r="AK225" s="3">
        <v>30.7</v>
      </c>
      <c r="AL225" s="3">
        <v>29.2</v>
      </c>
      <c r="AM225" s="3">
        <v>30.9</v>
      </c>
      <c r="AN225" s="3">
        <v>30.1</v>
      </c>
      <c r="AO225" s="3">
        <v>24.2</v>
      </c>
      <c r="AP225" s="3">
        <v>27.7</v>
      </c>
      <c r="AQ225" s="3">
        <v>26.1</v>
      </c>
      <c r="AR225" s="3">
        <v>18</v>
      </c>
      <c r="AS225" s="3">
        <v>20.8</v>
      </c>
      <c r="AT225" s="3">
        <v>19.5</v>
      </c>
      <c r="AU225" s="3">
        <v>23.5</v>
      </c>
      <c r="AV225" s="3">
        <v>20.6</v>
      </c>
      <c r="AW225" s="3">
        <v>22</v>
      </c>
      <c r="AX225" s="3">
        <v>40.6</v>
      </c>
      <c r="AY225" s="3">
        <v>36.299999999999997</v>
      </c>
      <c r="AZ225" s="3">
        <v>38.4</v>
      </c>
      <c r="BA225" s="3">
        <v>42.3</v>
      </c>
      <c r="BB225" s="3">
        <v>47.4</v>
      </c>
      <c r="BC225" s="3">
        <v>45.1</v>
      </c>
      <c r="BD225" s="3">
        <v>33.9</v>
      </c>
      <c r="BE225" s="3">
        <v>37.9</v>
      </c>
      <c r="BF225" s="3">
        <v>36</v>
      </c>
      <c r="BG225" s="3">
        <v>29.2</v>
      </c>
      <c r="BH225" s="3">
        <v>32.700000000000003</v>
      </c>
      <c r="BI225" s="3">
        <v>31.1</v>
      </c>
      <c r="BJ225" s="3">
        <v>45.1</v>
      </c>
      <c r="BK225" s="3">
        <v>32.299999999999997</v>
      </c>
      <c r="BL225" s="3">
        <v>37.9</v>
      </c>
      <c r="BM225" s="3">
        <v>14.1</v>
      </c>
      <c r="BN225" s="3">
        <v>23.1</v>
      </c>
      <c r="BO225" s="3">
        <v>19</v>
      </c>
      <c r="BP225" s="3">
        <v>25.8</v>
      </c>
      <c r="BQ225" s="3">
        <v>24.8</v>
      </c>
      <c r="BR225" s="3">
        <v>25.3</v>
      </c>
      <c r="BS225" s="3">
        <v>29.7</v>
      </c>
      <c r="BT225" s="3">
        <v>33.1</v>
      </c>
      <c r="BU225" s="3">
        <v>31.5</v>
      </c>
      <c r="BV225" s="3">
        <v>23.4</v>
      </c>
      <c r="BW225" s="3">
        <v>29.7</v>
      </c>
      <c r="BX225" s="3">
        <v>27.8</v>
      </c>
      <c r="BY225" s="3">
        <v>35.200000000000003</v>
      </c>
      <c r="BZ225" s="3">
        <v>35.6</v>
      </c>
      <c r="CA225" s="3">
        <v>38.1</v>
      </c>
      <c r="CB225" s="3">
        <v>22.2</v>
      </c>
      <c r="CC225" s="3">
        <v>26.7</v>
      </c>
      <c r="CD225" s="3">
        <v>27</v>
      </c>
      <c r="CE225" s="3">
        <v>35</v>
      </c>
      <c r="CF225" s="3">
        <v>37.4</v>
      </c>
      <c r="CG225" s="3">
        <v>38.4</v>
      </c>
      <c r="CH225" s="3">
        <v>18.600000000000001</v>
      </c>
      <c r="CI225" s="3">
        <v>24.5</v>
      </c>
      <c r="CJ225" s="3">
        <v>24</v>
      </c>
      <c r="CK225" s="3">
        <v>54.6</v>
      </c>
      <c r="CL225" s="3">
        <v>56.7</v>
      </c>
      <c r="CM225" s="3">
        <v>58.9</v>
      </c>
      <c r="CN225" s="3">
        <v>21.4</v>
      </c>
      <c r="CO225" s="3">
        <v>26.6</v>
      </c>
      <c r="CP225" s="3">
        <v>27.1</v>
      </c>
      <c r="CQ225" s="3">
        <v>9.6</v>
      </c>
      <c r="CR225" s="3">
        <v>5.2</v>
      </c>
      <c r="CS225" s="3">
        <v>12.4</v>
      </c>
      <c r="CT225" s="3">
        <v>20.3</v>
      </c>
      <c r="CU225" s="3">
        <v>11</v>
      </c>
      <c r="CV225" s="3">
        <v>18.399999999999999</v>
      </c>
      <c r="CW225" s="3">
        <v>22.9</v>
      </c>
      <c r="CX225" s="3">
        <v>29.5</v>
      </c>
      <c r="CY225" s="3">
        <v>27.6</v>
      </c>
      <c r="CZ225" s="3">
        <v>20.8</v>
      </c>
      <c r="DA225" s="3">
        <v>23.1</v>
      </c>
      <c r="DB225" s="3">
        <v>24.4</v>
      </c>
      <c r="DC225" s="3">
        <v>20.7</v>
      </c>
      <c r="DD225" s="3">
        <v>24.4</v>
      </c>
      <c r="DE225" s="3">
        <v>23.7</v>
      </c>
      <c r="DF225" s="3">
        <v>10</v>
      </c>
      <c r="DG225" s="3">
        <v>13</v>
      </c>
      <c r="DH225" s="3">
        <v>13.9</v>
      </c>
      <c r="DI225" s="3">
        <v>15.1</v>
      </c>
      <c r="DJ225" s="3">
        <v>12.7</v>
      </c>
      <c r="DK225" s="3">
        <v>16.3</v>
      </c>
      <c r="DL225" s="3">
        <v>30.8</v>
      </c>
      <c r="DM225" s="3">
        <v>26.9</v>
      </c>
      <c r="DN225" s="3">
        <v>31.6</v>
      </c>
      <c r="DO225" s="3">
        <v>31.3</v>
      </c>
      <c r="DP225" s="3">
        <v>37.299999999999997</v>
      </c>
      <c r="DQ225" s="3">
        <v>37.700000000000003</v>
      </c>
      <c r="DR225" s="3">
        <v>25.5</v>
      </c>
      <c r="DS225" s="3">
        <v>29.8</v>
      </c>
      <c r="DT225" s="3">
        <v>30.2</v>
      </c>
      <c r="DU225" s="3">
        <v>19.8</v>
      </c>
      <c r="DV225" s="3">
        <v>23.5</v>
      </c>
      <c r="DW225" s="3">
        <v>24.5</v>
      </c>
      <c r="DX225" s="3">
        <v>31.4</v>
      </c>
      <c r="DY225" s="3">
        <v>20.9</v>
      </c>
      <c r="DZ225" s="3">
        <v>29.1</v>
      </c>
      <c r="EA225" s="3">
        <v>7.3</v>
      </c>
      <c r="EB225" s="3">
        <v>15.4</v>
      </c>
      <c r="EC225" s="3">
        <v>13.8</v>
      </c>
      <c r="ED225" s="3">
        <v>16.899999999999999</v>
      </c>
      <c r="EE225" s="3">
        <v>16.3</v>
      </c>
      <c r="EF225" s="3">
        <v>19.100000000000001</v>
      </c>
      <c r="EG225" s="3">
        <v>28.1</v>
      </c>
      <c r="EH225" s="3">
        <v>31.6</v>
      </c>
      <c r="EI225" s="3">
        <v>30.4</v>
      </c>
      <c r="EJ225" s="3">
        <v>30.7</v>
      </c>
      <c r="EK225" s="3">
        <v>36.799999999999997</v>
      </c>
      <c r="EL225" s="3">
        <v>33</v>
      </c>
      <c r="EM225" s="3">
        <v>54.8</v>
      </c>
      <c r="EN225" s="3">
        <v>53.1</v>
      </c>
      <c r="EO225" s="3">
        <v>51.2</v>
      </c>
      <c r="EP225" s="3">
        <v>39.200000000000003</v>
      </c>
      <c r="EQ225" s="3">
        <v>45</v>
      </c>
      <c r="ER225" s="3">
        <v>39.4</v>
      </c>
      <c r="ES225" s="3">
        <v>50</v>
      </c>
      <c r="ET225" s="3">
        <v>51.3</v>
      </c>
      <c r="EU225" s="3">
        <v>48.6</v>
      </c>
      <c r="EV225" s="3">
        <v>34.299999999999997</v>
      </c>
      <c r="EW225" s="3">
        <v>40.200000000000003</v>
      </c>
      <c r="EX225" s="3">
        <v>35.200000000000003</v>
      </c>
      <c r="EY225" s="3">
        <v>76.8</v>
      </c>
      <c r="EZ225" s="3">
        <v>77.5</v>
      </c>
      <c r="FA225" s="3">
        <v>74</v>
      </c>
      <c r="FB225" s="3">
        <v>41.9</v>
      </c>
      <c r="FC225" s="3">
        <v>47.2</v>
      </c>
      <c r="FD225" s="3">
        <v>41.6</v>
      </c>
      <c r="FE225" s="3">
        <v>38.9</v>
      </c>
      <c r="FF225" s="3">
        <v>40.200000000000003</v>
      </c>
      <c r="FG225" s="3">
        <v>34.9</v>
      </c>
      <c r="FH225" s="3">
        <v>43.2</v>
      </c>
      <c r="FI225" s="3">
        <v>30.2</v>
      </c>
      <c r="FJ225" s="3">
        <v>33.5</v>
      </c>
      <c r="FK225" s="3">
        <v>31.6</v>
      </c>
      <c r="FL225" s="3">
        <v>38.5</v>
      </c>
      <c r="FM225" s="3">
        <v>33.9</v>
      </c>
      <c r="FN225" s="3">
        <v>37.6</v>
      </c>
      <c r="FO225" s="3">
        <v>38.6</v>
      </c>
      <c r="FP225" s="3">
        <v>35.799999999999997</v>
      </c>
      <c r="FQ225" s="3">
        <v>27.7</v>
      </c>
      <c r="FR225" s="3">
        <v>31.1</v>
      </c>
      <c r="FS225" s="3">
        <v>28.6</v>
      </c>
      <c r="FT225" s="3">
        <v>26</v>
      </c>
      <c r="FU225" s="3">
        <v>28.5</v>
      </c>
      <c r="FV225" s="3">
        <v>25</v>
      </c>
      <c r="FW225" s="3">
        <v>31.9</v>
      </c>
      <c r="FX225" s="3">
        <v>28.4</v>
      </c>
      <c r="FY225" s="3">
        <v>27.7</v>
      </c>
      <c r="FZ225" s="3">
        <v>50.4</v>
      </c>
      <c r="GA225" s="3">
        <v>45.6</v>
      </c>
      <c r="GB225" s="3">
        <v>45.2</v>
      </c>
      <c r="GC225" s="3">
        <v>53.3</v>
      </c>
      <c r="GD225" s="3">
        <v>57.4</v>
      </c>
      <c r="GE225" s="3">
        <v>52.5</v>
      </c>
      <c r="GF225" s="3">
        <v>42.3</v>
      </c>
      <c r="GG225" s="3">
        <v>45.9</v>
      </c>
      <c r="GH225" s="3">
        <v>41.8</v>
      </c>
      <c r="GI225" s="3">
        <v>38.700000000000003</v>
      </c>
      <c r="GJ225" s="3">
        <v>41.8</v>
      </c>
      <c r="GK225" s="3">
        <v>37.6</v>
      </c>
      <c r="GL225" s="3">
        <v>58.8</v>
      </c>
      <c r="GM225" s="3">
        <v>43.7</v>
      </c>
      <c r="GN225" s="3">
        <v>46.8</v>
      </c>
      <c r="GO225" s="3">
        <v>21</v>
      </c>
      <c r="GP225" s="3">
        <v>30.7</v>
      </c>
      <c r="GQ225" s="3">
        <v>24.2</v>
      </c>
      <c r="GR225" s="3">
        <v>34.700000000000003</v>
      </c>
      <c r="GS225" s="3">
        <v>33.200000000000003</v>
      </c>
      <c r="GT225" s="3">
        <v>31.4</v>
      </c>
      <c r="GU225" s="3">
        <v>31.3</v>
      </c>
      <c r="GV225" s="3">
        <v>34.6</v>
      </c>
      <c r="GW225" s="3">
        <v>32.6</v>
      </c>
      <c r="GX225"/>
    </row>
    <row r="226" spans="1:206" s="17" customFormat="1" x14ac:dyDescent="0.25">
      <c r="A226"/>
      <c r="B226"/>
      <c r="C226"/>
      <c r="D226"/>
      <c r="E226"/>
      <c r="F226">
        <v>0</v>
      </c>
      <c r="G226" t="s">
        <v>58</v>
      </c>
      <c r="H226" s="3">
        <v>29.2</v>
      </c>
      <c r="I226" s="3">
        <v>36.799999999999997</v>
      </c>
      <c r="J226" s="3">
        <v>33.4</v>
      </c>
      <c r="K226" s="3">
        <v>40.4</v>
      </c>
      <c r="L226" s="3">
        <v>45.5</v>
      </c>
      <c r="M226" s="3">
        <v>43.1</v>
      </c>
      <c r="N226" s="3">
        <v>34.5</v>
      </c>
      <c r="O226" s="3">
        <v>40</v>
      </c>
      <c r="P226" s="3">
        <v>37.200000000000003</v>
      </c>
      <c r="Q226" s="3">
        <v>37.9</v>
      </c>
      <c r="R226" s="3">
        <v>46.9</v>
      </c>
      <c r="S226" s="3">
        <v>42.8</v>
      </c>
      <c r="T226" s="3">
        <v>27.9</v>
      </c>
      <c r="U226" s="3">
        <v>26.7</v>
      </c>
      <c r="V226" s="3">
        <v>27.2</v>
      </c>
      <c r="W226" s="3">
        <v>67.599999999999994</v>
      </c>
      <c r="X226" s="3">
        <v>72.400000000000006</v>
      </c>
      <c r="Y226" s="3">
        <v>70.099999999999994</v>
      </c>
      <c r="Z226" s="3">
        <v>35.9</v>
      </c>
      <c r="AA226" s="3">
        <v>38.6</v>
      </c>
      <c r="AB226" s="3">
        <v>37.299999999999997</v>
      </c>
      <c r="AC226" s="3">
        <v>25</v>
      </c>
      <c r="AD226" s="3">
        <v>31.6</v>
      </c>
      <c r="AE226" s="3">
        <v>27.5</v>
      </c>
      <c r="AF226" s="3">
        <v>29.5</v>
      </c>
      <c r="AG226" s="3">
        <v>27</v>
      </c>
      <c r="AH226" s="3">
        <v>28.2</v>
      </c>
      <c r="AI226" s="3">
        <v>26.6</v>
      </c>
      <c r="AJ226" s="3">
        <v>31.5</v>
      </c>
      <c r="AK226" s="3">
        <v>29.1</v>
      </c>
      <c r="AL226" s="3">
        <v>34.6</v>
      </c>
      <c r="AM226" s="3">
        <v>32.4</v>
      </c>
      <c r="AN226" s="3">
        <v>33.299999999999997</v>
      </c>
      <c r="AO226" s="3">
        <v>24.1</v>
      </c>
      <c r="AP226" s="3">
        <v>27.8</v>
      </c>
      <c r="AQ226" s="3">
        <v>26</v>
      </c>
      <c r="AR226" s="3">
        <v>18.7</v>
      </c>
      <c r="AS226" s="3">
        <v>26.5</v>
      </c>
      <c r="AT226" s="3">
        <v>22.8</v>
      </c>
      <c r="AU226" s="3">
        <v>29.5</v>
      </c>
      <c r="AV226" s="3">
        <v>32.1</v>
      </c>
      <c r="AW226" s="3">
        <v>30.9</v>
      </c>
      <c r="AX226" s="3">
        <v>36.799999999999997</v>
      </c>
      <c r="AY226" s="3">
        <v>32.4</v>
      </c>
      <c r="AZ226" s="3">
        <v>34.5</v>
      </c>
      <c r="BA226" s="3">
        <v>50</v>
      </c>
      <c r="BB226" s="3">
        <v>54.2</v>
      </c>
      <c r="BC226" s="3">
        <v>52.2</v>
      </c>
      <c r="BD226" s="3">
        <v>33.299999999999997</v>
      </c>
      <c r="BE226" s="3">
        <v>35.5</v>
      </c>
      <c r="BF226" s="3">
        <v>34.5</v>
      </c>
      <c r="BG226" s="3">
        <v>34.4</v>
      </c>
      <c r="BH226" s="3">
        <v>36.1</v>
      </c>
      <c r="BI226" s="3">
        <v>35.4</v>
      </c>
      <c r="BJ226" s="3">
        <v>30</v>
      </c>
      <c r="BK226" s="3">
        <v>18.8</v>
      </c>
      <c r="BL226" s="3">
        <v>23.7</v>
      </c>
      <c r="BM226" s="3">
        <v>24.7</v>
      </c>
      <c r="BN226" s="3">
        <v>24.1</v>
      </c>
      <c r="BO226" s="3">
        <v>24.4</v>
      </c>
      <c r="BP226" s="3">
        <v>28.7</v>
      </c>
      <c r="BQ226" s="3">
        <v>27.8</v>
      </c>
      <c r="BR226" s="3">
        <v>28.3</v>
      </c>
      <c r="BS226" s="3">
        <v>30.7</v>
      </c>
      <c r="BT226" s="3">
        <v>34.4</v>
      </c>
      <c r="BU226" s="3">
        <v>32.700000000000003</v>
      </c>
      <c r="BV226" s="3">
        <v>25.4</v>
      </c>
      <c r="BW226" s="3">
        <v>33.1</v>
      </c>
      <c r="BX226" s="3">
        <v>30.7</v>
      </c>
      <c r="BY226" s="3">
        <v>31</v>
      </c>
      <c r="BZ226" s="3">
        <v>36.6</v>
      </c>
      <c r="CA226" s="3">
        <v>36.6</v>
      </c>
      <c r="CB226" s="3">
        <v>25.7</v>
      </c>
      <c r="CC226" s="3">
        <v>30.8</v>
      </c>
      <c r="CD226" s="3">
        <v>30.9</v>
      </c>
      <c r="CE226" s="3">
        <v>30.4</v>
      </c>
      <c r="CF226" s="3">
        <v>39.799999999999997</v>
      </c>
      <c r="CG226" s="3">
        <v>37.6</v>
      </c>
      <c r="CH226" s="3">
        <v>19.899999999999999</v>
      </c>
      <c r="CI226" s="3">
        <v>19.2</v>
      </c>
      <c r="CJ226" s="3">
        <v>21.8</v>
      </c>
      <c r="CK226" s="3">
        <v>56.7</v>
      </c>
      <c r="CL226" s="3">
        <v>62.3</v>
      </c>
      <c r="CM226" s="3">
        <v>62.7</v>
      </c>
      <c r="CN226" s="3">
        <v>25.3</v>
      </c>
      <c r="CO226" s="3">
        <v>28.1</v>
      </c>
      <c r="CP226" s="3">
        <v>29.8</v>
      </c>
      <c r="CQ226" s="3">
        <v>10</v>
      </c>
      <c r="CR226" s="3">
        <v>10.7</v>
      </c>
      <c r="CS226" s="3">
        <v>15.2</v>
      </c>
      <c r="CT226" s="3">
        <v>18.100000000000001</v>
      </c>
      <c r="CU226" s="3">
        <v>16</v>
      </c>
      <c r="CV226" s="3">
        <v>20.3</v>
      </c>
      <c r="CW226" s="3">
        <v>22.2</v>
      </c>
      <c r="CX226" s="3">
        <v>27.1</v>
      </c>
      <c r="CY226" s="3">
        <v>26</v>
      </c>
      <c r="CZ226" s="3">
        <v>25.6</v>
      </c>
      <c r="DA226" s="3">
        <v>24.5</v>
      </c>
      <c r="DB226" s="3">
        <v>27.4</v>
      </c>
      <c r="DC226" s="3">
        <v>20.7</v>
      </c>
      <c r="DD226" s="3">
        <v>24.3</v>
      </c>
      <c r="DE226" s="3">
        <v>23.6</v>
      </c>
      <c r="DF226" s="3">
        <v>10.7</v>
      </c>
      <c r="DG226" s="3">
        <v>17.8</v>
      </c>
      <c r="DH226" s="3">
        <v>16.8</v>
      </c>
      <c r="DI226" s="3">
        <v>20.3</v>
      </c>
      <c r="DJ226" s="3">
        <v>23.3</v>
      </c>
      <c r="DK226" s="3">
        <v>24.5</v>
      </c>
      <c r="DL226" s="3">
        <v>27.1</v>
      </c>
      <c r="DM226" s="3">
        <v>23.4</v>
      </c>
      <c r="DN226" s="3">
        <v>27.9</v>
      </c>
      <c r="DO226" s="3">
        <v>39.4</v>
      </c>
      <c r="DP226" s="3">
        <v>44.2</v>
      </c>
      <c r="DQ226" s="3">
        <v>44.9</v>
      </c>
      <c r="DR226" s="3">
        <v>24.9</v>
      </c>
      <c r="DS226" s="3">
        <v>27.6</v>
      </c>
      <c r="DT226" s="3">
        <v>28.7</v>
      </c>
      <c r="DU226" s="3">
        <v>24.8</v>
      </c>
      <c r="DV226" s="3">
        <v>27.5</v>
      </c>
      <c r="DW226" s="3">
        <v>28.9</v>
      </c>
      <c r="DX226" s="3">
        <v>17.3</v>
      </c>
      <c r="DY226" s="3">
        <v>9.1999999999999993</v>
      </c>
      <c r="DZ226" s="3">
        <v>15.9</v>
      </c>
      <c r="EA226" s="3">
        <v>16.2</v>
      </c>
      <c r="EB226" s="3">
        <v>16.399999999999999</v>
      </c>
      <c r="EC226" s="3">
        <v>18.600000000000001</v>
      </c>
      <c r="ED226" s="3">
        <v>19.2</v>
      </c>
      <c r="EE226" s="3">
        <v>18.899999999999999</v>
      </c>
      <c r="EF226" s="3">
        <v>21.8</v>
      </c>
      <c r="EG226" s="3">
        <v>29.1</v>
      </c>
      <c r="EH226" s="3">
        <v>32.9</v>
      </c>
      <c r="EI226" s="3">
        <v>31.6</v>
      </c>
      <c r="EJ226" s="3">
        <v>33</v>
      </c>
      <c r="EK226" s="3">
        <v>40.4</v>
      </c>
      <c r="EL226" s="3">
        <v>36</v>
      </c>
      <c r="EM226" s="3">
        <v>49.8</v>
      </c>
      <c r="EN226" s="3">
        <v>54.3</v>
      </c>
      <c r="EO226" s="3">
        <v>49.6</v>
      </c>
      <c r="EP226" s="3">
        <v>43.3</v>
      </c>
      <c r="EQ226" s="3">
        <v>49.2</v>
      </c>
      <c r="ER226" s="3">
        <v>43.6</v>
      </c>
      <c r="ES226" s="3">
        <v>45.4</v>
      </c>
      <c r="ET226" s="3">
        <v>53.9</v>
      </c>
      <c r="EU226" s="3">
        <v>47.9</v>
      </c>
      <c r="EV226" s="3">
        <v>35.799999999999997</v>
      </c>
      <c r="EW226" s="3">
        <v>34.1</v>
      </c>
      <c r="EX226" s="3">
        <v>32.700000000000003</v>
      </c>
      <c r="EY226" s="3">
        <v>78.5</v>
      </c>
      <c r="EZ226" s="3">
        <v>82.4</v>
      </c>
      <c r="FA226" s="3">
        <v>77.5</v>
      </c>
      <c r="FB226" s="3">
        <v>46.5</v>
      </c>
      <c r="FC226" s="3">
        <v>49</v>
      </c>
      <c r="FD226" s="3">
        <v>44.7</v>
      </c>
      <c r="FE226" s="3">
        <v>40</v>
      </c>
      <c r="FF226" s="3">
        <v>52.5</v>
      </c>
      <c r="FG226" s="3">
        <v>39.700000000000003</v>
      </c>
      <c r="FH226" s="3">
        <v>41</v>
      </c>
      <c r="FI226" s="3">
        <v>37.9</v>
      </c>
      <c r="FJ226" s="3">
        <v>36.1</v>
      </c>
      <c r="FK226" s="3">
        <v>30.9</v>
      </c>
      <c r="FL226" s="3">
        <v>35.9</v>
      </c>
      <c r="FM226" s="3">
        <v>32.200000000000003</v>
      </c>
      <c r="FN226" s="3">
        <v>43.6</v>
      </c>
      <c r="FO226" s="3">
        <v>40.200000000000003</v>
      </c>
      <c r="FP226" s="3">
        <v>39.299999999999997</v>
      </c>
      <c r="FQ226" s="3">
        <v>27.6</v>
      </c>
      <c r="FR226" s="3">
        <v>31.2</v>
      </c>
      <c r="FS226" s="3">
        <v>28.5</v>
      </c>
      <c r="FT226" s="3">
        <v>26.7</v>
      </c>
      <c r="FU226" s="3">
        <v>35.299999999999997</v>
      </c>
      <c r="FV226" s="3">
        <v>28.7</v>
      </c>
      <c r="FW226" s="3">
        <v>38.6</v>
      </c>
      <c r="FX226" s="3">
        <v>40.9</v>
      </c>
      <c r="FY226" s="3">
        <v>37.200000000000003</v>
      </c>
      <c r="FZ226" s="3">
        <v>46.5</v>
      </c>
      <c r="GA226" s="3">
        <v>41.3</v>
      </c>
      <c r="GB226" s="3">
        <v>41.1</v>
      </c>
      <c r="GC226" s="3">
        <v>60.6</v>
      </c>
      <c r="GD226" s="3">
        <v>64.099999999999994</v>
      </c>
      <c r="GE226" s="3">
        <v>59.5</v>
      </c>
      <c r="GF226" s="3">
        <v>41.8</v>
      </c>
      <c r="GG226" s="3">
        <v>43.4</v>
      </c>
      <c r="GH226" s="3">
        <v>40.200000000000003</v>
      </c>
      <c r="GI226" s="3">
        <v>44.1</v>
      </c>
      <c r="GJ226" s="3">
        <v>44.8</v>
      </c>
      <c r="GK226" s="3">
        <v>41.8</v>
      </c>
      <c r="GL226" s="3">
        <v>42.7</v>
      </c>
      <c r="GM226" s="3">
        <v>28.3</v>
      </c>
      <c r="GN226" s="3">
        <v>31.5</v>
      </c>
      <c r="GO226" s="3">
        <v>33.299999999999997</v>
      </c>
      <c r="GP226" s="3">
        <v>31.9</v>
      </c>
      <c r="GQ226" s="3">
        <v>30.2</v>
      </c>
      <c r="GR226" s="3">
        <v>38.200000000000003</v>
      </c>
      <c r="GS226" s="3">
        <v>36.799999999999997</v>
      </c>
      <c r="GT226" s="3">
        <v>34.799999999999997</v>
      </c>
      <c r="GU226" s="3">
        <v>32.299999999999997</v>
      </c>
      <c r="GV226" s="3">
        <v>36</v>
      </c>
      <c r="GW226" s="3">
        <v>33.799999999999997</v>
      </c>
      <c r="GX226"/>
    </row>
    <row r="227" spans="1:206" s="17" customFormat="1" x14ac:dyDescent="0.25">
      <c r="A227"/>
      <c r="B227"/>
      <c r="C227"/>
      <c r="D227"/>
      <c r="E227"/>
      <c r="F227"/>
      <c r="G227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/>
    </row>
    <row r="228" spans="1:206" s="17" customFormat="1" x14ac:dyDescent="0.25">
      <c r="A228"/>
      <c r="B228">
        <v>87</v>
      </c>
      <c r="C228" t="s">
        <v>141</v>
      </c>
      <c r="D228" t="s">
        <v>128</v>
      </c>
      <c r="E228" t="s">
        <v>4</v>
      </c>
      <c r="F228">
        <v>-7</v>
      </c>
      <c r="G228" t="s">
        <v>155</v>
      </c>
      <c r="H228" s="3">
        <v>51.189193003438227</v>
      </c>
      <c r="I228" s="3">
        <v>52.617653625684859</v>
      </c>
      <c r="J228" s="3">
        <v>51.696005932963871</v>
      </c>
      <c r="K228" s="3">
        <v>41.413185020463175</v>
      </c>
      <c r="L228" s="3">
        <v>49.51368210778729</v>
      </c>
      <c r="M228" s="3">
        <v>46.185816568937767</v>
      </c>
      <c r="N228" s="3">
        <v>47.053831376763831</v>
      </c>
      <c r="O228" s="3">
        <v>48.932022519449305</v>
      </c>
      <c r="P228" s="3">
        <v>48.157721528990052</v>
      </c>
      <c r="Q228" s="3">
        <v>42.782030114781364</v>
      </c>
      <c r="R228" s="3">
        <v>41.709489180354119</v>
      </c>
      <c r="S228" s="3">
        <v>42.215767767894633</v>
      </c>
      <c r="T228" s="3">
        <v>42.879582899201665</v>
      </c>
      <c r="U228" s="3">
        <v>47.034825386737324</v>
      </c>
      <c r="V228" s="3">
        <v>45.37311536557965</v>
      </c>
      <c r="W228" s="3">
        <v>42.295576627991963</v>
      </c>
      <c r="X228" s="3">
        <v>44.464536327937381</v>
      </c>
      <c r="Y228" s="3">
        <v>43.566811294331409</v>
      </c>
      <c r="Z228" s="3">
        <v>46.637888258359418</v>
      </c>
      <c r="AA228" s="3">
        <v>47.085442184688816</v>
      </c>
      <c r="AB228" s="3">
        <v>47.224229527308893</v>
      </c>
      <c r="AC228" s="3">
        <v>48.483408452166231</v>
      </c>
      <c r="AD228" s="3">
        <v>58.443288673350381</v>
      </c>
      <c r="AE228" s="3">
        <v>54.226322279425176</v>
      </c>
      <c r="AF228" s="3">
        <v>45.381072302703934</v>
      </c>
      <c r="AG228" s="3">
        <v>46.7474220068992</v>
      </c>
      <c r="AH228" s="3">
        <v>46.274212556020075</v>
      </c>
      <c r="AI228" s="3">
        <v>42.201990353103163</v>
      </c>
      <c r="AJ228" s="3">
        <v>45.198539598019103</v>
      </c>
      <c r="AK228" s="3">
        <v>43.831447385083365</v>
      </c>
      <c r="AL228" s="3">
        <v>43.456664652192707</v>
      </c>
      <c r="AM228" s="3">
        <v>46.557535193146087</v>
      </c>
      <c r="AN228" s="3">
        <v>45.258564575485536</v>
      </c>
      <c r="AO228" s="3">
        <v>44.609077239671429</v>
      </c>
      <c r="AP228" s="3">
        <v>47.729515272718324</v>
      </c>
      <c r="AQ228" s="3">
        <v>46.304615473122311</v>
      </c>
      <c r="AR228" s="3">
        <v>48.945883707804562</v>
      </c>
      <c r="AS228" s="3">
        <v>51.886091374259991</v>
      </c>
      <c r="AT228" s="3">
        <v>50.605668443282696</v>
      </c>
      <c r="AU228" s="3">
        <v>45.309239964680849</v>
      </c>
      <c r="AV228" s="3">
        <v>48.264521316135813</v>
      </c>
      <c r="AW228" s="3">
        <v>46.905873110351884</v>
      </c>
      <c r="AX228" s="3">
        <v>45.462921947782128</v>
      </c>
      <c r="AY228" s="3">
        <v>50.870441323379282</v>
      </c>
      <c r="AZ228" s="3">
        <v>48.514719570327614</v>
      </c>
      <c r="BA228" s="3">
        <v>48.617721758467937</v>
      </c>
      <c r="BB228" s="3">
        <v>51.342937039198475</v>
      </c>
      <c r="BC228" s="3">
        <v>50.354296750928917</v>
      </c>
      <c r="BD228" s="3">
        <v>43.495593908332665</v>
      </c>
      <c r="BE228" s="3">
        <v>49.981723532498755</v>
      </c>
      <c r="BF228" s="3">
        <v>47.353042357148922</v>
      </c>
      <c r="BG228" s="3">
        <v>48.547487659788345</v>
      </c>
      <c r="BH228" s="3">
        <v>48.077554951457032</v>
      </c>
      <c r="BI228" s="3">
        <v>48.078629676486067</v>
      </c>
      <c r="BJ228" s="3">
        <v>49.55606539508409</v>
      </c>
      <c r="BK228" s="3">
        <v>56.112546517524663</v>
      </c>
      <c r="BL228" s="3">
        <v>53.673066387212096</v>
      </c>
      <c r="BM228" s="3">
        <v>45.932480381735317</v>
      </c>
      <c r="BN228" s="3">
        <v>48.61571666751351</v>
      </c>
      <c r="BO228" s="3">
        <v>47.074211485335319</v>
      </c>
      <c r="BP228" s="3">
        <v>42.913944513708039</v>
      </c>
      <c r="BQ228" s="3">
        <v>48.490653016211915</v>
      </c>
      <c r="BR228" s="3">
        <v>45.994512911808357</v>
      </c>
      <c r="BS228" s="3">
        <v>45.614302090985078</v>
      </c>
      <c r="BT228" s="3">
        <v>48.485303853051946</v>
      </c>
      <c r="BU228" s="3">
        <v>47.214147317703173</v>
      </c>
      <c r="BV228" s="3">
        <v>49.978376710820179</v>
      </c>
      <c r="BW228" s="3">
        <v>51.50812737612889</v>
      </c>
      <c r="BX228" s="3">
        <v>50.935994587369059</v>
      </c>
      <c r="BY228" s="3">
        <v>38.887725785777867</v>
      </c>
      <c r="BZ228" s="3">
        <v>47.295581269125165</v>
      </c>
      <c r="CA228" s="3">
        <v>44.54903929486953</v>
      </c>
      <c r="CB228" s="3">
        <v>44.514741276773961</v>
      </c>
      <c r="CC228" s="3">
        <v>46.690751886454073</v>
      </c>
      <c r="CD228" s="3">
        <v>46.547779496016148</v>
      </c>
      <c r="CE228" s="3">
        <v>40.74163583396372</v>
      </c>
      <c r="CF228" s="3">
        <v>39.899053956928967</v>
      </c>
      <c r="CG228" s="3">
        <v>40.929155229965779</v>
      </c>
      <c r="CH228" s="3">
        <v>40.684563895753712</v>
      </c>
      <c r="CI228" s="3">
        <v>45.132340815940346</v>
      </c>
      <c r="CJ228" s="3">
        <v>43.99402016221795</v>
      </c>
      <c r="CK228" s="3">
        <v>39.317720517370333</v>
      </c>
      <c r="CL228" s="3">
        <v>41.750085901586367</v>
      </c>
      <c r="CM228" s="3">
        <v>41.672928620841333</v>
      </c>
      <c r="CN228" s="3">
        <v>44.24731848212928</v>
      </c>
      <c r="CO228" s="3">
        <v>44.969659127528097</v>
      </c>
      <c r="CP228" s="3">
        <v>45.696173436893858</v>
      </c>
      <c r="CQ228" s="3">
        <v>43.056479108424206</v>
      </c>
      <c r="CR228" s="3">
        <v>53.868174317961937</v>
      </c>
      <c r="CS228" s="3">
        <v>50.757020989665726</v>
      </c>
      <c r="CT228" s="3">
        <v>42.317649715506917</v>
      </c>
      <c r="CU228" s="3">
        <v>44.064671517441873</v>
      </c>
      <c r="CV228" s="3">
        <v>44.317769695080706</v>
      </c>
      <c r="CW228" s="3">
        <v>40.995435938480917</v>
      </c>
      <c r="CX228" s="3">
        <v>44.091955970342475</v>
      </c>
      <c r="CY228" s="3">
        <v>43.051152824278091</v>
      </c>
      <c r="CZ228" s="3">
        <v>40.532369560592656</v>
      </c>
      <c r="DA228" s="3">
        <v>44.182516178509537</v>
      </c>
      <c r="DB228" s="3">
        <v>43.52743095072907</v>
      </c>
      <c r="DC228" s="3">
        <v>43.470700098524823</v>
      </c>
      <c r="DD228" s="3">
        <v>46.772584670937363</v>
      </c>
      <c r="DE228" s="3">
        <v>45.606433719873323</v>
      </c>
      <c r="DF228" s="3">
        <v>46.74757039919276</v>
      </c>
      <c r="DG228" s="3">
        <v>49.91757391244105</v>
      </c>
      <c r="DH228" s="3">
        <v>49.194929324730239</v>
      </c>
      <c r="DI228" s="3">
        <v>42.911733144772022</v>
      </c>
      <c r="DJ228" s="3">
        <v>46.247101626311668</v>
      </c>
      <c r="DK228" s="3">
        <v>45.425653788030338</v>
      </c>
      <c r="DL228" s="3">
        <v>42.736408420031502</v>
      </c>
      <c r="DM228" s="3">
        <v>48.485172834559037</v>
      </c>
      <c r="DN228" s="3">
        <v>46.765038980305512</v>
      </c>
      <c r="DO228" s="3">
        <v>46.615408174756077</v>
      </c>
      <c r="DP228" s="3">
        <v>49.574371150102749</v>
      </c>
      <c r="DQ228" s="3">
        <v>49.082293353142838</v>
      </c>
      <c r="DR228" s="3">
        <v>41.182255026518746</v>
      </c>
      <c r="DS228" s="3">
        <v>48.033466769653458</v>
      </c>
      <c r="DT228" s="3">
        <v>45.90024319713595</v>
      </c>
      <c r="DU228" s="3">
        <v>46.007204425088361</v>
      </c>
      <c r="DV228" s="3">
        <v>45.856588919166356</v>
      </c>
      <c r="DW228" s="3">
        <v>46.46395623825007</v>
      </c>
      <c r="DX228" s="3">
        <v>46.270217501540792</v>
      </c>
      <c r="DY228" s="3">
        <v>53.398137270985359</v>
      </c>
      <c r="DZ228" s="3">
        <v>51.612703146177573</v>
      </c>
      <c r="EA228" s="3">
        <v>43.398482591653035</v>
      </c>
      <c r="EB228" s="3">
        <v>46.40193162912162</v>
      </c>
      <c r="EC228" s="3">
        <v>45.478333648725332</v>
      </c>
      <c r="ED228" s="3">
        <v>40.491205995364197</v>
      </c>
      <c r="EE228" s="3">
        <v>46.276099067775675</v>
      </c>
      <c r="EF228" s="3">
        <v>44.407817385539694</v>
      </c>
      <c r="EG228" s="3">
        <v>45.166421436431101</v>
      </c>
      <c r="EH228" s="3">
        <v>48.090518607164</v>
      </c>
      <c r="EI228" s="3">
        <v>46.930968409604098</v>
      </c>
      <c r="EJ228" s="3">
        <v>52.400009296056282</v>
      </c>
      <c r="EK228" s="3">
        <v>53.727179875240829</v>
      </c>
      <c r="EL228" s="3">
        <v>52.45601727855869</v>
      </c>
      <c r="EM228" s="3">
        <v>43.938644255148482</v>
      </c>
      <c r="EN228" s="3">
        <v>51.731782946449414</v>
      </c>
      <c r="EO228" s="3">
        <v>47.822593843006004</v>
      </c>
      <c r="EP228" s="3">
        <v>49.592921476753702</v>
      </c>
      <c r="EQ228" s="3">
        <v>51.173293152444529</v>
      </c>
      <c r="ER228" s="3">
        <v>49.76766356196395</v>
      </c>
      <c r="ES228" s="3">
        <v>44.822424395599015</v>
      </c>
      <c r="ET228" s="3">
        <v>43.519924403779278</v>
      </c>
      <c r="EU228" s="3">
        <v>43.502380305823479</v>
      </c>
      <c r="EV228" s="3">
        <v>45.074601902649611</v>
      </c>
      <c r="EW228" s="3">
        <v>48.937309957534296</v>
      </c>
      <c r="EX228" s="3">
        <v>46.752210568941344</v>
      </c>
      <c r="EY228" s="3">
        <v>45.273432738613586</v>
      </c>
      <c r="EZ228" s="3">
        <v>47.178986754288395</v>
      </c>
      <c r="FA228" s="3">
        <v>45.460693967821484</v>
      </c>
      <c r="FB228" s="3">
        <v>49.028458034589555</v>
      </c>
      <c r="FC228" s="3">
        <v>49.201225241849542</v>
      </c>
      <c r="FD228" s="3">
        <v>48.752285617723921</v>
      </c>
      <c r="FE228" s="3">
        <v>53.910337795908262</v>
      </c>
      <c r="FF228" s="3">
        <v>63.018403028738824</v>
      </c>
      <c r="FG228" s="3">
        <v>57.695623569184626</v>
      </c>
      <c r="FH228" s="3">
        <v>48.444494889900952</v>
      </c>
      <c r="FI228" s="3">
        <v>49.430172496356533</v>
      </c>
      <c r="FJ228" s="3">
        <v>48.230655416959436</v>
      </c>
      <c r="FK228" s="3">
        <v>43.408544767725409</v>
      </c>
      <c r="FL228" s="3">
        <v>46.305123225695723</v>
      </c>
      <c r="FM228" s="3">
        <v>44.611741945888646</v>
      </c>
      <c r="FN228" s="3">
        <v>46.380959743792758</v>
      </c>
      <c r="FO228" s="3">
        <v>48.932554207782644</v>
      </c>
      <c r="FP228" s="3">
        <v>46.98969820024201</v>
      </c>
      <c r="FQ228" s="3">
        <v>45.747454380818034</v>
      </c>
      <c r="FR228" s="3">
        <v>48.686445874499292</v>
      </c>
      <c r="FS228" s="3">
        <v>47.0027972263713</v>
      </c>
      <c r="FT228" s="3">
        <v>51.144197016416356</v>
      </c>
      <c r="FU228" s="3">
        <v>53.854608836078931</v>
      </c>
      <c r="FV228" s="3">
        <v>52.016407561835145</v>
      </c>
      <c r="FW228" s="3">
        <v>47.706746784589669</v>
      </c>
      <c r="FX228" s="3">
        <v>50.281941005959951</v>
      </c>
      <c r="FY228" s="3">
        <v>48.386092432673422</v>
      </c>
      <c r="FZ228" s="3">
        <v>48.189435475532761</v>
      </c>
      <c r="GA228" s="3">
        <v>53.255709812199512</v>
      </c>
      <c r="GB228" s="3">
        <v>50.264400160349709</v>
      </c>
      <c r="GC228" s="3">
        <v>50.62003534217979</v>
      </c>
      <c r="GD228" s="3">
        <v>53.111502928294207</v>
      </c>
      <c r="GE228" s="3">
        <v>51.626300148714996</v>
      </c>
      <c r="GF228" s="3">
        <v>45.808932790146585</v>
      </c>
      <c r="GG228" s="3">
        <v>51.929980295344059</v>
      </c>
      <c r="GH228" s="3">
        <v>48.805841517161895</v>
      </c>
      <c r="GI228" s="3">
        <v>51.08777089448833</v>
      </c>
      <c r="GJ228" s="3">
        <v>50.298520983747707</v>
      </c>
      <c r="GK228" s="3">
        <v>49.693303114722063</v>
      </c>
      <c r="GL228" s="3">
        <v>52.841913288627381</v>
      </c>
      <c r="GM228" s="3">
        <v>58.826955764063968</v>
      </c>
      <c r="GN228" s="3">
        <v>55.733429628246625</v>
      </c>
      <c r="GO228" s="3">
        <v>48.466478171817599</v>
      </c>
      <c r="GP228" s="3">
        <v>50.8295017059054</v>
      </c>
      <c r="GQ228" s="3">
        <v>48.670089321945312</v>
      </c>
      <c r="GR228" s="3">
        <v>45.33668303205188</v>
      </c>
      <c r="GS228" s="3">
        <v>50.705206964648163</v>
      </c>
      <c r="GT228" s="3">
        <v>47.581208438077027</v>
      </c>
      <c r="GU228" s="3">
        <v>46.062182745539047</v>
      </c>
      <c r="GV228" s="3">
        <v>48.880089098939891</v>
      </c>
      <c r="GW228" s="3">
        <v>47.49732622580224</v>
      </c>
      <c r="GX228"/>
    </row>
    <row r="229" spans="1:206" s="17" customFormat="1" x14ac:dyDescent="0.25">
      <c r="A229"/>
      <c r="B229"/>
      <c r="C229"/>
      <c r="D229"/>
      <c r="E229"/>
      <c r="F229">
        <v>-6</v>
      </c>
      <c r="G229" t="s">
        <v>156</v>
      </c>
      <c r="H229" s="3">
        <v>46.618260000991761</v>
      </c>
      <c r="I229" s="3">
        <v>48.488385841894761</v>
      </c>
      <c r="J229" s="3">
        <v>47.540462670824645</v>
      </c>
      <c r="K229" s="3">
        <v>38.274725606356547</v>
      </c>
      <c r="L229" s="3">
        <v>41.006452719881828</v>
      </c>
      <c r="M229" s="3">
        <v>39.953466483593637</v>
      </c>
      <c r="N229" s="3">
        <v>47.508359444005386</v>
      </c>
      <c r="O229" s="3">
        <v>51.413072487401514</v>
      </c>
      <c r="P229" s="3">
        <v>49.41121264796756</v>
      </c>
      <c r="Q229" s="3">
        <v>41.172961186845889</v>
      </c>
      <c r="R229" s="3">
        <v>42.32853732286528</v>
      </c>
      <c r="S229" s="3">
        <v>41.891340339171713</v>
      </c>
      <c r="T229" s="3">
        <v>43.391002270095861</v>
      </c>
      <c r="U229" s="3">
        <v>45.672047059259413</v>
      </c>
      <c r="V229" s="3">
        <v>44.65134436109048</v>
      </c>
      <c r="W229" s="3">
        <v>37.783648534620305</v>
      </c>
      <c r="X229" s="3">
        <v>42.539352005676029</v>
      </c>
      <c r="Y229" s="3">
        <v>40.627609453205885</v>
      </c>
      <c r="Z229" s="3">
        <v>46.340228011048211</v>
      </c>
      <c r="AA229" s="3">
        <v>49.084519651724726</v>
      </c>
      <c r="AB229" s="3">
        <v>47.71759475363605</v>
      </c>
      <c r="AC229" s="3">
        <v>51.750089681828889</v>
      </c>
      <c r="AD229" s="3">
        <v>52.815198847131093</v>
      </c>
      <c r="AE229" s="3">
        <v>52.236197301971956</v>
      </c>
      <c r="AF229" s="3">
        <v>42.127346302342502</v>
      </c>
      <c r="AG229" s="3">
        <v>45.06503035437585</v>
      </c>
      <c r="AH229" s="3">
        <v>43.503528143040704</v>
      </c>
      <c r="AI229" s="3">
        <v>42.146871859229343</v>
      </c>
      <c r="AJ229" s="3">
        <v>43.97003808853335</v>
      </c>
      <c r="AK229" s="3">
        <v>43.073939660606733</v>
      </c>
      <c r="AL229" s="3">
        <v>41.065265177933263</v>
      </c>
      <c r="AM229" s="3">
        <v>45.797583607518845</v>
      </c>
      <c r="AN229" s="3">
        <v>43.90293093424129</v>
      </c>
      <c r="AO229" s="3">
        <v>43.943992784351678</v>
      </c>
      <c r="AP229" s="3">
        <v>45.645199867998627</v>
      </c>
      <c r="AQ229" s="3">
        <v>44.650135566602799</v>
      </c>
      <c r="AR229" s="3">
        <v>44.217035379722795</v>
      </c>
      <c r="AS229" s="3">
        <v>49.000872964099266</v>
      </c>
      <c r="AT229" s="3">
        <v>46.964423724410686</v>
      </c>
      <c r="AU229" s="3">
        <v>46.422168031983404</v>
      </c>
      <c r="AV229" s="3">
        <v>49.026044354281659</v>
      </c>
      <c r="AW229" s="3">
        <v>47.805613187501855</v>
      </c>
      <c r="AX229" s="3">
        <v>45.440774282731851</v>
      </c>
      <c r="AY229" s="3">
        <v>49.220906259382588</v>
      </c>
      <c r="AZ229" s="3">
        <v>47.996243219132076</v>
      </c>
      <c r="BA229" s="3">
        <v>48.307250766267131</v>
      </c>
      <c r="BB229" s="3">
        <v>51.65378062357793</v>
      </c>
      <c r="BC229" s="3">
        <v>49.993128235812399</v>
      </c>
      <c r="BD229" s="3">
        <v>42.978863940174541</v>
      </c>
      <c r="BE229" s="3">
        <v>46.258546727062431</v>
      </c>
      <c r="BF229" s="3">
        <v>44.691193271982542</v>
      </c>
      <c r="BG229" s="3">
        <v>44.156169639895552</v>
      </c>
      <c r="BH229" s="3">
        <v>45.487220791679775</v>
      </c>
      <c r="BI229" s="3">
        <v>44.951648988432233</v>
      </c>
      <c r="BJ229" s="3">
        <v>50.720482175504657</v>
      </c>
      <c r="BK229" s="3">
        <v>51.388549488684809</v>
      </c>
      <c r="BL229" s="3">
        <v>50.940984067923935</v>
      </c>
      <c r="BM229" s="3">
        <v>44.749029405741972</v>
      </c>
      <c r="BN229" s="3">
        <v>48.673247025692582</v>
      </c>
      <c r="BO229" s="3">
        <v>46.575030249673773</v>
      </c>
      <c r="BP229" s="3">
        <v>42.358443082195748</v>
      </c>
      <c r="BQ229" s="3">
        <v>46.72504404282752</v>
      </c>
      <c r="BR229" s="3">
        <v>44.742956311246651</v>
      </c>
      <c r="BS229" s="3">
        <v>44.1010768482465</v>
      </c>
      <c r="BT229" s="3">
        <v>46.640737926248953</v>
      </c>
      <c r="BU229" s="3">
        <v>45.4359457870111</v>
      </c>
      <c r="BV229" s="3">
        <v>45.431972217217634</v>
      </c>
      <c r="BW229" s="3">
        <v>47.406388585489928</v>
      </c>
      <c r="BX229" s="3">
        <v>46.790313472787247</v>
      </c>
      <c r="BY229" s="3">
        <v>35.76806287237865</v>
      </c>
      <c r="BZ229" s="3">
        <v>38.767816174693493</v>
      </c>
      <c r="CA229" s="3">
        <v>38.346516578333905</v>
      </c>
      <c r="CB229" s="3">
        <v>44.957055574102945</v>
      </c>
      <c r="CC229" s="3">
        <v>49.298379762380371</v>
      </c>
      <c r="CD229" s="3">
        <v>47.819677303651922</v>
      </c>
      <c r="CE229" s="3">
        <v>39.239864846425405</v>
      </c>
      <c r="CF229" s="3">
        <v>40.644560876861583</v>
      </c>
      <c r="CG229" s="3">
        <v>40.677485405318272</v>
      </c>
      <c r="CH229" s="3">
        <v>41.216728079260498</v>
      </c>
      <c r="CI229" s="3">
        <v>43.849784334052835</v>
      </c>
      <c r="CJ229" s="3">
        <v>43.321585226840078</v>
      </c>
      <c r="CK229" s="3">
        <v>34.859994980049052</v>
      </c>
      <c r="CL229" s="3">
        <v>40.043951186291153</v>
      </c>
      <c r="CM229" s="3">
        <v>38.79647430051952</v>
      </c>
      <c r="CN229" s="3">
        <v>43.915743419884144</v>
      </c>
      <c r="CO229" s="3">
        <v>47.10051617857831</v>
      </c>
      <c r="CP229" s="3">
        <v>46.224420921671161</v>
      </c>
      <c r="CQ229" s="3">
        <v>46.143900602172366</v>
      </c>
      <c r="CR229" s="3">
        <v>47.904999526272448</v>
      </c>
      <c r="CS229" s="3">
        <v>48.735760116966212</v>
      </c>
      <c r="CT229" s="3">
        <v>38.918838982474803</v>
      </c>
      <c r="CU229" s="3">
        <v>42.463427137964828</v>
      </c>
      <c r="CV229" s="3">
        <v>41.57879124591576</v>
      </c>
      <c r="CW229" s="3">
        <v>40.961230849851702</v>
      </c>
      <c r="CX229" s="3">
        <v>42.912280135309878</v>
      </c>
      <c r="CY229" s="3">
        <v>42.322886552814033</v>
      </c>
      <c r="CZ229" s="3">
        <v>38.424224116153539</v>
      </c>
      <c r="DA229" s="3">
        <v>43.614086152159658</v>
      </c>
      <c r="DB229" s="3">
        <v>42.274494502133628</v>
      </c>
      <c r="DC229" s="3">
        <v>42.829030868393353</v>
      </c>
      <c r="DD229" s="3">
        <v>44.728343802257228</v>
      </c>
      <c r="DE229" s="3">
        <v>43.972405869060601</v>
      </c>
      <c r="DF229" s="3">
        <v>42.120474869925992</v>
      </c>
      <c r="DG229" s="3">
        <v>47.121550215268584</v>
      </c>
      <c r="DH229" s="3">
        <v>45.607739469436893</v>
      </c>
      <c r="DI229" s="3">
        <v>44.094833333894421</v>
      </c>
      <c r="DJ229" s="3">
        <v>47.088190137366979</v>
      </c>
      <c r="DK229" s="3">
        <v>46.369360519134894</v>
      </c>
      <c r="DL229" s="3">
        <v>42.906563334872047</v>
      </c>
      <c r="DM229" s="3">
        <v>46.899969657760963</v>
      </c>
      <c r="DN229" s="3">
        <v>46.340217978664064</v>
      </c>
      <c r="DO229" s="3">
        <v>46.178609771039156</v>
      </c>
      <c r="DP229" s="3">
        <v>49.868412658812183</v>
      </c>
      <c r="DQ229" s="3">
        <v>48.69028345595256</v>
      </c>
      <c r="DR229" s="3">
        <v>40.712509325050547</v>
      </c>
      <c r="DS229" s="3">
        <v>44.302622546896373</v>
      </c>
      <c r="DT229" s="3">
        <v>43.259389486299341</v>
      </c>
      <c r="DU229" s="3">
        <v>41.648661702072268</v>
      </c>
      <c r="DV229" s="3">
        <v>43.456198764886025</v>
      </c>
      <c r="DW229" s="3">
        <v>43.413877581939495</v>
      </c>
      <c r="DX229" s="3">
        <v>47.24020982980214</v>
      </c>
      <c r="DY229" s="3">
        <v>48.732452308491297</v>
      </c>
      <c r="DZ229" s="3">
        <v>48.885689003166846</v>
      </c>
      <c r="EA229" s="3">
        <v>42.256711659566108</v>
      </c>
      <c r="EB229" s="3">
        <v>46.528480125813495</v>
      </c>
      <c r="EC229" s="3">
        <v>45.013572641059298</v>
      </c>
      <c r="ED229" s="3">
        <v>39.983888677562653</v>
      </c>
      <c r="EE229" s="3">
        <v>44.513143619903786</v>
      </c>
      <c r="EF229" s="3">
        <v>43.182868352215579</v>
      </c>
      <c r="EG229" s="3">
        <v>43.660319820060657</v>
      </c>
      <c r="EH229" s="3">
        <v>46.261084454740207</v>
      </c>
      <c r="EI229" s="3">
        <v>45.160412869094792</v>
      </c>
      <c r="EJ229" s="3">
        <v>47.804547784765887</v>
      </c>
      <c r="EK229" s="3">
        <v>49.570383098299594</v>
      </c>
      <c r="EL229" s="3">
        <v>48.290611868862044</v>
      </c>
      <c r="EM229" s="3">
        <v>40.781388340334438</v>
      </c>
      <c r="EN229" s="3">
        <v>43.245089265070156</v>
      </c>
      <c r="EO229" s="3">
        <v>41.560416388853369</v>
      </c>
      <c r="EP229" s="3">
        <v>50.059663313907834</v>
      </c>
      <c r="EQ229" s="3">
        <v>53.527765212422651</v>
      </c>
      <c r="ER229" s="3">
        <v>51.002747992283204</v>
      </c>
      <c r="ES229" s="3">
        <v>43.10605752726638</v>
      </c>
      <c r="ET229" s="3">
        <v>44.01251376886897</v>
      </c>
      <c r="EU229" s="3">
        <v>43.105195273025153</v>
      </c>
      <c r="EV229" s="3">
        <v>45.565276460931223</v>
      </c>
      <c r="EW229" s="3">
        <v>47.49430978446599</v>
      </c>
      <c r="EX229" s="3">
        <v>45.981103495340889</v>
      </c>
      <c r="EY229" s="3">
        <v>40.707302089191558</v>
      </c>
      <c r="EZ229" s="3">
        <v>45.034752825060906</v>
      </c>
      <c r="FA229" s="3">
        <v>42.45874460589225</v>
      </c>
      <c r="FB229" s="3">
        <v>48.764712602212278</v>
      </c>
      <c r="FC229" s="3">
        <v>51.068523124871135</v>
      </c>
      <c r="FD229" s="3">
        <v>49.210768585600938</v>
      </c>
      <c r="FE229" s="3">
        <v>57.356278761485413</v>
      </c>
      <c r="FF229" s="3">
        <v>57.725398167989738</v>
      </c>
      <c r="FG229" s="3">
        <v>55.736634486977685</v>
      </c>
      <c r="FH229" s="3">
        <v>45.335853622210209</v>
      </c>
      <c r="FI229" s="3">
        <v>47.666633570786878</v>
      </c>
      <c r="FJ229" s="3">
        <v>45.428265040165648</v>
      </c>
      <c r="FK229" s="3">
        <v>43.332512868606976</v>
      </c>
      <c r="FL229" s="3">
        <v>45.027796041756815</v>
      </c>
      <c r="FM229" s="3">
        <v>43.824992768399426</v>
      </c>
      <c r="FN229" s="3">
        <v>43.706306239712987</v>
      </c>
      <c r="FO229" s="3">
        <v>47.981081062878026</v>
      </c>
      <c r="FP229" s="3">
        <v>45.531367366348952</v>
      </c>
      <c r="FQ229" s="3">
        <v>45.058954700310011</v>
      </c>
      <c r="FR229" s="3">
        <v>46.562055933740027</v>
      </c>
      <c r="FS229" s="3">
        <v>45.327865264145004</v>
      </c>
      <c r="FT229" s="3">
        <v>46.313595889519604</v>
      </c>
      <c r="FU229" s="3">
        <v>50.880195712929932</v>
      </c>
      <c r="FV229" s="3">
        <v>48.321107979384479</v>
      </c>
      <c r="FW229" s="3">
        <v>48.749502730072379</v>
      </c>
      <c r="FX229" s="3">
        <v>50.963898571196339</v>
      </c>
      <c r="FY229" s="3">
        <v>49.241865855868816</v>
      </c>
      <c r="FZ229" s="3">
        <v>47.974985230591663</v>
      </c>
      <c r="GA229" s="3">
        <v>51.54184286100422</v>
      </c>
      <c r="GB229" s="3">
        <v>49.65226845960008</v>
      </c>
      <c r="GC229" s="3">
        <v>50.435891761495114</v>
      </c>
      <c r="GD229" s="3">
        <v>53.439148588343663</v>
      </c>
      <c r="GE229" s="3">
        <v>51.295973015672239</v>
      </c>
      <c r="GF229" s="3">
        <v>45.245218555298536</v>
      </c>
      <c r="GG229" s="3">
        <v>48.214470907228488</v>
      </c>
      <c r="GH229" s="3">
        <v>46.122997057665749</v>
      </c>
      <c r="GI229" s="3">
        <v>46.663677577718829</v>
      </c>
      <c r="GJ229" s="3">
        <v>47.518242818473524</v>
      </c>
      <c r="GK229" s="3">
        <v>46.489420394924977</v>
      </c>
      <c r="GL229" s="3">
        <v>54.200754521207173</v>
      </c>
      <c r="GM229" s="3">
        <v>54.044646668878329</v>
      </c>
      <c r="GN229" s="3">
        <v>52.996279132681025</v>
      </c>
      <c r="GO229" s="3">
        <v>47.241347151917843</v>
      </c>
      <c r="GP229" s="3">
        <v>50.81801392557167</v>
      </c>
      <c r="GQ229" s="3">
        <v>48.136487858288255</v>
      </c>
      <c r="GR229" s="3">
        <v>44.73299748682885</v>
      </c>
      <c r="GS229" s="3">
        <v>48.936944465751246</v>
      </c>
      <c r="GT229" s="3">
        <v>46.303044270277724</v>
      </c>
      <c r="GU229" s="3">
        <v>44.541833876432349</v>
      </c>
      <c r="GV229" s="3">
        <v>47.020391397757706</v>
      </c>
      <c r="GW229" s="3">
        <v>45.711478704927409</v>
      </c>
      <c r="GX229"/>
    </row>
    <row r="230" spans="1:206" s="17" customFormat="1" x14ac:dyDescent="0.25">
      <c r="A230"/>
      <c r="B230"/>
      <c r="C230"/>
      <c r="D230"/>
      <c r="E230"/>
      <c r="F230">
        <v>-5</v>
      </c>
      <c r="G230" t="s">
        <v>157</v>
      </c>
      <c r="H230" s="3">
        <v>44.616760358058769</v>
      </c>
      <c r="I230" s="3">
        <v>45.571018037935168</v>
      </c>
      <c r="J230" s="3">
        <v>45.013037083532296</v>
      </c>
      <c r="K230" s="3">
        <v>36.073838837924512</v>
      </c>
      <c r="L230" s="3">
        <v>40.089748712179826</v>
      </c>
      <c r="M230" s="3">
        <v>38.763321108648363</v>
      </c>
      <c r="N230" s="3">
        <v>46.889347638431978</v>
      </c>
      <c r="O230" s="3">
        <v>48.830796194317315</v>
      </c>
      <c r="P230" s="3">
        <v>48.303014652940831</v>
      </c>
      <c r="Q230" s="3">
        <v>36.216771630552437</v>
      </c>
      <c r="R230" s="3">
        <v>39.294546886740221</v>
      </c>
      <c r="S230" s="3">
        <v>38.220742333607248</v>
      </c>
      <c r="T230" s="3">
        <v>42.825319642081368</v>
      </c>
      <c r="U230" s="3">
        <v>42.345960529227398</v>
      </c>
      <c r="V230" s="3">
        <v>42.496866289999822</v>
      </c>
      <c r="W230" s="3">
        <v>37.974763657593577</v>
      </c>
      <c r="X230" s="3">
        <v>41.128282731228062</v>
      </c>
      <c r="Y230" s="3">
        <v>39.781249401040256</v>
      </c>
      <c r="Z230" s="3">
        <v>43.985355603527168</v>
      </c>
      <c r="AA230" s="3">
        <v>47.442041994595982</v>
      </c>
      <c r="AB230" s="3">
        <v>46.072857888451217</v>
      </c>
      <c r="AC230" s="3">
        <v>45.126688526732892</v>
      </c>
      <c r="AD230" s="3">
        <v>55.305600371450126</v>
      </c>
      <c r="AE230" s="3">
        <v>51.152831822738065</v>
      </c>
      <c r="AF230" s="3">
        <v>42.687008831667818</v>
      </c>
      <c r="AG230" s="3">
        <v>47.957453604863467</v>
      </c>
      <c r="AH230" s="3">
        <v>45.387653187608187</v>
      </c>
      <c r="AI230" s="3">
        <v>39.958847000678034</v>
      </c>
      <c r="AJ230" s="3">
        <v>42.419995167257831</v>
      </c>
      <c r="AK230" s="3">
        <v>41.398082491457089</v>
      </c>
      <c r="AL230" s="3">
        <v>42.498972735645843</v>
      </c>
      <c r="AM230" s="3">
        <v>41.255487704810214</v>
      </c>
      <c r="AN230" s="3">
        <v>41.679650609183355</v>
      </c>
      <c r="AO230" s="3">
        <v>41.47074046810377</v>
      </c>
      <c r="AP230" s="3">
        <v>43.452472212086377</v>
      </c>
      <c r="AQ230" s="3">
        <v>42.675897354429225</v>
      </c>
      <c r="AR230" s="3">
        <v>43.784409955148149</v>
      </c>
      <c r="AS230" s="3">
        <v>44.709813284519839</v>
      </c>
      <c r="AT230" s="3">
        <v>44.302294404518754</v>
      </c>
      <c r="AU230" s="3">
        <v>40.899205361282021</v>
      </c>
      <c r="AV230" s="3">
        <v>44.379630751506674</v>
      </c>
      <c r="AW230" s="3">
        <v>42.427393164795681</v>
      </c>
      <c r="AX230" s="3">
        <v>45.173401520610668</v>
      </c>
      <c r="AY230" s="3">
        <v>51.123326253974611</v>
      </c>
      <c r="AZ230" s="3">
        <v>48.872361280602412</v>
      </c>
      <c r="BA230" s="3">
        <v>43.920980840193906</v>
      </c>
      <c r="BB230" s="3">
        <v>46.680158041941979</v>
      </c>
      <c r="BC230" s="3">
        <v>45.711402904023501</v>
      </c>
      <c r="BD230" s="3">
        <v>41.104274733232359</v>
      </c>
      <c r="BE230" s="3">
        <v>43.863888820692942</v>
      </c>
      <c r="BF230" s="3">
        <v>42.601683336866373</v>
      </c>
      <c r="BG230" s="3">
        <v>40.855563397086073</v>
      </c>
      <c r="BH230" s="3">
        <v>45.563832930663516</v>
      </c>
      <c r="BI230" s="3">
        <v>43.394486175027005</v>
      </c>
      <c r="BJ230" s="3">
        <v>42.356802289526748</v>
      </c>
      <c r="BK230" s="3">
        <v>47.771293668827283</v>
      </c>
      <c r="BL230" s="3">
        <v>45.762897630620849</v>
      </c>
      <c r="BM230" s="3">
        <v>42.304892106590223</v>
      </c>
      <c r="BN230" s="3">
        <v>46.61600835661325</v>
      </c>
      <c r="BO230" s="3">
        <v>44.387014023883999</v>
      </c>
      <c r="BP230" s="3">
        <v>39.791520114485778</v>
      </c>
      <c r="BQ230" s="3">
        <v>45.251243768038776</v>
      </c>
      <c r="BR230" s="3">
        <v>43.139228446820695</v>
      </c>
      <c r="BS230" s="3">
        <v>41.730268324298905</v>
      </c>
      <c r="BT230" s="3">
        <v>44.278431613762656</v>
      </c>
      <c r="BU230" s="3">
        <v>43.208599551205566</v>
      </c>
      <c r="BV230" s="3">
        <v>43.437155962515448</v>
      </c>
      <c r="BW230" s="3">
        <v>44.527995434862</v>
      </c>
      <c r="BX230" s="3">
        <v>44.272131267096114</v>
      </c>
      <c r="BY230" s="3">
        <v>33.518150210552427</v>
      </c>
      <c r="BZ230" s="3">
        <v>37.857274974498324</v>
      </c>
      <c r="CA230" s="3">
        <v>37.128171685826622</v>
      </c>
      <c r="CB230" s="3">
        <v>44.311701757308398</v>
      </c>
      <c r="CC230" s="3">
        <v>46.630885679853186</v>
      </c>
      <c r="CD230" s="3">
        <v>46.685362642125334</v>
      </c>
      <c r="CE230" s="3">
        <v>34.367518003684957</v>
      </c>
      <c r="CF230" s="3">
        <v>37.671212167385171</v>
      </c>
      <c r="CG230" s="3">
        <v>37.02748685422587</v>
      </c>
      <c r="CH230" s="3">
        <v>40.505049148517152</v>
      </c>
      <c r="CI230" s="3">
        <v>40.571404276318205</v>
      </c>
      <c r="CJ230" s="3">
        <v>41.153245297021144</v>
      </c>
      <c r="CK230" s="3">
        <v>34.882927526853315</v>
      </c>
      <c r="CL230" s="3">
        <v>38.591620781172963</v>
      </c>
      <c r="CM230" s="3">
        <v>37.891422387106928</v>
      </c>
      <c r="CN230" s="3">
        <v>41.470762593272639</v>
      </c>
      <c r="CO230" s="3">
        <v>45.45361349275688</v>
      </c>
      <c r="CP230" s="3">
        <v>44.548133372784591</v>
      </c>
      <c r="CQ230" s="3">
        <v>39.428910789450221</v>
      </c>
      <c r="CR230" s="3">
        <v>50.669279754312626</v>
      </c>
      <c r="CS230" s="3">
        <v>47.612170651559197</v>
      </c>
      <c r="CT230" s="3">
        <v>39.555044382973435</v>
      </c>
      <c r="CU230" s="3">
        <v>45.379719817272743</v>
      </c>
      <c r="CV230" s="3">
        <v>43.439707767009516</v>
      </c>
      <c r="CW230" s="3">
        <v>38.76974157092306</v>
      </c>
      <c r="CX230" s="3">
        <v>41.378424206973001</v>
      </c>
      <c r="CY230" s="3">
        <v>40.643667034610907</v>
      </c>
      <c r="CZ230" s="3">
        <v>39.838671444715324</v>
      </c>
      <c r="DA230" s="3">
        <v>39.126595778210785</v>
      </c>
      <c r="DB230" s="3">
        <v>40.093947216056883</v>
      </c>
      <c r="DC230" s="3">
        <v>40.355571724042463</v>
      </c>
      <c r="DD230" s="3">
        <v>42.546724367269626</v>
      </c>
      <c r="DE230" s="3">
        <v>41.999515087909138</v>
      </c>
      <c r="DF230" s="3">
        <v>41.542181534805302</v>
      </c>
      <c r="DG230" s="3">
        <v>42.785584743725217</v>
      </c>
      <c r="DH230" s="3">
        <v>42.896385855905613</v>
      </c>
      <c r="DI230" s="3">
        <v>38.637556969804706</v>
      </c>
      <c r="DJ230" s="3">
        <v>42.486580533384341</v>
      </c>
      <c r="DK230" s="3">
        <v>41.024899835246138</v>
      </c>
      <c r="DL230" s="3">
        <v>42.307933308173823</v>
      </c>
      <c r="DM230" s="3">
        <v>48.660810530972029</v>
      </c>
      <c r="DN230" s="3">
        <v>47.033700253951103</v>
      </c>
      <c r="DO230" s="3">
        <v>41.789141134045202</v>
      </c>
      <c r="DP230" s="3">
        <v>44.798400408073938</v>
      </c>
      <c r="DQ230" s="3">
        <v>44.348242318930104</v>
      </c>
      <c r="DR230" s="3">
        <v>38.79358482168854</v>
      </c>
      <c r="DS230" s="3">
        <v>41.897328405797765</v>
      </c>
      <c r="DT230" s="3">
        <v>41.157597456964275</v>
      </c>
      <c r="DU230" s="3">
        <v>38.442604533126378</v>
      </c>
      <c r="DV230" s="3">
        <v>43.450079091849545</v>
      </c>
      <c r="DW230" s="3">
        <v>41.854591682810735</v>
      </c>
      <c r="DX230" s="3">
        <v>39.000801683802415</v>
      </c>
      <c r="DY230" s="3">
        <v>45.057068034134765</v>
      </c>
      <c r="DZ230" s="3">
        <v>43.68569755012637</v>
      </c>
      <c r="EA230" s="3">
        <v>39.627565460861312</v>
      </c>
      <c r="EB230" s="3">
        <v>44.445475289651107</v>
      </c>
      <c r="EC230" s="3">
        <v>42.786211812593614</v>
      </c>
      <c r="ED230" s="3">
        <v>37.34948000687023</v>
      </c>
      <c r="EE230" s="3">
        <v>42.968661122499462</v>
      </c>
      <c r="EF230" s="3">
        <v>41.517908135301134</v>
      </c>
      <c r="EG230" s="3">
        <v>41.285612142716758</v>
      </c>
      <c r="EH230" s="3">
        <v>43.900454299891912</v>
      </c>
      <c r="EI230" s="3">
        <v>42.931056565125338</v>
      </c>
      <c r="EJ230" s="3">
        <v>45.796364753602099</v>
      </c>
      <c r="EK230" s="3">
        <v>46.614040641008337</v>
      </c>
      <c r="EL230" s="3">
        <v>45.753942899968479</v>
      </c>
      <c r="EM230" s="3">
        <v>38.62952746529659</v>
      </c>
      <c r="EN230" s="3">
        <v>42.322222449861336</v>
      </c>
      <c r="EO230" s="3">
        <v>40.398470531470103</v>
      </c>
      <c r="EP230" s="3">
        <v>49.466993519555558</v>
      </c>
      <c r="EQ230" s="3">
        <v>51.030706708781452</v>
      </c>
      <c r="ER230" s="3">
        <v>49.920666663756322</v>
      </c>
      <c r="ES230" s="3">
        <v>38.066025257419916</v>
      </c>
      <c r="ET230" s="3">
        <v>40.917881606095271</v>
      </c>
      <c r="EU230" s="3">
        <v>39.413997812988626</v>
      </c>
      <c r="EV230" s="3">
        <v>45.145590135645577</v>
      </c>
      <c r="EW230" s="3">
        <v>44.12051678213659</v>
      </c>
      <c r="EX230" s="3">
        <v>43.840487282978501</v>
      </c>
      <c r="EY230" s="3">
        <v>41.066599788333846</v>
      </c>
      <c r="EZ230" s="3">
        <v>43.66494468128316</v>
      </c>
      <c r="FA230" s="3">
        <v>41.671076414973577</v>
      </c>
      <c r="FB230" s="3">
        <v>46.49994861378169</v>
      </c>
      <c r="FC230" s="3">
        <v>49.430470496435092</v>
      </c>
      <c r="FD230" s="3">
        <v>47.597582404117844</v>
      </c>
      <c r="FE230" s="3">
        <v>50.82446626401557</v>
      </c>
      <c r="FF230" s="3">
        <v>59.941920988587626</v>
      </c>
      <c r="FG230" s="3">
        <v>54.693492993916927</v>
      </c>
      <c r="FH230" s="3">
        <v>45.818973280362194</v>
      </c>
      <c r="FI230" s="3">
        <v>50.535187392454198</v>
      </c>
      <c r="FJ230" s="3">
        <v>47.335598608206865</v>
      </c>
      <c r="FK230" s="3">
        <v>41.147952430433001</v>
      </c>
      <c r="FL230" s="3">
        <v>43.461566127542653</v>
      </c>
      <c r="FM230" s="3">
        <v>42.152497948303271</v>
      </c>
      <c r="FN230" s="3">
        <v>45.159274026576369</v>
      </c>
      <c r="FO230" s="3">
        <v>43.384379631409644</v>
      </c>
      <c r="FP230" s="3">
        <v>43.265354002309827</v>
      </c>
      <c r="FQ230" s="3">
        <v>42.58590921216507</v>
      </c>
      <c r="FR230" s="3">
        <v>44.358220056903136</v>
      </c>
      <c r="FS230" s="3">
        <v>43.352279620949311</v>
      </c>
      <c r="FT230" s="3">
        <v>46.026638375491004</v>
      </c>
      <c r="FU230" s="3">
        <v>46.634041825314462</v>
      </c>
      <c r="FV230" s="3">
        <v>45.708202953131902</v>
      </c>
      <c r="FW230" s="3">
        <v>43.160853752759337</v>
      </c>
      <c r="FX230" s="3">
        <v>46.272680969629008</v>
      </c>
      <c r="FY230" s="3">
        <v>43.829886494345224</v>
      </c>
      <c r="FZ230" s="3">
        <v>48.038869733047513</v>
      </c>
      <c r="GA230" s="3">
        <v>53.585841976977186</v>
      </c>
      <c r="GB230" s="3">
        <v>50.711022307253714</v>
      </c>
      <c r="GC230" s="3">
        <v>46.052820546342609</v>
      </c>
      <c r="GD230" s="3">
        <v>48.561915675810013</v>
      </c>
      <c r="GE230" s="3">
        <v>47.074563489116898</v>
      </c>
      <c r="GF230" s="3">
        <v>43.414964644776177</v>
      </c>
      <c r="GG230" s="3">
        <v>45.830449235588119</v>
      </c>
      <c r="GH230" s="3">
        <v>44.045769216768477</v>
      </c>
      <c r="GI230" s="3">
        <v>43.26852226104576</v>
      </c>
      <c r="GJ230" s="3">
        <v>47.677586769477486</v>
      </c>
      <c r="GK230" s="3">
        <v>44.934380667243268</v>
      </c>
      <c r="GL230" s="3">
        <v>45.712802895251073</v>
      </c>
      <c r="GM230" s="3">
        <v>50.485519303519801</v>
      </c>
      <c r="GN230" s="3">
        <v>47.840097711115327</v>
      </c>
      <c r="GO230" s="3">
        <v>44.982218752319135</v>
      </c>
      <c r="GP230" s="3">
        <v>48.7865414235754</v>
      </c>
      <c r="GQ230" s="3">
        <v>45.987816235174378</v>
      </c>
      <c r="GR230" s="3">
        <v>42.233560222101332</v>
      </c>
      <c r="GS230" s="3">
        <v>47.533826413578083</v>
      </c>
      <c r="GT230" s="3">
        <v>44.760548758340263</v>
      </c>
      <c r="GU230" s="3">
        <v>42.174924505881052</v>
      </c>
      <c r="GV230" s="3">
        <v>44.656408927633407</v>
      </c>
      <c r="GW230" s="3">
        <v>43.486142537285794</v>
      </c>
      <c r="GX230"/>
    </row>
    <row r="231" spans="1:206" s="17" customFormat="1" x14ac:dyDescent="0.25">
      <c r="A231"/>
      <c r="B231"/>
      <c r="C231"/>
      <c r="D231"/>
      <c r="E231"/>
      <c r="F231">
        <v>-4</v>
      </c>
      <c r="G231" t="s">
        <v>158</v>
      </c>
      <c r="H231" s="3">
        <v>38.290666982602588</v>
      </c>
      <c r="I231" s="3">
        <v>42.010386718671022</v>
      </c>
      <c r="J231" s="3">
        <v>40.200821775313187</v>
      </c>
      <c r="K231" s="3">
        <v>30.904452839284748</v>
      </c>
      <c r="L231" s="3">
        <v>34.127307170015477</v>
      </c>
      <c r="M231" s="3">
        <v>32.65179525815406</v>
      </c>
      <c r="N231" s="3">
        <v>40.802147236408196</v>
      </c>
      <c r="O231" s="3">
        <v>41.174851217566896</v>
      </c>
      <c r="P231" s="3">
        <v>40.683158820971201</v>
      </c>
      <c r="Q231" s="3">
        <v>35.90134351559778</v>
      </c>
      <c r="R231" s="3">
        <v>36.554044272787884</v>
      </c>
      <c r="S231" s="3">
        <v>36.740408167000922</v>
      </c>
      <c r="T231" s="3">
        <v>39.904467269461016</v>
      </c>
      <c r="U231" s="3">
        <v>41.300384359799061</v>
      </c>
      <c r="V231" s="3">
        <v>40.750326111933688</v>
      </c>
      <c r="W231" s="3">
        <v>36.708901432458042</v>
      </c>
      <c r="X231" s="3">
        <v>40.05316133648568</v>
      </c>
      <c r="Y231" s="3">
        <v>38.896911365683465</v>
      </c>
      <c r="Z231" s="3">
        <v>38.999290084309962</v>
      </c>
      <c r="AA231" s="3">
        <v>43.40882544858038</v>
      </c>
      <c r="AB231" s="3">
        <v>41.580610364825276</v>
      </c>
      <c r="AC231" s="3">
        <v>38.324800183105026</v>
      </c>
      <c r="AD231" s="3">
        <v>41.517533587963904</v>
      </c>
      <c r="AE231" s="3">
        <v>41.082866348121236</v>
      </c>
      <c r="AF231" s="3">
        <v>43.87037983881509</v>
      </c>
      <c r="AG231" s="3">
        <v>40.171815935264718</v>
      </c>
      <c r="AH231" s="3">
        <v>41.700004189542852</v>
      </c>
      <c r="AI231" s="3">
        <v>35.945369219728967</v>
      </c>
      <c r="AJ231" s="3">
        <v>38.071071802871202</v>
      </c>
      <c r="AK231" s="3">
        <v>37.290457740763308</v>
      </c>
      <c r="AL231" s="3">
        <v>36.490906070357191</v>
      </c>
      <c r="AM231" s="3">
        <v>39.936569214406582</v>
      </c>
      <c r="AN231" s="3">
        <v>38.272862623024587</v>
      </c>
      <c r="AO231" s="3">
        <v>39.59698878287108</v>
      </c>
      <c r="AP231" s="3">
        <v>41.211495240809768</v>
      </c>
      <c r="AQ231" s="3">
        <v>40.492977542936195</v>
      </c>
      <c r="AR231" s="3">
        <v>40.258637320881967</v>
      </c>
      <c r="AS231" s="3">
        <v>40.171068750580439</v>
      </c>
      <c r="AT231" s="3">
        <v>40.539737976927029</v>
      </c>
      <c r="AU231" s="3">
        <v>38.108049745086163</v>
      </c>
      <c r="AV231" s="3">
        <v>41.559686346535393</v>
      </c>
      <c r="AW231" s="3">
        <v>40.163553788317934</v>
      </c>
      <c r="AX231" s="3">
        <v>36.533854377774247</v>
      </c>
      <c r="AY231" s="3">
        <v>39.604356581728148</v>
      </c>
      <c r="AZ231" s="3">
        <v>38.151657436256649</v>
      </c>
      <c r="BA231" s="3">
        <v>36.449036790857534</v>
      </c>
      <c r="BB231" s="3">
        <v>40.284158115413042</v>
      </c>
      <c r="BC231" s="3">
        <v>38.863403171626167</v>
      </c>
      <c r="BD231" s="3">
        <v>36.818295698559886</v>
      </c>
      <c r="BE231" s="3">
        <v>38.423826763647725</v>
      </c>
      <c r="BF231" s="3">
        <v>37.810727244341649</v>
      </c>
      <c r="BG231" s="3">
        <v>34.698265484717879</v>
      </c>
      <c r="BH231" s="3">
        <v>38.351104226052513</v>
      </c>
      <c r="BI231" s="3">
        <v>37.075063575607892</v>
      </c>
      <c r="BJ231" s="3">
        <v>42.85406386692754</v>
      </c>
      <c r="BK231" s="3">
        <v>43.63436098896031</v>
      </c>
      <c r="BL231" s="3">
        <v>43.968713780399369</v>
      </c>
      <c r="BM231" s="3">
        <v>34.270934349390473</v>
      </c>
      <c r="BN231" s="3">
        <v>40.470756446450451</v>
      </c>
      <c r="BO231" s="3">
        <v>37.860785036383938</v>
      </c>
      <c r="BP231" s="3">
        <v>37.508028188284584</v>
      </c>
      <c r="BQ231" s="3">
        <v>43.438968931075991</v>
      </c>
      <c r="BR231" s="3">
        <v>41.007818092720512</v>
      </c>
      <c r="BS231" s="3">
        <v>37.684512176207022</v>
      </c>
      <c r="BT231" s="3">
        <v>40.179653423412063</v>
      </c>
      <c r="BU231" s="3">
        <v>39.190656961398531</v>
      </c>
      <c r="BV231" s="3">
        <v>37.14799272172413</v>
      </c>
      <c r="BW231" s="3">
        <v>40.988262508642649</v>
      </c>
      <c r="BX231" s="3">
        <v>39.472262931713047</v>
      </c>
      <c r="BY231" s="3">
        <v>28.424145924315329</v>
      </c>
      <c r="BZ231" s="3">
        <v>31.947867473906488</v>
      </c>
      <c r="CA231" s="3">
        <v>31.052434103884032</v>
      </c>
      <c r="CB231" s="3">
        <v>38.253536932613855</v>
      </c>
      <c r="CC231" s="3">
        <v>39.005054485503244</v>
      </c>
      <c r="CD231" s="3">
        <v>39.07683898007577</v>
      </c>
      <c r="CE231" s="3">
        <v>34.04469336147379</v>
      </c>
      <c r="CF231" s="3">
        <v>34.972565499453587</v>
      </c>
      <c r="CG231" s="3">
        <v>35.560470959947743</v>
      </c>
      <c r="CH231" s="3">
        <v>37.706743267914334</v>
      </c>
      <c r="CI231" s="3">
        <v>39.533944887608847</v>
      </c>
      <c r="CJ231" s="3">
        <v>39.407973933330645</v>
      </c>
      <c r="CK231" s="3">
        <v>33.402555761841349</v>
      </c>
      <c r="CL231" s="3">
        <v>37.214223795292554</v>
      </c>
      <c r="CM231" s="3">
        <v>36.795615645076232</v>
      </c>
      <c r="CN231" s="3">
        <v>36.522144641058425</v>
      </c>
      <c r="CO231" s="3">
        <v>41.361261530834312</v>
      </c>
      <c r="CP231" s="3">
        <v>40.04527455121918</v>
      </c>
      <c r="CQ231" s="3">
        <v>33.275132785923994</v>
      </c>
      <c r="CR231" s="3">
        <v>36.984666180365352</v>
      </c>
      <c r="CS231" s="3">
        <v>37.668442607000344</v>
      </c>
      <c r="CT231" s="3">
        <v>40.447865080856168</v>
      </c>
      <c r="CU231" s="3">
        <v>37.497426377066247</v>
      </c>
      <c r="CV231" s="3">
        <v>39.656673738113113</v>
      </c>
      <c r="CW231" s="3">
        <v>34.794013218355616</v>
      </c>
      <c r="CX231" s="3">
        <v>37.059522127642417</v>
      </c>
      <c r="CY231" s="3">
        <v>36.55197784942721</v>
      </c>
      <c r="CZ231" s="3">
        <v>33.93209162332824</v>
      </c>
      <c r="DA231" s="3">
        <v>37.808092831013923</v>
      </c>
      <c r="DB231" s="3">
        <v>36.683413520744992</v>
      </c>
      <c r="DC231" s="3">
        <v>38.475983852714073</v>
      </c>
      <c r="DD231" s="3">
        <v>40.288551287511666</v>
      </c>
      <c r="DE231" s="3">
        <v>39.806068148107585</v>
      </c>
      <c r="DF231" s="3">
        <v>38.098172128377634</v>
      </c>
      <c r="DG231" s="3">
        <v>38.301267640602681</v>
      </c>
      <c r="DH231" s="3">
        <v>39.174082969995567</v>
      </c>
      <c r="DI231" s="3">
        <v>35.977754657031262</v>
      </c>
      <c r="DJ231" s="3">
        <v>39.723662159508741</v>
      </c>
      <c r="DK231" s="3">
        <v>38.808767252585817</v>
      </c>
      <c r="DL231" s="3">
        <v>33.85829849872394</v>
      </c>
      <c r="DM231" s="3">
        <v>37.311077196947302</v>
      </c>
      <c r="DN231" s="3">
        <v>36.455789842532212</v>
      </c>
      <c r="DO231" s="3">
        <v>34.362083623163947</v>
      </c>
      <c r="DP231" s="3">
        <v>38.437901683814978</v>
      </c>
      <c r="DQ231" s="3">
        <v>37.507756602427108</v>
      </c>
      <c r="DR231" s="3">
        <v>34.521042591393879</v>
      </c>
      <c r="DS231" s="3">
        <v>36.440019351023409</v>
      </c>
      <c r="DT231" s="3">
        <v>36.359493208278593</v>
      </c>
      <c r="DU231" s="3">
        <v>32.34752126361208</v>
      </c>
      <c r="DV231" s="3">
        <v>36.27717383528735</v>
      </c>
      <c r="DW231" s="3">
        <v>35.544234866056065</v>
      </c>
      <c r="DX231" s="3">
        <v>39.485616886780775</v>
      </c>
      <c r="DY231" s="3">
        <v>40.707454261447985</v>
      </c>
      <c r="DZ231" s="3">
        <v>41.811208966675103</v>
      </c>
      <c r="EA231" s="3">
        <v>31.884400792813945</v>
      </c>
      <c r="EB231" s="3">
        <v>38.355305225064953</v>
      </c>
      <c r="EC231" s="3">
        <v>36.31007202273446</v>
      </c>
      <c r="ED231" s="3">
        <v>34.977413578869651</v>
      </c>
      <c r="EE231" s="3">
        <v>41.099912191209015</v>
      </c>
      <c r="EF231" s="3">
        <v>39.327637310462563</v>
      </c>
      <c r="EG231" s="3">
        <v>37.248326896627098</v>
      </c>
      <c r="EH231" s="3">
        <v>39.8048549810363</v>
      </c>
      <c r="EI231" s="3">
        <v>38.915002091558641</v>
      </c>
      <c r="EJ231" s="3">
        <v>39.433341243481046</v>
      </c>
      <c r="EK231" s="3">
        <v>43.032510928699395</v>
      </c>
      <c r="EL231" s="3">
        <v>40.929380618913328</v>
      </c>
      <c r="EM231" s="3">
        <v>33.384759754254162</v>
      </c>
      <c r="EN231" s="3">
        <v>36.30674686612447</v>
      </c>
      <c r="EO231" s="3">
        <v>34.251156412424088</v>
      </c>
      <c r="EP231" s="3">
        <v>43.35075754020253</v>
      </c>
      <c r="EQ231" s="3">
        <v>43.344647949630556</v>
      </c>
      <c r="ER231" s="3">
        <v>42.289478661866625</v>
      </c>
      <c r="ES231" s="3">
        <v>37.757993669721778</v>
      </c>
      <c r="ET231" s="3">
        <v>38.135523046122174</v>
      </c>
      <c r="EU231" s="3">
        <v>37.920345374054101</v>
      </c>
      <c r="EV231" s="3">
        <v>42.102191271007698</v>
      </c>
      <c r="EW231" s="3">
        <v>43.066823831989268</v>
      </c>
      <c r="EX231" s="3">
        <v>42.092678290536725</v>
      </c>
      <c r="EY231" s="3">
        <v>40.015247103074735</v>
      </c>
      <c r="EZ231" s="3">
        <v>42.892098877678805</v>
      </c>
      <c r="FA231" s="3">
        <v>40.998207086290691</v>
      </c>
      <c r="FB231" s="3">
        <v>41.476435527561499</v>
      </c>
      <c r="FC231" s="3">
        <v>45.456389366326441</v>
      </c>
      <c r="FD231" s="3">
        <v>43.115946178431372</v>
      </c>
      <c r="FE231" s="3">
        <v>43.374467580286066</v>
      </c>
      <c r="FF231" s="3">
        <v>46.050400995562448</v>
      </c>
      <c r="FG231" s="3">
        <v>44.497290089242121</v>
      </c>
      <c r="FH231" s="3">
        <v>47.292894596774012</v>
      </c>
      <c r="FI231" s="3">
        <v>42.846205493463188</v>
      </c>
      <c r="FJ231" s="3">
        <v>43.743334640972584</v>
      </c>
      <c r="FK231" s="3">
        <v>37.096725221102318</v>
      </c>
      <c r="FL231" s="3">
        <v>39.082621478099988</v>
      </c>
      <c r="FM231" s="3">
        <v>38.028937632099414</v>
      </c>
      <c r="FN231" s="3">
        <v>39.049720517386142</v>
      </c>
      <c r="FO231" s="3">
        <v>42.065045597799241</v>
      </c>
      <c r="FP231" s="3">
        <v>39.862311725304188</v>
      </c>
      <c r="FQ231" s="3">
        <v>40.717993713028086</v>
      </c>
      <c r="FR231" s="3">
        <v>42.134439194107877</v>
      </c>
      <c r="FS231" s="3">
        <v>41.179886937764806</v>
      </c>
      <c r="FT231" s="3">
        <v>42.419102513386306</v>
      </c>
      <c r="FU231" s="3">
        <v>42.040869860558203</v>
      </c>
      <c r="FV231" s="3">
        <v>41.905392983858484</v>
      </c>
      <c r="FW231" s="3">
        <v>40.238344833141063</v>
      </c>
      <c r="FX231" s="3">
        <v>43.395710533562045</v>
      </c>
      <c r="FY231" s="3">
        <v>41.518340324050051</v>
      </c>
      <c r="FZ231" s="3">
        <v>39.209410256824548</v>
      </c>
      <c r="GA231" s="3">
        <v>41.897635966508986</v>
      </c>
      <c r="GB231" s="3">
        <v>39.847525029981078</v>
      </c>
      <c r="GC231" s="3">
        <v>38.535989958551127</v>
      </c>
      <c r="GD231" s="3">
        <v>42.130414547011107</v>
      </c>
      <c r="GE231" s="3">
        <v>40.219049740825227</v>
      </c>
      <c r="GF231" s="3">
        <v>39.115548805725894</v>
      </c>
      <c r="GG231" s="3">
        <v>40.407634176272047</v>
      </c>
      <c r="GH231" s="3">
        <v>39.261961280404698</v>
      </c>
      <c r="GI231" s="3">
        <v>37.049009705823671</v>
      </c>
      <c r="GJ231" s="3">
        <v>40.425034616817676</v>
      </c>
      <c r="GK231" s="3">
        <v>38.605892285159712</v>
      </c>
      <c r="GL231" s="3">
        <v>46.222510847074304</v>
      </c>
      <c r="GM231" s="3">
        <v>46.561267716472635</v>
      </c>
      <c r="GN231" s="3">
        <v>46.126218594123635</v>
      </c>
      <c r="GO231" s="3">
        <v>36.657467905966996</v>
      </c>
      <c r="GP231" s="3">
        <v>42.58620766783595</v>
      </c>
      <c r="GQ231" s="3">
        <v>39.411498050033416</v>
      </c>
      <c r="GR231" s="3">
        <v>40.038642797699517</v>
      </c>
      <c r="GS231" s="3">
        <v>45.778025670942959</v>
      </c>
      <c r="GT231" s="3">
        <v>42.687998874978454</v>
      </c>
      <c r="GU231" s="3">
        <v>38.120697455786953</v>
      </c>
      <c r="GV231" s="3">
        <v>40.554451865787833</v>
      </c>
      <c r="GW231" s="3">
        <v>39.466311831238428</v>
      </c>
      <c r="GX231"/>
    </row>
    <row r="232" spans="1:206" s="17" customFormat="1" x14ac:dyDescent="0.25">
      <c r="A232"/>
      <c r="B232"/>
      <c r="C232"/>
      <c r="D232"/>
      <c r="E232"/>
      <c r="F232">
        <v>-3</v>
      </c>
      <c r="G232" t="s">
        <v>148</v>
      </c>
      <c r="H232" s="3">
        <v>33.522612828044984</v>
      </c>
      <c r="I232" s="3">
        <v>35.312344672092635</v>
      </c>
      <c r="J232" s="3">
        <v>34.328440507246633</v>
      </c>
      <c r="K232" s="3">
        <v>28.941095915905969</v>
      </c>
      <c r="L232" s="3">
        <v>30.829628211612135</v>
      </c>
      <c r="M232" s="3">
        <v>30.105109450121891</v>
      </c>
      <c r="N232" s="3">
        <v>33.074764604720812</v>
      </c>
      <c r="O232" s="3">
        <v>34.887884081976679</v>
      </c>
      <c r="P232" s="3">
        <v>34.060639363507349</v>
      </c>
      <c r="Q232" s="3">
        <v>33.83657597186977</v>
      </c>
      <c r="R232" s="3">
        <v>33.810906355115868</v>
      </c>
      <c r="S232" s="3">
        <v>34.027367405044565</v>
      </c>
      <c r="T232" s="3">
        <v>32.66104282185772</v>
      </c>
      <c r="U232" s="3">
        <v>35.190928835370983</v>
      </c>
      <c r="V232" s="3">
        <v>34.134406243579441</v>
      </c>
      <c r="W232" s="3">
        <v>28.607538969043222</v>
      </c>
      <c r="X232" s="3">
        <v>32.694469740413304</v>
      </c>
      <c r="Y232" s="3">
        <v>30.775659558569078</v>
      </c>
      <c r="Z232" s="3">
        <v>34.92186652620962</v>
      </c>
      <c r="AA232" s="3">
        <v>36.049114636296622</v>
      </c>
      <c r="AB232" s="3">
        <v>35.359026352522669</v>
      </c>
      <c r="AC232" s="3">
        <v>35.187384293576997</v>
      </c>
      <c r="AD232" s="3">
        <v>34.586122604558589</v>
      </c>
      <c r="AE232" s="3">
        <v>34.346186897811158</v>
      </c>
      <c r="AF232" s="3">
        <v>30.978608063532864</v>
      </c>
      <c r="AG232" s="3">
        <v>34.385036850422686</v>
      </c>
      <c r="AH232" s="3">
        <v>33.415088139768379</v>
      </c>
      <c r="AI232" s="3">
        <v>32.089718218218124</v>
      </c>
      <c r="AJ232" s="3">
        <v>33.413988071922304</v>
      </c>
      <c r="AK232" s="3">
        <v>32.852001772604538</v>
      </c>
      <c r="AL232" s="3">
        <v>29.944271232298398</v>
      </c>
      <c r="AM232" s="3">
        <v>32.421723447642066</v>
      </c>
      <c r="AN232" s="3">
        <v>31.352674618771537</v>
      </c>
      <c r="AO232" s="3">
        <v>33.261187407404087</v>
      </c>
      <c r="AP232" s="3">
        <v>34.741938728748416</v>
      </c>
      <c r="AQ232" s="3">
        <v>34.17346561979295</v>
      </c>
      <c r="AR232" s="3">
        <v>36.206470857441467</v>
      </c>
      <c r="AS232" s="3">
        <v>38.598030245262947</v>
      </c>
      <c r="AT232" s="3">
        <v>38.086818212912235</v>
      </c>
      <c r="AU232" s="3">
        <v>37.715496737420558</v>
      </c>
      <c r="AV232" s="3">
        <v>37.034512806966582</v>
      </c>
      <c r="AW232" s="3">
        <v>37.482901847165671</v>
      </c>
      <c r="AX232" s="3">
        <v>32.970758697713173</v>
      </c>
      <c r="AY232" s="3">
        <v>32.032838587420549</v>
      </c>
      <c r="AZ232" s="3">
        <v>32.329091819833955</v>
      </c>
      <c r="BA232" s="3">
        <v>33.922903282305818</v>
      </c>
      <c r="BB232" s="3">
        <v>34.942036468967288</v>
      </c>
      <c r="BC232" s="3">
        <v>34.777053670062578</v>
      </c>
      <c r="BD232" s="3">
        <v>32.341771857455143</v>
      </c>
      <c r="BE232" s="3">
        <v>36.136164725699544</v>
      </c>
      <c r="BF232" s="3">
        <v>34.519045825919711</v>
      </c>
      <c r="BG232" s="3">
        <v>28.334377117799946</v>
      </c>
      <c r="BH232" s="3">
        <v>30.099049452374118</v>
      </c>
      <c r="BI232" s="3">
        <v>29.308187062749557</v>
      </c>
      <c r="BJ232" s="3">
        <v>33.781363516208621</v>
      </c>
      <c r="BK232" s="3">
        <v>38.047144338865557</v>
      </c>
      <c r="BL232" s="3">
        <v>36.094411727174666</v>
      </c>
      <c r="BM232" s="3">
        <v>30.152329746489436</v>
      </c>
      <c r="BN232" s="3">
        <v>35.485035633933499</v>
      </c>
      <c r="BO232" s="3">
        <v>33.099847108628339</v>
      </c>
      <c r="BP232" s="3">
        <v>28.661413971696636</v>
      </c>
      <c r="BQ232" s="3">
        <v>37.201746868491547</v>
      </c>
      <c r="BR232" s="3">
        <v>33.706835754574939</v>
      </c>
      <c r="BS232" s="3">
        <v>32.684750814426899</v>
      </c>
      <c r="BT232" s="3">
        <v>34.607729973965306</v>
      </c>
      <c r="BU232" s="3">
        <v>33.819677999866862</v>
      </c>
      <c r="BV232" s="3">
        <v>32.47235759866215</v>
      </c>
      <c r="BW232" s="3">
        <v>34.391249092605655</v>
      </c>
      <c r="BX232" s="3">
        <v>33.663284868860707</v>
      </c>
      <c r="BY232" s="3">
        <v>26.590516726757091</v>
      </c>
      <c r="BZ232" s="3">
        <v>28.77678913092916</v>
      </c>
      <c r="CA232" s="3">
        <v>28.587693505630085</v>
      </c>
      <c r="CB232" s="3">
        <v>30.805516977487144</v>
      </c>
      <c r="CC232" s="3">
        <v>32.842262245558516</v>
      </c>
      <c r="CD232" s="3">
        <v>32.581818927162644</v>
      </c>
      <c r="CE232" s="3">
        <v>32.014714942017143</v>
      </c>
      <c r="CF232" s="3">
        <v>32.283598624447748</v>
      </c>
      <c r="CG232" s="3">
        <v>32.883043928099269</v>
      </c>
      <c r="CH232" s="3">
        <v>30.440132206139381</v>
      </c>
      <c r="CI232" s="3">
        <v>33.526316717819824</v>
      </c>
      <c r="CJ232" s="3">
        <v>32.850781275932533</v>
      </c>
      <c r="CK232" s="3">
        <v>25.625547619669575</v>
      </c>
      <c r="CL232" s="3">
        <v>30.233747605691509</v>
      </c>
      <c r="CM232" s="3">
        <v>28.914027082508269</v>
      </c>
      <c r="CN232" s="3">
        <v>32.632947977270639</v>
      </c>
      <c r="CO232" s="3">
        <v>34.186842488072543</v>
      </c>
      <c r="CP232" s="3">
        <v>33.959593773084293</v>
      </c>
      <c r="CQ232" s="3">
        <v>30.143434995844672</v>
      </c>
      <c r="CR232" s="3">
        <v>30.206891323205699</v>
      </c>
      <c r="CS232" s="3">
        <v>31.110582858668156</v>
      </c>
      <c r="CT232" s="3">
        <v>28.132508072114355</v>
      </c>
      <c r="CU232" s="3">
        <v>31.841953365110996</v>
      </c>
      <c r="CV232" s="3">
        <v>31.51493639943676</v>
      </c>
      <c r="CW232" s="3">
        <v>31.000305955532838</v>
      </c>
      <c r="CX232" s="3">
        <v>32.471235277017826</v>
      </c>
      <c r="CY232" s="3">
        <v>32.161455897263615</v>
      </c>
      <c r="CZ232" s="3">
        <v>27.594024825931069</v>
      </c>
      <c r="DA232" s="3">
        <v>30.466016942844554</v>
      </c>
      <c r="DB232" s="3">
        <v>29.885889768097705</v>
      </c>
      <c r="DC232" s="3">
        <v>32.224254134634464</v>
      </c>
      <c r="DD232" s="3">
        <v>33.866760869543654</v>
      </c>
      <c r="DE232" s="3">
        <v>33.52647558014182</v>
      </c>
      <c r="DF232" s="3">
        <v>34.087379828686799</v>
      </c>
      <c r="DG232" s="3">
        <v>36.786854175369925</v>
      </c>
      <c r="DH232" s="3">
        <v>36.732204130282888</v>
      </c>
      <c r="DI232" s="3">
        <v>35.479116380918633</v>
      </c>
      <c r="DJ232" s="3">
        <v>35.18930997361209</v>
      </c>
      <c r="DK232" s="3">
        <v>36.091833578184897</v>
      </c>
      <c r="DL232" s="3">
        <v>30.49974545254609</v>
      </c>
      <c r="DM232" s="3">
        <v>29.929046446652833</v>
      </c>
      <c r="DN232" s="3">
        <v>30.781929238039258</v>
      </c>
      <c r="DO232" s="3">
        <v>31.832652670964912</v>
      </c>
      <c r="DP232" s="3">
        <v>33.169765605284738</v>
      </c>
      <c r="DQ232" s="3">
        <v>33.456195990512491</v>
      </c>
      <c r="DR232" s="3">
        <v>30.14328977912945</v>
      </c>
      <c r="DS232" s="3">
        <v>34.194237748367883</v>
      </c>
      <c r="DT232" s="3">
        <v>33.102856316355762</v>
      </c>
      <c r="DU232" s="3">
        <v>26.299517159384028</v>
      </c>
      <c r="DV232" s="3">
        <v>28.273821132692056</v>
      </c>
      <c r="DW232" s="3">
        <v>27.990080000064353</v>
      </c>
      <c r="DX232" s="3">
        <v>30.439195786612533</v>
      </c>
      <c r="DY232" s="3">
        <v>35.258032714779354</v>
      </c>
      <c r="DZ232" s="3">
        <v>33.990171684271296</v>
      </c>
      <c r="EA232" s="3">
        <v>27.80505296218686</v>
      </c>
      <c r="EB232" s="3">
        <v>33.41382092034781</v>
      </c>
      <c r="EC232" s="3">
        <v>31.583234879992965</v>
      </c>
      <c r="ED232" s="3">
        <v>26.514942351268338</v>
      </c>
      <c r="EE232" s="3">
        <v>35.066851936282454</v>
      </c>
      <c r="EF232" s="3">
        <v>32.200694117437848</v>
      </c>
      <c r="EG232" s="3">
        <v>32.275402983896193</v>
      </c>
      <c r="EH232" s="3">
        <v>34.256631012810992</v>
      </c>
      <c r="EI232" s="3">
        <v>33.560723503722549</v>
      </c>
      <c r="EJ232" s="3">
        <v>34.572868057427819</v>
      </c>
      <c r="EK232" s="3">
        <v>36.233440251579609</v>
      </c>
      <c r="EL232" s="3">
        <v>34.993596145632551</v>
      </c>
      <c r="EM232" s="3">
        <v>31.291675105054846</v>
      </c>
      <c r="EN232" s="3">
        <v>32.882467292295118</v>
      </c>
      <c r="EO232" s="3">
        <v>31.622525394613699</v>
      </c>
      <c r="EP232" s="3">
        <v>35.34401223195448</v>
      </c>
      <c r="EQ232" s="3">
        <v>36.933505918394836</v>
      </c>
      <c r="ER232" s="3">
        <v>35.539459799852061</v>
      </c>
      <c r="ES232" s="3">
        <v>35.658437001722397</v>
      </c>
      <c r="ET232" s="3">
        <v>35.338214085783989</v>
      </c>
      <c r="EU232" s="3">
        <v>35.171690881989868</v>
      </c>
      <c r="EV232" s="3">
        <v>34.881953437576065</v>
      </c>
      <c r="EW232" s="3">
        <v>36.855540952922141</v>
      </c>
      <c r="EX232" s="3">
        <v>35.418031211226349</v>
      </c>
      <c r="EY232" s="3">
        <v>31.58953031841687</v>
      </c>
      <c r="EZ232" s="3">
        <v>35.155191875135102</v>
      </c>
      <c r="FA232" s="3">
        <v>32.637292034629887</v>
      </c>
      <c r="FB232" s="3">
        <v>37.210785075148607</v>
      </c>
      <c r="FC232" s="3">
        <v>37.911386784520694</v>
      </c>
      <c r="FD232" s="3">
        <v>36.758458931961037</v>
      </c>
      <c r="FE232" s="3">
        <v>40.231333591309323</v>
      </c>
      <c r="FF232" s="3">
        <v>38.965353885911483</v>
      </c>
      <c r="FG232" s="3">
        <v>37.581790936954164</v>
      </c>
      <c r="FH232" s="3">
        <v>33.824708054951373</v>
      </c>
      <c r="FI232" s="3">
        <v>36.92812033573437</v>
      </c>
      <c r="FJ232" s="3">
        <v>35.315239880099995</v>
      </c>
      <c r="FK232" s="3">
        <v>33.17913048090341</v>
      </c>
      <c r="FL232" s="3">
        <v>34.35674086682679</v>
      </c>
      <c r="FM232" s="3">
        <v>33.542547647945462</v>
      </c>
      <c r="FN232" s="3">
        <v>32.294517638665724</v>
      </c>
      <c r="FO232" s="3">
        <v>34.377429952439577</v>
      </c>
      <c r="FP232" s="3">
        <v>32.81945946944537</v>
      </c>
      <c r="FQ232" s="3">
        <v>34.29812068017371</v>
      </c>
      <c r="FR232" s="3">
        <v>35.617116587953177</v>
      </c>
      <c r="FS232" s="3">
        <v>34.820455659444086</v>
      </c>
      <c r="FT232" s="3">
        <v>38.325561886196141</v>
      </c>
      <c r="FU232" s="3">
        <v>40.40920631515597</v>
      </c>
      <c r="FV232" s="3">
        <v>39.441432295541588</v>
      </c>
      <c r="FW232" s="3">
        <v>39.951877093922477</v>
      </c>
      <c r="FX232" s="3">
        <v>38.879715640321081</v>
      </c>
      <c r="FY232" s="3">
        <v>38.873970116146452</v>
      </c>
      <c r="FZ232" s="3">
        <v>35.441771942880251</v>
      </c>
      <c r="GA232" s="3">
        <v>34.136630728188258</v>
      </c>
      <c r="GB232" s="3">
        <v>33.87625440162865</v>
      </c>
      <c r="GC232" s="3">
        <v>36.013153893646724</v>
      </c>
      <c r="GD232" s="3">
        <v>36.714307332649838</v>
      </c>
      <c r="GE232" s="3">
        <v>36.097911349612666</v>
      </c>
      <c r="GF232" s="3">
        <v>34.540253935780832</v>
      </c>
      <c r="GG232" s="3">
        <v>38.078091703031205</v>
      </c>
      <c r="GH232" s="3">
        <v>35.935235335483668</v>
      </c>
      <c r="GI232" s="3">
        <v>30.369237076215867</v>
      </c>
      <c r="GJ232" s="3">
        <v>31.924277772056175</v>
      </c>
      <c r="GK232" s="3">
        <v>30.626294125434761</v>
      </c>
      <c r="GL232" s="3">
        <v>37.123531245804713</v>
      </c>
      <c r="GM232" s="3">
        <v>40.836255962951761</v>
      </c>
      <c r="GN232" s="3">
        <v>38.198651770078044</v>
      </c>
      <c r="GO232" s="3">
        <v>32.499606530792015</v>
      </c>
      <c r="GP232" s="3">
        <v>37.556250347519189</v>
      </c>
      <c r="GQ232" s="3">
        <v>34.616459337263713</v>
      </c>
      <c r="GR232" s="3">
        <v>30.807885592124933</v>
      </c>
      <c r="GS232" s="3">
        <v>39.33664180070064</v>
      </c>
      <c r="GT232" s="3">
        <v>35.21297739171203</v>
      </c>
      <c r="GU232" s="3">
        <v>33.094098644957612</v>
      </c>
      <c r="GV232" s="3">
        <v>34.95882893511962</v>
      </c>
      <c r="GW232" s="3">
        <v>34.078632496011181</v>
      </c>
      <c r="GX232"/>
    </row>
    <row r="233" spans="1:206" s="17" customFormat="1" x14ac:dyDescent="0.25">
      <c r="A233"/>
      <c r="B233"/>
      <c r="C233"/>
      <c r="D233"/>
      <c r="E233"/>
      <c r="F233">
        <v>-2</v>
      </c>
      <c r="G233" t="s">
        <v>149</v>
      </c>
      <c r="H233" s="3">
        <v>30.648273577067819</v>
      </c>
      <c r="I233" s="3">
        <v>34.521189396120356</v>
      </c>
      <c r="J233" s="3">
        <v>32.743615370555077</v>
      </c>
      <c r="K233" s="3">
        <v>24.693607145670708</v>
      </c>
      <c r="L233" s="3">
        <v>25.009250406804661</v>
      </c>
      <c r="M233" s="3">
        <v>25.065698777908114</v>
      </c>
      <c r="N233" s="3">
        <v>29.826315535494167</v>
      </c>
      <c r="O233" s="3">
        <v>31.854531512687402</v>
      </c>
      <c r="P233" s="3">
        <v>30.620222322617678</v>
      </c>
      <c r="Q233" s="3">
        <v>29.231987334087339</v>
      </c>
      <c r="R233" s="3">
        <v>33.868540336112972</v>
      </c>
      <c r="S233" s="3">
        <v>32.081223917842934</v>
      </c>
      <c r="T233" s="3">
        <v>28.91990107009023</v>
      </c>
      <c r="U233" s="3">
        <v>32.700210177141287</v>
      </c>
      <c r="V233" s="3">
        <v>30.740751691084476</v>
      </c>
      <c r="W233" s="3">
        <v>29.233587454919025</v>
      </c>
      <c r="X233" s="3">
        <v>29.328895582556086</v>
      </c>
      <c r="Y233" s="3">
        <v>28.929245663002927</v>
      </c>
      <c r="Z233" s="3">
        <v>33.376359328049858</v>
      </c>
      <c r="AA233" s="3">
        <v>36.852444676139882</v>
      </c>
      <c r="AB233" s="3">
        <v>35.217044983163539</v>
      </c>
      <c r="AC233" s="3">
        <v>28.524497146285512</v>
      </c>
      <c r="AD233" s="3">
        <v>38.420215184730466</v>
      </c>
      <c r="AE233" s="3">
        <v>34.220069520510819</v>
      </c>
      <c r="AF233" s="3">
        <v>29.704534984718588</v>
      </c>
      <c r="AG233" s="3">
        <v>34.322465657808095</v>
      </c>
      <c r="AH233" s="3">
        <v>32.339149147871296</v>
      </c>
      <c r="AI233" s="3">
        <v>28.669710430543809</v>
      </c>
      <c r="AJ233" s="3">
        <v>31.789411819909819</v>
      </c>
      <c r="AK233" s="3">
        <v>30.320862421148696</v>
      </c>
      <c r="AL233" s="3">
        <v>28.067124731215699</v>
      </c>
      <c r="AM233" s="3">
        <v>29.917968902668672</v>
      </c>
      <c r="AN233" s="3">
        <v>29.482788877895374</v>
      </c>
      <c r="AO233" s="3">
        <v>28.909927125003943</v>
      </c>
      <c r="AP233" s="3">
        <v>31.710589539652613</v>
      </c>
      <c r="AQ233" s="3">
        <v>30.494289138256431</v>
      </c>
      <c r="AR233" s="3">
        <v>31.335707567516252</v>
      </c>
      <c r="AS233" s="3">
        <v>34.601335339630801</v>
      </c>
      <c r="AT233" s="3">
        <v>33.281804208119183</v>
      </c>
      <c r="AU233" s="3">
        <v>35.475937816611776</v>
      </c>
      <c r="AV233" s="3">
        <v>37.513702503060884</v>
      </c>
      <c r="AW233" s="3">
        <v>36.399873541484794</v>
      </c>
      <c r="AX233" s="3">
        <v>27.698350887532321</v>
      </c>
      <c r="AY233" s="3">
        <v>31.234009158972409</v>
      </c>
      <c r="AZ233" s="3">
        <v>29.47255320471136</v>
      </c>
      <c r="BA233" s="3">
        <v>28.372865787711994</v>
      </c>
      <c r="BB233" s="3">
        <v>32.356590124795353</v>
      </c>
      <c r="BC233" s="3">
        <v>30.846945925806413</v>
      </c>
      <c r="BD233" s="3">
        <v>26.932604135731115</v>
      </c>
      <c r="BE233" s="3">
        <v>30.383478218034139</v>
      </c>
      <c r="BF233" s="3">
        <v>28.808123213974124</v>
      </c>
      <c r="BG233" s="3">
        <v>28.363654718304854</v>
      </c>
      <c r="BH233" s="3">
        <v>29.478483249944592</v>
      </c>
      <c r="BI233" s="3">
        <v>28.878235448055523</v>
      </c>
      <c r="BJ233" s="3">
        <v>31.768502715104486</v>
      </c>
      <c r="BK233" s="3">
        <v>33.961622816816892</v>
      </c>
      <c r="BL233" s="3">
        <v>33.135727279811277</v>
      </c>
      <c r="BM233" s="3">
        <v>26.735561775855089</v>
      </c>
      <c r="BN233" s="3">
        <v>28.682388995167486</v>
      </c>
      <c r="BO233" s="3">
        <v>27.705806999715442</v>
      </c>
      <c r="BP233" s="3">
        <v>27.795308129473085</v>
      </c>
      <c r="BQ233" s="3">
        <v>32.884650638152614</v>
      </c>
      <c r="BR233" s="3">
        <v>30.759042870337304</v>
      </c>
      <c r="BS233" s="3">
        <v>29.269350998420673</v>
      </c>
      <c r="BT233" s="3">
        <v>32.418899966148068</v>
      </c>
      <c r="BU233" s="3">
        <v>31.019500658710715</v>
      </c>
      <c r="BV233" s="3">
        <v>29.602347111902343</v>
      </c>
      <c r="BW233" s="3">
        <v>33.581615703150916</v>
      </c>
      <c r="BX233" s="3">
        <v>32.066425655039481</v>
      </c>
      <c r="BY233" s="3">
        <v>22.480631740096115</v>
      </c>
      <c r="BZ233" s="3">
        <v>23.105626936049042</v>
      </c>
      <c r="CA233" s="3">
        <v>23.653224141858054</v>
      </c>
      <c r="CB233" s="3">
        <v>27.390480178868692</v>
      </c>
      <c r="CC233" s="3">
        <v>29.777406028416102</v>
      </c>
      <c r="CD233" s="3">
        <v>29.083246751171753</v>
      </c>
      <c r="CE233" s="3">
        <v>27.474469721118112</v>
      </c>
      <c r="CF233" s="3">
        <v>32.340206540307449</v>
      </c>
      <c r="CG233" s="3">
        <v>30.946188817590514</v>
      </c>
      <c r="CH233" s="3">
        <v>26.840393619836711</v>
      </c>
      <c r="CI233" s="3">
        <v>30.98507768102451</v>
      </c>
      <c r="CJ233" s="3">
        <v>29.466282160585394</v>
      </c>
      <c r="CK233" s="3">
        <v>26.253007354017342</v>
      </c>
      <c r="CL233" s="3">
        <v>27.009463885805896</v>
      </c>
      <c r="CM233" s="3">
        <v>27.148722304936246</v>
      </c>
      <c r="CN233" s="3">
        <v>31.020868885715608</v>
      </c>
      <c r="CO233" s="3">
        <v>34.884297949643411</v>
      </c>
      <c r="CP233" s="3">
        <v>33.75682889153768</v>
      </c>
      <c r="CQ233" s="3">
        <v>23.435465406801452</v>
      </c>
      <c r="CR233" s="3">
        <v>33.973878996719023</v>
      </c>
      <c r="CS233" s="3">
        <v>30.995932675547465</v>
      </c>
      <c r="CT233" s="3">
        <v>26.794932611388077</v>
      </c>
      <c r="CU233" s="3">
        <v>31.84086066723318</v>
      </c>
      <c r="CV233" s="3">
        <v>30.501065197313192</v>
      </c>
      <c r="CW233" s="3">
        <v>27.619817948546103</v>
      </c>
      <c r="CX233" s="3">
        <v>30.847658830954455</v>
      </c>
      <c r="CY233" s="3">
        <v>29.634645488653096</v>
      </c>
      <c r="CZ233" s="3">
        <v>25.831836059823299</v>
      </c>
      <c r="DA233" s="3">
        <v>28.078244699945216</v>
      </c>
      <c r="DB233" s="3">
        <v>28.073566374271174</v>
      </c>
      <c r="DC233" s="3">
        <v>27.926096065624829</v>
      </c>
      <c r="DD233" s="3">
        <v>30.874295488291619</v>
      </c>
      <c r="DE233" s="3">
        <v>29.877060336987942</v>
      </c>
      <c r="DF233" s="3">
        <v>29.283853803577394</v>
      </c>
      <c r="DG233" s="3">
        <v>32.839955956287255</v>
      </c>
      <c r="DH233" s="3">
        <v>31.967956606962268</v>
      </c>
      <c r="DI233" s="3">
        <v>33.089208184418858</v>
      </c>
      <c r="DJ233" s="3">
        <v>35.608834116204818</v>
      </c>
      <c r="DK233" s="3">
        <v>34.956847751745343</v>
      </c>
      <c r="DL233" s="3">
        <v>25.339036030449613</v>
      </c>
      <c r="DM233" s="3">
        <v>29.217592144575089</v>
      </c>
      <c r="DN233" s="3">
        <v>27.972804285486735</v>
      </c>
      <c r="DO233" s="3">
        <v>26.35622990262268</v>
      </c>
      <c r="DP233" s="3">
        <v>30.569682300922231</v>
      </c>
      <c r="DQ233" s="3">
        <v>29.528499011158804</v>
      </c>
      <c r="DR233" s="3">
        <v>24.924406190241374</v>
      </c>
      <c r="DS233" s="3">
        <v>28.568845459524788</v>
      </c>
      <c r="DT233" s="3">
        <v>27.503140307451734</v>
      </c>
      <c r="DU233" s="3">
        <v>26.251362096095637</v>
      </c>
      <c r="DV233" s="3">
        <v>27.681964067777105</v>
      </c>
      <c r="DW233" s="3">
        <v>27.556044186499662</v>
      </c>
      <c r="DX233" s="3">
        <v>28.487900140236523</v>
      </c>
      <c r="DY233" s="3">
        <v>31.241464533387237</v>
      </c>
      <c r="DZ233" s="3">
        <v>31.093377368042052</v>
      </c>
      <c r="EA233" s="3">
        <v>24.556658700884618</v>
      </c>
      <c r="EB233" s="3">
        <v>26.735376209501521</v>
      </c>
      <c r="EC233" s="3">
        <v>26.301998903240957</v>
      </c>
      <c r="ED233" s="3">
        <v>25.568683706486965</v>
      </c>
      <c r="EE233" s="3">
        <v>30.879865701049013</v>
      </c>
      <c r="EF233" s="3">
        <v>29.306430285784103</v>
      </c>
      <c r="EG233" s="3">
        <v>28.869819346300336</v>
      </c>
      <c r="EH233" s="3">
        <v>32.072517155089692</v>
      </c>
      <c r="EI233" s="3">
        <v>30.76466519614306</v>
      </c>
      <c r="EJ233" s="3">
        <v>31.694200042233295</v>
      </c>
      <c r="EK233" s="3">
        <v>35.460763089089795</v>
      </c>
      <c r="EL233" s="3">
        <v>33.420805086070679</v>
      </c>
      <c r="EM233" s="3">
        <v>26.9065825512453</v>
      </c>
      <c r="EN233" s="3">
        <v>26.91287387756028</v>
      </c>
      <c r="EO233" s="3">
        <v>26.478173413958174</v>
      </c>
      <c r="EP233" s="3">
        <v>32.262150892119642</v>
      </c>
      <c r="EQ233" s="3">
        <v>33.931656996958701</v>
      </c>
      <c r="ER233" s="3">
        <v>32.157197894063607</v>
      </c>
      <c r="ES233" s="3">
        <v>30.989504947056567</v>
      </c>
      <c r="ET233" s="3">
        <v>35.396874131918501</v>
      </c>
      <c r="EU233" s="3">
        <v>33.21625901809535</v>
      </c>
      <c r="EV233" s="3">
        <v>30.999408520343753</v>
      </c>
      <c r="EW233" s="3">
        <v>34.415342673258067</v>
      </c>
      <c r="EX233" s="3">
        <v>32.015221221583559</v>
      </c>
      <c r="EY233" s="3">
        <v>32.214167555820708</v>
      </c>
      <c r="EZ233" s="3">
        <v>31.648327279306276</v>
      </c>
      <c r="FA233" s="3">
        <v>30.709769021069611</v>
      </c>
      <c r="FB233" s="3">
        <v>35.731849770384109</v>
      </c>
      <c r="FC233" s="3">
        <v>38.820591402636353</v>
      </c>
      <c r="FD233" s="3">
        <v>36.677261074789392</v>
      </c>
      <c r="FE233" s="3">
        <v>33.613528885769568</v>
      </c>
      <c r="FF233" s="3">
        <v>42.86655137274191</v>
      </c>
      <c r="FG233" s="3">
        <v>37.444206365474173</v>
      </c>
      <c r="FH233" s="3">
        <v>32.614137358049099</v>
      </c>
      <c r="FI233" s="3">
        <v>36.804070648383018</v>
      </c>
      <c r="FJ233" s="3">
        <v>34.177233098429397</v>
      </c>
      <c r="FK233" s="3">
        <v>29.719602912541514</v>
      </c>
      <c r="FL233" s="3">
        <v>32.731164808865181</v>
      </c>
      <c r="FM233" s="3">
        <v>31.007079353644301</v>
      </c>
      <c r="FN233" s="3">
        <v>30.302413402608096</v>
      </c>
      <c r="FO233" s="3">
        <v>31.757693105392132</v>
      </c>
      <c r="FP233" s="3">
        <v>30.89201138151957</v>
      </c>
      <c r="FQ233" s="3">
        <v>29.893758184383056</v>
      </c>
      <c r="FR233" s="3">
        <v>32.546883591013604</v>
      </c>
      <c r="FS233" s="3">
        <v>31.111517939524919</v>
      </c>
      <c r="FT233" s="3">
        <v>33.38756133145511</v>
      </c>
      <c r="FU233" s="3">
        <v>36.362714722974346</v>
      </c>
      <c r="FV233" s="3">
        <v>34.595651809276106</v>
      </c>
      <c r="FW233" s="3">
        <v>37.862667448804686</v>
      </c>
      <c r="FX233" s="3">
        <v>39.418570889916957</v>
      </c>
      <c r="FY233" s="3">
        <v>37.842899331224245</v>
      </c>
      <c r="FZ233" s="3">
        <v>30.057665744615026</v>
      </c>
      <c r="GA233" s="3">
        <v>33.250426173369732</v>
      </c>
      <c r="GB233" s="3">
        <v>30.972302123935986</v>
      </c>
      <c r="GC233" s="3">
        <v>30.389501672801305</v>
      </c>
      <c r="GD233" s="3">
        <v>34.143497948668475</v>
      </c>
      <c r="GE233" s="3">
        <v>32.165392840454018</v>
      </c>
      <c r="GF233" s="3">
        <v>28.940802081220856</v>
      </c>
      <c r="GG233" s="3">
        <v>32.198110976543489</v>
      </c>
      <c r="GH233" s="3">
        <v>30.113106120496514</v>
      </c>
      <c r="GI233" s="3">
        <v>30.475947340514072</v>
      </c>
      <c r="GJ233" s="3">
        <v>31.275002432112082</v>
      </c>
      <c r="GK233" s="3">
        <v>30.200426709611385</v>
      </c>
      <c r="GL233" s="3">
        <v>35.049105289972445</v>
      </c>
      <c r="GM233" s="3">
        <v>36.681781100246539</v>
      </c>
      <c r="GN233" s="3">
        <v>35.178077191580506</v>
      </c>
      <c r="GO233" s="3">
        <v>28.91446485082556</v>
      </c>
      <c r="GP233" s="3">
        <v>30.629401780833447</v>
      </c>
      <c r="GQ233" s="3">
        <v>29.109615096189927</v>
      </c>
      <c r="GR233" s="3">
        <v>30.021932552459202</v>
      </c>
      <c r="GS233" s="3">
        <v>34.889435575256215</v>
      </c>
      <c r="GT233" s="3">
        <v>32.211655454890511</v>
      </c>
      <c r="GU233" s="3">
        <v>29.668882650541011</v>
      </c>
      <c r="GV233" s="3">
        <v>32.765282777206444</v>
      </c>
      <c r="GW233" s="3">
        <v>31.274336121278367</v>
      </c>
      <c r="GX233"/>
    </row>
    <row r="234" spans="1:206" s="17" customFormat="1" x14ac:dyDescent="0.25">
      <c r="A234"/>
      <c r="B234"/>
      <c r="C234"/>
      <c r="D234"/>
      <c r="E234"/>
      <c r="F234">
        <v>-1</v>
      </c>
      <c r="G234" t="s">
        <v>150</v>
      </c>
      <c r="H234" s="3">
        <v>27.887338775393683</v>
      </c>
      <c r="I234" s="3">
        <v>30.733577911735154</v>
      </c>
      <c r="J234" s="3">
        <v>29.380123072043084</v>
      </c>
      <c r="K234" s="3">
        <v>21.762199325576308</v>
      </c>
      <c r="L234" s="3">
        <v>24.64785339116737</v>
      </c>
      <c r="M234" s="3">
        <v>23.311138297027561</v>
      </c>
      <c r="N234" s="3">
        <v>29.86942558325293</v>
      </c>
      <c r="O234" s="3">
        <v>29.308842626208737</v>
      </c>
      <c r="P234" s="3">
        <v>29.230870227765156</v>
      </c>
      <c r="Q234" s="3">
        <v>29.076317503917803</v>
      </c>
      <c r="R234" s="3">
        <v>30.287250342058371</v>
      </c>
      <c r="S234" s="3">
        <v>29.93335165548973</v>
      </c>
      <c r="T234" s="3">
        <v>30.86193289251873</v>
      </c>
      <c r="U234" s="3">
        <v>31.43073526758695</v>
      </c>
      <c r="V234" s="3">
        <v>30.856918102435891</v>
      </c>
      <c r="W234" s="3">
        <v>26.047278358825526</v>
      </c>
      <c r="X234" s="3">
        <v>26.645293042770334</v>
      </c>
      <c r="Y234" s="3">
        <v>26.600856281999814</v>
      </c>
      <c r="Z234" s="3">
        <v>29.420043295685762</v>
      </c>
      <c r="AA234" s="3">
        <v>31.6901462166554</v>
      </c>
      <c r="AB234" s="3">
        <v>30.83656183230535</v>
      </c>
      <c r="AC234" s="3">
        <v>19.505239347526164</v>
      </c>
      <c r="AD234" s="3">
        <v>26.778806387490938</v>
      </c>
      <c r="AE234" s="3">
        <v>24.059534673336547</v>
      </c>
      <c r="AF234" s="3">
        <v>31.401283102467609</v>
      </c>
      <c r="AG234" s="3">
        <v>32.998292505440922</v>
      </c>
      <c r="AH234" s="3">
        <v>32.534950331302504</v>
      </c>
      <c r="AI234" s="3">
        <v>28.138200021979209</v>
      </c>
      <c r="AJ234" s="3">
        <v>31.204180551031495</v>
      </c>
      <c r="AK234" s="3">
        <v>29.713025232149466</v>
      </c>
      <c r="AL234" s="3">
        <v>28.886636780190688</v>
      </c>
      <c r="AM234" s="3">
        <v>30.118690237389465</v>
      </c>
      <c r="AN234" s="3">
        <v>29.543199112893198</v>
      </c>
      <c r="AO234" s="3">
        <v>29.941963927841869</v>
      </c>
      <c r="AP234" s="3">
        <v>31.125435952252662</v>
      </c>
      <c r="AQ234" s="3">
        <v>30.703266767213634</v>
      </c>
      <c r="AR234" s="3">
        <v>30.816175459800533</v>
      </c>
      <c r="AS234" s="3">
        <v>32.956287854217223</v>
      </c>
      <c r="AT234" s="3">
        <v>32.189791232922261</v>
      </c>
      <c r="AU234" s="3">
        <v>31.619898855164909</v>
      </c>
      <c r="AV234" s="3">
        <v>34.509232528421308</v>
      </c>
      <c r="AW234" s="3">
        <v>33.205026178372741</v>
      </c>
      <c r="AX234" s="3">
        <v>23.013795131364471</v>
      </c>
      <c r="AY234" s="3">
        <v>26.327110356708772</v>
      </c>
      <c r="AZ234" s="3">
        <v>24.951457150076717</v>
      </c>
      <c r="BA234" s="3">
        <v>26.732646116251601</v>
      </c>
      <c r="BB234" s="3">
        <v>28.092534745242144</v>
      </c>
      <c r="BC234" s="3">
        <v>27.057692905768516</v>
      </c>
      <c r="BD234" s="3">
        <v>23.991699450954247</v>
      </c>
      <c r="BE234" s="3">
        <v>28.143030080318621</v>
      </c>
      <c r="BF234" s="3">
        <v>26.011076056710277</v>
      </c>
      <c r="BG234" s="3">
        <v>26.826201891014268</v>
      </c>
      <c r="BH234" s="3">
        <v>30.175928427984623</v>
      </c>
      <c r="BI234" s="3">
        <v>28.380535912054921</v>
      </c>
      <c r="BJ234" s="3">
        <v>31.270479096409364</v>
      </c>
      <c r="BK234" s="3">
        <v>34.017658522842467</v>
      </c>
      <c r="BL234" s="3">
        <v>32.641694150782406</v>
      </c>
      <c r="BM234" s="3">
        <v>25.447615639509969</v>
      </c>
      <c r="BN234" s="3">
        <v>29.397105011349247</v>
      </c>
      <c r="BO234" s="3">
        <v>27.570374837102683</v>
      </c>
      <c r="BP234" s="3">
        <v>24.938309161944478</v>
      </c>
      <c r="BQ234" s="3">
        <v>31.76093730090853</v>
      </c>
      <c r="BR234" s="3">
        <v>29.016022185074871</v>
      </c>
      <c r="BS234" s="3">
        <v>28.054338377521336</v>
      </c>
      <c r="BT234" s="3">
        <v>30.446127533122137</v>
      </c>
      <c r="BU234" s="3">
        <v>29.364168999973394</v>
      </c>
      <c r="BV234" s="3">
        <v>26.882014473988349</v>
      </c>
      <c r="BW234" s="3">
        <v>29.813355023913413</v>
      </c>
      <c r="BX234" s="3">
        <v>28.722713245782728</v>
      </c>
      <c r="BY234" s="3">
        <v>19.597948543436509</v>
      </c>
      <c r="BZ234" s="3">
        <v>22.685199532506619</v>
      </c>
      <c r="CA234" s="3">
        <v>21.888207905588963</v>
      </c>
      <c r="CB234" s="3">
        <v>27.385207365475466</v>
      </c>
      <c r="CC234" s="3">
        <v>27.266088899563677</v>
      </c>
      <c r="CD234" s="3">
        <v>27.715421257047236</v>
      </c>
      <c r="CE234" s="3">
        <v>27.271884227173686</v>
      </c>
      <c r="CF234" s="3">
        <v>28.722096910436395</v>
      </c>
      <c r="CG234" s="3">
        <v>28.775049389910873</v>
      </c>
      <c r="CH234" s="3">
        <v>28.664856439592594</v>
      </c>
      <c r="CI234" s="3">
        <v>29.652720952925925</v>
      </c>
      <c r="CJ234" s="3">
        <v>29.521338924551817</v>
      </c>
      <c r="CK234" s="3">
        <v>23.367531843182046</v>
      </c>
      <c r="CL234" s="3">
        <v>24.258120866010515</v>
      </c>
      <c r="CM234" s="3">
        <v>24.818465146489331</v>
      </c>
      <c r="CN234" s="3">
        <v>27.223038152271538</v>
      </c>
      <c r="CO234" s="3">
        <v>29.803438723176384</v>
      </c>
      <c r="CP234" s="3">
        <v>29.434015989017432</v>
      </c>
      <c r="CQ234" s="3">
        <v>15.659564842512374</v>
      </c>
      <c r="CR234" s="3">
        <v>23.100995993251537</v>
      </c>
      <c r="CS234" s="3">
        <v>21.355355550796723</v>
      </c>
      <c r="CT234" s="3">
        <v>28.318358916939939</v>
      </c>
      <c r="CU234" s="3">
        <v>30.336326404024899</v>
      </c>
      <c r="CV234" s="3">
        <v>30.561185997292167</v>
      </c>
      <c r="CW234" s="3">
        <v>27.034125652165699</v>
      </c>
      <c r="CX234" s="3">
        <v>30.234193572623703</v>
      </c>
      <c r="CY234" s="3">
        <v>29.002015256412641</v>
      </c>
      <c r="CZ234" s="3">
        <v>26.445473908974598</v>
      </c>
      <c r="DA234" s="3">
        <v>28.181307921427678</v>
      </c>
      <c r="DB234" s="3">
        <v>28.062740715587964</v>
      </c>
      <c r="DC234" s="3">
        <v>28.88743221553532</v>
      </c>
      <c r="DD234" s="3">
        <v>30.241081261029716</v>
      </c>
      <c r="DE234" s="3">
        <v>30.043285193596013</v>
      </c>
      <c r="DF234" s="3">
        <v>28.616116981143385</v>
      </c>
      <c r="DG234" s="3">
        <v>31.076439155358219</v>
      </c>
      <c r="DH234" s="3">
        <v>30.786493998177257</v>
      </c>
      <c r="DI234" s="3">
        <v>29.160602120634326</v>
      </c>
      <c r="DJ234" s="3">
        <v>32.431380452871025</v>
      </c>
      <c r="DK234" s="3">
        <v>31.659935014818362</v>
      </c>
      <c r="DL234" s="3">
        <v>20.787587219036684</v>
      </c>
      <c r="DM234" s="3">
        <v>24.32663059180992</v>
      </c>
      <c r="DN234" s="3">
        <v>23.490612993318422</v>
      </c>
      <c r="DO234" s="3">
        <v>24.578936662509545</v>
      </c>
      <c r="DP234" s="3">
        <v>26.306563013767736</v>
      </c>
      <c r="DQ234" s="3">
        <v>25.730782550615778</v>
      </c>
      <c r="DR234" s="3">
        <v>22.082730896204971</v>
      </c>
      <c r="DS234" s="3">
        <v>26.389200857851186</v>
      </c>
      <c r="DT234" s="3">
        <v>24.762371391260601</v>
      </c>
      <c r="DU234" s="3">
        <v>24.622385086593933</v>
      </c>
      <c r="DV234" s="3">
        <v>28.276383844104299</v>
      </c>
      <c r="DW234" s="3">
        <v>26.987860018597104</v>
      </c>
      <c r="DX234" s="3">
        <v>27.665506881552222</v>
      </c>
      <c r="DY234" s="3">
        <v>30.994034242125963</v>
      </c>
      <c r="DZ234" s="3">
        <v>30.348003895609416</v>
      </c>
      <c r="EA234" s="3">
        <v>23.091627014485063</v>
      </c>
      <c r="EB234" s="3">
        <v>27.352073393989869</v>
      </c>
      <c r="EC234" s="3">
        <v>26.070062599933351</v>
      </c>
      <c r="ED234" s="3">
        <v>22.853012510107895</v>
      </c>
      <c r="EE234" s="3">
        <v>29.798712840314483</v>
      </c>
      <c r="EF234" s="3">
        <v>27.608531373840332</v>
      </c>
      <c r="EG234" s="3">
        <v>27.646494555101299</v>
      </c>
      <c r="EH234" s="3">
        <v>30.092410889321719</v>
      </c>
      <c r="EI234" s="3">
        <v>29.103880416689691</v>
      </c>
      <c r="EJ234" s="3">
        <v>28.892663076799018</v>
      </c>
      <c r="EK234" s="3">
        <v>31.653800799556898</v>
      </c>
      <c r="EL234" s="3">
        <v>30.037532898303443</v>
      </c>
      <c r="EM234" s="3">
        <v>23.926450107716104</v>
      </c>
      <c r="EN234" s="3">
        <v>26.610507249828117</v>
      </c>
      <c r="EO234" s="3">
        <v>24.734068688466159</v>
      </c>
      <c r="EP234" s="3">
        <v>32.353643801030394</v>
      </c>
      <c r="EQ234" s="3">
        <v>31.351596352853793</v>
      </c>
      <c r="ER234" s="3">
        <v>30.746319198483075</v>
      </c>
      <c r="ES234" s="3">
        <v>30.88075078066192</v>
      </c>
      <c r="ET234" s="3">
        <v>31.852403773680344</v>
      </c>
      <c r="EU234" s="3">
        <v>31.091653921068591</v>
      </c>
      <c r="EV234" s="3">
        <v>33.059009345444863</v>
      </c>
      <c r="EW234" s="3">
        <v>33.208749582247975</v>
      </c>
      <c r="EX234" s="3">
        <v>32.192497280319969</v>
      </c>
      <c r="EY234" s="3">
        <v>28.727024874469002</v>
      </c>
      <c r="EZ234" s="3">
        <v>29.032465219530152</v>
      </c>
      <c r="FA234" s="3">
        <v>28.383247417510294</v>
      </c>
      <c r="FB234" s="3">
        <v>31.617048439099982</v>
      </c>
      <c r="FC234" s="3">
        <v>33.576853710134422</v>
      </c>
      <c r="FD234" s="3">
        <v>32.239107675593267</v>
      </c>
      <c r="FE234" s="3">
        <v>23.350913852539957</v>
      </c>
      <c r="FF234" s="3">
        <v>30.456616781730339</v>
      </c>
      <c r="FG234" s="3">
        <v>26.76371379587637</v>
      </c>
      <c r="FH234" s="3">
        <v>34.484207287995275</v>
      </c>
      <c r="FI234" s="3">
        <v>35.660258606856949</v>
      </c>
      <c r="FJ234" s="3">
        <v>34.508714665312837</v>
      </c>
      <c r="FK234" s="3">
        <v>29.242274391792723</v>
      </c>
      <c r="FL234" s="3">
        <v>32.174167529439288</v>
      </c>
      <c r="FM234" s="3">
        <v>30.424035207886291</v>
      </c>
      <c r="FN234" s="3">
        <v>31.327799651406778</v>
      </c>
      <c r="FO234" s="3">
        <v>32.056072553351257</v>
      </c>
      <c r="FP234" s="3">
        <v>31.023657510198433</v>
      </c>
      <c r="FQ234" s="3">
        <v>30.996495640148421</v>
      </c>
      <c r="FR234" s="3">
        <v>32.009790643475604</v>
      </c>
      <c r="FS234" s="3">
        <v>31.363248340831252</v>
      </c>
      <c r="FT234" s="3">
        <v>33.016233938457681</v>
      </c>
      <c r="FU234" s="3">
        <v>34.83613655307623</v>
      </c>
      <c r="FV234" s="3">
        <v>33.593088467667265</v>
      </c>
      <c r="FW234" s="3">
        <v>34.079195589695487</v>
      </c>
      <c r="FX234" s="3">
        <v>36.58708460397159</v>
      </c>
      <c r="FY234" s="3">
        <v>34.750117341927123</v>
      </c>
      <c r="FZ234" s="3">
        <v>25.240003043692255</v>
      </c>
      <c r="GA234" s="3">
        <v>28.327590121607621</v>
      </c>
      <c r="GB234" s="3">
        <v>26.412301306835012</v>
      </c>
      <c r="GC234" s="3">
        <v>28.886355569993654</v>
      </c>
      <c r="GD234" s="3">
        <v>29.878506476716549</v>
      </c>
      <c r="GE234" s="3">
        <v>28.384603260921253</v>
      </c>
      <c r="GF234" s="3">
        <v>25.900668005703519</v>
      </c>
      <c r="GG234" s="3">
        <v>29.896859302786055</v>
      </c>
      <c r="GH234" s="3">
        <v>27.259780722159949</v>
      </c>
      <c r="GI234" s="3">
        <v>29.030018695434599</v>
      </c>
      <c r="GJ234" s="3">
        <v>32.075473011864943</v>
      </c>
      <c r="GK234" s="3">
        <v>29.773211805512741</v>
      </c>
      <c r="GL234" s="3">
        <v>34.875451311266509</v>
      </c>
      <c r="GM234" s="3">
        <v>37.041282803558964</v>
      </c>
      <c r="GN234" s="3">
        <v>34.935384405955396</v>
      </c>
      <c r="GO234" s="3">
        <v>27.803604264534876</v>
      </c>
      <c r="GP234" s="3">
        <v>31.442136628708621</v>
      </c>
      <c r="GQ234" s="3">
        <v>29.070687074272016</v>
      </c>
      <c r="GR234" s="3">
        <v>27.02360581378106</v>
      </c>
      <c r="GS234" s="3">
        <v>33.723161761502581</v>
      </c>
      <c r="GT234" s="3">
        <v>30.423512996309405</v>
      </c>
      <c r="GU234" s="3">
        <v>28.462182199941378</v>
      </c>
      <c r="GV234" s="3">
        <v>30.799844176922551</v>
      </c>
      <c r="GW234" s="3">
        <v>29.624457583257097</v>
      </c>
      <c r="GX234"/>
    </row>
    <row r="235" spans="1:206" s="16" customFormat="1" x14ac:dyDescent="0.25">
      <c r="A235"/>
      <c r="B235"/>
      <c r="C235"/>
      <c r="D235"/>
      <c r="E235"/>
      <c r="F235">
        <v>0</v>
      </c>
      <c r="G235" t="s">
        <v>151</v>
      </c>
      <c r="H235" s="3">
        <v>27.519635859369746</v>
      </c>
      <c r="I235" s="3">
        <v>29.659174174966562</v>
      </c>
      <c r="J235" s="3">
        <v>28.838937411096516</v>
      </c>
      <c r="K235" s="3">
        <v>25.299024506840865</v>
      </c>
      <c r="L235" s="3">
        <v>23.340726749608567</v>
      </c>
      <c r="M235" s="3">
        <v>23.953473776694722</v>
      </c>
      <c r="N235" s="3">
        <v>25.48493526413192</v>
      </c>
      <c r="O235" s="3">
        <v>30.019314566793241</v>
      </c>
      <c r="P235" s="3">
        <v>28.334381125273083</v>
      </c>
      <c r="Q235" s="3">
        <v>29.755850866552137</v>
      </c>
      <c r="R235" s="3">
        <v>29.638629805265008</v>
      </c>
      <c r="S235" s="3">
        <v>29.882989351491439</v>
      </c>
      <c r="T235" s="3">
        <v>26.637591034783959</v>
      </c>
      <c r="U235" s="3">
        <v>28.966693847896106</v>
      </c>
      <c r="V235" s="3">
        <v>27.836681350513643</v>
      </c>
      <c r="W235" s="3">
        <v>23.799151348416718</v>
      </c>
      <c r="X235" s="3">
        <v>24.999900105599863</v>
      </c>
      <c r="Y235" s="3">
        <v>24.631877705263321</v>
      </c>
      <c r="Z235" s="3">
        <v>26.648323852874523</v>
      </c>
      <c r="AA235" s="3">
        <v>30.171557317839486</v>
      </c>
      <c r="AB235" s="3">
        <v>28.631635916623871</v>
      </c>
      <c r="AC235" s="3">
        <v>23.481142217470442</v>
      </c>
      <c r="AD235" s="3">
        <v>28.162656518250351</v>
      </c>
      <c r="AE235" s="3">
        <v>26.67197948441985</v>
      </c>
      <c r="AF235" s="3">
        <v>30.442938083711091</v>
      </c>
      <c r="AG235" s="3">
        <v>30.981663311442531</v>
      </c>
      <c r="AH235" s="3">
        <v>30.846405335006239</v>
      </c>
      <c r="AI235" s="3">
        <v>26.631681074449187</v>
      </c>
      <c r="AJ235" s="3">
        <v>27.816429872703797</v>
      </c>
      <c r="AK235" s="3">
        <v>27.296051079728826</v>
      </c>
      <c r="AL235" s="3">
        <v>27.296502386144777</v>
      </c>
      <c r="AM235" s="3">
        <v>29.384355295965975</v>
      </c>
      <c r="AN235" s="3">
        <v>28.529573240115713</v>
      </c>
      <c r="AO235" s="3">
        <v>28.37242452493911</v>
      </c>
      <c r="AP235" s="3">
        <v>29.371838388515449</v>
      </c>
      <c r="AQ235" s="3">
        <v>28.883873559845817</v>
      </c>
      <c r="AR235" s="3">
        <v>29.110600016902623</v>
      </c>
      <c r="AS235" s="3">
        <v>31.49714914843409</v>
      </c>
      <c r="AT235" s="3">
        <v>30.432521744382818</v>
      </c>
      <c r="AU235" s="3">
        <v>27.315237844801477</v>
      </c>
      <c r="AV235" s="3">
        <v>31.347666968574568</v>
      </c>
      <c r="AW235" s="3">
        <v>29.702966751376476</v>
      </c>
      <c r="AX235" s="3">
        <v>26.094430718018664</v>
      </c>
      <c r="AY235" s="3">
        <v>27.306308938477798</v>
      </c>
      <c r="AZ235" s="3">
        <v>26.76011723732864</v>
      </c>
      <c r="BA235" s="3">
        <v>22.311244455942123</v>
      </c>
      <c r="BB235" s="3">
        <v>24.567612457152766</v>
      </c>
      <c r="BC235" s="3">
        <v>23.533209738298723</v>
      </c>
      <c r="BD235" s="3">
        <v>25.359037605553723</v>
      </c>
      <c r="BE235" s="3">
        <v>28.363260781245774</v>
      </c>
      <c r="BF235" s="3">
        <v>26.780562870727621</v>
      </c>
      <c r="BG235" s="3">
        <v>25.061146809536687</v>
      </c>
      <c r="BH235" s="3">
        <v>27.781854609127848</v>
      </c>
      <c r="BI235" s="3">
        <v>26.509120167249829</v>
      </c>
      <c r="BJ235" s="3">
        <v>26.188117209807377</v>
      </c>
      <c r="BK235" s="3">
        <v>31.337490464272328</v>
      </c>
      <c r="BL235" s="3">
        <v>28.901151512007996</v>
      </c>
      <c r="BM235" s="3">
        <v>29.885937021469765</v>
      </c>
      <c r="BN235" s="3">
        <v>30.378124946380385</v>
      </c>
      <c r="BO235" s="3">
        <v>30.035578081699622</v>
      </c>
      <c r="BP235" s="3">
        <v>27.96869588542738</v>
      </c>
      <c r="BQ235" s="3">
        <v>28.883100559921797</v>
      </c>
      <c r="BR235" s="3">
        <v>28.483925827387324</v>
      </c>
      <c r="BS235" s="3">
        <v>27.066657060658724</v>
      </c>
      <c r="BT235" s="3">
        <v>28.798166621064581</v>
      </c>
      <c r="BU235" s="3">
        <v>28.043911010338622</v>
      </c>
      <c r="BV235" s="3">
        <v>26.36581290693233</v>
      </c>
      <c r="BW235" s="3">
        <v>28.651053095246688</v>
      </c>
      <c r="BX235" s="3">
        <v>28.100085032448213</v>
      </c>
      <c r="BY235" s="3">
        <v>22.764847523482249</v>
      </c>
      <c r="BZ235" s="3">
        <v>21.279135772438849</v>
      </c>
      <c r="CA235" s="3">
        <v>22.404570951654609</v>
      </c>
      <c r="CB235" s="3">
        <v>23.042617170707917</v>
      </c>
      <c r="CC235" s="3">
        <v>27.848826571281027</v>
      </c>
      <c r="CD235" s="3">
        <v>26.725628553234831</v>
      </c>
      <c r="CE235" s="3">
        <v>27.665749106337827</v>
      </c>
      <c r="CF235" s="3">
        <v>27.861928262659191</v>
      </c>
      <c r="CG235" s="3">
        <v>28.564218780816862</v>
      </c>
      <c r="CH235" s="3">
        <v>24.425977530185879</v>
      </c>
      <c r="CI235" s="3">
        <v>27.109030651134407</v>
      </c>
      <c r="CJ235" s="3">
        <v>26.450339095673208</v>
      </c>
      <c r="CK235" s="3">
        <v>20.934245353075831</v>
      </c>
      <c r="CL235" s="3">
        <v>22.673456808553897</v>
      </c>
      <c r="CM235" s="3">
        <v>22.832898654719788</v>
      </c>
      <c r="CN235" s="3">
        <v>24.261298837859236</v>
      </c>
      <c r="CO235" s="3">
        <v>28.14166518689024</v>
      </c>
      <c r="CP235" s="3">
        <v>27.117490998861587</v>
      </c>
      <c r="CQ235" s="3">
        <v>19.517809142492272</v>
      </c>
      <c r="CR235" s="3">
        <v>24.12131553758547</v>
      </c>
      <c r="CS235" s="3">
        <v>23.791207769161751</v>
      </c>
      <c r="CT235" s="3">
        <v>27.063898200277176</v>
      </c>
      <c r="CU235" s="3">
        <v>28.350993302855137</v>
      </c>
      <c r="CV235" s="3">
        <v>28.830857171901698</v>
      </c>
      <c r="CW235" s="3">
        <v>25.496190440237665</v>
      </c>
      <c r="CX235" s="3">
        <v>26.827685313191974</v>
      </c>
      <c r="CY235" s="3">
        <v>26.56526891276696</v>
      </c>
      <c r="CZ235" s="3">
        <v>24.889638515205256</v>
      </c>
      <c r="DA235" s="3">
        <v>27.346831703416459</v>
      </c>
      <c r="DB235" s="3">
        <v>27.012221812613678</v>
      </c>
      <c r="DC235" s="3">
        <v>27.265378639527281</v>
      </c>
      <c r="DD235" s="3">
        <v>28.447516138682378</v>
      </c>
      <c r="DE235" s="3">
        <v>28.192257581220787</v>
      </c>
      <c r="DF235" s="3">
        <v>26.715595115446838</v>
      </c>
      <c r="DG235" s="3">
        <v>29.489644688944267</v>
      </c>
      <c r="DH235" s="3">
        <v>28.924902506197032</v>
      </c>
      <c r="DI235" s="3">
        <v>24.926758921015995</v>
      </c>
      <c r="DJ235" s="3">
        <v>29.280786861538076</v>
      </c>
      <c r="DK235" s="3">
        <v>28.157123233951687</v>
      </c>
      <c r="DL235" s="3">
        <v>23.543227416189829</v>
      </c>
      <c r="DM235" s="3">
        <v>25.158072979641421</v>
      </c>
      <c r="DN235" s="3">
        <v>25.156433348211444</v>
      </c>
      <c r="DO235" s="3">
        <v>20.312802329528235</v>
      </c>
      <c r="DP235" s="3">
        <v>22.799126172316711</v>
      </c>
      <c r="DQ235" s="3">
        <v>22.241533271846052</v>
      </c>
      <c r="DR235" s="3">
        <v>23.235182248981236</v>
      </c>
      <c r="DS235" s="3">
        <v>26.504905449054149</v>
      </c>
      <c r="DT235" s="3">
        <v>25.408232487106879</v>
      </c>
      <c r="DU235" s="3">
        <v>22.686282395430812</v>
      </c>
      <c r="DV235" s="3">
        <v>25.75507623028815</v>
      </c>
      <c r="DW235" s="3">
        <v>25.022786240897638</v>
      </c>
      <c r="DX235" s="3">
        <v>22.542007910992922</v>
      </c>
      <c r="DY235" s="3">
        <v>28.166836239509045</v>
      </c>
      <c r="DZ235" s="3">
        <v>26.560076524730004</v>
      </c>
      <c r="EA235" s="3">
        <v>27.185077940939379</v>
      </c>
      <c r="EB235" s="3">
        <v>28.229659279087148</v>
      </c>
      <c r="EC235" s="3">
        <v>28.399627455052862</v>
      </c>
      <c r="ED235" s="3">
        <v>25.632881886785476</v>
      </c>
      <c r="EE235" s="3">
        <v>26.944410767964943</v>
      </c>
      <c r="EF235" s="3">
        <v>27.035149183373282</v>
      </c>
      <c r="EG235" s="3">
        <v>26.631154726571786</v>
      </c>
      <c r="EH235" s="3">
        <v>28.426869836646539</v>
      </c>
      <c r="EI235" s="3">
        <v>27.768000132009352</v>
      </c>
      <c r="EJ235" s="3">
        <v>28.673458811807162</v>
      </c>
      <c r="EK235" s="3">
        <v>30.66729525468644</v>
      </c>
      <c r="EL235" s="3">
        <v>29.57778978974482</v>
      </c>
      <c r="EM235" s="3">
        <v>27.833201490199482</v>
      </c>
      <c r="EN235" s="3">
        <v>25.402317726778286</v>
      </c>
      <c r="EO235" s="3">
        <v>25.502376601734838</v>
      </c>
      <c r="EP235" s="3">
        <v>27.927253357555919</v>
      </c>
      <c r="EQ235" s="3">
        <v>32.189802562305459</v>
      </c>
      <c r="ER235" s="3">
        <v>29.943133697311335</v>
      </c>
      <c r="ES235" s="3">
        <v>31.845952626766444</v>
      </c>
      <c r="ET235" s="3">
        <v>31.415331347870829</v>
      </c>
      <c r="EU235" s="3">
        <v>31.201759922166016</v>
      </c>
      <c r="EV235" s="3">
        <v>28.84920453938204</v>
      </c>
      <c r="EW235" s="3">
        <v>30.824357044657809</v>
      </c>
      <c r="EX235" s="3">
        <v>29.223023605354076</v>
      </c>
      <c r="EY235" s="3">
        <v>26.664057343757609</v>
      </c>
      <c r="EZ235" s="3">
        <v>27.326343402645829</v>
      </c>
      <c r="FA235" s="3">
        <v>26.430856755806847</v>
      </c>
      <c r="FB235" s="3">
        <v>29.035348867889809</v>
      </c>
      <c r="FC235" s="3">
        <v>32.201449448788736</v>
      </c>
      <c r="FD235" s="3">
        <v>30.145780834386155</v>
      </c>
      <c r="FE235" s="3">
        <v>27.444475292448612</v>
      </c>
      <c r="FF235" s="3">
        <v>32.203997498915236</v>
      </c>
      <c r="FG235" s="3">
        <v>29.55275119967795</v>
      </c>
      <c r="FH235" s="3">
        <v>33.821977967145003</v>
      </c>
      <c r="FI235" s="3">
        <v>33.612333320029926</v>
      </c>
      <c r="FJ235" s="3">
        <v>32.861953498110779</v>
      </c>
      <c r="FK235" s="3">
        <v>27.767171708660708</v>
      </c>
      <c r="FL235" s="3">
        <v>28.805174432215619</v>
      </c>
      <c r="FM235" s="3">
        <v>28.026833246690696</v>
      </c>
      <c r="FN235" s="3">
        <v>29.703366257084301</v>
      </c>
      <c r="FO235" s="3">
        <v>31.421878888515494</v>
      </c>
      <c r="FP235" s="3">
        <v>30.046924667617748</v>
      </c>
      <c r="FQ235" s="3">
        <v>29.479470410350938</v>
      </c>
      <c r="FR235" s="3">
        <v>30.296160638348518</v>
      </c>
      <c r="FS235" s="3">
        <v>29.575489538470851</v>
      </c>
      <c r="FT235" s="3">
        <v>31.505604918358404</v>
      </c>
      <c r="FU235" s="3">
        <v>33.504653607923913</v>
      </c>
      <c r="FV235" s="3">
        <v>31.940140982568604</v>
      </c>
      <c r="FW235" s="3">
        <v>29.703716768586958</v>
      </c>
      <c r="FX235" s="3">
        <v>33.414547075611054</v>
      </c>
      <c r="FY235" s="3">
        <v>31.248810268801265</v>
      </c>
      <c r="FZ235" s="3">
        <v>28.645634019847499</v>
      </c>
      <c r="GA235" s="3">
        <v>29.454544897314172</v>
      </c>
      <c r="GB235" s="3">
        <v>28.363801126445836</v>
      </c>
      <c r="GC235" s="3">
        <v>24.309686582356015</v>
      </c>
      <c r="GD235" s="3">
        <v>26.336098741988824</v>
      </c>
      <c r="GE235" s="3">
        <v>24.824886204751397</v>
      </c>
      <c r="GF235" s="3">
        <v>27.482892962126211</v>
      </c>
      <c r="GG235" s="3">
        <v>30.221616113437399</v>
      </c>
      <c r="GH235" s="3">
        <v>28.15289325434836</v>
      </c>
      <c r="GI235" s="3">
        <v>27.436011223642566</v>
      </c>
      <c r="GJ235" s="3">
        <v>29.808632987967549</v>
      </c>
      <c r="GK235" s="3">
        <v>27.995454093602017</v>
      </c>
      <c r="GL235" s="3">
        <v>29.834226508621832</v>
      </c>
      <c r="GM235" s="3">
        <v>34.50814468903561</v>
      </c>
      <c r="GN235" s="3">
        <v>31.242226499285984</v>
      </c>
      <c r="GO235" s="3">
        <v>32.586796102000157</v>
      </c>
      <c r="GP235" s="3">
        <v>32.526590613673619</v>
      </c>
      <c r="GQ235" s="3">
        <v>31.671528708346379</v>
      </c>
      <c r="GR235" s="3">
        <v>30.304509884069287</v>
      </c>
      <c r="GS235" s="3">
        <v>30.821790351878654</v>
      </c>
      <c r="GT235" s="3">
        <v>29.932702471401367</v>
      </c>
      <c r="GU235" s="3">
        <v>27.502159394745657</v>
      </c>
      <c r="GV235" s="3">
        <v>29.16946340548262</v>
      </c>
      <c r="GW235" s="3">
        <v>28.319821888667896</v>
      </c>
      <c r="GX235"/>
    </row>
    <row r="236" spans="1:206" x14ac:dyDescent="0.25">
      <c r="B23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</row>
    <row r="237" spans="1:206" x14ac:dyDescent="0.25">
      <c r="B237">
        <v>88</v>
      </c>
      <c r="C237" t="s">
        <v>141</v>
      </c>
      <c r="D237" t="s">
        <v>128</v>
      </c>
      <c r="E237" t="s">
        <v>6</v>
      </c>
      <c r="F237">
        <v>-7</v>
      </c>
      <c r="G237" t="s">
        <v>155</v>
      </c>
      <c r="H237" s="3">
        <v>36.429023250235538</v>
      </c>
      <c r="I237" s="3">
        <v>35.914565561341014</v>
      </c>
      <c r="J237" s="3">
        <v>35.693121575407588</v>
      </c>
      <c r="K237" s="3">
        <v>30.332912840741322</v>
      </c>
      <c r="L237" s="3">
        <v>35.976559700427877</v>
      </c>
      <c r="M237" s="3">
        <v>33.474225923883452</v>
      </c>
      <c r="N237" s="3">
        <v>35.922018894431282</v>
      </c>
      <c r="O237" s="3">
        <v>35.824585330253896</v>
      </c>
      <c r="P237" s="3">
        <v>35.956056896922348</v>
      </c>
      <c r="Q237" s="3">
        <v>30.737977408532437</v>
      </c>
      <c r="R237" s="3">
        <v>27.838209210422139</v>
      </c>
      <c r="S237" s="3">
        <v>29.05329711919493</v>
      </c>
      <c r="T237" s="3">
        <v>29.19493612328974</v>
      </c>
      <c r="U237" s="3">
        <v>30.468484745539403</v>
      </c>
      <c r="V237" s="3">
        <v>29.64286114312976</v>
      </c>
      <c r="W237" s="3">
        <v>27.938379874810572</v>
      </c>
      <c r="X237" s="3">
        <v>27.648618066760054</v>
      </c>
      <c r="Y237" s="3">
        <v>27.32509979497107</v>
      </c>
      <c r="Z237" s="3">
        <v>31.685054261800371</v>
      </c>
      <c r="AA237" s="3">
        <v>27.601894147602231</v>
      </c>
      <c r="AB237" s="3">
        <v>29.536345338427612</v>
      </c>
      <c r="AC237" s="3">
        <v>29.807333667111298</v>
      </c>
      <c r="AD237" s="3">
        <v>36.741702328557288</v>
      </c>
      <c r="AE237" s="3">
        <v>33.541960292549931</v>
      </c>
      <c r="AF237" s="3">
        <v>30.333908383897821</v>
      </c>
      <c r="AG237" s="3">
        <v>27.675954096335957</v>
      </c>
      <c r="AH237" s="3">
        <v>29.000934090412617</v>
      </c>
      <c r="AI237" s="3">
        <v>29.731767712739853</v>
      </c>
      <c r="AJ237" s="3">
        <v>30.504712461321816</v>
      </c>
      <c r="AK237" s="3">
        <v>29.845881985307599</v>
      </c>
      <c r="AL237" s="3">
        <v>28.74970521211343</v>
      </c>
      <c r="AM237" s="3">
        <v>29.559218923090786</v>
      </c>
      <c r="AN237" s="3">
        <v>29.173058422696652</v>
      </c>
      <c r="AO237" s="3">
        <v>30.976833720200226</v>
      </c>
      <c r="AP237" s="3">
        <v>32.009683336182043</v>
      </c>
      <c r="AQ237" s="3">
        <v>31.205783923258235</v>
      </c>
      <c r="AR237" s="3">
        <v>31.894490282486359</v>
      </c>
      <c r="AS237" s="3">
        <v>31.78465572110748</v>
      </c>
      <c r="AT237" s="3">
        <v>31.803081058423309</v>
      </c>
      <c r="AU237" s="3">
        <v>33.205539443998248</v>
      </c>
      <c r="AV237" s="3">
        <v>32.740372189069433</v>
      </c>
      <c r="AW237" s="3">
        <v>32.529130671233617</v>
      </c>
      <c r="AX237" s="3">
        <v>33.707148933784545</v>
      </c>
      <c r="AY237" s="3">
        <v>35.002637041704098</v>
      </c>
      <c r="AZ237" s="3">
        <v>34.124459133800286</v>
      </c>
      <c r="BA237" s="3">
        <v>35.121197829027835</v>
      </c>
      <c r="BB237" s="3">
        <v>33.937276276737158</v>
      </c>
      <c r="BC237" s="3">
        <v>34.327646338637436</v>
      </c>
      <c r="BD237" s="3">
        <v>29.253648214538821</v>
      </c>
      <c r="BE237" s="3">
        <v>32.612371232743115</v>
      </c>
      <c r="BF237" s="3">
        <v>30.999770441096508</v>
      </c>
      <c r="BG237" s="3">
        <v>34.992388250279291</v>
      </c>
      <c r="BH237" s="3">
        <v>31.614706250353699</v>
      </c>
      <c r="BI237" s="3">
        <v>32.784397770288301</v>
      </c>
      <c r="BJ237" s="3">
        <v>36.187064873847575</v>
      </c>
      <c r="BK237" s="3">
        <v>37.097003578888575</v>
      </c>
      <c r="BL237" s="3">
        <v>36.721066578904541</v>
      </c>
      <c r="BM237" s="3">
        <v>32.512665617652146</v>
      </c>
      <c r="BN237" s="3">
        <v>32.061550219522871</v>
      </c>
      <c r="BO237" s="3">
        <v>31.662787492162657</v>
      </c>
      <c r="BP237" s="3">
        <v>31.562237385821433</v>
      </c>
      <c r="BQ237" s="3">
        <v>33.582156610522063</v>
      </c>
      <c r="BR237" s="3">
        <v>32.215678643348298</v>
      </c>
      <c r="BS237" s="3">
        <v>32.055492655070225</v>
      </c>
      <c r="BT237" s="3">
        <v>32.200494526566089</v>
      </c>
      <c r="BU237" s="3">
        <v>31.880407149885642</v>
      </c>
      <c r="BV237" s="3">
        <v>35.110306831286017</v>
      </c>
      <c r="BW237" s="3">
        <v>34.561707723607412</v>
      </c>
      <c r="BX237" s="3">
        <v>34.813366699945263</v>
      </c>
      <c r="BY237" s="3">
        <v>27.752324674770424</v>
      </c>
      <c r="BZ237" s="3">
        <v>33.441911393810031</v>
      </c>
      <c r="CA237" s="3">
        <v>31.693653067645183</v>
      </c>
      <c r="CB237" s="3">
        <v>33.265026349814129</v>
      </c>
      <c r="CC237" s="3">
        <v>33.219433498426362</v>
      </c>
      <c r="CD237" s="3">
        <v>34.165594846308679</v>
      </c>
      <c r="CE237" s="3">
        <v>28.624197784627007</v>
      </c>
      <c r="CF237" s="3">
        <v>25.852890537604139</v>
      </c>
      <c r="CG237" s="3">
        <v>27.666058546184374</v>
      </c>
      <c r="CH237" s="3">
        <v>26.979628792726253</v>
      </c>
      <c r="CI237" s="3">
        <v>28.322106894988806</v>
      </c>
      <c r="CJ237" s="3">
        <v>28.159676028077861</v>
      </c>
      <c r="CK237" s="3">
        <v>24.80896926911776</v>
      </c>
      <c r="CL237" s="3">
        <v>24.602715804747778</v>
      </c>
      <c r="CM237" s="3">
        <v>25.263107053689609</v>
      </c>
      <c r="CN237" s="3">
        <v>29.122232514609603</v>
      </c>
      <c r="CO237" s="3">
        <v>25.232072657019021</v>
      </c>
      <c r="CP237" s="3">
        <v>27.851978202733164</v>
      </c>
      <c r="CQ237" s="3">
        <v>24.061297323736248</v>
      </c>
      <c r="CR237" s="3">
        <v>30.133239599705608</v>
      </c>
      <c r="CS237" s="3">
        <v>29.291735246297545</v>
      </c>
      <c r="CT237" s="3">
        <v>27.010109757292938</v>
      </c>
      <c r="CU237" s="3">
        <v>24.425157952262346</v>
      </c>
      <c r="CV237" s="3">
        <v>26.758121215243204</v>
      </c>
      <c r="CW237" s="3">
        <v>28.489576678053037</v>
      </c>
      <c r="CX237" s="3">
        <v>29.264700716689347</v>
      </c>
      <c r="CY237" s="3">
        <v>29.007061216036423</v>
      </c>
      <c r="CZ237" s="3">
        <v>25.86060458463572</v>
      </c>
      <c r="DA237" s="3">
        <v>26.760353831353139</v>
      </c>
      <c r="DB237" s="3">
        <v>27.268277434722542</v>
      </c>
      <c r="DC237" s="3">
        <v>29.806875168176155</v>
      </c>
      <c r="DD237" s="3">
        <v>30.914449595719734</v>
      </c>
      <c r="DE237" s="3">
        <v>30.44211452253024</v>
      </c>
      <c r="DF237" s="3">
        <v>29.538359243641811</v>
      </c>
      <c r="DG237" s="3">
        <v>29.391365861276054</v>
      </c>
      <c r="DH237" s="3">
        <v>30.172880044447485</v>
      </c>
      <c r="DI237" s="3">
        <v>30.67913133434018</v>
      </c>
      <c r="DJ237" s="3">
        <v>30.398862603002041</v>
      </c>
      <c r="DK237" s="3">
        <v>30.881796321375472</v>
      </c>
      <c r="DL237" s="3">
        <v>30.860388596307153</v>
      </c>
      <c r="DM237" s="3">
        <v>32.166953466782076</v>
      </c>
      <c r="DN237" s="3">
        <v>32.164790923368827</v>
      </c>
      <c r="DO237" s="3">
        <v>32.926705097867945</v>
      </c>
      <c r="DP237" s="3">
        <v>31.816151794542037</v>
      </c>
      <c r="DQ237" s="3">
        <v>32.85372267508243</v>
      </c>
      <c r="DR237" s="3">
        <v>26.878149010303439</v>
      </c>
      <c r="DS237" s="3">
        <v>30.272562061786367</v>
      </c>
      <c r="DT237" s="3">
        <v>29.36382949267275</v>
      </c>
      <c r="DU237" s="3">
        <v>32.226541408633722</v>
      </c>
      <c r="DV237" s="3">
        <v>28.992740559497076</v>
      </c>
      <c r="DW237" s="3">
        <v>30.946129491818724</v>
      </c>
      <c r="DX237" s="3">
        <v>32.635858632057186</v>
      </c>
      <c r="DY237" s="3">
        <v>33.617711637538115</v>
      </c>
      <c r="DZ237" s="3">
        <v>34.294815193837593</v>
      </c>
      <c r="EA237" s="3">
        <v>29.87051157282481</v>
      </c>
      <c r="EB237" s="3">
        <v>29.513726420592235</v>
      </c>
      <c r="EC237" s="3">
        <v>29.916212492074639</v>
      </c>
      <c r="ED237" s="3">
        <v>29.011644914872541</v>
      </c>
      <c r="EE237" s="3">
        <v>31.031093469557568</v>
      </c>
      <c r="EF237" s="3">
        <v>30.46713577301859</v>
      </c>
      <c r="EG237" s="3">
        <v>31.585042623991079</v>
      </c>
      <c r="EH237" s="3">
        <v>31.740938165808846</v>
      </c>
      <c r="EI237" s="3">
        <v>31.565537836384795</v>
      </c>
      <c r="EJ237" s="3">
        <v>37.747739669185059</v>
      </c>
      <c r="EK237" s="3">
        <v>37.267423399074623</v>
      </c>
      <c r="EL237" s="3">
        <v>36.572876450869913</v>
      </c>
      <c r="EM237" s="3">
        <v>32.913501006712224</v>
      </c>
      <c r="EN237" s="3">
        <v>38.511208007045724</v>
      </c>
      <c r="EO237" s="3">
        <v>35.254798780121718</v>
      </c>
      <c r="EP237" s="3">
        <v>38.579011439048436</v>
      </c>
      <c r="EQ237" s="3">
        <v>38.42973716208143</v>
      </c>
      <c r="ER237" s="3">
        <v>37.746518947536011</v>
      </c>
      <c r="ES237" s="3">
        <v>32.85175703243786</v>
      </c>
      <c r="ET237" s="3">
        <v>29.823527883240136</v>
      </c>
      <c r="EU237" s="3">
        <v>30.44053569220549</v>
      </c>
      <c r="EV237" s="3">
        <v>31.410243453853226</v>
      </c>
      <c r="EW237" s="3">
        <v>32.614862596089999</v>
      </c>
      <c r="EX237" s="3">
        <v>31.12604625818166</v>
      </c>
      <c r="EY237" s="3">
        <v>31.067790480503383</v>
      </c>
      <c r="EZ237" s="3">
        <v>30.694520328772334</v>
      </c>
      <c r="FA237" s="3">
        <v>29.387092536252528</v>
      </c>
      <c r="FB237" s="3">
        <v>34.247876008991142</v>
      </c>
      <c r="FC237" s="3">
        <v>29.971715638185437</v>
      </c>
      <c r="FD237" s="3">
        <v>31.22071247412206</v>
      </c>
      <c r="FE237" s="3">
        <v>35.553370010486347</v>
      </c>
      <c r="FF237" s="3">
        <v>43.350165057408972</v>
      </c>
      <c r="FG237" s="3">
        <v>37.792185338802312</v>
      </c>
      <c r="FH237" s="3">
        <v>33.657707010502705</v>
      </c>
      <c r="FI237" s="3">
        <v>30.926750240409572</v>
      </c>
      <c r="FJ237" s="3">
        <v>31.24374696558203</v>
      </c>
      <c r="FK237" s="3">
        <v>30.973958747426671</v>
      </c>
      <c r="FL237" s="3">
        <v>31.744724205954284</v>
      </c>
      <c r="FM237" s="3">
        <v>30.684702754578772</v>
      </c>
      <c r="FN237" s="3">
        <v>31.638805839591139</v>
      </c>
      <c r="FO237" s="3">
        <v>32.358084014828428</v>
      </c>
      <c r="FP237" s="3">
        <v>31.077839410670759</v>
      </c>
      <c r="FQ237" s="3">
        <v>32.146792272224296</v>
      </c>
      <c r="FR237" s="3">
        <v>33.104917076644355</v>
      </c>
      <c r="FS237" s="3">
        <v>31.96945332398623</v>
      </c>
      <c r="FT237" s="3">
        <v>34.250621321330911</v>
      </c>
      <c r="FU237" s="3">
        <v>34.177945580938903</v>
      </c>
      <c r="FV237" s="3">
        <v>33.433282072399138</v>
      </c>
      <c r="FW237" s="3">
        <v>35.731947553656305</v>
      </c>
      <c r="FX237" s="3">
        <v>35.081881775136821</v>
      </c>
      <c r="FY237" s="3">
        <v>34.176465021091765</v>
      </c>
      <c r="FZ237" s="3">
        <v>36.553909271261929</v>
      </c>
      <c r="GA237" s="3">
        <v>37.83832061662612</v>
      </c>
      <c r="GB237" s="3">
        <v>36.084127344231746</v>
      </c>
      <c r="GC237" s="3">
        <v>37.315690560187718</v>
      </c>
      <c r="GD237" s="3">
        <v>36.058400758932272</v>
      </c>
      <c r="GE237" s="3">
        <v>35.801570002192442</v>
      </c>
      <c r="GF237" s="3">
        <v>31.629147418774199</v>
      </c>
      <c r="GG237" s="3">
        <v>34.952180403699863</v>
      </c>
      <c r="GH237" s="3">
        <v>32.635711389520267</v>
      </c>
      <c r="GI237" s="3">
        <v>37.75823509192486</v>
      </c>
      <c r="GJ237" s="3">
        <v>34.236671941210318</v>
      </c>
      <c r="GK237" s="3">
        <v>34.622666048757885</v>
      </c>
      <c r="GL237" s="3">
        <v>39.738271115637964</v>
      </c>
      <c r="GM237" s="3">
        <v>40.576295520239043</v>
      </c>
      <c r="GN237" s="3">
        <v>39.147317963971481</v>
      </c>
      <c r="GO237" s="3">
        <v>35.154819662479483</v>
      </c>
      <c r="GP237" s="3">
        <v>34.609374018453508</v>
      </c>
      <c r="GQ237" s="3">
        <v>33.409362492250679</v>
      </c>
      <c r="GR237" s="3">
        <v>34.112829856770325</v>
      </c>
      <c r="GS237" s="3">
        <v>36.133219751486557</v>
      </c>
      <c r="GT237" s="3">
        <v>33.964221513677998</v>
      </c>
      <c r="GU237" s="3">
        <v>32.525942686149378</v>
      </c>
      <c r="GV237" s="3">
        <v>32.66005088732333</v>
      </c>
      <c r="GW237" s="3">
        <v>32.195276463386492</v>
      </c>
    </row>
    <row r="238" spans="1:206" x14ac:dyDescent="0.25">
      <c r="B238"/>
      <c r="F238">
        <v>-6</v>
      </c>
      <c r="G238" t="s">
        <v>156</v>
      </c>
      <c r="H238" s="3">
        <v>30.929739664602284</v>
      </c>
      <c r="I238" s="3">
        <v>30.435700701349766</v>
      </c>
      <c r="J238" s="3">
        <v>30.438175250332456</v>
      </c>
      <c r="K238" s="3">
        <v>25.665053558742752</v>
      </c>
      <c r="L238" s="3">
        <v>25.9107888734741</v>
      </c>
      <c r="M238" s="3">
        <v>25.683871039281815</v>
      </c>
      <c r="N238" s="3">
        <v>30.620752792313173</v>
      </c>
      <c r="O238" s="3">
        <v>33.893488826807051</v>
      </c>
      <c r="P238" s="3">
        <v>31.77774934373916</v>
      </c>
      <c r="Q238" s="3">
        <v>25.216187941796203</v>
      </c>
      <c r="R238" s="3">
        <v>25.624233645981448</v>
      </c>
      <c r="S238" s="3">
        <v>25.228787894685041</v>
      </c>
      <c r="T238" s="3">
        <v>25.736587371828634</v>
      </c>
      <c r="U238" s="3">
        <v>24.90146529606324</v>
      </c>
      <c r="V238" s="3">
        <v>25.168694205897868</v>
      </c>
      <c r="W238" s="3">
        <v>21.527618206268134</v>
      </c>
      <c r="X238" s="3">
        <v>22.489124381350312</v>
      </c>
      <c r="Y238" s="3">
        <v>22.06023652660058</v>
      </c>
      <c r="Z238" s="3">
        <v>30.807225510087882</v>
      </c>
      <c r="AA238" s="3">
        <v>28.380900566878083</v>
      </c>
      <c r="AB238" s="3">
        <v>28.988532810214352</v>
      </c>
      <c r="AC238" s="3">
        <v>33.813749474180675</v>
      </c>
      <c r="AD238" s="3">
        <v>31.538307552791149</v>
      </c>
      <c r="AE238" s="3">
        <v>32.025330536194538</v>
      </c>
      <c r="AF238" s="3">
        <v>25.016903791009359</v>
      </c>
      <c r="AG238" s="3">
        <v>24.339757998969663</v>
      </c>
      <c r="AH238" s="3">
        <v>24.379860907618067</v>
      </c>
      <c r="AI238" s="3">
        <v>26.058337682313454</v>
      </c>
      <c r="AJ238" s="3">
        <v>26.220523130948209</v>
      </c>
      <c r="AK238" s="3">
        <v>25.88149045757671</v>
      </c>
      <c r="AL238" s="3">
        <v>25.839064835234733</v>
      </c>
      <c r="AM238" s="3">
        <v>28.540112917552886</v>
      </c>
      <c r="AN238" s="3">
        <v>26.97516356378426</v>
      </c>
      <c r="AO238" s="3">
        <v>26.88989297792067</v>
      </c>
      <c r="AP238" s="3">
        <v>27.106715458572939</v>
      </c>
      <c r="AQ238" s="3">
        <v>26.661024315293218</v>
      </c>
      <c r="AR238" s="3">
        <v>26.670109497609474</v>
      </c>
      <c r="AS238" s="3">
        <v>27.824533747689799</v>
      </c>
      <c r="AT238" s="3">
        <v>27.092111507350968</v>
      </c>
      <c r="AU238" s="3">
        <v>30.935211822814875</v>
      </c>
      <c r="AV238" s="3">
        <v>28.669494842642994</v>
      </c>
      <c r="AW238" s="3">
        <v>29.286934716991741</v>
      </c>
      <c r="AX238" s="3">
        <v>31.006735926298422</v>
      </c>
      <c r="AY238" s="3">
        <v>31.54929001355341</v>
      </c>
      <c r="AZ238" s="3">
        <v>31.203678776197929</v>
      </c>
      <c r="BA238" s="3">
        <v>29.263925762621867</v>
      </c>
      <c r="BB238" s="3">
        <v>29.177914623879786</v>
      </c>
      <c r="BC238" s="3">
        <v>28.855738939957508</v>
      </c>
      <c r="BD238" s="3">
        <v>26.623525628670428</v>
      </c>
      <c r="BE238" s="3">
        <v>27.257024856741509</v>
      </c>
      <c r="BF238" s="3">
        <v>26.755848779852865</v>
      </c>
      <c r="BG238" s="3">
        <v>28.313334061058537</v>
      </c>
      <c r="BH238" s="3">
        <v>26.804294436307586</v>
      </c>
      <c r="BI238" s="3">
        <v>27.482840203193206</v>
      </c>
      <c r="BJ238" s="3">
        <v>28.661194909247246</v>
      </c>
      <c r="BK238" s="3">
        <v>30.066707641480718</v>
      </c>
      <c r="BL238" s="3">
        <v>28.92105319159829</v>
      </c>
      <c r="BM238" s="3">
        <v>29.66254195915317</v>
      </c>
      <c r="BN238" s="3">
        <v>29.605834869884497</v>
      </c>
      <c r="BO238" s="3">
        <v>29.054383955322965</v>
      </c>
      <c r="BP238" s="3">
        <v>26.682691704281314</v>
      </c>
      <c r="BQ238" s="3">
        <v>29.213780353210694</v>
      </c>
      <c r="BR238" s="3">
        <v>27.854128751308082</v>
      </c>
      <c r="BS238" s="3">
        <v>27.765506369446502</v>
      </c>
      <c r="BT238" s="3">
        <v>27.827943416248068</v>
      </c>
      <c r="BU238" s="3">
        <v>27.513184226281197</v>
      </c>
      <c r="BV238" s="3">
        <v>29.699865913045226</v>
      </c>
      <c r="BW238" s="3">
        <v>29.177936958294094</v>
      </c>
      <c r="BX238" s="3">
        <v>29.609791851455736</v>
      </c>
      <c r="BY238" s="3">
        <v>23.219429967124874</v>
      </c>
      <c r="BZ238" s="3">
        <v>23.563238127993454</v>
      </c>
      <c r="CA238" s="3">
        <v>24.050003865878935</v>
      </c>
      <c r="CB238" s="3">
        <v>27.848222251739685</v>
      </c>
      <c r="CC238" s="3">
        <v>31.287850360707182</v>
      </c>
      <c r="CD238" s="3">
        <v>29.925495669667011</v>
      </c>
      <c r="CE238" s="3">
        <v>23.292555146932287</v>
      </c>
      <c r="CF238" s="3">
        <v>23.800594592475921</v>
      </c>
      <c r="CG238" s="3">
        <v>23.953414127309845</v>
      </c>
      <c r="CH238" s="3">
        <v>23.577106589968231</v>
      </c>
      <c r="CI238" s="3">
        <v>22.837696044934212</v>
      </c>
      <c r="CJ238" s="3">
        <v>23.751265021321661</v>
      </c>
      <c r="CK238" s="3">
        <v>18.803394831552488</v>
      </c>
      <c r="CL238" s="3">
        <v>19.749131856040176</v>
      </c>
      <c r="CM238" s="3">
        <v>20.196495541846431</v>
      </c>
      <c r="CN238" s="3">
        <v>28.202241118835435</v>
      </c>
      <c r="CO238" s="3">
        <v>26.019826772427169</v>
      </c>
      <c r="CP238" s="3">
        <v>27.320061350423604</v>
      </c>
      <c r="CQ238" s="3">
        <v>27.695174939405682</v>
      </c>
      <c r="CR238" s="3">
        <v>25.427367798816675</v>
      </c>
      <c r="CS238" s="3">
        <v>27.8767126068878</v>
      </c>
      <c r="CT238" s="3">
        <v>21.908830175269067</v>
      </c>
      <c r="CU238" s="3">
        <v>21.375839446442001</v>
      </c>
      <c r="CV238" s="3">
        <v>22.347792978607167</v>
      </c>
      <c r="CW238" s="3">
        <v>24.867082499227472</v>
      </c>
      <c r="CX238" s="3">
        <v>25.047966832208139</v>
      </c>
      <c r="CY238" s="3">
        <v>25.087277283401587</v>
      </c>
      <c r="CZ238" s="3">
        <v>23.139764835782241</v>
      </c>
      <c r="DA238" s="3">
        <v>26.059637790519545</v>
      </c>
      <c r="DB238" s="3">
        <v>25.214798140164351</v>
      </c>
      <c r="DC238" s="3">
        <v>25.765212451439041</v>
      </c>
      <c r="DD238" s="3">
        <v>26.069433657938045</v>
      </c>
      <c r="DE238" s="3">
        <v>25.933739280792572</v>
      </c>
      <c r="DF238" s="3">
        <v>24.484356846083429</v>
      </c>
      <c r="DG238" s="3">
        <v>25.568634510022299</v>
      </c>
      <c r="DH238" s="3">
        <v>25.562299708253196</v>
      </c>
      <c r="DI238" s="3">
        <v>28.46462876466807</v>
      </c>
      <c r="DJ238" s="3">
        <v>26.417049563426414</v>
      </c>
      <c r="DK238" s="3">
        <v>27.692762032053569</v>
      </c>
      <c r="DL238" s="3">
        <v>28.25170846168319</v>
      </c>
      <c r="DM238" s="3">
        <v>28.810815098323317</v>
      </c>
      <c r="DN238" s="3">
        <v>29.319489880373428</v>
      </c>
      <c r="DO238" s="3">
        <v>26.945445575525877</v>
      </c>
      <c r="DP238" s="3">
        <v>26.914150008440579</v>
      </c>
      <c r="DQ238" s="3">
        <v>27.316895589216251</v>
      </c>
      <c r="DR238" s="3">
        <v>24.300390497997718</v>
      </c>
      <c r="DS238" s="3">
        <v>24.932442903537307</v>
      </c>
      <c r="DT238" s="3">
        <v>25.16943427564664</v>
      </c>
      <c r="DU238" s="3">
        <v>25.673128286114782</v>
      </c>
      <c r="DV238" s="3">
        <v>24.366783333147868</v>
      </c>
      <c r="DW238" s="3">
        <v>25.75246814691538</v>
      </c>
      <c r="DX238" s="3">
        <v>24.675169204289283</v>
      </c>
      <c r="DY238" s="3">
        <v>26.738085149622908</v>
      </c>
      <c r="DZ238" s="3">
        <v>26.409001956003646</v>
      </c>
      <c r="EA238" s="3">
        <v>27.068851323183125</v>
      </c>
      <c r="EB238" s="3">
        <v>27.006871118590414</v>
      </c>
      <c r="EC238" s="3">
        <v>27.297277591569109</v>
      </c>
      <c r="ED238" s="3">
        <v>24.272196737766691</v>
      </c>
      <c r="EE238" s="3">
        <v>26.674071012460111</v>
      </c>
      <c r="EF238" s="3">
        <v>26.153025526285866</v>
      </c>
      <c r="EG238" s="3">
        <v>27.313796018100177</v>
      </c>
      <c r="EH238" s="3">
        <v>27.390638701626113</v>
      </c>
      <c r="EI238" s="3">
        <v>27.212492996521359</v>
      </c>
      <c r="EJ238" s="3">
        <v>32.159613416159345</v>
      </c>
      <c r="EK238" s="3">
        <v>31.693464444405439</v>
      </c>
      <c r="EL238" s="3">
        <v>31.266558649209173</v>
      </c>
      <c r="EM238" s="3">
        <v>28.110677150360626</v>
      </c>
      <c r="EN238" s="3">
        <v>28.258339618954746</v>
      </c>
      <c r="EO238" s="3">
        <v>27.317738212684688</v>
      </c>
      <c r="EP238" s="3">
        <v>33.393283332886661</v>
      </c>
      <c r="EQ238" s="3">
        <v>36.49912729290692</v>
      </c>
      <c r="ER238" s="3">
        <v>33.630003017811305</v>
      </c>
      <c r="ES238" s="3">
        <v>27.13982073666012</v>
      </c>
      <c r="ET238" s="3">
        <v>27.447872699486975</v>
      </c>
      <c r="EU238" s="3">
        <v>26.504161662060234</v>
      </c>
      <c r="EV238" s="3">
        <v>27.896068153689036</v>
      </c>
      <c r="EW238" s="3">
        <v>26.965234547192267</v>
      </c>
      <c r="EX238" s="3">
        <v>26.586123390474075</v>
      </c>
      <c r="EY238" s="3">
        <v>24.251841580983779</v>
      </c>
      <c r="EZ238" s="3">
        <v>25.229116906660447</v>
      </c>
      <c r="FA238" s="3">
        <v>23.923977511354728</v>
      </c>
      <c r="FB238" s="3">
        <v>33.412209901340326</v>
      </c>
      <c r="FC238" s="3">
        <v>30.741974361328992</v>
      </c>
      <c r="FD238" s="3">
        <v>30.6570042700051</v>
      </c>
      <c r="FE238" s="3">
        <v>39.932324008955675</v>
      </c>
      <c r="FF238" s="3">
        <v>37.649247306765623</v>
      </c>
      <c r="FG238" s="3">
        <v>36.173948465501283</v>
      </c>
      <c r="FH238" s="3">
        <v>28.12497740674965</v>
      </c>
      <c r="FI238" s="3">
        <v>27.303676551497325</v>
      </c>
      <c r="FJ238" s="3">
        <v>26.411928836628967</v>
      </c>
      <c r="FK238" s="3">
        <v>27.249592865399435</v>
      </c>
      <c r="FL238" s="3">
        <v>27.393079429688278</v>
      </c>
      <c r="FM238" s="3">
        <v>26.675703631751833</v>
      </c>
      <c r="FN238" s="3">
        <v>28.538364834687226</v>
      </c>
      <c r="FO238" s="3">
        <v>31.020588044586223</v>
      </c>
      <c r="FP238" s="3">
        <v>28.735528987404169</v>
      </c>
      <c r="FQ238" s="3">
        <v>28.0145735044023</v>
      </c>
      <c r="FR238" s="3">
        <v>28.143997259207833</v>
      </c>
      <c r="FS238" s="3">
        <v>27.388309349793865</v>
      </c>
      <c r="FT238" s="3">
        <v>28.855862149135518</v>
      </c>
      <c r="FU238" s="3">
        <v>30.080432985357302</v>
      </c>
      <c r="FV238" s="3">
        <v>28.621923306448743</v>
      </c>
      <c r="FW238" s="3">
        <v>33.405794880961679</v>
      </c>
      <c r="FX238" s="3">
        <v>30.921940121859574</v>
      </c>
      <c r="FY238" s="3">
        <v>30.881107401929913</v>
      </c>
      <c r="FZ238" s="3">
        <v>33.761763390913657</v>
      </c>
      <c r="GA238" s="3">
        <v>34.287764928783503</v>
      </c>
      <c r="GB238" s="3">
        <v>33.087867672022433</v>
      </c>
      <c r="GC238" s="3">
        <v>31.582405949717856</v>
      </c>
      <c r="GD238" s="3">
        <v>31.441679239318994</v>
      </c>
      <c r="GE238" s="3">
        <v>30.394582290698768</v>
      </c>
      <c r="GF238" s="3">
        <v>28.946660759343139</v>
      </c>
      <c r="GG238" s="3">
        <v>29.581606809945704</v>
      </c>
      <c r="GH238" s="3">
        <v>28.342263284059086</v>
      </c>
      <c r="GI238" s="3">
        <v>30.953539836002292</v>
      </c>
      <c r="GJ238" s="3">
        <v>29.241805539467304</v>
      </c>
      <c r="GK238" s="3">
        <v>29.213212259471028</v>
      </c>
      <c r="GL238" s="3">
        <v>32.64722061420521</v>
      </c>
      <c r="GM238" s="3">
        <v>33.395330133338526</v>
      </c>
      <c r="GN238" s="3">
        <v>31.43310442719293</v>
      </c>
      <c r="GO238" s="3">
        <v>32.256232595123215</v>
      </c>
      <c r="GP238" s="3">
        <v>32.204798621178576</v>
      </c>
      <c r="GQ238" s="3">
        <v>30.811490319076825</v>
      </c>
      <c r="GR238" s="3">
        <v>29.093186670795934</v>
      </c>
      <c r="GS238" s="3">
        <v>31.753489693961278</v>
      </c>
      <c r="GT238" s="3">
        <v>29.555231976330298</v>
      </c>
      <c r="GU238" s="3">
        <v>28.217216720792827</v>
      </c>
      <c r="GV238" s="3">
        <v>28.265248130870024</v>
      </c>
      <c r="GW238" s="3">
        <v>27.813875456041032</v>
      </c>
    </row>
    <row r="239" spans="1:206" x14ac:dyDescent="0.25">
      <c r="B239"/>
      <c r="F239">
        <v>-5</v>
      </c>
      <c r="G239" t="s">
        <v>157</v>
      </c>
      <c r="H239" s="3">
        <v>26.500982929935368</v>
      </c>
      <c r="I239" s="3">
        <v>26.122060719038011</v>
      </c>
      <c r="J239" s="3">
        <v>26.101820424973077</v>
      </c>
      <c r="K239" s="3">
        <v>22.475546111046491</v>
      </c>
      <c r="L239" s="3">
        <v>24.486849713476705</v>
      </c>
      <c r="M239" s="3">
        <v>23.967971708480608</v>
      </c>
      <c r="N239" s="3">
        <v>30.081510294934361</v>
      </c>
      <c r="O239" s="3">
        <v>30.340031989329532</v>
      </c>
      <c r="P239" s="3">
        <v>30.152635744407803</v>
      </c>
      <c r="Q239" s="3">
        <v>21.00089668948867</v>
      </c>
      <c r="R239" s="3">
        <v>20.821854340362016</v>
      </c>
      <c r="S239" s="3">
        <v>20.932244767426489</v>
      </c>
      <c r="T239" s="3">
        <v>21.984216138478363</v>
      </c>
      <c r="U239" s="3">
        <v>20.392456135732999</v>
      </c>
      <c r="V239" s="3">
        <v>21.200338483364238</v>
      </c>
      <c r="W239" s="3">
        <v>22.231469613858369</v>
      </c>
      <c r="X239" s="3">
        <v>22.065482995951509</v>
      </c>
      <c r="Y239" s="3">
        <v>21.968717172759096</v>
      </c>
      <c r="Z239" s="3">
        <v>24.446631608157894</v>
      </c>
      <c r="AA239" s="3">
        <v>26.464530916604868</v>
      </c>
      <c r="AB239" s="3">
        <v>25.318182842684976</v>
      </c>
      <c r="AC239" s="3">
        <v>25.032926660390309</v>
      </c>
      <c r="AD239" s="3">
        <v>29.496852159310201</v>
      </c>
      <c r="AE239" s="3">
        <v>27.818678744579607</v>
      </c>
      <c r="AF239" s="3">
        <v>23.959342700249415</v>
      </c>
      <c r="AG239" s="3">
        <v>25.272831118422605</v>
      </c>
      <c r="AH239" s="3">
        <v>24.242453713139575</v>
      </c>
      <c r="AI239" s="3">
        <v>22.911243637597018</v>
      </c>
      <c r="AJ239" s="3">
        <v>23.316660600644603</v>
      </c>
      <c r="AK239" s="3">
        <v>22.985858057702043</v>
      </c>
      <c r="AL239" s="3">
        <v>23.136825786393</v>
      </c>
      <c r="AM239" s="3">
        <v>21.294948256099712</v>
      </c>
      <c r="AN239" s="3">
        <v>22.036577906366482</v>
      </c>
      <c r="AO239" s="3">
        <v>23.56049808578755</v>
      </c>
      <c r="AP239" s="3">
        <v>23.672590129185185</v>
      </c>
      <c r="AQ239" s="3">
        <v>23.422697179964043</v>
      </c>
      <c r="AR239" s="3">
        <v>26.036642380482977</v>
      </c>
      <c r="AS239" s="3">
        <v>24.058900821884109</v>
      </c>
      <c r="AT239" s="3">
        <v>24.631546339800416</v>
      </c>
      <c r="AU239" s="3">
        <v>23.631060671218329</v>
      </c>
      <c r="AV239" s="3">
        <v>25.16699695199538</v>
      </c>
      <c r="AW239" s="3">
        <v>23.836720531480598</v>
      </c>
      <c r="AX239" s="3">
        <v>27.938029216507104</v>
      </c>
      <c r="AY239" s="3">
        <v>27.45199085863964</v>
      </c>
      <c r="AZ239" s="3">
        <v>27.499589403653445</v>
      </c>
      <c r="BA239" s="3">
        <v>23.669526443199796</v>
      </c>
      <c r="BB239" s="3">
        <v>24.609654466653858</v>
      </c>
      <c r="BC239" s="3">
        <v>24.056426649238748</v>
      </c>
      <c r="BD239" s="3">
        <v>23.608822954150071</v>
      </c>
      <c r="BE239" s="3">
        <v>23.510431132978702</v>
      </c>
      <c r="BF239" s="3">
        <v>23.227296241587609</v>
      </c>
      <c r="BG239" s="3">
        <v>23.348054250429875</v>
      </c>
      <c r="BH239" s="3">
        <v>25.412593724339139</v>
      </c>
      <c r="BI239" s="3">
        <v>24.182615177597793</v>
      </c>
      <c r="BJ239" s="3">
        <v>22.407209683090418</v>
      </c>
      <c r="BK239" s="3">
        <v>26.745299194599269</v>
      </c>
      <c r="BL239" s="3">
        <v>24.62452913263898</v>
      </c>
      <c r="BM239" s="3">
        <v>23.699762307260052</v>
      </c>
      <c r="BN239" s="3">
        <v>26.100981834212146</v>
      </c>
      <c r="BO239" s="3">
        <v>24.886403959862374</v>
      </c>
      <c r="BP239" s="3">
        <v>23.230996287725279</v>
      </c>
      <c r="BQ239" s="3">
        <v>24.780347910768317</v>
      </c>
      <c r="BR239" s="3">
        <v>23.923919641834861</v>
      </c>
      <c r="BS239" s="3">
        <v>23.961109070912052</v>
      </c>
      <c r="BT239" s="3">
        <v>24.278805827341198</v>
      </c>
      <c r="BU239" s="3">
        <v>23.970242144390006</v>
      </c>
      <c r="BV239" s="3">
        <v>25.313624747170159</v>
      </c>
      <c r="BW239" s="3">
        <v>24.959401924922155</v>
      </c>
      <c r="BX239" s="3">
        <v>25.313112232234925</v>
      </c>
      <c r="BY239" s="3">
        <v>20.078941421899234</v>
      </c>
      <c r="BZ239" s="3">
        <v>22.179870506174858</v>
      </c>
      <c r="CA239" s="3">
        <v>22.32509229674438</v>
      </c>
      <c r="CB239" s="3">
        <v>27.189898386983678</v>
      </c>
      <c r="CC239" s="3">
        <v>27.708566080681734</v>
      </c>
      <c r="CD239" s="3">
        <v>28.244741193221479</v>
      </c>
      <c r="CE239" s="3">
        <v>19.262180973848579</v>
      </c>
      <c r="CF239" s="3">
        <v>19.165809831171828</v>
      </c>
      <c r="CG239" s="3">
        <v>19.75835183601783</v>
      </c>
      <c r="CH239" s="3">
        <v>19.796613823632988</v>
      </c>
      <c r="CI239" s="3">
        <v>18.549851714701965</v>
      </c>
      <c r="CJ239" s="3">
        <v>19.843047298666818</v>
      </c>
      <c r="CK239" s="3">
        <v>19.312118454024038</v>
      </c>
      <c r="CL239" s="3">
        <v>19.423054771070454</v>
      </c>
      <c r="CM239" s="3">
        <v>20.072365379624721</v>
      </c>
      <c r="CN239" s="3">
        <v>21.895655526742701</v>
      </c>
      <c r="CO239" s="3">
        <v>24.234698900365995</v>
      </c>
      <c r="CP239" s="3">
        <v>23.686556759138213</v>
      </c>
      <c r="CQ239" s="3">
        <v>19.323027687108624</v>
      </c>
      <c r="CR239" s="3">
        <v>23.545418717162491</v>
      </c>
      <c r="CS239" s="3">
        <v>23.776382609304843</v>
      </c>
      <c r="CT239" s="3">
        <v>20.82649884885824</v>
      </c>
      <c r="CU239" s="3">
        <v>22.263575272270302</v>
      </c>
      <c r="CV239" s="3">
        <v>22.155639336481098</v>
      </c>
      <c r="CW239" s="3">
        <v>21.763741677012554</v>
      </c>
      <c r="CX239" s="3">
        <v>22.19774022478515</v>
      </c>
      <c r="CY239" s="3">
        <v>22.211974129145332</v>
      </c>
      <c r="CZ239" s="3">
        <v>20.516083080422739</v>
      </c>
      <c r="DA239" s="3">
        <v>19.012757239049254</v>
      </c>
      <c r="DB239" s="3">
        <v>20.370543493028233</v>
      </c>
      <c r="DC239" s="3">
        <v>22.464517765706908</v>
      </c>
      <c r="DD239" s="3">
        <v>22.68466546328418</v>
      </c>
      <c r="DE239" s="3">
        <v>22.71570234753607</v>
      </c>
      <c r="DF239" s="3">
        <v>23.72582475961531</v>
      </c>
      <c r="DG239" s="3">
        <v>21.959691786535082</v>
      </c>
      <c r="DH239" s="3">
        <v>23.124438584363158</v>
      </c>
      <c r="DI239" s="3">
        <v>21.433136003982952</v>
      </c>
      <c r="DJ239" s="3">
        <v>23.095573068355694</v>
      </c>
      <c r="DK239" s="3">
        <v>22.400121782616306</v>
      </c>
      <c r="DL239" s="3">
        <v>24.814871885013691</v>
      </c>
      <c r="DM239" s="3">
        <v>24.388562870144852</v>
      </c>
      <c r="DN239" s="3">
        <v>25.35565480362737</v>
      </c>
      <c r="DO239" s="3">
        <v>21.487938474517779</v>
      </c>
      <c r="DP239" s="3">
        <v>22.47467522171117</v>
      </c>
      <c r="DQ239" s="3">
        <v>22.562194198910372</v>
      </c>
      <c r="DR239" s="3">
        <v>21.342440669564976</v>
      </c>
      <c r="DS239" s="3">
        <v>21.35692311126887</v>
      </c>
      <c r="DT239" s="3">
        <v>21.726109266238982</v>
      </c>
      <c r="DU239" s="3">
        <v>20.940702342201412</v>
      </c>
      <c r="DV239" s="3">
        <v>22.998832140505616</v>
      </c>
      <c r="DW239" s="3">
        <v>22.526322076573749</v>
      </c>
      <c r="DX239" s="3">
        <v>18.958647661275585</v>
      </c>
      <c r="DY239" s="3">
        <v>23.438553987962614</v>
      </c>
      <c r="DZ239" s="3">
        <v>22.281537389859501</v>
      </c>
      <c r="EA239" s="3">
        <v>21.149483642246672</v>
      </c>
      <c r="EB239" s="3">
        <v>23.594586260526096</v>
      </c>
      <c r="EC239" s="3">
        <v>23.153197184615827</v>
      </c>
      <c r="ED239" s="3">
        <v>20.742541328576351</v>
      </c>
      <c r="EE239" s="3">
        <v>22.218878622900178</v>
      </c>
      <c r="EF239" s="3">
        <v>22.173872230691003</v>
      </c>
      <c r="EG239" s="3">
        <v>23.52211540295238</v>
      </c>
      <c r="EH239" s="3">
        <v>23.863137193847425</v>
      </c>
      <c r="EI239" s="3">
        <v>23.678600366775466</v>
      </c>
      <c r="EJ239" s="3">
        <v>27.688341112700577</v>
      </c>
      <c r="EK239" s="3">
        <v>27.28471951315386</v>
      </c>
      <c r="EL239" s="3">
        <v>26.890528617711229</v>
      </c>
      <c r="EM239" s="3">
        <v>24.872150800193747</v>
      </c>
      <c r="EN239" s="3">
        <v>26.793828920778555</v>
      </c>
      <c r="EO239" s="3">
        <v>25.610851120216832</v>
      </c>
      <c r="EP239" s="3">
        <v>32.973122202885044</v>
      </c>
      <c r="EQ239" s="3">
        <v>32.971497897977322</v>
      </c>
      <c r="ER239" s="3">
        <v>32.060530295594127</v>
      </c>
      <c r="ES239" s="3">
        <v>22.73961240512876</v>
      </c>
      <c r="ET239" s="3">
        <v>22.477898849552204</v>
      </c>
      <c r="EU239" s="3">
        <v>22.106137698835145</v>
      </c>
      <c r="EV239" s="3">
        <v>24.171818453323738</v>
      </c>
      <c r="EW239" s="3">
        <v>22.235060556764029</v>
      </c>
      <c r="EX239" s="3">
        <v>22.557629668061654</v>
      </c>
      <c r="EY239" s="3">
        <v>25.150820773692708</v>
      </c>
      <c r="EZ239" s="3">
        <v>24.70791122083256</v>
      </c>
      <c r="FA239" s="3">
        <v>23.865068965893467</v>
      </c>
      <c r="FB239" s="3">
        <v>26.997607689573087</v>
      </c>
      <c r="FC239" s="3">
        <v>28.694362932843738</v>
      </c>
      <c r="FD239" s="3">
        <v>26.949808926231743</v>
      </c>
      <c r="FE239" s="3">
        <v>30.742825633671995</v>
      </c>
      <c r="FF239" s="3">
        <v>35.448285601457904</v>
      </c>
      <c r="FG239" s="3">
        <v>31.860974879854371</v>
      </c>
      <c r="FH239" s="3">
        <v>27.092186551640584</v>
      </c>
      <c r="FI239" s="3">
        <v>28.282086964574916</v>
      </c>
      <c r="FJ239" s="3">
        <v>26.329268089798052</v>
      </c>
      <c r="FK239" s="3">
        <v>24.058745598181481</v>
      </c>
      <c r="FL239" s="3">
        <v>24.435580976504056</v>
      </c>
      <c r="FM239" s="3">
        <v>23.759741986258756</v>
      </c>
      <c r="FN239" s="3">
        <v>25.757568492363259</v>
      </c>
      <c r="FO239" s="3">
        <v>23.577139273150166</v>
      </c>
      <c r="FP239" s="3">
        <v>23.702612319704734</v>
      </c>
      <c r="FQ239" s="3">
        <v>24.656478405868196</v>
      </c>
      <c r="FR239" s="3">
        <v>24.66051479508619</v>
      </c>
      <c r="FS239" s="3">
        <v>24.12969201239202</v>
      </c>
      <c r="FT239" s="3">
        <v>28.347460001350644</v>
      </c>
      <c r="FU239" s="3">
        <v>26.158109857233136</v>
      </c>
      <c r="FV239" s="3">
        <v>26.138654095237669</v>
      </c>
      <c r="FW239" s="3">
        <v>25.828985338453702</v>
      </c>
      <c r="FX239" s="3">
        <v>27.238420835635065</v>
      </c>
      <c r="FY239" s="3">
        <v>25.273319280344893</v>
      </c>
      <c r="FZ239" s="3">
        <v>31.061186548000521</v>
      </c>
      <c r="GA239" s="3">
        <v>30.515418847134431</v>
      </c>
      <c r="GB239" s="3">
        <v>29.643524003679524</v>
      </c>
      <c r="GC239" s="3">
        <v>25.851114411881817</v>
      </c>
      <c r="GD239" s="3">
        <v>26.744633711596542</v>
      </c>
      <c r="GE239" s="3">
        <v>25.550659099567124</v>
      </c>
      <c r="GF239" s="3">
        <v>25.875205238735166</v>
      </c>
      <c r="GG239" s="3">
        <v>25.663939154688542</v>
      </c>
      <c r="GH239" s="3">
        <v>24.728483216936233</v>
      </c>
      <c r="GI239" s="3">
        <v>25.755406158658339</v>
      </c>
      <c r="GJ239" s="3">
        <v>27.826355308172658</v>
      </c>
      <c r="GK239" s="3">
        <v>25.838908278621837</v>
      </c>
      <c r="GL239" s="3">
        <v>25.855771704905251</v>
      </c>
      <c r="GM239" s="3">
        <v>30.052044401235928</v>
      </c>
      <c r="GN239" s="3">
        <v>26.967520875418455</v>
      </c>
      <c r="GO239" s="3">
        <v>26.250040972273432</v>
      </c>
      <c r="GP239" s="3">
        <v>28.607377407898195</v>
      </c>
      <c r="GQ239" s="3">
        <v>26.619610735108921</v>
      </c>
      <c r="GR239" s="3">
        <v>25.719451246874215</v>
      </c>
      <c r="GS239" s="3">
        <v>27.341817198636452</v>
      </c>
      <c r="GT239" s="3">
        <v>25.673967052978714</v>
      </c>
      <c r="GU239" s="3">
        <v>24.400102738871723</v>
      </c>
      <c r="GV239" s="3">
        <v>24.694474460834972</v>
      </c>
      <c r="GW239" s="3">
        <v>24.26188392200455</v>
      </c>
    </row>
    <row r="240" spans="1:206" x14ac:dyDescent="0.25">
      <c r="B240"/>
      <c r="F240">
        <v>-4</v>
      </c>
      <c r="G240" t="s">
        <v>158</v>
      </c>
      <c r="H240" s="3">
        <v>21.33650210931172</v>
      </c>
      <c r="I240" s="3">
        <v>23.161016570388622</v>
      </c>
      <c r="J240" s="3">
        <v>22.074567060591981</v>
      </c>
      <c r="K240" s="3">
        <v>19.282400312512486</v>
      </c>
      <c r="L240" s="3">
        <v>21.109775345356113</v>
      </c>
      <c r="M240" s="3">
        <v>20.041487280068178</v>
      </c>
      <c r="N240" s="3">
        <v>24.668315655124982</v>
      </c>
      <c r="O240" s="3">
        <v>22.815220385808292</v>
      </c>
      <c r="P240" s="3">
        <v>23.29355150222904</v>
      </c>
      <c r="Q240" s="3">
        <v>20.693515539126775</v>
      </c>
      <c r="R240" s="3">
        <v>18.964446035986942</v>
      </c>
      <c r="S240" s="3">
        <v>19.890659001537287</v>
      </c>
      <c r="T240" s="3">
        <v>20.538423701072951</v>
      </c>
      <c r="U240" s="3">
        <v>20.942291272869234</v>
      </c>
      <c r="V240" s="3">
        <v>20.592951698788159</v>
      </c>
      <c r="W240" s="3">
        <v>17.321274477389071</v>
      </c>
      <c r="X240" s="3">
        <v>19.678811194616397</v>
      </c>
      <c r="Y240" s="3">
        <v>18.465427514475426</v>
      </c>
      <c r="Z240" s="3">
        <v>21.786854551818628</v>
      </c>
      <c r="AA240" s="3">
        <v>22.725932569049171</v>
      </c>
      <c r="AB240" s="3">
        <v>22.201740987288431</v>
      </c>
      <c r="AC240" s="3">
        <v>19.903730850561622</v>
      </c>
      <c r="AD240" s="3">
        <v>17.477274069766118</v>
      </c>
      <c r="AE240" s="3">
        <v>18.928773341572498</v>
      </c>
      <c r="AF240" s="3">
        <v>24.674368786368031</v>
      </c>
      <c r="AG240" s="3">
        <v>19.128856806729306</v>
      </c>
      <c r="AH240" s="3">
        <v>21.388077274484314</v>
      </c>
      <c r="AI240" s="3">
        <v>18.523691745488239</v>
      </c>
      <c r="AJ240" s="3">
        <v>18.716220668984679</v>
      </c>
      <c r="AK240" s="3">
        <v>18.581776988744039</v>
      </c>
      <c r="AL240" s="3">
        <v>19.82831955288195</v>
      </c>
      <c r="AM240" s="3">
        <v>20.99464499843009</v>
      </c>
      <c r="AN240" s="3">
        <v>20.10812446937096</v>
      </c>
      <c r="AO240" s="3">
        <v>21.466979259336593</v>
      </c>
      <c r="AP240" s="3">
        <v>22.312325982385889</v>
      </c>
      <c r="AQ240" s="3">
        <v>21.736644360100023</v>
      </c>
      <c r="AR240" s="3">
        <v>22.965227121954896</v>
      </c>
      <c r="AS240" s="3">
        <v>20.552701836532915</v>
      </c>
      <c r="AT240" s="3">
        <v>21.696846908502099</v>
      </c>
      <c r="AU240" s="3">
        <v>21.49287166130976</v>
      </c>
      <c r="AV240" s="3">
        <v>23.661408692587965</v>
      </c>
      <c r="AW240" s="3">
        <v>22.697178001540355</v>
      </c>
      <c r="AX240" s="3">
        <v>17.127627020065763</v>
      </c>
      <c r="AY240" s="3">
        <v>18.82741044204284</v>
      </c>
      <c r="AZ240" s="3">
        <v>17.811487922822778</v>
      </c>
      <c r="BA240" s="3">
        <v>19.29432061710785</v>
      </c>
      <c r="BB240" s="3">
        <v>19.767277166645215</v>
      </c>
      <c r="BC240" s="3">
        <v>19.519506142737331</v>
      </c>
      <c r="BD240" s="3">
        <v>20.555212956222498</v>
      </c>
      <c r="BE240" s="3">
        <v>20.185427072765531</v>
      </c>
      <c r="BF240" s="3">
        <v>20.330467413952718</v>
      </c>
      <c r="BG240" s="3">
        <v>21.531577789422656</v>
      </c>
      <c r="BH240" s="3">
        <v>20.799472208097662</v>
      </c>
      <c r="BI240" s="3">
        <v>21.130247377573497</v>
      </c>
      <c r="BJ240" s="3">
        <v>25.30304964073969</v>
      </c>
      <c r="BK240" s="3">
        <v>20.789157537570556</v>
      </c>
      <c r="BL240" s="3">
        <v>23.315546053717938</v>
      </c>
      <c r="BM240" s="3">
        <v>20.722983148340148</v>
      </c>
      <c r="BN240" s="3">
        <v>22.19790507534098</v>
      </c>
      <c r="BO240" s="3">
        <v>21.25827324377817</v>
      </c>
      <c r="BP240" s="3">
        <v>20.080595502887515</v>
      </c>
      <c r="BQ240" s="3">
        <v>22.759874179779843</v>
      </c>
      <c r="BR240" s="3">
        <v>21.126391322498204</v>
      </c>
      <c r="BS240" s="3">
        <v>20.730790299030321</v>
      </c>
      <c r="BT240" s="3">
        <v>21.133751129156366</v>
      </c>
      <c r="BU240" s="3">
        <v>20.84247998726131</v>
      </c>
      <c r="BV240" s="3">
        <v>20.269496217338475</v>
      </c>
      <c r="BW240" s="3">
        <v>22.079135880924753</v>
      </c>
      <c r="BX240" s="3">
        <v>21.34892512756624</v>
      </c>
      <c r="BY240" s="3">
        <v>17.002362850809071</v>
      </c>
      <c r="BZ240" s="3">
        <v>18.989863512934264</v>
      </c>
      <c r="CA240" s="3">
        <v>18.52933782148979</v>
      </c>
      <c r="CB240" s="3">
        <v>22.124750970778269</v>
      </c>
      <c r="CC240" s="3">
        <v>20.439386665197148</v>
      </c>
      <c r="CD240" s="3">
        <v>21.630898924836572</v>
      </c>
      <c r="CE240" s="3">
        <v>18.960379713684496</v>
      </c>
      <c r="CF240" s="3">
        <v>17.442514654883155</v>
      </c>
      <c r="CG240" s="3">
        <v>18.760624681726508</v>
      </c>
      <c r="CH240" s="3">
        <v>18.498912368267717</v>
      </c>
      <c r="CI240" s="3">
        <v>19.17582569033182</v>
      </c>
      <c r="CJ240" s="3">
        <v>19.290066600260577</v>
      </c>
      <c r="CK240" s="3">
        <v>14.295570139873268</v>
      </c>
      <c r="CL240" s="3">
        <v>16.806423878856734</v>
      </c>
      <c r="CM240" s="3">
        <v>16.430780289278022</v>
      </c>
      <c r="CN240" s="3">
        <v>19.473056291641164</v>
      </c>
      <c r="CO240" s="3">
        <v>20.590105052284123</v>
      </c>
      <c r="CP240" s="3">
        <v>20.68054497050721</v>
      </c>
      <c r="CQ240" s="3">
        <v>14.961430330706115</v>
      </c>
      <c r="CR240" s="3">
        <v>13.259165260571889</v>
      </c>
      <c r="CS240" s="3">
        <v>15.694276784761191</v>
      </c>
      <c r="CT240" s="3">
        <v>21.264041964721631</v>
      </c>
      <c r="CU240" s="3">
        <v>16.488129464072841</v>
      </c>
      <c r="CV240" s="3">
        <v>19.351552827069089</v>
      </c>
      <c r="CW240" s="3">
        <v>17.468828729017225</v>
      </c>
      <c r="CX240" s="3">
        <v>17.709963958420303</v>
      </c>
      <c r="CY240" s="3">
        <v>17.876058166608079</v>
      </c>
      <c r="CZ240" s="3">
        <v>17.480720821955721</v>
      </c>
      <c r="DA240" s="3">
        <v>18.848649377484438</v>
      </c>
      <c r="DB240" s="3">
        <v>18.582108244410765</v>
      </c>
      <c r="DC240" s="3">
        <v>20.410381355250383</v>
      </c>
      <c r="DD240" s="3">
        <v>21.355792853552817</v>
      </c>
      <c r="DE240" s="3">
        <v>21.053939037800841</v>
      </c>
      <c r="DF240" s="3">
        <v>20.868710126368285</v>
      </c>
      <c r="DG240" s="3">
        <v>18.672672319068571</v>
      </c>
      <c r="DH240" s="3">
        <v>20.332210263309733</v>
      </c>
      <c r="DI240" s="3">
        <v>19.571916438458096</v>
      </c>
      <c r="DJ240" s="3">
        <v>21.771656905878611</v>
      </c>
      <c r="DK240" s="3">
        <v>21.377109881127144</v>
      </c>
      <c r="DL240" s="3">
        <v>14.678973616492543</v>
      </c>
      <c r="DM240" s="3">
        <v>16.509778697226352</v>
      </c>
      <c r="DN240" s="3">
        <v>16.174956400632841</v>
      </c>
      <c r="DO240" s="3">
        <v>17.324219598019891</v>
      </c>
      <c r="DP240" s="3">
        <v>17.871833407795656</v>
      </c>
      <c r="DQ240" s="3">
        <v>18.179644591239196</v>
      </c>
      <c r="DR240" s="3">
        <v>18.415678220315058</v>
      </c>
      <c r="DS240" s="3">
        <v>18.199817527902415</v>
      </c>
      <c r="DT240" s="3">
        <v>18.923017793534363</v>
      </c>
      <c r="DU240" s="3">
        <v>19.243756908715842</v>
      </c>
      <c r="DV240" s="3">
        <v>18.698056056755778</v>
      </c>
      <c r="DW240" s="3">
        <v>19.618045829181838</v>
      </c>
      <c r="DX240" s="3">
        <v>21.866858854261629</v>
      </c>
      <c r="DY240" s="3">
        <v>17.706707618168377</v>
      </c>
      <c r="DZ240" s="3">
        <v>21.034345685355518</v>
      </c>
      <c r="EA240" s="3">
        <v>18.449982265685229</v>
      </c>
      <c r="EB240" s="3">
        <v>19.962286703542038</v>
      </c>
      <c r="EC240" s="3">
        <v>19.720781675139463</v>
      </c>
      <c r="ED240" s="3">
        <v>17.598960237441254</v>
      </c>
      <c r="EE240" s="3">
        <v>20.195204473009539</v>
      </c>
      <c r="EF240" s="3">
        <v>19.390389902104531</v>
      </c>
      <c r="EG240" s="3">
        <v>20.322031158247444</v>
      </c>
      <c r="EH240" s="3">
        <v>20.750330604204951</v>
      </c>
      <c r="EI240" s="3">
        <v>20.571417831260984</v>
      </c>
      <c r="EJ240" s="3">
        <v>22.403508001284965</v>
      </c>
      <c r="EK240" s="3">
        <v>24.242897259852494</v>
      </c>
      <c r="EL240" s="3">
        <v>22.800208993617723</v>
      </c>
      <c r="EM240" s="3">
        <v>21.562437774215905</v>
      </c>
      <c r="EN240" s="3">
        <v>23.229687177777965</v>
      </c>
      <c r="EO240" s="3">
        <v>21.553636738646567</v>
      </c>
      <c r="EP240" s="3">
        <v>27.211880339471694</v>
      </c>
      <c r="EQ240" s="3">
        <v>25.191054106419436</v>
      </c>
      <c r="ER240" s="3">
        <v>24.956204079621507</v>
      </c>
      <c r="ES240" s="3">
        <v>22.426651364569057</v>
      </c>
      <c r="ET240" s="3">
        <v>20.486377417090729</v>
      </c>
      <c r="EU240" s="3">
        <v>21.020693321348062</v>
      </c>
      <c r="EV240" s="3">
        <v>22.577935033878184</v>
      </c>
      <c r="EW240" s="3">
        <v>22.708756855406648</v>
      </c>
      <c r="EX240" s="3">
        <v>21.895836797315742</v>
      </c>
      <c r="EY240" s="3">
        <v>20.346978814904872</v>
      </c>
      <c r="EZ240" s="3">
        <v>22.551198510376057</v>
      </c>
      <c r="FA240" s="3">
        <v>20.500074739672826</v>
      </c>
      <c r="FB240" s="3">
        <v>24.100652811996088</v>
      </c>
      <c r="FC240" s="3">
        <v>24.861760085814215</v>
      </c>
      <c r="FD240" s="3">
        <v>23.722937004069657</v>
      </c>
      <c r="FE240" s="3">
        <v>24.846031370417133</v>
      </c>
      <c r="FF240" s="3">
        <v>21.695382878960348</v>
      </c>
      <c r="FG240" s="3">
        <v>22.16326989838381</v>
      </c>
      <c r="FH240" s="3">
        <v>28.084695608014432</v>
      </c>
      <c r="FI240" s="3">
        <v>21.769584149385768</v>
      </c>
      <c r="FJ240" s="3">
        <v>23.424601721899538</v>
      </c>
      <c r="FK240" s="3">
        <v>19.57855476195925</v>
      </c>
      <c r="FL240" s="3">
        <v>19.722477379549051</v>
      </c>
      <c r="FM240" s="3">
        <v>19.287495810879999</v>
      </c>
      <c r="FN240" s="3">
        <v>22.17591828380818</v>
      </c>
      <c r="FO240" s="3">
        <v>23.140640619375741</v>
      </c>
      <c r="FP240" s="3">
        <v>21.634140694331155</v>
      </c>
      <c r="FQ240" s="3">
        <v>22.523577163422807</v>
      </c>
      <c r="FR240" s="3">
        <v>23.268859111218962</v>
      </c>
      <c r="FS240" s="3">
        <v>22.419349682399201</v>
      </c>
      <c r="FT240" s="3">
        <v>25.061744117541508</v>
      </c>
      <c r="FU240" s="3">
        <v>22.432731353997262</v>
      </c>
      <c r="FV240" s="3">
        <v>23.061483553694465</v>
      </c>
      <c r="FW240" s="3">
        <v>23.41382688416142</v>
      </c>
      <c r="FX240" s="3">
        <v>25.551160479297319</v>
      </c>
      <c r="FY240" s="3">
        <v>24.017246121953566</v>
      </c>
      <c r="FZ240" s="3">
        <v>19.576280423638984</v>
      </c>
      <c r="GA240" s="3">
        <v>21.145042186859332</v>
      </c>
      <c r="GB240" s="3">
        <v>19.448019445012715</v>
      </c>
      <c r="GC240" s="3">
        <v>21.264421636195813</v>
      </c>
      <c r="GD240" s="3">
        <v>21.662720925494771</v>
      </c>
      <c r="GE240" s="3">
        <v>20.859367694235466</v>
      </c>
      <c r="GF240" s="3">
        <v>22.694747692129937</v>
      </c>
      <c r="GG240" s="3">
        <v>22.171036617628644</v>
      </c>
      <c r="GH240" s="3">
        <v>21.737917034371073</v>
      </c>
      <c r="GI240" s="3">
        <v>23.81939867012947</v>
      </c>
      <c r="GJ240" s="3">
        <v>22.900888359439541</v>
      </c>
      <c r="GK240" s="3">
        <v>22.642448925965155</v>
      </c>
      <c r="GL240" s="3">
        <v>28.739240427217748</v>
      </c>
      <c r="GM240" s="3">
        <v>23.871607456972736</v>
      </c>
      <c r="GN240" s="3">
        <v>25.596746422080358</v>
      </c>
      <c r="GO240" s="3">
        <v>22.995984030995068</v>
      </c>
      <c r="GP240" s="3">
        <v>24.433523447139923</v>
      </c>
      <c r="GQ240" s="3">
        <v>22.795764812416873</v>
      </c>
      <c r="GR240" s="3">
        <v>22.56223076833378</v>
      </c>
      <c r="GS240" s="3">
        <v>25.324543886550146</v>
      </c>
      <c r="GT240" s="3">
        <v>22.862392742891878</v>
      </c>
      <c r="GU240" s="3">
        <v>21.139549439813198</v>
      </c>
      <c r="GV240" s="3">
        <v>21.517171654107784</v>
      </c>
      <c r="GW240" s="3">
        <v>21.113542143261633</v>
      </c>
    </row>
    <row r="241" spans="2:205" x14ac:dyDescent="0.25">
      <c r="B241"/>
      <c r="F241">
        <v>-3</v>
      </c>
      <c r="G241" t="s">
        <v>148</v>
      </c>
      <c r="H241" s="3">
        <v>18.433129205461945</v>
      </c>
      <c r="I241" s="3">
        <v>19.608677004217174</v>
      </c>
      <c r="J241" s="3">
        <v>18.739255516129852</v>
      </c>
      <c r="K241" s="3">
        <v>17.787797106366199</v>
      </c>
      <c r="L241" s="3">
        <v>17.307751249465042</v>
      </c>
      <c r="M241" s="3">
        <v>17.489437269388937</v>
      </c>
      <c r="N241" s="3">
        <v>17.591514096747414</v>
      </c>
      <c r="O241" s="3">
        <v>19.566239368294585</v>
      </c>
      <c r="P241" s="3">
        <v>18.436858034812847</v>
      </c>
      <c r="Q241" s="3">
        <v>19.500239841583856</v>
      </c>
      <c r="R241" s="3">
        <v>17.845700557244374</v>
      </c>
      <c r="S241" s="3">
        <v>18.520922457877592</v>
      </c>
      <c r="T241" s="3">
        <v>17.397188016945144</v>
      </c>
      <c r="U241" s="3">
        <v>16.848042896769773</v>
      </c>
      <c r="V241" s="3">
        <v>16.772951189940734</v>
      </c>
      <c r="W241" s="3">
        <v>15.460068704931167</v>
      </c>
      <c r="X241" s="3">
        <v>17.208280899496884</v>
      </c>
      <c r="Y241" s="3">
        <v>16.142488268205422</v>
      </c>
      <c r="Z241" s="3">
        <v>18.873681123795407</v>
      </c>
      <c r="AA241" s="3">
        <v>20.116162800333342</v>
      </c>
      <c r="AB241" s="3">
        <v>19.306762169365733</v>
      </c>
      <c r="AC241" s="3">
        <v>18.145891071835273</v>
      </c>
      <c r="AD241" s="3">
        <v>19.663911965755528</v>
      </c>
      <c r="AE241" s="3">
        <v>18.30928586000261</v>
      </c>
      <c r="AF241" s="3">
        <v>15.313021937335217</v>
      </c>
      <c r="AG241" s="3">
        <v>17.125047572610981</v>
      </c>
      <c r="AH241" s="3">
        <v>16.36170124873005</v>
      </c>
      <c r="AI241" s="3">
        <v>17.017726781895934</v>
      </c>
      <c r="AJ241" s="3">
        <v>17.437528502813361</v>
      </c>
      <c r="AK241" s="3">
        <v>17.08394065876568</v>
      </c>
      <c r="AL241" s="3">
        <v>15.746646609051639</v>
      </c>
      <c r="AM241" s="3">
        <v>16.973839724487554</v>
      </c>
      <c r="AN241" s="3">
        <v>16.337280515404885</v>
      </c>
      <c r="AO241" s="3">
        <v>17.271073326528352</v>
      </c>
      <c r="AP241" s="3">
        <v>18.163832227844928</v>
      </c>
      <c r="AQ241" s="3">
        <v>17.700166906908255</v>
      </c>
      <c r="AR241" s="3">
        <v>19.802761705943045</v>
      </c>
      <c r="AS241" s="3">
        <v>18.522331360847826</v>
      </c>
      <c r="AT241" s="3">
        <v>19.157603629416347</v>
      </c>
      <c r="AU241" s="3">
        <v>20.995010477190412</v>
      </c>
      <c r="AV241" s="3">
        <v>20.179091333768202</v>
      </c>
      <c r="AW241" s="3">
        <v>20.587354740344928</v>
      </c>
      <c r="AX241" s="3">
        <v>18.756787206868637</v>
      </c>
      <c r="AY241" s="3">
        <v>14.866238430541417</v>
      </c>
      <c r="AZ241" s="3">
        <v>16.408159893793623</v>
      </c>
      <c r="BA241" s="3">
        <v>18.065824920134091</v>
      </c>
      <c r="BB241" s="3">
        <v>17.536156411782379</v>
      </c>
      <c r="BC241" s="3">
        <v>17.767631914653503</v>
      </c>
      <c r="BD241" s="3">
        <v>18.281549018101579</v>
      </c>
      <c r="BE241" s="3">
        <v>19.819491676468548</v>
      </c>
      <c r="BF241" s="3">
        <v>18.992017755295539</v>
      </c>
      <c r="BG241" s="3">
        <v>17.284415213234055</v>
      </c>
      <c r="BH241" s="3">
        <v>18.302851505336168</v>
      </c>
      <c r="BI241" s="3">
        <v>17.875817762919162</v>
      </c>
      <c r="BJ241" s="3">
        <v>18.137207186737768</v>
      </c>
      <c r="BK241" s="3">
        <v>20.37051992997182</v>
      </c>
      <c r="BL241" s="3">
        <v>19.170488201238069</v>
      </c>
      <c r="BM241" s="3">
        <v>17.838270792315715</v>
      </c>
      <c r="BN241" s="3">
        <v>20.338736835400979</v>
      </c>
      <c r="BO241" s="3">
        <v>18.91168859532636</v>
      </c>
      <c r="BP241" s="3">
        <v>16.73749947453129</v>
      </c>
      <c r="BQ241" s="3">
        <v>19.127719048885989</v>
      </c>
      <c r="BR241" s="3">
        <v>17.77900296657219</v>
      </c>
      <c r="BS241" s="3">
        <v>17.855665165653871</v>
      </c>
      <c r="BT241" s="3">
        <v>18.35170086747403</v>
      </c>
      <c r="BU241" s="3">
        <v>17.990764549962819</v>
      </c>
      <c r="BV241" s="3">
        <v>17.502974652370455</v>
      </c>
      <c r="BW241" s="3">
        <v>18.726393384540859</v>
      </c>
      <c r="BX241" s="3">
        <v>18.128380504172554</v>
      </c>
      <c r="BY241" s="3">
        <v>15.692524834260658</v>
      </c>
      <c r="BZ241" s="3">
        <v>15.428384259372868</v>
      </c>
      <c r="CA241" s="3">
        <v>16.121437268361991</v>
      </c>
      <c r="CB241" s="3">
        <v>15.564367969627108</v>
      </c>
      <c r="CC241" s="3">
        <v>17.566599305851973</v>
      </c>
      <c r="CD241" s="3">
        <v>17.050355387185686</v>
      </c>
      <c r="CE241" s="3">
        <v>17.852909217413398</v>
      </c>
      <c r="CF241" s="3">
        <v>16.442265929983279</v>
      </c>
      <c r="CG241" s="3">
        <v>17.480036310739617</v>
      </c>
      <c r="CH241" s="3">
        <v>15.486418545811201</v>
      </c>
      <c r="CI241" s="3">
        <v>15.336893737307919</v>
      </c>
      <c r="CJ241" s="3">
        <v>15.646418493032934</v>
      </c>
      <c r="CK241" s="3">
        <v>12.878059153332124</v>
      </c>
      <c r="CL241" s="3">
        <v>14.943109128395241</v>
      </c>
      <c r="CM241" s="3">
        <v>14.496236201677057</v>
      </c>
      <c r="CN241" s="3">
        <v>16.893668663859497</v>
      </c>
      <c r="CO241" s="3">
        <v>18.330351206864552</v>
      </c>
      <c r="CP241" s="3">
        <v>18.016830345838073</v>
      </c>
      <c r="CQ241" s="3">
        <v>13.615693087287923</v>
      </c>
      <c r="CR241" s="3">
        <v>15.485366029560033</v>
      </c>
      <c r="CS241" s="3">
        <v>15.366870894158872</v>
      </c>
      <c r="CT241" s="3">
        <v>12.850725644563335</v>
      </c>
      <c r="CU241" s="3">
        <v>14.816457519367662</v>
      </c>
      <c r="CV241" s="3">
        <v>14.680304494550667</v>
      </c>
      <c r="CW241" s="3">
        <v>16.072956222539254</v>
      </c>
      <c r="CX241" s="3">
        <v>16.564329841204355</v>
      </c>
      <c r="CY241" s="3">
        <v>16.462934245672781</v>
      </c>
      <c r="CZ241" s="3">
        <v>13.743607652079467</v>
      </c>
      <c r="DA241" s="3">
        <v>15.161843955378037</v>
      </c>
      <c r="DB241" s="3">
        <v>15.031664775816539</v>
      </c>
      <c r="DC241" s="3">
        <v>16.383370180011301</v>
      </c>
      <c r="DD241" s="3">
        <v>17.343756158232711</v>
      </c>
      <c r="DE241" s="3">
        <v>17.115449757532861</v>
      </c>
      <c r="DF241" s="3">
        <v>17.855558268091698</v>
      </c>
      <c r="DG241" s="3">
        <v>16.799914883217369</v>
      </c>
      <c r="DH241" s="3">
        <v>17.885504987517695</v>
      </c>
      <c r="DI241" s="3">
        <v>18.977966779074755</v>
      </c>
      <c r="DJ241" s="3">
        <v>18.422823028169216</v>
      </c>
      <c r="DK241" s="3">
        <v>19.290125878600463</v>
      </c>
      <c r="DL241" s="3">
        <v>16.554411599133196</v>
      </c>
      <c r="DM241" s="3">
        <v>13.010206464427959</v>
      </c>
      <c r="DN241" s="3">
        <v>15.04375991348337</v>
      </c>
      <c r="DO241" s="3">
        <v>16.19370241418029</v>
      </c>
      <c r="DP241" s="3">
        <v>15.87510698545049</v>
      </c>
      <c r="DQ241" s="3">
        <v>16.552504739005791</v>
      </c>
      <c r="DR241" s="3">
        <v>16.317075692126746</v>
      </c>
      <c r="DS241" s="3">
        <v>17.923989369662255</v>
      </c>
      <c r="DT241" s="3">
        <v>17.668681641323161</v>
      </c>
      <c r="DU241" s="3">
        <v>15.523972193595419</v>
      </c>
      <c r="DV241" s="3">
        <v>16.591234795378359</v>
      </c>
      <c r="DW241" s="3">
        <v>16.674935041129569</v>
      </c>
      <c r="DX241" s="3">
        <v>15.066967162084389</v>
      </c>
      <c r="DY241" s="3">
        <v>17.54617831516471</v>
      </c>
      <c r="DZ241" s="3">
        <v>17.147840784415955</v>
      </c>
      <c r="EA241" s="3">
        <v>15.71625333601038</v>
      </c>
      <c r="EB241" s="3">
        <v>18.296535467330578</v>
      </c>
      <c r="EC241" s="3">
        <v>17.490505897799011</v>
      </c>
      <c r="ED241" s="3">
        <v>14.772289760567677</v>
      </c>
      <c r="EE241" s="3">
        <v>17.051386690150931</v>
      </c>
      <c r="EF241" s="3">
        <v>16.382534309385225</v>
      </c>
      <c r="EG241" s="3">
        <v>17.495635624688965</v>
      </c>
      <c r="EH241" s="3">
        <v>18.021579686775318</v>
      </c>
      <c r="EI241" s="3">
        <v>17.754935309115609</v>
      </c>
      <c r="EJ241" s="3">
        <v>19.363283758553436</v>
      </c>
      <c r="EK241" s="3">
        <v>20.490960623893486</v>
      </c>
      <c r="EL241" s="3">
        <v>19.350130528087149</v>
      </c>
      <c r="EM241" s="3">
        <v>19.883069378471742</v>
      </c>
      <c r="EN241" s="3">
        <v>19.187118239557215</v>
      </c>
      <c r="EO241" s="3">
        <v>18.857437270415879</v>
      </c>
      <c r="EP241" s="3">
        <v>19.618660223867717</v>
      </c>
      <c r="EQ241" s="3">
        <v>21.565879430737198</v>
      </c>
      <c r="ER241" s="3">
        <v>19.823360682440008</v>
      </c>
      <c r="ES241" s="3">
        <v>21.147570465754313</v>
      </c>
      <c r="ET241" s="3">
        <v>19.249135184505466</v>
      </c>
      <c r="EU241" s="3">
        <v>19.561808605015568</v>
      </c>
      <c r="EV241" s="3">
        <v>19.307957488079083</v>
      </c>
      <c r="EW241" s="3">
        <v>18.359192056231624</v>
      </c>
      <c r="EX241" s="3">
        <v>17.899483886848536</v>
      </c>
      <c r="EY241" s="3">
        <v>18.04207825653021</v>
      </c>
      <c r="EZ241" s="3">
        <v>19.473452670598533</v>
      </c>
      <c r="FA241" s="3">
        <v>17.788740334733792</v>
      </c>
      <c r="FB241" s="3">
        <v>20.853693583731321</v>
      </c>
      <c r="FC241" s="3">
        <v>21.901974393802135</v>
      </c>
      <c r="FD241" s="3">
        <v>20.596693992893393</v>
      </c>
      <c r="FE241" s="3">
        <v>22.676089056382626</v>
      </c>
      <c r="FF241" s="3">
        <v>23.842457901951018</v>
      </c>
      <c r="FG241" s="3">
        <v>21.251700825846349</v>
      </c>
      <c r="FH241" s="3">
        <v>17.7753182301071</v>
      </c>
      <c r="FI241" s="3">
        <v>19.433637625854303</v>
      </c>
      <c r="FJ241" s="3">
        <v>18.043098002909431</v>
      </c>
      <c r="FK241" s="3">
        <v>17.962497341252615</v>
      </c>
      <c r="FL241" s="3">
        <v>18.310727164422367</v>
      </c>
      <c r="FM241" s="3">
        <v>17.70494707185858</v>
      </c>
      <c r="FN241" s="3">
        <v>17.749685566023814</v>
      </c>
      <c r="FO241" s="3">
        <v>18.785835493597073</v>
      </c>
      <c r="FP241" s="3">
        <v>17.642896254993229</v>
      </c>
      <c r="FQ241" s="3">
        <v>18.158776473045403</v>
      </c>
      <c r="FR241" s="3">
        <v>18.983908297457145</v>
      </c>
      <c r="FS241" s="3">
        <v>18.284884056283648</v>
      </c>
      <c r="FT241" s="3">
        <v>21.749965143794391</v>
      </c>
      <c r="FU241" s="3">
        <v>20.244747838478279</v>
      </c>
      <c r="FV241" s="3">
        <v>20.429702271315001</v>
      </c>
      <c r="FW241" s="3">
        <v>23.012054175306069</v>
      </c>
      <c r="FX241" s="3">
        <v>21.935359639367185</v>
      </c>
      <c r="FY241" s="3">
        <v>21.884583602089389</v>
      </c>
      <c r="FZ241" s="3">
        <v>20.959162814604078</v>
      </c>
      <c r="GA241" s="3">
        <v>16.722270396654874</v>
      </c>
      <c r="GB241" s="3">
        <v>17.772559874103873</v>
      </c>
      <c r="GC241" s="3">
        <v>19.937947426087892</v>
      </c>
      <c r="GD241" s="3">
        <v>19.197205838114272</v>
      </c>
      <c r="GE241" s="3">
        <v>18.982759090301215</v>
      </c>
      <c r="GF241" s="3">
        <v>20.246022344076412</v>
      </c>
      <c r="GG241" s="3">
        <v>21.714993983274841</v>
      </c>
      <c r="GH241" s="3">
        <v>20.31535386926792</v>
      </c>
      <c r="GI241" s="3">
        <v>19.044858232872691</v>
      </c>
      <c r="GJ241" s="3">
        <v>20.014468215293977</v>
      </c>
      <c r="GK241" s="3">
        <v>19.076700484708752</v>
      </c>
      <c r="GL241" s="3">
        <v>21.207447211391152</v>
      </c>
      <c r="GM241" s="3">
        <v>23.194861544778931</v>
      </c>
      <c r="GN241" s="3">
        <v>21.193135618060179</v>
      </c>
      <c r="GO241" s="3">
        <v>19.960288248621048</v>
      </c>
      <c r="GP241" s="3">
        <v>22.380938203471381</v>
      </c>
      <c r="GQ241" s="3">
        <v>20.332871292853714</v>
      </c>
      <c r="GR241" s="3">
        <v>18.7027091884949</v>
      </c>
      <c r="GS241" s="3">
        <v>21.204051407621044</v>
      </c>
      <c r="GT241" s="3">
        <v>19.175471623759158</v>
      </c>
      <c r="GU241" s="3">
        <v>18.21569470661878</v>
      </c>
      <c r="GV241" s="3">
        <v>18.681822048172741</v>
      </c>
      <c r="GW241" s="3">
        <v>18.226593790810025</v>
      </c>
    </row>
    <row r="242" spans="2:205" x14ac:dyDescent="0.25">
      <c r="B242"/>
      <c r="F242">
        <v>-2</v>
      </c>
      <c r="G242" t="s">
        <v>149</v>
      </c>
      <c r="H242" s="3">
        <v>15.845618504832759</v>
      </c>
      <c r="I242" s="3">
        <v>18.146505839148467</v>
      </c>
      <c r="J242" s="3">
        <v>16.809115584963983</v>
      </c>
      <c r="K242" s="3">
        <v>14.385838940291906</v>
      </c>
      <c r="L242" s="3">
        <v>14.141909832390931</v>
      </c>
      <c r="M242" s="3">
        <v>14.252657435619481</v>
      </c>
      <c r="N242" s="3">
        <v>15.046833203338181</v>
      </c>
      <c r="O242" s="3">
        <v>16.811145940855397</v>
      </c>
      <c r="P242" s="3">
        <v>15.662362725710407</v>
      </c>
      <c r="Q242" s="3">
        <v>17.152848217034851</v>
      </c>
      <c r="R242" s="3">
        <v>18.904985828551819</v>
      </c>
      <c r="S242" s="3">
        <v>18.103257953640455</v>
      </c>
      <c r="T242" s="3">
        <v>14.3008075620643</v>
      </c>
      <c r="U242" s="3">
        <v>15.495074478648633</v>
      </c>
      <c r="V242" s="3">
        <v>14.491826634683253</v>
      </c>
      <c r="W242" s="3">
        <v>15.465372810602718</v>
      </c>
      <c r="X242" s="3">
        <v>15.663641253366379</v>
      </c>
      <c r="Y242" s="3">
        <v>15.187160388419297</v>
      </c>
      <c r="Z242" s="3">
        <v>17.906817528691235</v>
      </c>
      <c r="AA242" s="3">
        <v>18.008128194710018</v>
      </c>
      <c r="AB242" s="3">
        <v>17.715164582510795</v>
      </c>
      <c r="AC242" s="3">
        <v>14.676089207881537</v>
      </c>
      <c r="AD242" s="3">
        <v>20.056695880136889</v>
      </c>
      <c r="AE242" s="3">
        <v>17.932237067769233</v>
      </c>
      <c r="AF242" s="3">
        <v>14.26941156629004</v>
      </c>
      <c r="AG242" s="3">
        <v>16.35577007782727</v>
      </c>
      <c r="AH242" s="3">
        <v>15.205765520601632</v>
      </c>
      <c r="AI242" s="3">
        <v>15.180567431367892</v>
      </c>
      <c r="AJ242" s="3">
        <v>16.897328840836721</v>
      </c>
      <c r="AK242" s="3">
        <v>15.866672362628043</v>
      </c>
      <c r="AL242" s="3">
        <v>15.688794220320954</v>
      </c>
      <c r="AM242" s="3">
        <v>14.639207989712579</v>
      </c>
      <c r="AN242" s="3">
        <v>15.25388583012049</v>
      </c>
      <c r="AO242" s="3">
        <v>14.949895707646647</v>
      </c>
      <c r="AP242" s="3">
        <v>16.748732494464271</v>
      </c>
      <c r="AQ242" s="3">
        <v>15.784457260262579</v>
      </c>
      <c r="AR242" s="3">
        <v>17.745437620331373</v>
      </c>
      <c r="AS242" s="3">
        <v>18.323600474329975</v>
      </c>
      <c r="AT242" s="3">
        <v>17.920717762947401</v>
      </c>
      <c r="AU242" s="3">
        <v>20.555602462266982</v>
      </c>
      <c r="AV242" s="3">
        <v>20.028312630903812</v>
      </c>
      <c r="AW242" s="3">
        <v>19.754740057445474</v>
      </c>
      <c r="AX242" s="3">
        <v>16.46503524677928</v>
      </c>
      <c r="AY242" s="3">
        <v>16.06945433841409</v>
      </c>
      <c r="AZ242" s="3">
        <v>15.921211365046048</v>
      </c>
      <c r="BA242" s="3">
        <v>14.370714180396217</v>
      </c>
      <c r="BB242" s="3">
        <v>16.216895546794756</v>
      </c>
      <c r="BC242" s="3">
        <v>15.340043846602281</v>
      </c>
      <c r="BD242" s="3">
        <v>15.417716070048886</v>
      </c>
      <c r="BE242" s="3">
        <v>16.595889442401486</v>
      </c>
      <c r="BF242" s="3">
        <v>15.710672389351043</v>
      </c>
      <c r="BG242" s="3">
        <v>17.270482621852679</v>
      </c>
      <c r="BH242" s="3">
        <v>15.769392571678409</v>
      </c>
      <c r="BI242" s="3">
        <v>16.09588439004559</v>
      </c>
      <c r="BJ242" s="3">
        <v>17.477583510488977</v>
      </c>
      <c r="BK242" s="3">
        <v>17.134692499634049</v>
      </c>
      <c r="BL242" s="3">
        <v>17.195179536101687</v>
      </c>
      <c r="BM242" s="3">
        <v>14.309945872616078</v>
      </c>
      <c r="BN242" s="3">
        <v>16.347238329643194</v>
      </c>
      <c r="BO242" s="3">
        <v>15.018894554703097</v>
      </c>
      <c r="BP242" s="3">
        <v>15.554546550422746</v>
      </c>
      <c r="BQ242" s="3">
        <v>18.016738254463494</v>
      </c>
      <c r="BR242" s="3">
        <v>16.735084058174326</v>
      </c>
      <c r="BS242" s="3">
        <v>15.76695126902721</v>
      </c>
      <c r="BT242" s="3">
        <v>17.039439814964989</v>
      </c>
      <c r="BU242" s="3">
        <v>16.250080055416728</v>
      </c>
      <c r="BV242" s="3">
        <v>14.956963188074646</v>
      </c>
      <c r="BW242" s="3">
        <v>17.272963076099042</v>
      </c>
      <c r="BX242" s="3">
        <v>16.209467135680789</v>
      </c>
      <c r="BY242" s="3">
        <v>12.502002677584874</v>
      </c>
      <c r="BZ242" s="3">
        <v>12.473281379081286</v>
      </c>
      <c r="CA242" s="3">
        <v>13.032450229385587</v>
      </c>
      <c r="CB242" s="3">
        <v>12.993154568504837</v>
      </c>
      <c r="CC242" s="3">
        <v>14.898793516562566</v>
      </c>
      <c r="CD242" s="3">
        <v>14.308607098183165</v>
      </c>
      <c r="CE242" s="3">
        <v>15.66135172972634</v>
      </c>
      <c r="CF242" s="3">
        <v>17.501686007982542</v>
      </c>
      <c r="CG242" s="3">
        <v>17.092780188183823</v>
      </c>
      <c r="CH242" s="3">
        <v>12.610227860586754</v>
      </c>
      <c r="CI242" s="3">
        <v>13.987281437629845</v>
      </c>
      <c r="CJ242" s="3">
        <v>13.431280005557541</v>
      </c>
      <c r="CK242" s="3">
        <v>12.96518144620053</v>
      </c>
      <c r="CL242" s="3">
        <v>13.608365580330684</v>
      </c>
      <c r="CM242" s="3">
        <v>13.664724125125582</v>
      </c>
      <c r="CN242" s="3">
        <v>15.881139948201561</v>
      </c>
      <c r="CO242" s="3">
        <v>16.170497064818747</v>
      </c>
      <c r="CP242" s="3">
        <v>16.407090536482627</v>
      </c>
      <c r="CQ242" s="3">
        <v>10.809263770373741</v>
      </c>
      <c r="CR242" s="3">
        <v>15.688201180266805</v>
      </c>
      <c r="CS242" s="3">
        <v>15.007851902024768</v>
      </c>
      <c r="CT242" s="3">
        <v>11.827094516735839</v>
      </c>
      <c r="CU242" s="3">
        <v>14.063044954977666</v>
      </c>
      <c r="CV242" s="3">
        <v>13.599996947270004</v>
      </c>
      <c r="CW242" s="3">
        <v>14.291396679476041</v>
      </c>
      <c r="CX242" s="3">
        <v>16.03833490061109</v>
      </c>
      <c r="CY242" s="3">
        <v>15.266667925515579</v>
      </c>
      <c r="CZ242" s="3">
        <v>13.808668623979656</v>
      </c>
      <c r="DA242" s="3">
        <v>13.040261547449713</v>
      </c>
      <c r="DB242" s="3">
        <v>14.049484427193864</v>
      </c>
      <c r="DC242" s="3">
        <v>14.139640612860052</v>
      </c>
      <c r="DD242" s="3">
        <v>15.99123078632481</v>
      </c>
      <c r="DE242" s="3">
        <v>15.249244874108884</v>
      </c>
      <c r="DF242" s="3">
        <v>15.938734620521927</v>
      </c>
      <c r="DG242" s="3">
        <v>16.710889574001282</v>
      </c>
      <c r="DH242" s="3">
        <v>16.74945062421812</v>
      </c>
      <c r="DI242" s="3">
        <v>18.392418915814364</v>
      </c>
      <c r="DJ242" s="3">
        <v>18.233040949384407</v>
      </c>
      <c r="DK242" s="3">
        <v>18.440679885833593</v>
      </c>
      <c r="DL242" s="3">
        <v>14.377961663322075</v>
      </c>
      <c r="DM242" s="3">
        <v>14.240375735671339</v>
      </c>
      <c r="DN242" s="3">
        <v>14.595897803105448</v>
      </c>
      <c r="DO242" s="3">
        <v>12.652678688075023</v>
      </c>
      <c r="DP242" s="3">
        <v>14.571893114926892</v>
      </c>
      <c r="DQ242" s="3">
        <v>14.17890473750132</v>
      </c>
      <c r="DR242" s="3">
        <v>13.675771479479973</v>
      </c>
      <c r="DS242" s="3">
        <v>14.93115592508725</v>
      </c>
      <c r="DT242" s="3">
        <v>14.557700862042125</v>
      </c>
      <c r="DU242" s="3">
        <v>15.379835226379267</v>
      </c>
      <c r="DV242" s="3">
        <v>14.153405752593642</v>
      </c>
      <c r="DW242" s="3">
        <v>14.925994529976252</v>
      </c>
      <c r="DX242" s="3">
        <v>14.546140737507814</v>
      </c>
      <c r="DY242" s="3">
        <v>14.589655635060881</v>
      </c>
      <c r="DZ242" s="3">
        <v>15.318218355999116</v>
      </c>
      <c r="EA242" s="3">
        <v>12.483169144620257</v>
      </c>
      <c r="EB242" s="3">
        <v>14.564151525416641</v>
      </c>
      <c r="EC242" s="3">
        <v>13.792823453953151</v>
      </c>
      <c r="ED242" s="3">
        <v>13.638867383949629</v>
      </c>
      <c r="EE242" s="3">
        <v>16.122781328496902</v>
      </c>
      <c r="EF242" s="3">
        <v>15.423861432868341</v>
      </c>
      <c r="EG242" s="3">
        <v>15.427323810942864</v>
      </c>
      <c r="EH242" s="3">
        <v>16.723102836915189</v>
      </c>
      <c r="EI242" s="3">
        <v>16.026325708007416</v>
      </c>
      <c r="EJ242" s="3">
        <v>16.734273821590872</v>
      </c>
      <c r="EK242" s="3">
        <v>19.020048602197896</v>
      </c>
      <c r="EL242" s="3">
        <v>17.408764034247177</v>
      </c>
      <c r="EM242" s="3">
        <v>16.269675202998936</v>
      </c>
      <c r="EN242" s="3">
        <v>15.810538285700575</v>
      </c>
      <c r="EO242" s="3">
        <v>15.472864641853375</v>
      </c>
      <c r="EP242" s="3">
        <v>17.100511838171524</v>
      </c>
      <c r="EQ242" s="3">
        <v>18.723498365148224</v>
      </c>
      <c r="ER242" s="3">
        <v>17.016118353237651</v>
      </c>
      <c r="ES242" s="3">
        <v>18.644344704343361</v>
      </c>
      <c r="ET242" s="3">
        <v>20.308285649121093</v>
      </c>
      <c r="EU242" s="3">
        <v>19.11373571909709</v>
      </c>
      <c r="EV242" s="3">
        <v>15.991387263541846</v>
      </c>
      <c r="EW242" s="3">
        <v>17.002867519667419</v>
      </c>
      <c r="EX242" s="3">
        <v>15.552373263808963</v>
      </c>
      <c r="EY242" s="3">
        <v>17.965564175004907</v>
      </c>
      <c r="EZ242" s="3">
        <v>17.718916926402073</v>
      </c>
      <c r="FA242" s="3">
        <v>16.70959665171301</v>
      </c>
      <c r="FB242" s="3">
        <v>19.932495109180909</v>
      </c>
      <c r="FC242" s="3">
        <v>19.845759324601289</v>
      </c>
      <c r="FD242" s="3">
        <v>19.023238628538962</v>
      </c>
      <c r="FE242" s="3">
        <v>18.542914645389335</v>
      </c>
      <c r="FF242" s="3">
        <v>24.425190580006969</v>
      </c>
      <c r="FG242" s="3">
        <v>20.856622233513697</v>
      </c>
      <c r="FH242" s="3">
        <v>16.711728615844244</v>
      </c>
      <c r="FI242" s="3">
        <v>18.648495200676873</v>
      </c>
      <c r="FJ242" s="3">
        <v>16.811534093933261</v>
      </c>
      <c r="FK242" s="3">
        <v>16.069738183259744</v>
      </c>
      <c r="FL242" s="3">
        <v>17.756322781062355</v>
      </c>
      <c r="FM242" s="3">
        <v>16.466676799740508</v>
      </c>
      <c r="FN242" s="3">
        <v>17.568919816662252</v>
      </c>
      <c r="FO242" s="3">
        <v>16.238154431975445</v>
      </c>
      <c r="FP242" s="3">
        <v>16.458287233047113</v>
      </c>
      <c r="FQ242" s="3">
        <v>15.760150802433239</v>
      </c>
      <c r="FR242" s="3">
        <v>17.506234202603729</v>
      </c>
      <c r="FS242" s="3">
        <v>16.319669646416276</v>
      </c>
      <c r="FT242" s="3">
        <v>19.552140620140818</v>
      </c>
      <c r="FU242" s="3">
        <v>19.936311374658672</v>
      </c>
      <c r="FV242" s="3">
        <v>19.091984901676678</v>
      </c>
      <c r="FW242" s="3">
        <v>22.718786008719597</v>
      </c>
      <c r="FX242" s="3">
        <v>21.823584312423215</v>
      </c>
      <c r="FY242" s="3">
        <v>21.068800229057359</v>
      </c>
      <c r="FZ242" s="3">
        <v>18.552108830236484</v>
      </c>
      <c r="GA242" s="3">
        <v>17.898532941156841</v>
      </c>
      <c r="GB242" s="3">
        <v>17.246524926986648</v>
      </c>
      <c r="GC242" s="3">
        <v>16.088749672717409</v>
      </c>
      <c r="GD242" s="3">
        <v>17.861897978662622</v>
      </c>
      <c r="GE242" s="3">
        <v>16.501182955703243</v>
      </c>
      <c r="GF242" s="3">
        <v>17.159660660617799</v>
      </c>
      <c r="GG242" s="3">
        <v>18.260622959715725</v>
      </c>
      <c r="GH242" s="3">
        <v>16.863643916659964</v>
      </c>
      <c r="GI242" s="3">
        <v>19.161130017326087</v>
      </c>
      <c r="GJ242" s="3">
        <v>17.385379390763177</v>
      </c>
      <c r="GK242" s="3">
        <v>17.265774250114927</v>
      </c>
      <c r="GL242" s="3">
        <v>20.409026283470137</v>
      </c>
      <c r="GM242" s="3">
        <v>19.679729364207219</v>
      </c>
      <c r="GN242" s="3">
        <v>19.07214071620426</v>
      </c>
      <c r="GO242" s="3">
        <v>16.1367226006119</v>
      </c>
      <c r="GP242" s="3">
        <v>18.130325133869746</v>
      </c>
      <c r="GQ242" s="3">
        <v>16.244965655453043</v>
      </c>
      <c r="GR242" s="3">
        <v>17.470225716895861</v>
      </c>
      <c r="GS242" s="3">
        <v>19.910695180430086</v>
      </c>
      <c r="GT242" s="3">
        <v>18.046306683480314</v>
      </c>
      <c r="GU242" s="3">
        <v>16.106578727111557</v>
      </c>
      <c r="GV242" s="3">
        <v>17.355776793014787</v>
      </c>
      <c r="GW242" s="3">
        <v>16.473834402826036</v>
      </c>
    </row>
    <row r="243" spans="2:205" x14ac:dyDescent="0.25">
      <c r="B243"/>
      <c r="F243">
        <v>-1</v>
      </c>
      <c r="G243" t="s">
        <v>150</v>
      </c>
      <c r="H243" s="3">
        <v>13.548434331251483</v>
      </c>
      <c r="I243" s="3">
        <v>14.581265600447912</v>
      </c>
      <c r="J243" s="3">
        <v>13.917449553390471</v>
      </c>
      <c r="K243" s="3">
        <v>12.267695029467319</v>
      </c>
      <c r="L243" s="3">
        <v>13.644925706074861</v>
      </c>
      <c r="M243" s="3">
        <v>12.857604971314851</v>
      </c>
      <c r="N243" s="3">
        <v>13.417923863658942</v>
      </c>
      <c r="O243" s="3">
        <v>13.816718527614302</v>
      </c>
      <c r="P243" s="3">
        <v>13.375042371591444</v>
      </c>
      <c r="Q243" s="3">
        <v>14.763224665914956</v>
      </c>
      <c r="R243" s="3">
        <v>14.674748593331909</v>
      </c>
      <c r="S243" s="3">
        <v>14.536399192464566</v>
      </c>
      <c r="T243" s="3">
        <v>14.377770372645321</v>
      </c>
      <c r="U243" s="3">
        <v>13.86216724210402</v>
      </c>
      <c r="V243" s="3">
        <v>13.854589516074329</v>
      </c>
      <c r="W243" s="3">
        <v>14.853735800456963</v>
      </c>
      <c r="X243" s="3">
        <v>14.836250051579514</v>
      </c>
      <c r="Y243" s="3">
        <v>14.763402745839945</v>
      </c>
      <c r="Z243" s="3">
        <v>12.826109431255395</v>
      </c>
      <c r="AA243" s="3">
        <v>14.942410955919</v>
      </c>
      <c r="AB243" s="3">
        <v>13.927976642107867</v>
      </c>
      <c r="AC243" s="3">
        <v>7.8667983285604777</v>
      </c>
      <c r="AD243" s="3">
        <v>13.018726360910115</v>
      </c>
      <c r="AE243" s="3">
        <v>10.743151354944571</v>
      </c>
      <c r="AF243" s="3">
        <v>14.092784141652897</v>
      </c>
      <c r="AG243" s="3">
        <v>12.664688253582163</v>
      </c>
      <c r="AH243" s="3">
        <v>13.433003394496037</v>
      </c>
      <c r="AI243" s="3">
        <v>13.474683693768602</v>
      </c>
      <c r="AJ243" s="3">
        <v>15.667270724105819</v>
      </c>
      <c r="AK243" s="3">
        <v>14.498763763905195</v>
      </c>
      <c r="AL243" s="3">
        <v>14.931522300770689</v>
      </c>
      <c r="AM243" s="3">
        <v>16.407474279529175</v>
      </c>
      <c r="AN243" s="3">
        <v>15.676921430880252</v>
      </c>
      <c r="AO243" s="3">
        <v>16.00511279460984</v>
      </c>
      <c r="AP243" s="3">
        <v>14.597288042924713</v>
      </c>
      <c r="AQ243" s="3">
        <v>15.072154887990882</v>
      </c>
      <c r="AR243" s="3">
        <v>15.10874443751497</v>
      </c>
      <c r="AS243" s="3">
        <v>15.805312881991075</v>
      </c>
      <c r="AT243" s="3">
        <v>15.443727535256171</v>
      </c>
      <c r="AU243" s="3">
        <v>13.998035508206335</v>
      </c>
      <c r="AV243" s="3">
        <v>16.159898310654988</v>
      </c>
      <c r="AW243" s="3">
        <v>15.061162071663265</v>
      </c>
      <c r="AX243" s="3">
        <v>12.928593605244428</v>
      </c>
      <c r="AY243" s="3">
        <v>12.307580137200397</v>
      </c>
      <c r="AZ243" s="3">
        <v>12.461010515122855</v>
      </c>
      <c r="BA243" s="3">
        <v>13.697693067011063</v>
      </c>
      <c r="BB243" s="3">
        <v>12.733905670931717</v>
      </c>
      <c r="BC243" s="3">
        <v>12.80749039437589</v>
      </c>
      <c r="BD243" s="3">
        <v>13.432448587173591</v>
      </c>
      <c r="BE243" s="3">
        <v>15.172987268842203</v>
      </c>
      <c r="BF243" s="3">
        <v>14.103754915782259</v>
      </c>
      <c r="BG243" s="3">
        <v>14.710782732698169</v>
      </c>
      <c r="BH243" s="3">
        <v>16.137974792686826</v>
      </c>
      <c r="BI243" s="3">
        <v>15.176422471817958</v>
      </c>
      <c r="BJ243" s="3">
        <v>13.123880258116257</v>
      </c>
      <c r="BK243" s="3">
        <v>15.829123099622649</v>
      </c>
      <c r="BL243" s="3">
        <v>14.312915699553329</v>
      </c>
      <c r="BM243" s="3">
        <v>13.169751215954326</v>
      </c>
      <c r="BN243" s="3">
        <v>13.986486166412529</v>
      </c>
      <c r="BO243" s="3">
        <v>13.32553597840969</v>
      </c>
      <c r="BP243" s="3">
        <v>13.53911827414978</v>
      </c>
      <c r="BQ243" s="3">
        <v>17.357040173860362</v>
      </c>
      <c r="BR243" s="3">
        <v>15.570718333736783</v>
      </c>
      <c r="BS243" s="3">
        <v>14.04571258715905</v>
      </c>
      <c r="BT243" s="3">
        <v>14.814762243609058</v>
      </c>
      <c r="BU243" s="3">
        <v>14.304258180806329</v>
      </c>
      <c r="BV243" s="3">
        <v>12.729097851503912</v>
      </c>
      <c r="BW243" s="3">
        <v>13.770097504671973</v>
      </c>
      <c r="BX243" s="3">
        <v>13.361711432427553</v>
      </c>
      <c r="BY243" s="3">
        <v>10.48133017378191</v>
      </c>
      <c r="BZ243" s="3">
        <v>11.940129155850178</v>
      </c>
      <c r="CA243" s="3">
        <v>11.661437530342997</v>
      </c>
      <c r="CB243" s="3">
        <v>11.414441811352109</v>
      </c>
      <c r="CC243" s="3">
        <v>12.007653989004647</v>
      </c>
      <c r="CD243" s="3">
        <v>12.094080353356334</v>
      </c>
      <c r="CE243" s="3">
        <v>13.257624714822109</v>
      </c>
      <c r="CF243" s="3">
        <v>13.324520802291905</v>
      </c>
      <c r="CG243" s="3">
        <v>13.559390268397594</v>
      </c>
      <c r="CH243" s="3">
        <v>12.601499065116673</v>
      </c>
      <c r="CI243" s="3">
        <v>12.349011583592889</v>
      </c>
      <c r="CJ243" s="3">
        <v>12.754981897239162</v>
      </c>
      <c r="CK243" s="3">
        <v>12.518441005803821</v>
      </c>
      <c r="CL243" s="3">
        <v>12.785759476960202</v>
      </c>
      <c r="CM243" s="3">
        <v>13.232424948800322</v>
      </c>
      <c r="CN243" s="3">
        <v>11.097355254280359</v>
      </c>
      <c r="CO243" s="3">
        <v>13.286491062769624</v>
      </c>
      <c r="CP243" s="3">
        <v>12.759776073340594</v>
      </c>
      <c r="CQ243" s="3">
        <v>5.2240081097594171</v>
      </c>
      <c r="CR243" s="3">
        <v>9.9329710506944373</v>
      </c>
      <c r="CS243" s="3">
        <v>8.6483888283813215</v>
      </c>
      <c r="CT243" s="3">
        <v>11.612163026725304</v>
      </c>
      <c r="CU243" s="3">
        <v>10.474704881351538</v>
      </c>
      <c r="CV243" s="3">
        <v>11.810868961596071</v>
      </c>
      <c r="CW243" s="3">
        <v>12.589986323235278</v>
      </c>
      <c r="CX243" s="3">
        <v>14.802082542193382</v>
      </c>
      <c r="CY243" s="3">
        <v>13.895075262821695</v>
      </c>
      <c r="CZ243" s="3">
        <v>12.936913887401591</v>
      </c>
      <c r="DA243" s="3">
        <v>14.684331893552697</v>
      </c>
      <c r="DB243" s="3">
        <v>14.406812775369746</v>
      </c>
      <c r="DC243" s="3">
        <v>15.107377790692123</v>
      </c>
      <c r="DD243" s="3">
        <v>13.833423974676794</v>
      </c>
      <c r="DE243" s="3">
        <v>14.510614759606238</v>
      </c>
      <c r="DF243" s="3">
        <v>13.278935187429362</v>
      </c>
      <c r="DG243" s="3">
        <v>14.134980140454553</v>
      </c>
      <c r="DH243" s="3">
        <v>14.233998719236682</v>
      </c>
      <c r="DI243" s="3">
        <v>12.055923262032611</v>
      </c>
      <c r="DJ243" s="3">
        <v>14.299099541301299</v>
      </c>
      <c r="DK243" s="3">
        <v>13.756579186171603</v>
      </c>
      <c r="DL243" s="3">
        <v>11.047526990207954</v>
      </c>
      <c r="DM243" s="3">
        <v>10.628727113222119</v>
      </c>
      <c r="DN243" s="3">
        <v>11.241324955787773</v>
      </c>
      <c r="DO243" s="3">
        <v>11.911594723224827</v>
      </c>
      <c r="DP243" s="3">
        <v>11.199729912212737</v>
      </c>
      <c r="DQ243" s="3">
        <v>11.705820156042391</v>
      </c>
      <c r="DR243" s="3">
        <v>11.835413967540337</v>
      </c>
      <c r="DS243" s="3">
        <v>13.593149658885784</v>
      </c>
      <c r="DT243" s="3">
        <v>13.025613034256864</v>
      </c>
      <c r="DU243" s="3">
        <v>12.875563346686638</v>
      </c>
      <c r="DV243" s="3">
        <v>14.438379951988956</v>
      </c>
      <c r="DW243" s="3">
        <v>13.976356960944566</v>
      </c>
      <c r="DX243" s="3">
        <v>10.213459505864806</v>
      </c>
      <c r="DY243" s="3">
        <v>13.029105295353366</v>
      </c>
      <c r="DZ243" s="3">
        <v>12.332551095395152</v>
      </c>
      <c r="EA243" s="3">
        <v>11.216139329455366</v>
      </c>
      <c r="EB243" s="3">
        <v>12.221609801302909</v>
      </c>
      <c r="EC243" s="3">
        <v>12.069513834584905</v>
      </c>
      <c r="ED243" s="3">
        <v>11.812153889100527</v>
      </c>
      <c r="EE243" s="3">
        <v>15.525825724907941</v>
      </c>
      <c r="EF243" s="3">
        <v>14.326683379676835</v>
      </c>
      <c r="EG243" s="3">
        <v>13.711775870152557</v>
      </c>
      <c r="EH243" s="3">
        <v>14.504429661059284</v>
      </c>
      <c r="EI243" s="3">
        <v>14.083955552205756</v>
      </c>
      <c r="EJ243" s="3">
        <v>14.367770810999053</v>
      </c>
      <c r="EK243" s="3">
        <v>15.392433696223851</v>
      </c>
      <c r="EL243" s="3">
        <v>14.473187674353388</v>
      </c>
      <c r="EM243" s="3">
        <v>14.054059885152725</v>
      </c>
      <c r="EN243" s="3">
        <v>15.349722256299547</v>
      </c>
      <c r="EO243" s="3">
        <v>14.053772412286705</v>
      </c>
      <c r="EP243" s="3">
        <v>15.421405915965778</v>
      </c>
      <c r="EQ243" s="3">
        <v>15.625783066223958</v>
      </c>
      <c r="ER243" s="3">
        <v>14.656004389826554</v>
      </c>
      <c r="ES243" s="3">
        <v>16.268824617007805</v>
      </c>
      <c r="ET243" s="3">
        <v>16.024976384371914</v>
      </c>
      <c r="EU243" s="3">
        <v>15.513408116531538</v>
      </c>
      <c r="EV243" s="3">
        <v>16.154041680173968</v>
      </c>
      <c r="EW243" s="3">
        <v>15.375322900615151</v>
      </c>
      <c r="EX243" s="3">
        <v>14.954197134909494</v>
      </c>
      <c r="EY243" s="3">
        <v>17.189030595110104</v>
      </c>
      <c r="EZ243" s="3">
        <v>16.886740626198826</v>
      </c>
      <c r="FA243" s="3">
        <v>16.294380542879569</v>
      </c>
      <c r="FB243" s="3">
        <v>14.554863608230431</v>
      </c>
      <c r="FC243" s="3">
        <v>16.598330849068375</v>
      </c>
      <c r="FD243" s="3">
        <v>15.096177210875139</v>
      </c>
      <c r="FE243" s="3">
        <v>10.509588547361536</v>
      </c>
      <c r="FF243" s="3">
        <v>16.104481671125793</v>
      </c>
      <c r="FG243" s="3">
        <v>12.83791388150782</v>
      </c>
      <c r="FH243" s="3">
        <v>16.573405256580493</v>
      </c>
      <c r="FI243" s="3">
        <v>14.854671625812788</v>
      </c>
      <c r="FJ243" s="3">
        <v>15.055137827396003</v>
      </c>
      <c r="FK243" s="3">
        <v>14.359381064301926</v>
      </c>
      <c r="FL243" s="3">
        <v>16.532458906018256</v>
      </c>
      <c r="FM243" s="3">
        <v>15.102452264988694</v>
      </c>
      <c r="FN243" s="3">
        <v>16.926130714139788</v>
      </c>
      <c r="FO243" s="3">
        <v>18.130616665505652</v>
      </c>
      <c r="FP243" s="3">
        <v>16.947030086390761</v>
      </c>
      <c r="FQ243" s="3">
        <v>16.90284779852756</v>
      </c>
      <c r="FR243" s="3">
        <v>15.361152111172633</v>
      </c>
      <c r="FS243" s="3">
        <v>15.633695016375526</v>
      </c>
      <c r="FT243" s="3">
        <v>16.938553687600582</v>
      </c>
      <c r="FU243" s="3">
        <v>17.475645623527594</v>
      </c>
      <c r="FV243" s="3">
        <v>16.653456351275661</v>
      </c>
      <c r="FW243" s="3">
        <v>15.94014775438006</v>
      </c>
      <c r="FX243" s="3">
        <v>18.020697080008677</v>
      </c>
      <c r="FY243" s="3">
        <v>16.365744957154927</v>
      </c>
      <c r="FZ243" s="3">
        <v>14.809660220280902</v>
      </c>
      <c r="GA243" s="3">
        <v>13.986433161178674</v>
      </c>
      <c r="GB243" s="3">
        <v>13.680696074457938</v>
      </c>
      <c r="GC243" s="3">
        <v>15.483791410797298</v>
      </c>
      <c r="GD243" s="3">
        <v>14.268081429650698</v>
      </c>
      <c r="GE243" s="3">
        <v>13.909160632709389</v>
      </c>
      <c r="GF243" s="3">
        <v>15.029483206806843</v>
      </c>
      <c r="GG243" s="3">
        <v>16.752824878798624</v>
      </c>
      <c r="GH243" s="3">
        <v>15.181896797307656</v>
      </c>
      <c r="GI243" s="3">
        <v>16.546002118709698</v>
      </c>
      <c r="GJ243" s="3">
        <v>17.837569633384696</v>
      </c>
      <c r="GK243" s="3">
        <v>16.376487982691348</v>
      </c>
      <c r="GL243" s="3">
        <v>16.034301010367706</v>
      </c>
      <c r="GM243" s="3">
        <v>18.629140903891933</v>
      </c>
      <c r="GN243" s="3">
        <v>16.293280303711509</v>
      </c>
      <c r="GO243" s="3">
        <v>15.123363102453286</v>
      </c>
      <c r="GP243" s="3">
        <v>15.751362531522147</v>
      </c>
      <c r="GQ243" s="3">
        <v>14.581558122234473</v>
      </c>
      <c r="GR243" s="3">
        <v>15.266082659199034</v>
      </c>
      <c r="GS243" s="3">
        <v>19.188254622812785</v>
      </c>
      <c r="GT243" s="3">
        <v>16.81475328779673</v>
      </c>
      <c r="GU243" s="3">
        <v>14.379649304165545</v>
      </c>
      <c r="GV243" s="3">
        <v>15.125094826158833</v>
      </c>
      <c r="GW243" s="3">
        <v>14.5245608094069</v>
      </c>
    </row>
    <row r="244" spans="2:205" x14ac:dyDescent="0.25">
      <c r="B244"/>
      <c r="F244">
        <v>0</v>
      </c>
      <c r="G244" t="s">
        <v>151</v>
      </c>
      <c r="H244" s="3">
        <v>12.839360801286592</v>
      </c>
      <c r="I244" s="3">
        <v>14.103399292972904</v>
      </c>
      <c r="J244" s="3">
        <v>13.462336002770012</v>
      </c>
      <c r="K244" s="3">
        <v>13.603382160299377</v>
      </c>
      <c r="L244" s="3">
        <v>12.704785328494051</v>
      </c>
      <c r="M244" s="3">
        <v>12.867002867857352</v>
      </c>
      <c r="N244" s="3">
        <v>11.104551856138114</v>
      </c>
      <c r="O244" s="3">
        <v>13.170518744439303</v>
      </c>
      <c r="P244" s="3">
        <v>12.35499218099366</v>
      </c>
      <c r="Q244" s="3">
        <v>10.449628984901201</v>
      </c>
      <c r="R244" s="3">
        <v>11.266418955208128</v>
      </c>
      <c r="S244" s="3">
        <v>10.888743678508938</v>
      </c>
      <c r="T244" s="3">
        <v>12.106963620876805</v>
      </c>
      <c r="U244" s="3">
        <v>12.772600790807983</v>
      </c>
      <c r="V244" s="3">
        <v>12.32154833469324</v>
      </c>
      <c r="W244" s="3">
        <v>12.502286657730052</v>
      </c>
      <c r="X244" s="3">
        <v>12.247657209102234</v>
      </c>
      <c r="Y244" s="3">
        <v>12.374654305795177</v>
      </c>
      <c r="Z244" s="3">
        <v>11.972653124241688</v>
      </c>
      <c r="AA244" s="3">
        <v>13.667127560824325</v>
      </c>
      <c r="AB244" s="3">
        <v>13.074354467421202</v>
      </c>
      <c r="AC244" s="3">
        <v>12.544930883714434</v>
      </c>
      <c r="AD244" s="3">
        <v>12.220661898914546</v>
      </c>
      <c r="AE244" s="3">
        <v>12.660879276744218</v>
      </c>
      <c r="AF244" s="3">
        <v>15.110277089414065</v>
      </c>
      <c r="AG244" s="3">
        <v>12.56803445961353</v>
      </c>
      <c r="AH244" s="3">
        <v>13.429454521083581</v>
      </c>
      <c r="AI244" s="3">
        <v>12.912683081846934</v>
      </c>
      <c r="AJ244" s="3">
        <v>12.971377398722439</v>
      </c>
      <c r="AK244" s="3">
        <v>12.854454342118332</v>
      </c>
      <c r="AL244" s="3">
        <v>15.589044971405091</v>
      </c>
      <c r="AM244" s="3">
        <v>14.935250709371456</v>
      </c>
      <c r="AN244" s="3">
        <v>15.181330327732923</v>
      </c>
      <c r="AO244" s="3">
        <v>13.218861547008565</v>
      </c>
      <c r="AP244" s="3">
        <v>13.536576914752501</v>
      </c>
      <c r="AQ244" s="3">
        <v>13.291517107071385</v>
      </c>
      <c r="AR244" s="3">
        <v>13.445154580581937</v>
      </c>
      <c r="AS244" s="3">
        <v>13.06530852982889</v>
      </c>
      <c r="AT244" s="3">
        <v>13.09579170904988</v>
      </c>
      <c r="AU244" s="3">
        <v>13.027641316244665</v>
      </c>
      <c r="AV244" s="3">
        <v>14.748397634502094</v>
      </c>
      <c r="AW244" s="3">
        <v>14.009379210154776</v>
      </c>
      <c r="AX244" s="3">
        <v>12.194556329981342</v>
      </c>
      <c r="AY244" s="3">
        <v>12.592629809498479</v>
      </c>
      <c r="AZ244" s="3">
        <v>12.407972932378541</v>
      </c>
      <c r="BA244" s="3">
        <v>9.4954032847965504</v>
      </c>
      <c r="BB244" s="3">
        <v>10.67639926994185</v>
      </c>
      <c r="BC244" s="3">
        <v>10.064084822787713</v>
      </c>
      <c r="BD244" s="3">
        <v>11.163738218502274</v>
      </c>
      <c r="BE244" s="3">
        <v>14.339507071678304</v>
      </c>
      <c r="BF244" s="3">
        <v>12.679290236826358</v>
      </c>
      <c r="BG244" s="3">
        <v>11.607079787653946</v>
      </c>
      <c r="BH244" s="3">
        <v>12.923329926172256</v>
      </c>
      <c r="BI244" s="3">
        <v>12.043464084191099</v>
      </c>
      <c r="BJ244" s="3">
        <v>11.660046435726636</v>
      </c>
      <c r="BK244" s="3">
        <v>13.321359191909931</v>
      </c>
      <c r="BL244" s="3">
        <v>12.150079876878047</v>
      </c>
      <c r="BM244" s="3">
        <v>12.40066760303675</v>
      </c>
      <c r="BN244" s="3">
        <v>13.584967842800348</v>
      </c>
      <c r="BO244" s="3">
        <v>12.941425151147145</v>
      </c>
      <c r="BP244" s="3">
        <v>14.537162138883474</v>
      </c>
      <c r="BQ244" s="3">
        <v>14.015152286075985</v>
      </c>
      <c r="BR244" s="3">
        <v>14.093145190267798</v>
      </c>
      <c r="BS244" s="3">
        <v>12.642346764111329</v>
      </c>
      <c r="BT244" s="3">
        <v>13.254107440995966</v>
      </c>
      <c r="BU244" s="3">
        <v>12.898693198834717</v>
      </c>
      <c r="BV244" s="3">
        <v>11.917239020292669</v>
      </c>
      <c r="BW244" s="3">
        <v>13.223057434030286</v>
      </c>
      <c r="BX244" s="3">
        <v>12.841615420826264</v>
      </c>
      <c r="BY244" s="3">
        <v>11.529088913307548</v>
      </c>
      <c r="BZ244" s="3">
        <v>10.929018662744431</v>
      </c>
      <c r="CA244" s="3">
        <v>11.565595134524406</v>
      </c>
      <c r="CB244" s="3">
        <v>9.2338183294498535</v>
      </c>
      <c r="CC244" s="3">
        <v>11.287162261492249</v>
      </c>
      <c r="CD244" s="3">
        <v>11.022913807907154</v>
      </c>
      <c r="CE244" s="3">
        <v>8.9064499750773187</v>
      </c>
      <c r="CF244" s="3">
        <v>9.8161150604612502</v>
      </c>
      <c r="CG244" s="3">
        <v>9.8509311980620549</v>
      </c>
      <c r="CH244" s="3">
        <v>10.376626763560287</v>
      </c>
      <c r="CI244" s="3">
        <v>11.207253176223825</v>
      </c>
      <c r="CJ244" s="3">
        <v>11.196698227810559</v>
      </c>
      <c r="CK244" s="3">
        <v>10.238116825834565</v>
      </c>
      <c r="CL244" s="3">
        <v>10.330241994198838</v>
      </c>
      <c r="CM244" s="3">
        <v>10.923608439007964</v>
      </c>
      <c r="CN244" s="3">
        <v>10.186883220998903</v>
      </c>
      <c r="CO244" s="3">
        <v>11.907928316754495</v>
      </c>
      <c r="CP244" s="3">
        <v>11.82764915291679</v>
      </c>
      <c r="CQ244" s="3">
        <v>9.1635379254134595</v>
      </c>
      <c r="CR244" s="3">
        <v>8.8053882333914153</v>
      </c>
      <c r="CS244" s="3">
        <v>10.233974334774032</v>
      </c>
      <c r="CT244" s="3">
        <v>12.185350434421888</v>
      </c>
      <c r="CU244" s="3">
        <v>10.395679557890196</v>
      </c>
      <c r="CV244" s="3">
        <v>11.762503236073204</v>
      </c>
      <c r="CW244" s="3">
        <v>11.997212702543083</v>
      </c>
      <c r="CX244" s="3">
        <v>12.132069758182194</v>
      </c>
      <c r="CY244" s="3">
        <v>12.24987031514976</v>
      </c>
      <c r="CZ244" s="3">
        <v>13.548012867815373</v>
      </c>
      <c r="DA244" s="3">
        <v>13.145112060794656</v>
      </c>
      <c r="DB244" s="3">
        <v>13.874538876986826</v>
      </c>
      <c r="DC244" s="3">
        <v>12.335262760590082</v>
      </c>
      <c r="DD244" s="3">
        <v>12.74148940979995</v>
      </c>
      <c r="DE244" s="3">
        <v>12.716770027354007</v>
      </c>
      <c r="DF244" s="3">
        <v>11.519550787843686</v>
      </c>
      <c r="DG244" s="3">
        <v>11.368995676214801</v>
      </c>
      <c r="DH244" s="3">
        <v>11.863213177873929</v>
      </c>
      <c r="DI244" s="3">
        <v>11.122036131454676</v>
      </c>
      <c r="DJ244" s="3">
        <v>12.941085442345738</v>
      </c>
      <c r="DK244" s="3">
        <v>12.715869413282055</v>
      </c>
      <c r="DL244" s="3">
        <v>10.159770313449751</v>
      </c>
      <c r="DM244" s="3">
        <v>10.754028467115536</v>
      </c>
      <c r="DN244" s="3">
        <v>11.068719366064633</v>
      </c>
      <c r="DO244" s="3">
        <v>8.0521462603985317</v>
      </c>
      <c r="DP244" s="3">
        <v>9.2689009503871329</v>
      </c>
      <c r="DQ244" s="3">
        <v>9.0821432235137713</v>
      </c>
      <c r="DR244" s="3">
        <v>9.546136337316895</v>
      </c>
      <c r="DS244" s="3">
        <v>12.707358430685122</v>
      </c>
      <c r="DT244" s="3">
        <v>11.5474294125257</v>
      </c>
      <c r="DU244" s="3">
        <v>9.7373130450591852</v>
      </c>
      <c r="DV244" s="3">
        <v>11.184121188155371</v>
      </c>
      <c r="DW244" s="3">
        <v>10.821341996156619</v>
      </c>
      <c r="DX244" s="3">
        <v>8.7272048558148327</v>
      </c>
      <c r="DY244" s="3">
        <v>10.538071242930405</v>
      </c>
      <c r="DZ244" s="3">
        <v>10.219822784924567</v>
      </c>
      <c r="EA244" s="3">
        <v>10.331269707501269</v>
      </c>
      <c r="EB244" s="3">
        <v>11.715743797876456</v>
      </c>
      <c r="EC244" s="3">
        <v>11.591716284044882</v>
      </c>
      <c r="ED244" s="3">
        <v>12.622333130761918</v>
      </c>
      <c r="EE244" s="3">
        <v>12.313002979967106</v>
      </c>
      <c r="EF244" s="3">
        <v>12.853346261670112</v>
      </c>
      <c r="EG244" s="3">
        <v>12.297139245347456</v>
      </c>
      <c r="EH244" s="3">
        <v>12.93636079525095</v>
      </c>
      <c r="EI244" s="3">
        <v>12.670642124208747</v>
      </c>
      <c r="EJ244" s="3">
        <v>13.761482582280514</v>
      </c>
      <c r="EK244" s="3">
        <v>14.983741151915522</v>
      </c>
      <c r="EL244" s="3">
        <v>14.083056584713759</v>
      </c>
      <c r="EM244" s="3">
        <v>15.677675407291206</v>
      </c>
      <c r="EN244" s="3">
        <v>14.480551994243671</v>
      </c>
      <c r="EO244" s="3">
        <v>14.168410601190299</v>
      </c>
      <c r="EP244" s="3">
        <v>12.975285382826376</v>
      </c>
      <c r="EQ244" s="3">
        <v>15.053875227386357</v>
      </c>
      <c r="ER244" s="3">
        <v>13.687070554080167</v>
      </c>
      <c r="ES244" s="3">
        <v>11.992807994725085</v>
      </c>
      <c r="ET244" s="3">
        <v>12.716722849955003</v>
      </c>
      <c r="EU244" s="3">
        <v>11.926556158955822</v>
      </c>
      <c r="EV244" s="3">
        <v>13.83730047819332</v>
      </c>
      <c r="EW244" s="3">
        <v>14.337948405392142</v>
      </c>
      <c r="EX244" s="3">
        <v>13.446398441575921</v>
      </c>
      <c r="EY244" s="3">
        <v>14.76645648962554</v>
      </c>
      <c r="EZ244" s="3">
        <v>14.165072424005631</v>
      </c>
      <c r="FA244" s="3">
        <v>13.825700172582389</v>
      </c>
      <c r="FB244" s="3">
        <v>13.758423027484474</v>
      </c>
      <c r="FC244" s="3">
        <v>15.426326804894156</v>
      </c>
      <c r="FD244" s="3">
        <v>14.321059781925612</v>
      </c>
      <c r="FE244" s="3">
        <v>15.926323842015409</v>
      </c>
      <c r="FF244" s="3">
        <v>15.635935564437679</v>
      </c>
      <c r="FG244" s="3">
        <v>15.087784218714406</v>
      </c>
      <c r="FH244" s="3">
        <v>18.035203744406243</v>
      </c>
      <c r="FI244" s="3">
        <v>14.740389361336865</v>
      </c>
      <c r="FJ244" s="3">
        <v>15.096405806093957</v>
      </c>
      <c r="FK244" s="3">
        <v>13.828153461150789</v>
      </c>
      <c r="FL244" s="3">
        <v>13.810685039262683</v>
      </c>
      <c r="FM244" s="3">
        <v>13.459038369086903</v>
      </c>
      <c r="FN244" s="3">
        <v>17.630077074994809</v>
      </c>
      <c r="FO244" s="3">
        <v>16.725389357948256</v>
      </c>
      <c r="FP244" s="3">
        <v>16.488121778479019</v>
      </c>
      <c r="FQ244" s="3">
        <v>14.102460333427047</v>
      </c>
      <c r="FR244" s="3">
        <v>14.331664419705053</v>
      </c>
      <c r="FS244" s="3">
        <v>13.866264186788763</v>
      </c>
      <c r="FT244" s="3">
        <v>15.370758373320188</v>
      </c>
      <c r="FU244" s="3">
        <v>14.761621383442977</v>
      </c>
      <c r="FV244" s="3">
        <v>14.328370240225835</v>
      </c>
      <c r="FW244" s="3">
        <v>14.933246501034652</v>
      </c>
      <c r="FX244" s="3">
        <v>16.55570982665845</v>
      </c>
      <c r="FY244" s="3">
        <v>15.302889007027499</v>
      </c>
      <c r="FZ244" s="3">
        <v>14.229342346512933</v>
      </c>
      <c r="GA244" s="3">
        <v>14.431231151881422</v>
      </c>
      <c r="GB244" s="3">
        <v>13.74722649869245</v>
      </c>
      <c r="GC244" s="3">
        <v>10.938660309194571</v>
      </c>
      <c r="GD244" s="3">
        <v>12.083897589496566</v>
      </c>
      <c r="GE244" s="3">
        <v>11.046026422061653</v>
      </c>
      <c r="GF244" s="3">
        <v>12.781340099687652</v>
      </c>
      <c r="GG244" s="3">
        <v>15.971655712671485</v>
      </c>
      <c r="GH244" s="3">
        <v>13.811151061127013</v>
      </c>
      <c r="GI244" s="3">
        <v>13.476846530248704</v>
      </c>
      <c r="GJ244" s="3">
        <v>14.662538664189139</v>
      </c>
      <c r="GK244" s="3">
        <v>13.26558617222558</v>
      </c>
      <c r="GL244" s="3">
        <v>14.592888015638442</v>
      </c>
      <c r="GM244" s="3">
        <v>16.104647140889458</v>
      </c>
      <c r="GN244" s="3">
        <v>14.080336968831528</v>
      </c>
      <c r="GO244" s="3">
        <v>14.470065498572229</v>
      </c>
      <c r="GP244" s="3">
        <v>15.454191887724239</v>
      </c>
      <c r="GQ244" s="3">
        <v>14.29113401824941</v>
      </c>
      <c r="GR244" s="3">
        <v>16.451991147005032</v>
      </c>
      <c r="GS244" s="3">
        <v>15.717301592184866</v>
      </c>
      <c r="GT244" s="3">
        <v>15.332944118865482</v>
      </c>
      <c r="GU244" s="3">
        <v>12.9875542828752</v>
      </c>
      <c r="GV244" s="3">
        <v>13.571854086740981</v>
      </c>
      <c r="GW244" s="3">
        <v>13.126744273460689</v>
      </c>
    </row>
    <row r="245" spans="2:205" x14ac:dyDescent="0.25">
      <c r="B245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</row>
    <row r="246" spans="2:205" x14ac:dyDescent="0.25">
      <c r="B246">
        <v>89</v>
      </c>
      <c r="C246" t="s">
        <v>141</v>
      </c>
      <c r="D246" t="s">
        <v>128</v>
      </c>
      <c r="E246" t="s">
        <v>11</v>
      </c>
      <c r="F246">
        <v>-5</v>
      </c>
      <c r="G246" t="s">
        <v>66</v>
      </c>
      <c r="H246" s="3">
        <v>16.433729248827667</v>
      </c>
      <c r="I246" s="3">
        <v>17.737304522852764</v>
      </c>
      <c r="J246" s="3">
        <v>17.005396361619514</v>
      </c>
      <c r="K246" s="3">
        <v>18.036057641695503</v>
      </c>
      <c r="L246" s="3">
        <v>18.958967215687732</v>
      </c>
      <c r="M246" s="3">
        <v>18.160693940970461</v>
      </c>
      <c r="N246" s="3">
        <v>18.381649692858915</v>
      </c>
      <c r="O246" s="3">
        <v>18.349985541230669</v>
      </c>
      <c r="P246" s="3">
        <v>18.577263280678512</v>
      </c>
      <c r="Q246" s="3">
        <v>15.518915641879962</v>
      </c>
      <c r="R246" s="3">
        <v>15.523327867292103</v>
      </c>
      <c r="S246" s="3">
        <v>15.401261519129678</v>
      </c>
      <c r="T246" s="3">
        <v>13.74533764159915</v>
      </c>
      <c r="U246" s="3">
        <v>19.436793759904809</v>
      </c>
      <c r="V246" s="3">
        <v>17.552712283203022</v>
      </c>
      <c r="W246" s="3">
        <v>18.329825211023898</v>
      </c>
      <c r="X246" s="3">
        <v>18.801875925532599</v>
      </c>
      <c r="Y246" s="3">
        <v>18.612275882627042</v>
      </c>
      <c r="Z246" s="3">
        <v>14.181844399313961</v>
      </c>
      <c r="AA246" s="3">
        <v>18.277784905107243</v>
      </c>
      <c r="AB246" s="3">
        <v>16.781018747003102</v>
      </c>
      <c r="AC246" s="3">
        <v>14.45594089488505</v>
      </c>
      <c r="AD246" s="3">
        <v>13.96784801197421</v>
      </c>
      <c r="AE246" s="3">
        <v>14.663975199603168</v>
      </c>
      <c r="AF246" s="3">
        <v>15.808749099580474</v>
      </c>
      <c r="AG246" s="3">
        <v>21.914359556420923</v>
      </c>
      <c r="AH246" s="3">
        <v>18.568043774506013</v>
      </c>
      <c r="AI246" s="3">
        <v>16.503597040831362</v>
      </c>
      <c r="AJ246" s="3">
        <v>18.699439331702493</v>
      </c>
      <c r="AK246" s="3">
        <v>17.56090672398765</v>
      </c>
      <c r="AL246" s="3">
        <v>13.749798634132427</v>
      </c>
      <c r="AM246" s="3">
        <v>16.452490911789745</v>
      </c>
      <c r="AN246" s="3">
        <v>15.528794563738035</v>
      </c>
      <c r="AO246" s="3">
        <v>17.115006188600972</v>
      </c>
      <c r="AP246" s="3">
        <v>18.189922874070525</v>
      </c>
      <c r="AQ246" s="3">
        <v>17.586324572925705</v>
      </c>
      <c r="AR246" s="3">
        <v>14.096637457325034</v>
      </c>
      <c r="AS246" s="3">
        <v>18.684019491932574</v>
      </c>
      <c r="AT246" s="3">
        <v>16.666565576349985</v>
      </c>
      <c r="AU246" s="3">
        <v>15.633430210212481</v>
      </c>
      <c r="AV246" s="3">
        <v>18.307166337277703</v>
      </c>
      <c r="AW246" s="3">
        <v>16.824883098642207</v>
      </c>
      <c r="AX246" s="3">
        <v>12.104616535682956</v>
      </c>
      <c r="AY246" s="3">
        <v>17.403055451643386</v>
      </c>
      <c r="AZ246" s="3">
        <v>14.897662197953492</v>
      </c>
      <c r="BA246" s="3">
        <v>17.85201866977021</v>
      </c>
      <c r="BB246" s="3">
        <v>17.076100832801551</v>
      </c>
      <c r="BC246" s="3">
        <v>17.187815605202555</v>
      </c>
      <c r="BD246" s="3">
        <v>13.337061227176433</v>
      </c>
      <c r="BE246" s="3">
        <v>18.623097819150768</v>
      </c>
      <c r="BF246" s="3">
        <v>16.381398885475402</v>
      </c>
      <c r="BG246" s="3">
        <v>19.504164611639833</v>
      </c>
      <c r="BH246" s="3">
        <v>17.430524851376795</v>
      </c>
      <c r="BI246" s="3">
        <v>18.410845975390821</v>
      </c>
      <c r="BJ246" s="3">
        <v>12.383826767520018</v>
      </c>
      <c r="BK246" s="3">
        <v>18.010346529254701</v>
      </c>
      <c r="BL246" s="3">
        <v>16.518015587664252</v>
      </c>
      <c r="BM246" s="3">
        <v>17.567003123165669</v>
      </c>
      <c r="BN246" s="3">
        <v>17.240979475624229</v>
      </c>
      <c r="BO246" s="3">
        <v>17.516248902193446</v>
      </c>
      <c r="BP246" s="3">
        <v>19.775107198279912</v>
      </c>
      <c r="BQ246" s="3">
        <v>13.672696136543456</v>
      </c>
      <c r="BR246" s="3">
        <v>16.753659656973298</v>
      </c>
      <c r="BS246" s="3">
        <v>16.329274807881355</v>
      </c>
      <c r="BT246" s="3">
        <v>17.955201355097639</v>
      </c>
      <c r="BU246" s="3">
        <v>17.169504139505598</v>
      </c>
      <c r="BV246" s="3">
        <v>14.999792866843107</v>
      </c>
      <c r="BW246" s="3">
        <v>16.302223048785809</v>
      </c>
      <c r="BX246" s="3">
        <v>16.031683728015693</v>
      </c>
      <c r="BY246" s="3">
        <v>14.49311344002647</v>
      </c>
      <c r="BZ246" s="3">
        <v>15.532355017482457</v>
      </c>
      <c r="CA246" s="3">
        <v>15.804606577849986</v>
      </c>
      <c r="CB246" s="3">
        <v>15.059194595285351</v>
      </c>
      <c r="CC246" s="3">
        <v>15.136272820061592</v>
      </c>
      <c r="CD246" s="3">
        <v>16.30662431255762</v>
      </c>
      <c r="CE246" s="3">
        <v>12.990960868663748</v>
      </c>
      <c r="CF246" s="3">
        <v>13.199110228813243</v>
      </c>
      <c r="CG246" s="3">
        <v>13.747348387716768</v>
      </c>
      <c r="CH246" s="3">
        <v>10.987735875525861</v>
      </c>
      <c r="CI246" s="3">
        <v>16.600290055232644</v>
      </c>
      <c r="CJ246" s="3">
        <v>15.507462252526889</v>
      </c>
      <c r="CK246" s="3">
        <v>13.678712454172759</v>
      </c>
      <c r="CL246" s="3">
        <v>14.876310483294233</v>
      </c>
      <c r="CM246" s="3">
        <v>15.667606467372739</v>
      </c>
      <c r="CN246" s="3">
        <v>11.302361324758754</v>
      </c>
      <c r="CO246" s="3">
        <v>15.151457762974927</v>
      </c>
      <c r="CP246" s="3">
        <v>14.671728503075871</v>
      </c>
      <c r="CQ246" s="3">
        <v>7.2038018926557434</v>
      </c>
      <c r="CR246" s="3">
        <v>7.3157854315502648</v>
      </c>
      <c r="CS246" s="3">
        <v>9.694764019932725</v>
      </c>
      <c r="CT246" s="3">
        <v>11.264059980632087</v>
      </c>
      <c r="CU246" s="3">
        <v>17.450895075912445</v>
      </c>
      <c r="CV246" s="3">
        <v>15.473504428171367</v>
      </c>
      <c r="CW246" s="3">
        <v>14.957582347099976</v>
      </c>
      <c r="CX246" s="3">
        <v>17.180272928022667</v>
      </c>
      <c r="CY246" s="3">
        <v>16.519281111158044</v>
      </c>
      <c r="CZ246" s="3">
        <v>10.790264093501372</v>
      </c>
      <c r="DA246" s="3">
        <v>13.480630843342595</v>
      </c>
      <c r="DB246" s="3">
        <v>13.440173440134378</v>
      </c>
      <c r="DC246" s="3">
        <v>15.648442082255205</v>
      </c>
      <c r="DD246" s="3">
        <v>16.831262524751864</v>
      </c>
      <c r="DE246" s="3">
        <v>16.62356018868401</v>
      </c>
      <c r="DF246" s="3">
        <v>11.328621192249368</v>
      </c>
      <c r="DG246" s="3">
        <v>15.76873425749964</v>
      </c>
      <c r="DH246" s="3">
        <v>14.684690442555254</v>
      </c>
      <c r="DI246" s="3">
        <v>12.794057678328155</v>
      </c>
      <c r="DJ246" s="3">
        <v>15.628067631413012</v>
      </c>
      <c r="DK246" s="3">
        <v>14.93755591623828</v>
      </c>
      <c r="DL246" s="3">
        <v>9.1127301415298732</v>
      </c>
      <c r="DM246" s="3">
        <v>13.864999635684169</v>
      </c>
      <c r="DN246" s="3">
        <v>12.607829310282007</v>
      </c>
      <c r="DO246" s="3">
        <v>14.869720393229047</v>
      </c>
      <c r="DP246" s="3">
        <v>14.396287537472178</v>
      </c>
      <c r="DQ246" s="3">
        <v>15.261786489042398</v>
      </c>
      <c r="DR246" s="3">
        <v>10.496907199806611</v>
      </c>
      <c r="DS246" s="3">
        <v>15.672209658350573</v>
      </c>
      <c r="DT246" s="3">
        <v>14.349137985620878</v>
      </c>
      <c r="DU246" s="3">
        <v>16.277682986166329</v>
      </c>
      <c r="DV246" s="3">
        <v>14.452016153919361</v>
      </c>
      <c r="DW246" s="3">
        <v>16.298508728124027</v>
      </c>
      <c r="DX246" s="3">
        <v>7.9981660525468987</v>
      </c>
      <c r="DY246" s="3">
        <v>13.55497806784903</v>
      </c>
      <c r="DZ246" s="3">
        <v>13.262229372154041</v>
      </c>
      <c r="EA246" s="3">
        <v>14.337144650606822</v>
      </c>
      <c r="EB246" s="3">
        <v>14.183305165282137</v>
      </c>
      <c r="EC246" s="3">
        <v>15.314120668101017</v>
      </c>
      <c r="ED246" s="3">
        <v>16.214787626806277</v>
      </c>
      <c r="EE246" s="3">
        <v>10.668224082515911</v>
      </c>
      <c r="EF246" s="3">
        <v>14.46134350317109</v>
      </c>
      <c r="EG246" s="3">
        <v>15.755863177028564</v>
      </c>
      <c r="EH246" s="3">
        <v>17.401409308538152</v>
      </c>
      <c r="EI246" s="3">
        <v>16.783178080003264</v>
      </c>
      <c r="EJ246" s="3">
        <v>17.867665630812226</v>
      </c>
      <c r="EK246" s="3">
        <v>19.172385996919715</v>
      </c>
      <c r="EL246" s="3">
        <v>17.979108995223335</v>
      </c>
      <c r="EM246" s="3">
        <v>21.579001843364534</v>
      </c>
      <c r="EN246" s="3">
        <v>22.385579413893009</v>
      </c>
      <c r="EO246" s="3">
        <v>20.516781304090941</v>
      </c>
      <c r="EP246" s="3">
        <v>21.704104790432478</v>
      </c>
      <c r="EQ246" s="3">
        <v>21.56369826239975</v>
      </c>
      <c r="ER246" s="3">
        <v>20.847902248799404</v>
      </c>
      <c r="ES246" s="3">
        <v>18.046870415096176</v>
      </c>
      <c r="ET246" s="3">
        <v>17.847545505770963</v>
      </c>
      <c r="EU246" s="3">
        <v>17.055174650542586</v>
      </c>
      <c r="EV246" s="3">
        <v>16.502939407672439</v>
      </c>
      <c r="EW246" s="3">
        <v>22.27329746457697</v>
      </c>
      <c r="EX246" s="3">
        <v>19.597962313879158</v>
      </c>
      <c r="EY246" s="3">
        <v>22.980937967875036</v>
      </c>
      <c r="EZ246" s="3">
        <v>22.727441367770965</v>
      </c>
      <c r="FA246" s="3">
        <v>21.556945297881345</v>
      </c>
      <c r="FB246" s="3">
        <v>17.06132747386917</v>
      </c>
      <c r="FC246" s="3">
        <v>21.404112047239561</v>
      </c>
      <c r="FD246" s="3">
        <v>18.890308990930333</v>
      </c>
      <c r="FE246" s="3">
        <v>21.708079897114356</v>
      </c>
      <c r="FF246" s="3">
        <v>20.619910592398156</v>
      </c>
      <c r="FG246" s="3">
        <v>19.633186379273614</v>
      </c>
      <c r="FH246" s="3">
        <v>20.353438218528861</v>
      </c>
      <c r="FI246" s="3">
        <v>26.377824036929404</v>
      </c>
      <c r="FJ246" s="3">
        <v>21.662583120840658</v>
      </c>
      <c r="FK246" s="3">
        <v>18.049611734562745</v>
      </c>
      <c r="FL246" s="3">
        <v>20.218605735382315</v>
      </c>
      <c r="FM246" s="3">
        <v>18.602532336817255</v>
      </c>
      <c r="FN246" s="3">
        <v>16.709333174763479</v>
      </c>
      <c r="FO246" s="3">
        <v>19.424350980236898</v>
      </c>
      <c r="FP246" s="3">
        <v>17.617415687341691</v>
      </c>
      <c r="FQ246" s="3">
        <v>18.581570294946744</v>
      </c>
      <c r="FR246" s="3">
        <v>19.548583223389183</v>
      </c>
      <c r="FS246" s="3">
        <v>18.549088957167399</v>
      </c>
      <c r="FT246" s="3">
        <v>16.8646537224007</v>
      </c>
      <c r="FU246" s="3">
        <v>21.59930472636551</v>
      </c>
      <c r="FV246" s="3">
        <v>18.648440710144715</v>
      </c>
      <c r="FW246" s="3">
        <v>18.472802742096807</v>
      </c>
      <c r="FX246" s="3">
        <v>20.986265043142392</v>
      </c>
      <c r="FY246" s="3">
        <v>18.712210281046136</v>
      </c>
      <c r="FZ246" s="3">
        <v>15.096502929836038</v>
      </c>
      <c r="GA246" s="3">
        <v>20.941111267602601</v>
      </c>
      <c r="GB246" s="3">
        <v>17.187495085624978</v>
      </c>
      <c r="GC246" s="3">
        <v>20.834316946311372</v>
      </c>
      <c r="GD246" s="3">
        <v>19.755914128130922</v>
      </c>
      <c r="GE246" s="3">
        <v>19.113844721362714</v>
      </c>
      <c r="GF246" s="3">
        <v>16.177215254546255</v>
      </c>
      <c r="GG246" s="3">
        <v>21.573985979950965</v>
      </c>
      <c r="GH246" s="3">
        <v>18.413659785329926</v>
      </c>
      <c r="GI246" s="3">
        <v>22.730646237113341</v>
      </c>
      <c r="GJ246" s="3">
        <v>20.409033548834227</v>
      </c>
      <c r="GK246" s="3">
        <v>20.523183222657615</v>
      </c>
      <c r="GL246" s="3">
        <v>16.769487482493137</v>
      </c>
      <c r="GM246" s="3">
        <v>22.46571499066037</v>
      </c>
      <c r="GN246" s="3">
        <v>19.773801803174464</v>
      </c>
      <c r="GO246" s="3">
        <v>20.796861595724518</v>
      </c>
      <c r="GP246" s="3">
        <v>20.298653785966323</v>
      </c>
      <c r="GQ246" s="3">
        <v>19.718377136285874</v>
      </c>
      <c r="GR246" s="3">
        <v>23.335426769753546</v>
      </c>
      <c r="GS246" s="3">
        <v>16.677168190571003</v>
      </c>
      <c r="GT246" s="3">
        <v>19.045975810775509</v>
      </c>
      <c r="GU246" s="3">
        <v>16.902686438734147</v>
      </c>
      <c r="GV246" s="3">
        <v>18.508993401657126</v>
      </c>
      <c r="GW246" s="3">
        <v>17.555830199007932</v>
      </c>
    </row>
    <row r="247" spans="2:205" x14ac:dyDescent="0.25">
      <c r="B247"/>
      <c r="F247">
        <v>-4</v>
      </c>
      <c r="G247" t="s">
        <v>67</v>
      </c>
      <c r="H247" s="3">
        <v>15.632147987578193</v>
      </c>
      <c r="I247" s="3">
        <v>16.391887294263043</v>
      </c>
      <c r="J247" s="3">
        <v>15.961173793287792</v>
      </c>
      <c r="K247" s="3">
        <v>18.54730566927622</v>
      </c>
      <c r="L247" s="3">
        <v>16.751307738137179</v>
      </c>
      <c r="M247" s="3">
        <v>17.677566221039683</v>
      </c>
      <c r="N247" s="3">
        <v>18.501450362532612</v>
      </c>
      <c r="O247" s="3">
        <v>19.853051645074366</v>
      </c>
      <c r="P247" s="3">
        <v>19.378524589014003</v>
      </c>
      <c r="Q247" s="3">
        <v>17.435104796302973</v>
      </c>
      <c r="R247" s="3">
        <v>19.745671707481193</v>
      </c>
      <c r="S247" s="3">
        <v>18.61956286637939</v>
      </c>
      <c r="T247" s="3">
        <v>16.844827888722708</v>
      </c>
      <c r="U247" s="3">
        <v>21.646221574716076</v>
      </c>
      <c r="V247" s="3">
        <v>19.833931557153093</v>
      </c>
      <c r="W247" s="3">
        <v>17.141964934165077</v>
      </c>
      <c r="X247" s="3">
        <v>18.279323814244037</v>
      </c>
      <c r="Y247" s="3">
        <v>17.813545501321421</v>
      </c>
      <c r="Z247" s="3">
        <v>16.445469958695586</v>
      </c>
      <c r="AA247" s="3">
        <v>18.940924783331997</v>
      </c>
      <c r="AB247" s="3">
        <v>17.826659917331721</v>
      </c>
      <c r="AC247" s="3">
        <v>16.528917685430081</v>
      </c>
      <c r="AD247" s="3">
        <v>19.439018101090653</v>
      </c>
      <c r="AE247" s="3">
        <v>17.613214106434661</v>
      </c>
      <c r="AF247" s="3">
        <v>13.619181463778141</v>
      </c>
      <c r="AG247" s="3">
        <v>16.068160191307623</v>
      </c>
      <c r="AH247" s="3">
        <v>14.551570958111547</v>
      </c>
      <c r="AI247" s="3">
        <v>16.501695278976555</v>
      </c>
      <c r="AJ247" s="3">
        <v>18.956055224627413</v>
      </c>
      <c r="AK247" s="3">
        <v>17.81596306901935</v>
      </c>
      <c r="AL247" s="3">
        <v>19.766199575648706</v>
      </c>
      <c r="AM247" s="3">
        <v>20.799817371666016</v>
      </c>
      <c r="AN247" s="3">
        <v>19.687467899348395</v>
      </c>
      <c r="AO247" s="3">
        <v>16.6107669751526</v>
      </c>
      <c r="AP247" s="3">
        <v>19.646434158287736</v>
      </c>
      <c r="AQ247" s="3">
        <v>18.124630078916702</v>
      </c>
      <c r="AR247" s="3">
        <v>16.486404064807232</v>
      </c>
      <c r="AS247" s="3">
        <v>18.259406702337976</v>
      </c>
      <c r="AT247" s="3">
        <v>17.720870849787623</v>
      </c>
      <c r="AU247" s="3">
        <v>15.590170238734682</v>
      </c>
      <c r="AV247" s="3">
        <v>18.240077398039471</v>
      </c>
      <c r="AW247" s="3">
        <v>16.784058350358269</v>
      </c>
      <c r="AX247" s="3">
        <v>15.523948682502223</v>
      </c>
      <c r="AY247" s="3">
        <v>18.172880810591689</v>
      </c>
      <c r="AZ247" s="3">
        <v>17.352918578894091</v>
      </c>
      <c r="BA247" s="3">
        <v>15.311393771964493</v>
      </c>
      <c r="BB247" s="3">
        <v>20.23926547985609</v>
      </c>
      <c r="BC247" s="3">
        <v>17.449642750144179</v>
      </c>
      <c r="BD247" s="3">
        <v>17.277759580146331</v>
      </c>
      <c r="BE247" s="3">
        <v>17.71210499504874</v>
      </c>
      <c r="BF247" s="3">
        <v>17.065311511892951</v>
      </c>
      <c r="BG247" s="3">
        <v>16.757359924178875</v>
      </c>
      <c r="BH247" s="3">
        <v>19.646336240350582</v>
      </c>
      <c r="BI247" s="3">
        <v>18.471503528816253</v>
      </c>
      <c r="BJ247" s="3">
        <v>17.721330110486267</v>
      </c>
      <c r="BK247" s="3">
        <v>14.879533148024532</v>
      </c>
      <c r="BL247" s="3">
        <v>16.341778148002785</v>
      </c>
      <c r="BM247" s="3">
        <v>17.300837495858733</v>
      </c>
      <c r="BN247" s="3">
        <v>17.960433191971507</v>
      </c>
      <c r="BO247" s="3">
        <v>17.420758078510769</v>
      </c>
      <c r="BP247" s="3">
        <v>16.439711029089075</v>
      </c>
      <c r="BQ247" s="3">
        <v>17.459637432591542</v>
      </c>
      <c r="BR247" s="3">
        <v>16.960209005062385</v>
      </c>
      <c r="BS247" s="3">
        <v>16.560292904696272</v>
      </c>
      <c r="BT247" s="3">
        <v>18.592021734166615</v>
      </c>
      <c r="BU247" s="3">
        <v>17.573351115801188</v>
      </c>
      <c r="BV247" s="3">
        <v>14.32240303610182</v>
      </c>
      <c r="BW247" s="3">
        <v>15.098988517122368</v>
      </c>
      <c r="BX247" s="3">
        <v>15.079536464803422</v>
      </c>
      <c r="BY247" s="3">
        <v>15.33826382175387</v>
      </c>
      <c r="BZ247" s="3">
        <v>13.886275531238502</v>
      </c>
      <c r="CA247" s="3">
        <v>15.571758364749641</v>
      </c>
      <c r="CB247" s="3">
        <v>15.353822416828194</v>
      </c>
      <c r="CC247" s="3">
        <v>16.737089616500555</v>
      </c>
      <c r="CD247" s="3">
        <v>17.199040667894121</v>
      </c>
      <c r="CE247" s="3">
        <v>15.010667342935802</v>
      </c>
      <c r="CF247" s="3">
        <v>17.509926690475446</v>
      </c>
      <c r="CG247" s="3">
        <v>17.018142898288151</v>
      </c>
      <c r="CH247" s="3">
        <v>14.221786073116446</v>
      </c>
      <c r="CI247" s="3">
        <v>19.137865264892412</v>
      </c>
      <c r="CJ247" s="3">
        <v>18.034152411630888</v>
      </c>
      <c r="CK247" s="3">
        <v>13.387027532539614</v>
      </c>
      <c r="CL247" s="3">
        <v>14.769625900283195</v>
      </c>
      <c r="CM247" s="3">
        <v>15.308501134792424</v>
      </c>
      <c r="CN247" s="3">
        <v>13.550254106301592</v>
      </c>
      <c r="CO247" s="3">
        <v>16.170918691903367</v>
      </c>
      <c r="CP247" s="3">
        <v>15.860485881505667</v>
      </c>
      <c r="CQ247" s="3">
        <v>9.6685581070225659</v>
      </c>
      <c r="CR247" s="3">
        <v>12.861524221642838</v>
      </c>
      <c r="CS247" s="3">
        <v>13.189995367589043</v>
      </c>
      <c r="CT247" s="3">
        <v>10.055152847925239</v>
      </c>
      <c r="CU247" s="3">
        <v>12.615846724533064</v>
      </c>
      <c r="CV247" s="3">
        <v>12.116158849381353</v>
      </c>
      <c r="CW247" s="3">
        <v>15.101141785880873</v>
      </c>
      <c r="CX247" s="3">
        <v>17.59883416482403</v>
      </c>
      <c r="CY247" s="3">
        <v>16.866053363474951</v>
      </c>
      <c r="CZ247" s="3">
        <v>16.192180074748173</v>
      </c>
      <c r="DA247" s="3">
        <v>17.824815997853825</v>
      </c>
      <c r="DB247" s="3">
        <v>17.533478875754188</v>
      </c>
      <c r="DC247" s="3">
        <v>15.2249214132645</v>
      </c>
      <c r="DD247" s="3">
        <v>18.328908537129966</v>
      </c>
      <c r="DE247" s="3">
        <v>17.206717318007673</v>
      </c>
      <c r="DF247" s="3">
        <v>13.732270366044549</v>
      </c>
      <c r="DG247" s="3">
        <v>15.672575787806259</v>
      </c>
      <c r="DH247" s="3">
        <v>15.833025104561074</v>
      </c>
      <c r="DI247" s="3">
        <v>12.825332541517101</v>
      </c>
      <c r="DJ247" s="3">
        <v>15.497578284780328</v>
      </c>
      <c r="DK247" s="3">
        <v>14.889999454772438</v>
      </c>
      <c r="DL247" s="3">
        <v>12.589068919663033</v>
      </c>
      <c r="DM247" s="3">
        <v>15.263868360490813</v>
      </c>
      <c r="DN247" s="3">
        <v>15.288294740333694</v>
      </c>
      <c r="DO247" s="3">
        <v>12.572043107214567</v>
      </c>
      <c r="DP247" s="3">
        <v>17.471236942855622</v>
      </c>
      <c r="DQ247" s="3">
        <v>15.568260833446395</v>
      </c>
      <c r="DR247" s="3">
        <v>14.177195061328796</v>
      </c>
      <c r="DS247" s="3">
        <v>14.865458136670091</v>
      </c>
      <c r="DT247" s="3">
        <v>15.086732897681893</v>
      </c>
      <c r="DU247" s="3">
        <v>14.123962346931259</v>
      </c>
      <c r="DV247" s="3">
        <v>16.946198608842209</v>
      </c>
      <c r="DW247" s="3">
        <v>16.611859639213776</v>
      </c>
      <c r="DX247" s="3">
        <v>13.387258042167286</v>
      </c>
      <c r="DY247" s="3">
        <v>11.016794709264378</v>
      </c>
      <c r="DZ247" s="3">
        <v>13.525456495790811</v>
      </c>
      <c r="EA247" s="3">
        <v>14.194343737342784</v>
      </c>
      <c r="EB247" s="3">
        <v>14.812143234487168</v>
      </c>
      <c r="EC247" s="3">
        <v>15.279746195842231</v>
      </c>
      <c r="ED247" s="3">
        <v>13.424964604039177</v>
      </c>
      <c r="EE247" s="3">
        <v>14.354672216254516</v>
      </c>
      <c r="EF247" s="3">
        <v>14.824548777413145</v>
      </c>
      <c r="EG247" s="3">
        <v>16.028063363931317</v>
      </c>
      <c r="EH247" s="3">
        <v>18.079013477835073</v>
      </c>
      <c r="EI247" s="3">
        <v>17.215169646683613</v>
      </c>
      <c r="EJ247" s="3">
        <v>16.941892939054569</v>
      </c>
      <c r="EK247" s="3">
        <v>17.684786071403718</v>
      </c>
      <c r="EL247" s="3">
        <v>16.842811121772161</v>
      </c>
      <c r="EM247" s="3">
        <v>21.75634751679857</v>
      </c>
      <c r="EN247" s="3">
        <v>19.616339945035854</v>
      </c>
      <c r="EO247" s="3">
        <v>19.783374077329725</v>
      </c>
      <c r="EP247" s="3">
        <v>21.64907830823703</v>
      </c>
      <c r="EQ247" s="3">
        <v>22.969013673648174</v>
      </c>
      <c r="ER247" s="3">
        <v>21.558008510133885</v>
      </c>
      <c r="ES247" s="3">
        <v>19.859542249670142</v>
      </c>
      <c r="ET247" s="3">
        <v>21.981416724486941</v>
      </c>
      <c r="EU247" s="3">
        <v>20.220982834470632</v>
      </c>
      <c r="EV247" s="3">
        <v>19.467869704328969</v>
      </c>
      <c r="EW247" s="3">
        <v>24.154577884539741</v>
      </c>
      <c r="EX247" s="3">
        <v>21.633710702675295</v>
      </c>
      <c r="EY247" s="3">
        <v>20.896902335790539</v>
      </c>
      <c r="EZ247" s="3">
        <v>21.789021728204876</v>
      </c>
      <c r="FA247" s="3">
        <v>20.318589867850417</v>
      </c>
      <c r="FB247" s="3">
        <v>19.340685811089578</v>
      </c>
      <c r="FC247" s="3">
        <v>21.710930874760628</v>
      </c>
      <c r="FD247" s="3">
        <v>19.792833953157775</v>
      </c>
      <c r="FE247" s="3">
        <v>23.389277263837592</v>
      </c>
      <c r="FF247" s="3">
        <v>26.016511980538471</v>
      </c>
      <c r="FG247" s="3">
        <v>22.036432845280277</v>
      </c>
      <c r="FH247" s="3">
        <v>17.183210079631042</v>
      </c>
      <c r="FI247" s="3">
        <v>19.520473658082182</v>
      </c>
      <c r="FJ247" s="3">
        <v>16.986983066841745</v>
      </c>
      <c r="FK247" s="3">
        <v>17.902248772072237</v>
      </c>
      <c r="FL247" s="3">
        <v>20.313276284430799</v>
      </c>
      <c r="FM247" s="3">
        <v>18.76587277456375</v>
      </c>
      <c r="FN247" s="3">
        <v>23.340219076549236</v>
      </c>
      <c r="FO247" s="3">
        <v>23.774818745478207</v>
      </c>
      <c r="FP247" s="3">
        <v>21.841456922942605</v>
      </c>
      <c r="FQ247" s="3">
        <v>17.996612537040697</v>
      </c>
      <c r="FR247" s="3">
        <v>20.963959779445503</v>
      </c>
      <c r="FS247" s="3">
        <v>19.042542839825735</v>
      </c>
      <c r="FT247" s="3">
        <v>19.240537763569911</v>
      </c>
      <c r="FU247" s="3">
        <v>20.846237616869693</v>
      </c>
      <c r="FV247" s="3">
        <v>19.608716595014172</v>
      </c>
      <c r="FW247" s="3">
        <v>18.355007935952266</v>
      </c>
      <c r="FX247" s="3">
        <v>20.982576511298618</v>
      </c>
      <c r="FY247" s="3">
        <v>18.678117245944101</v>
      </c>
      <c r="FZ247" s="3">
        <v>18.458828445341414</v>
      </c>
      <c r="GA247" s="3">
        <v>21.081893260692571</v>
      </c>
      <c r="GB247" s="3">
        <v>19.417542417454488</v>
      </c>
      <c r="GC247" s="3">
        <v>18.050744436714421</v>
      </c>
      <c r="GD247" s="3">
        <v>23.007294016856555</v>
      </c>
      <c r="GE247" s="3">
        <v>19.331024666841962</v>
      </c>
      <c r="GF247" s="3">
        <v>20.378324098963869</v>
      </c>
      <c r="GG247" s="3">
        <v>20.558751853427388</v>
      </c>
      <c r="GH247" s="3">
        <v>19.043890126104007</v>
      </c>
      <c r="GI247" s="3">
        <v>19.390757501426489</v>
      </c>
      <c r="GJ247" s="3">
        <v>22.346473871858951</v>
      </c>
      <c r="GK247" s="3">
        <v>20.331147418418734</v>
      </c>
      <c r="GL247" s="3">
        <v>22.055402178805249</v>
      </c>
      <c r="GM247" s="3">
        <v>18.742271586784685</v>
      </c>
      <c r="GN247" s="3">
        <v>19.15809980021476</v>
      </c>
      <c r="GO247" s="3">
        <v>20.407331254374682</v>
      </c>
      <c r="GP247" s="3">
        <v>21.108723149455844</v>
      </c>
      <c r="GQ247" s="3">
        <v>19.561769961179305</v>
      </c>
      <c r="GR247" s="3">
        <v>19.454457454138975</v>
      </c>
      <c r="GS247" s="3">
        <v>20.564602648928563</v>
      </c>
      <c r="GT247" s="3">
        <v>19.095869232711625</v>
      </c>
      <c r="GU247" s="3">
        <v>17.092522445461228</v>
      </c>
      <c r="GV247" s="3">
        <v>19.105029990498153</v>
      </c>
      <c r="GW247" s="3">
        <v>17.931532584918759</v>
      </c>
    </row>
    <row r="248" spans="2:205" x14ac:dyDescent="0.25">
      <c r="B248"/>
      <c r="F248">
        <v>-3</v>
      </c>
      <c r="G248" t="s">
        <v>68</v>
      </c>
      <c r="H248" s="3">
        <v>14.613256489935894</v>
      </c>
      <c r="I248" s="3">
        <v>16.233437614828329</v>
      </c>
      <c r="J248" s="3">
        <v>15.241562251584861</v>
      </c>
      <c r="K248" s="3">
        <v>16.285314162753721</v>
      </c>
      <c r="L248" s="3">
        <v>14.490490098193954</v>
      </c>
      <c r="M248" s="3">
        <v>14.719513642924525</v>
      </c>
      <c r="N248" s="3">
        <v>14.880634448383187</v>
      </c>
      <c r="O248" s="3">
        <v>16.46734607303318</v>
      </c>
      <c r="P248" s="3">
        <v>15.80059748972694</v>
      </c>
      <c r="Q248" s="3">
        <v>18.622880242588852</v>
      </c>
      <c r="R248" s="3">
        <v>18.647859087103253</v>
      </c>
      <c r="S248" s="3">
        <v>18.721632748582529</v>
      </c>
      <c r="T248" s="3">
        <v>15.890605290749784</v>
      </c>
      <c r="U248" s="3">
        <v>19.361704441062344</v>
      </c>
      <c r="V248" s="3">
        <v>17.7414036702773</v>
      </c>
      <c r="W248" s="3">
        <v>14.88646752146192</v>
      </c>
      <c r="X248" s="3">
        <v>15.512430556982732</v>
      </c>
      <c r="Y248" s="3">
        <v>14.916945478984339</v>
      </c>
      <c r="Z248" s="3">
        <v>15.270733716443738</v>
      </c>
      <c r="AA248" s="3">
        <v>17.12419794376509</v>
      </c>
      <c r="AB248" s="3">
        <v>16.192809202124224</v>
      </c>
      <c r="AC248" s="3">
        <v>11.510426416644787</v>
      </c>
      <c r="AD248" s="3">
        <v>16.749563658340332</v>
      </c>
      <c r="AE248" s="3">
        <v>14.976435926717835</v>
      </c>
      <c r="AF248" s="3">
        <v>13.953201285455542</v>
      </c>
      <c r="AG248" s="3">
        <v>16.270408405942966</v>
      </c>
      <c r="AH248" s="3">
        <v>14.855282072732123</v>
      </c>
      <c r="AI248" s="3">
        <v>14.543557947546654</v>
      </c>
      <c r="AJ248" s="3">
        <v>16.112389170193239</v>
      </c>
      <c r="AK248" s="3">
        <v>14.982049198270509</v>
      </c>
      <c r="AL248" s="3">
        <v>17.809963048284214</v>
      </c>
      <c r="AM248" s="3">
        <v>20.613678560114874</v>
      </c>
      <c r="AN248" s="3">
        <v>19.499047922470027</v>
      </c>
      <c r="AO248" s="3">
        <v>18.42140025067366</v>
      </c>
      <c r="AP248" s="3">
        <v>19.109174993906414</v>
      </c>
      <c r="AQ248" s="3">
        <v>18.767268830895279</v>
      </c>
      <c r="AR248" s="3">
        <v>15.375262648105064</v>
      </c>
      <c r="AS248" s="3">
        <v>16.762113437072024</v>
      </c>
      <c r="AT248" s="3">
        <v>16.022728148182974</v>
      </c>
      <c r="AU248" s="3">
        <v>14.842361279898213</v>
      </c>
      <c r="AV248" s="3">
        <v>13.66536249965851</v>
      </c>
      <c r="AW248" s="3">
        <v>14.068774232342868</v>
      </c>
      <c r="AX248" s="3">
        <v>15.796506811217364</v>
      </c>
      <c r="AY248" s="3">
        <v>19.990169664710621</v>
      </c>
      <c r="AZ248" s="3">
        <v>17.89144627389695</v>
      </c>
      <c r="BA248" s="3">
        <v>14.442753473056099</v>
      </c>
      <c r="BB248" s="3">
        <v>14.82855444977282</v>
      </c>
      <c r="BC248" s="3">
        <v>14.534169623620786</v>
      </c>
      <c r="BD248" s="3">
        <v>16.08889782925182</v>
      </c>
      <c r="BE248" s="3">
        <v>15.922393757700897</v>
      </c>
      <c r="BF248" s="3">
        <v>15.746440352057139</v>
      </c>
      <c r="BG248" s="3">
        <v>15.468563243430783</v>
      </c>
      <c r="BH248" s="3">
        <v>18.511156128828475</v>
      </c>
      <c r="BI248" s="3">
        <v>17.475869838209174</v>
      </c>
      <c r="BJ248" s="3">
        <v>11.212495415395177</v>
      </c>
      <c r="BK248" s="3">
        <v>12.42845434509962</v>
      </c>
      <c r="BL248" s="3">
        <v>12.744856553288233</v>
      </c>
      <c r="BM248" s="3">
        <v>16.742522200302872</v>
      </c>
      <c r="BN248" s="3">
        <v>15.310765193028498</v>
      </c>
      <c r="BO248" s="3">
        <v>15.939653275542248</v>
      </c>
      <c r="BP248" s="3">
        <v>16.381508646297544</v>
      </c>
      <c r="BQ248" s="3">
        <v>19.784209690611782</v>
      </c>
      <c r="BR248" s="3">
        <v>17.858849195040271</v>
      </c>
      <c r="BS248" s="3">
        <v>15.836150490699378</v>
      </c>
      <c r="BT248" s="3">
        <v>17.102220427604838</v>
      </c>
      <c r="BU248" s="3">
        <v>16.389475449565875</v>
      </c>
      <c r="BV248" s="3">
        <v>13.311692747419096</v>
      </c>
      <c r="BW248" s="3">
        <v>14.906532024339924</v>
      </c>
      <c r="BX248" s="3">
        <v>14.350851781520428</v>
      </c>
      <c r="BY248" s="3">
        <v>13.089701397352915</v>
      </c>
      <c r="BZ248" s="3">
        <v>11.810015531304172</v>
      </c>
      <c r="CA248" s="3">
        <v>12.794403838717647</v>
      </c>
      <c r="CB248" s="3">
        <v>11.76896086769918</v>
      </c>
      <c r="CC248" s="3">
        <v>13.59297812136424</v>
      </c>
      <c r="CD248" s="3">
        <v>13.707485719234407</v>
      </c>
      <c r="CE248" s="3">
        <v>16.133305920467691</v>
      </c>
      <c r="CF248" s="3">
        <v>16.373049768126943</v>
      </c>
      <c r="CG248" s="3">
        <v>17.077488698573269</v>
      </c>
      <c r="CH248" s="3">
        <v>13.326998548846698</v>
      </c>
      <c r="CI248" s="3">
        <v>16.781162303083548</v>
      </c>
      <c r="CJ248" s="3">
        <v>15.97089535370611</v>
      </c>
      <c r="CK248" s="3">
        <v>11.208839171998209</v>
      </c>
      <c r="CL248" s="3">
        <v>12.318248031552523</v>
      </c>
      <c r="CM248" s="3">
        <v>12.615784669807786</v>
      </c>
      <c r="CN248" s="3">
        <v>12.278600724848177</v>
      </c>
      <c r="CO248" s="3">
        <v>14.286748545358954</v>
      </c>
      <c r="CP248" s="3">
        <v>14.19290703942632</v>
      </c>
      <c r="CQ248" s="3">
        <v>5.9816787315178575</v>
      </c>
      <c r="CR248" s="3">
        <v>10.299806068615805</v>
      </c>
      <c r="CS248" s="3">
        <v>10.617119170778604</v>
      </c>
      <c r="CT248" s="3">
        <v>10.446824435824368</v>
      </c>
      <c r="CU248" s="3">
        <v>12.700021699771899</v>
      </c>
      <c r="CV248" s="3">
        <v>12.517223349464073</v>
      </c>
      <c r="CW248" s="3">
        <v>13.175437896262721</v>
      </c>
      <c r="CX248" s="3">
        <v>14.791135990436002</v>
      </c>
      <c r="CY248" s="3">
        <v>14.081513319514977</v>
      </c>
      <c r="CZ248" s="3">
        <v>14.490797429394842</v>
      </c>
      <c r="DA248" s="3">
        <v>17.680610930159464</v>
      </c>
      <c r="DB248" s="3">
        <v>17.328078727276289</v>
      </c>
      <c r="DC248" s="3">
        <v>17.006121210289045</v>
      </c>
      <c r="DD248" s="3">
        <v>17.852990813773712</v>
      </c>
      <c r="DE248" s="3">
        <v>17.861724139427988</v>
      </c>
      <c r="DF248" s="3">
        <v>12.772728206134708</v>
      </c>
      <c r="DG248" s="3">
        <v>14.288792166683779</v>
      </c>
      <c r="DH248" s="3">
        <v>14.272110470516674</v>
      </c>
      <c r="DI248" s="3">
        <v>12.013000525806083</v>
      </c>
      <c r="DJ248" s="3">
        <v>11.235770724051097</v>
      </c>
      <c r="DK248" s="3">
        <v>12.300164464664576</v>
      </c>
      <c r="DL248" s="3">
        <v>12.812117337648962</v>
      </c>
      <c r="DM248" s="3">
        <v>16.910268934757415</v>
      </c>
      <c r="DN248" s="3">
        <v>15.798821230981138</v>
      </c>
      <c r="DO248" s="3">
        <v>11.6535340635133</v>
      </c>
      <c r="DP248" s="3">
        <v>12.320013305049093</v>
      </c>
      <c r="DQ248" s="3">
        <v>12.755819428003068</v>
      </c>
      <c r="DR248" s="3">
        <v>13.312197305659707</v>
      </c>
      <c r="DS248" s="3">
        <v>13.357059402167756</v>
      </c>
      <c r="DT248" s="3">
        <v>13.949026777160489</v>
      </c>
      <c r="DU248" s="3">
        <v>12.77910845328282</v>
      </c>
      <c r="DV248" s="3">
        <v>15.691530057677927</v>
      </c>
      <c r="DW248" s="3">
        <v>15.54471649941738</v>
      </c>
      <c r="DX248" s="3">
        <v>7.6697821508939583</v>
      </c>
      <c r="DY248" s="3">
        <v>9.1228206385638639</v>
      </c>
      <c r="DZ248" s="3">
        <v>10.167018442353962</v>
      </c>
      <c r="EA248" s="3">
        <v>13.639478022516521</v>
      </c>
      <c r="EB248" s="3">
        <v>12.502385101803416</v>
      </c>
      <c r="EC248" s="3">
        <v>13.949789011212848</v>
      </c>
      <c r="ED248" s="3">
        <v>13.383643666076484</v>
      </c>
      <c r="EE248" s="3">
        <v>16.71176097201338</v>
      </c>
      <c r="EF248" s="3">
        <v>15.796546499066396</v>
      </c>
      <c r="EG248" s="3">
        <v>15.306731712463959</v>
      </c>
      <c r="EH248" s="3">
        <v>16.602217462596116</v>
      </c>
      <c r="EI248" s="3">
        <v>16.039652126830781</v>
      </c>
      <c r="EJ248" s="3">
        <v>15.914820232452692</v>
      </c>
      <c r="EK248" s="3">
        <v>17.560343205316737</v>
      </c>
      <c r="EL248" s="3">
        <v>16.132272721649297</v>
      </c>
      <c r="EM248" s="3">
        <v>19.480926928154531</v>
      </c>
      <c r="EN248" s="3">
        <v>17.170964665083734</v>
      </c>
      <c r="EO248" s="3">
        <v>16.644623447131405</v>
      </c>
      <c r="EP248" s="3">
        <v>17.992308029067196</v>
      </c>
      <c r="EQ248" s="3">
        <v>19.341714024702121</v>
      </c>
      <c r="ER248" s="3">
        <v>17.89370926021947</v>
      </c>
      <c r="ES248" s="3">
        <v>21.112454564710013</v>
      </c>
      <c r="ET248" s="3">
        <v>20.922668406079563</v>
      </c>
      <c r="EU248" s="3">
        <v>20.365776798591785</v>
      </c>
      <c r="EV248" s="3">
        <v>18.454212032652872</v>
      </c>
      <c r="EW248" s="3">
        <v>21.942246579041139</v>
      </c>
      <c r="EX248" s="3">
        <v>19.511911986848489</v>
      </c>
      <c r="EY248" s="3">
        <v>18.564095870925634</v>
      </c>
      <c r="EZ248" s="3">
        <v>18.70661308241294</v>
      </c>
      <c r="FA248" s="3">
        <v>17.218106288160893</v>
      </c>
      <c r="FB248" s="3">
        <v>18.262866708039301</v>
      </c>
      <c r="FC248" s="3">
        <v>19.961647342171226</v>
      </c>
      <c r="FD248" s="3">
        <v>18.192711364822131</v>
      </c>
      <c r="FE248" s="3">
        <v>17.039174101771714</v>
      </c>
      <c r="FF248" s="3">
        <v>23.199321248064862</v>
      </c>
      <c r="FG248" s="3">
        <v>19.335752682657066</v>
      </c>
      <c r="FH248" s="3">
        <v>17.459578135086716</v>
      </c>
      <c r="FI248" s="3">
        <v>19.840795112114034</v>
      </c>
      <c r="FJ248" s="3">
        <v>17.193340796000172</v>
      </c>
      <c r="FK248" s="3">
        <v>15.911677998830587</v>
      </c>
      <c r="FL248" s="3">
        <v>17.433642349950475</v>
      </c>
      <c r="FM248" s="3">
        <v>15.882585077026039</v>
      </c>
      <c r="FN248" s="3">
        <v>21.129128667173585</v>
      </c>
      <c r="FO248" s="3">
        <v>23.546746190070284</v>
      </c>
      <c r="FP248" s="3">
        <v>21.670017117663761</v>
      </c>
      <c r="FQ248" s="3">
        <v>19.836679291058275</v>
      </c>
      <c r="FR248" s="3">
        <v>20.365359174039117</v>
      </c>
      <c r="FS248" s="3">
        <v>19.672813522362567</v>
      </c>
      <c r="FT248" s="3">
        <v>17.97779709007542</v>
      </c>
      <c r="FU248" s="3">
        <v>19.235434707460268</v>
      </c>
      <c r="FV248" s="3">
        <v>17.773345825849272</v>
      </c>
      <c r="FW248" s="3">
        <v>17.671722033990346</v>
      </c>
      <c r="FX248" s="3">
        <v>16.09495427526592</v>
      </c>
      <c r="FY248" s="3">
        <v>15.83738400002116</v>
      </c>
      <c r="FZ248" s="3">
        <v>18.780896284785769</v>
      </c>
      <c r="GA248" s="3">
        <v>23.070070394663826</v>
      </c>
      <c r="GB248" s="3">
        <v>19.984071316812759</v>
      </c>
      <c r="GC248" s="3">
        <v>17.2319728825989</v>
      </c>
      <c r="GD248" s="3">
        <v>17.337095594496549</v>
      </c>
      <c r="GE248" s="3">
        <v>16.312519819238503</v>
      </c>
      <c r="GF248" s="3">
        <v>18.865598352843932</v>
      </c>
      <c r="GG248" s="3">
        <v>18.487728113234038</v>
      </c>
      <c r="GH248" s="3">
        <v>17.543853926953791</v>
      </c>
      <c r="GI248" s="3">
        <v>18.158018033578745</v>
      </c>
      <c r="GJ248" s="3">
        <v>21.330782199979019</v>
      </c>
      <c r="GK248" s="3">
        <v>19.407023177000969</v>
      </c>
      <c r="GL248" s="3">
        <v>14.755208679896395</v>
      </c>
      <c r="GM248" s="3">
        <v>15.734088051635378</v>
      </c>
      <c r="GN248" s="3">
        <v>15.322694664222505</v>
      </c>
      <c r="GO248" s="3">
        <v>19.845566378089224</v>
      </c>
      <c r="GP248" s="3">
        <v>18.11914528425358</v>
      </c>
      <c r="GQ248" s="3">
        <v>17.929517539871647</v>
      </c>
      <c r="GR248" s="3">
        <v>19.379373626518603</v>
      </c>
      <c r="GS248" s="3">
        <v>22.856658409210183</v>
      </c>
      <c r="GT248" s="3">
        <v>19.921151891014148</v>
      </c>
      <c r="GU248" s="3">
        <v>16.365569268934795</v>
      </c>
      <c r="GV248" s="3">
        <v>17.602223392613556</v>
      </c>
      <c r="GW248" s="3">
        <v>16.739298772300973</v>
      </c>
    </row>
    <row r="249" spans="2:205" x14ac:dyDescent="0.25">
      <c r="B249"/>
      <c r="F249">
        <v>-2</v>
      </c>
      <c r="G249" t="s">
        <v>69</v>
      </c>
      <c r="H249" s="3">
        <v>14.034671584031914</v>
      </c>
      <c r="I249" s="3">
        <v>15.54477079639946</v>
      </c>
      <c r="J249" s="3">
        <v>14.803564416649847</v>
      </c>
      <c r="K249" s="3">
        <v>14.952883992345278</v>
      </c>
      <c r="L249" s="3">
        <v>14.333147071919248</v>
      </c>
      <c r="M249" s="3">
        <v>14.770660547892827</v>
      </c>
      <c r="N249" s="3">
        <v>12.445257945110711</v>
      </c>
      <c r="O249" s="3">
        <v>13.908358164393986</v>
      </c>
      <c r="P249" s="3">
        <v>13.387662534017137</v>
      </c>
      <c r="Q249" s="3">
        <v>15.797301374514527</v>
      </c>
      <c r="R249" s="3">
        <v>14.826042278448831</v>
      </c>
      <c r="S249" s="3">
        <v>15.432698900548816</v>
      </c>
      <c r="T249" s="3">
        <v>15.175110429783878</v>
      </c>
      <c r="U249" s="3">
        <v>18.85569368599991</v>
      </c>
      <c r="V249" s="3">
        <v>17.300168790277322</v>
      </c>
      <c r="W249" s="3">
        <v>14.101396324032587</v>
      </c>
      <c r="X249" s="3">
        <v>12.267866174912218</v>
      </c>
      <c r="Y249" s="3">
        <v>12.963409525067121</v>
      </c>
      <c r="Z249" s="3">
        <v>13.463051599709672</v>
      </c>
      <c r="AA249" s="3">
        <v>15.953392774644277</v>
      </c>
      <c r="AB249" s="3">
        <v>14.298317903176351</v>
      </c>
      <c r="AC249" s="3">
        <v>18.651239688485731</v>
      </c>
      <c r="AD249" s="3">
        <v>19.774840470675432</v>
      </c>
      <c r="AE249" s="3">
        <v>17.486840503885269</v>
      </c>
      <c r="AF249" s="3">
        <v>15.623854720057601</v>
      </c>
      <c r="AG249" s="3">
        <v>12.019970897296094</v>
      </c>
      <c r="AH249" s="3">
        <v>13.366553068468004</v>
      </c>
      <c r="AI249" s="3">
        <v>13.636488678397946</v>
      </c>
      <c r="AJ249" s="3">
        <v>16.564847213003471</v>
      </c>
      <c r="AK249" s="3">
        <v>14.852120399715506</v>
      </c>
      <c r="AL249" s="3">
        <v>12.206929852282435</v>
      </c>
      <c r="AM249" s="3">
        <v>16.586021992419742</v>
      </c>
      <c r="AN249" s="3">
        <v>14.604686032398046</v>
      </c>
      <c r="AO249" s="3">
        <v>16.375483196822614</v>
      </c>
      <c r="AP249" s="3">
        <v>15.852140247697847</v>
      </c>
      <c r="AQ249" s="3">
        <v>16.201272149333519</v>
      </c>
      <c r="AR249" s="3">
        <v>14.892366247912573</v>
      </c>
      <c r="AS249" s="3">
        <v>16.293740857044131</v>
      </c>
      <c r="AT249" s="3">
        <v>15.006478859549061</v>
      </c>
      <c r="AU249" s="3">
        <v>12.831179502213558</v>
      </c>
      <c r="AV249" s="3">
        <v>10.913572467538273</v>
      </c>
      <c r="AW249" s="3">
        <v>11.342928870465553</v>
      </c>
      <c r="AX249" s="3">
        <v>11.288083895773507</v>
      </c>
      <c r="AY249" s="3">
        <v>17.542257021867304</v>
      </c>
      <c r="AZ249" s="3">
        <v>14.41306453796475</v>
      </c>
      <c r="BA249" s="3">
        <v>12.688000729759036</v>
      </c>
      <c r="BB249" s="3">
        <v>15.549417809407004</v>
      </c>
      <c r="BC249" s="3">
        <v>14.192857307795606</v>
      </c>
      <c r="BD249" s="3">
        <v>11.174020288346208</v>
      </c>
      <c r="BE249" s="3">
        <v>14.317540130986997</v>
      </c>
      <c r="BF249" s="3">
        <v>12.600125824459848</v>
      </c>
      <c r="BG249" s="3">
        <v>16.786076291472025</v>
      </c>
      <c r="BH249" s="3">
        <v>17.538176872354722</v>
      </c>
      <c r="BI249" s="3">
        <v>17.459277203545668</v>
      </c>
      <c r="BJ249" s="3">
        <v>16.433418562804242</v>
      </c>
      <c r="BK249" s="3">
        <v>10.763717616918921</v>
      </c>
      <c r="BL249" s="3">
        <v>13.691748174880178</v>
      </c>
      <c r="BM249" s="3">
        <v>16.70865999322363</v>
      </c>
      <c r="BN249" s="3">
        <v>14.404363405413648</v>
      </c>
      <c r="BO249" s="3">
        <v>14.939018738014646</v>
      </c>
      <c r="BP249" s="3">
        <v>18.41773307788992</v>
      </c>
      <c r="BQ249" s="3">
        <v>18.417387558834093</v>
      </c>
      <c r="BR249" s="3">
        <v>18.926250385196429</v>
      </c>
      <c r="BS249" s="3">
        <v>14.539564944903471</v>
      </c>
      <c r="BT249" s="3">
        <v>15.632895551977338</v>
      </c>
      <c r="BU249" s="3">
        <v>15.056945863412386</v>
      </c>
      <c r="BV249" s="3">
        <v>12.77441850214398</v>
      </c>
      <c r="BW249" s="3">
        <v>14.299718224567517</v>
      </c>
      <c r="BX249" s="3">
        <v>13.951382390660608</v>
      </c>
      <c r="BY249" s="3">
        <v>11.988467788092922</v>
      </c>
      <c r="BZ249" s="3">
        <v>11.752950743653845</v>
      </c>
      <c r="CA249" s="3">
        <v>12.862997556554667</v>
      </c>
      <c r="CB249" s="3">
        <v>9.6953398408263496</v>
      </c>
      <c r="CC249" s="3">
        <v>10.971130247347828</v>
      </c>
      <c r="CD249" s="3">
        <v>11.431221767465802</v>
      </c>
      <c r="CE249" s="3">
        <v>13.631435024841293</v>
      </c>
      <c r="CF249" s="3">
        <v>12.797665450531825</v>
      </c>
      <c r="CG249" s="3">
        <v>13.973579545866228</v>
      </c>
      <c r="CH249" s="3">
        <v>12.531024391260425</v>
      </c>
      <c r="CI249" s="3">
        <v>16.239145252327361</v>
      </c>
      <c r="CJ249" s="3">
        <v>15.4566439538466</v>
      </c>
      <c r="CK249" s="3">
        <v>10.206983040098885</v>
      </c>
      <c r="CL249" s="3">
        <v>9.3187046622555894</v>
      </c>
      <c r="CM249" s="3">
        <v>10.728859736431284</v>
      </c>
      <c r="CN249" s="3">
        <v>10.691797511252759</v>
      </c>
      <c r="CO249" s="3">
        <v>13.194402151935156</v>
      </c>
      <c r="CP249" s="3">
        <v>12.457867181475009</v>
      </c>
      <c r="CQ249" s="3">
        <v>11.889865831500485</v>
      </c>
      <c r="CR249" s="3">
        <v>13.255412545159778</v>
      </c>
      <c r="CS249" s="3">
        <v>13.205613279915369</v>
      </c>
      <c r="CT249" s="3">
        <v>11.795017083851977</v>
      </c>
      <c r="CU249" s="3">
        <v>8.770847204161873</v>
      </c>
      <c r="CV249" s="3">
        <v>11.020274428906299</v>
      </c>
      <c r="CW249" s="3">
        <v>12.292894590702948</v>
      </c>
      <c r="CX249" s="3">
        <v>15.231951645524566</v>
      </c>
      <c r="CY249" s="3">
        <v>13.938263489531233</v>
      </c>
      <c r="CZ249" s="3">
        <v>9.5035806373871026</v>
      </c>
      <c r="DA249" s="3">
        <v>14.019367317510275</v>
      </c>
      <c r="DB249" s="3">
        <v>12.765023342731425</v>
      </c>
      <c r="DC249" s="3">
        <v>15.007868230407839</v>
      </c>
      <c r="DD249" s="3">
        <v>14.658119202392319</v>
      </c>
      <c r="DE249" s="3">
        <v>15.329062926062974</v>
      </c>
      <c r="DF249" s="3">
        <v>12.070950249281005</v>
      </c>
      <c r="DG249" s="3">
        <v>13.598353412446423</v>
      </c>
      <c r="DH249" s="3">
        <v>13.195831692259889</v>
      </c>
      <c r="DI249" s="3">
        <v>9.8415688884372905</v>
      </c>
      <c r="DJ249" s="3">
        <v>8.4651316655538658</v>
      </c>
      <c r="DK249" s="3">
        <v>9.5877327822036307</v>
      </c>
      <c r="DL249" s="3">
        <v>8.5542068635257298</v>
      </c>
      <c r="DM249" s="3">
        <v>14.486092266207226</v>
      </c>
      <c r="DN249" s="3">
        <v>12.371926213957622</v>
      </c>
      <c r="DO249" s="3">
        <v>10.099192734135551</v>
      </c>
      <c r="DP249" s="3">
        <v>13.038255255370956</v>
      </c>
      <c r="DQ249" s="3">
        <v>12.447947953513511</v>
      </c>
      <c r="DR249" s="3">
        <v>8.8566647492455992</v>
      </c>
      <c r="DS249" s="3">
        <v>11.878949638407008</v>
      </c>
      <c r="DT249" s="3">
        <v>10.985029261596013</v>
      </c>
      <c r="DU249" s="3">
        <v>13.93724669651605</v>
      </c>
      <c r="DV249" s="3">
        <v>14.976812488884308</v>
      </c>
      <c r="DW249" s="3">
        <v>15.570856170218905</v>
      </c>
      <c r="DX249" s="3">
        <v>11.996216113580878</v>
      </c>
      <c r="DY249" s="3">
        <v>7.2713795006462174</v>
      </c>
      <c r="DZ249" s="3">
        <v>10.893508507817767</v>
      </c>
      <c r="EA249" s="3">
        <v>13.532005469597996</v>
      </c>
      <c r="EB249" s="3">
        <v>11.715284857047575</v>
      </c>
      <c r="EC249" s="3">
        <v>12.980634253923586</v>
      </c>
      <c r="ED249" s="3">
        <v>15.379302498874514</v>
      </c>
      <c r="EE249" s="3">
        <v>15.512894301564053</v>
      </c>
      <c r="EF249" s="3">
        <v>16.835467682759376</v>
      </c>
      <c r="EG249" s="3">
        <v>14.026647388903077</v>
      </c>
      <c r="EH249" s="3">
        <v>15.149943365437494</v>
      </c>
      <c r="EI249" s="3">
        <v>14.7171347194239</v>
      </c>
      <c r="EJ249" s="3">
        <v>15.294924665919845</v>
      </c>
      <c r="EK249" s="3">
        <v>16.789823368231403</v>
      </c>
      <c r="EL249" s="3">
        <v>15.655746442639087</v>
      </c>
      <c r="EM249" s="3">
        <v>17.917300196597637</v>
      </c>
      <c r="EN249" s="3">
        <v>16.913343400184651</v>
      </c>
      <c r="EO249" s="3">
        <v>16.678323539230988</v>
      </c>
      <c r="EP249" s="3">
        <v>15.195176049395076</v>
      </c>
      <c r="EQ249" s="3">
        <v>16.845586081440146</v>
      </c>
      <c r="ER249" s="3">
        <v>15.34410330056847</v>
      </c>
      <c r="ES249" s="3">
        <v>17.963167724187763</v>
      </c>
      <c r="ET249" s="3">
        <v>16.854419106365835</v>
      </c>
      <c r="EU249" s="3">
        <v>16.891818255231406</v>
      </c>
      <c r="EV249" s="3">
        <v>17.819196468307329</v>
      </c>
      <c r="EW249" s="3">
        <v>21.472242119672455</v>
      </c>
      <c r="EX249" s="3">
        <v>19.143693626708046</v>
      </c>
      <c r="EY249" s="3">
        <v>17.995809607966287</v>
      </c>
      <c r="EZ249" s="3">
        <v>15.217027687568846</v>
      </c>
      <c r="FA249" s="3">
        <v>15.197959313702958</v>
      </c>
      <c r="FB249" s="3">
        <v>16.234305688166582</v>
      </c>
      <c r="FC249" s="3">
        <v>18.712383397353396</v>
      </c>
      <c r="FD249" s="3">
        <v>16.138768624877688</v>
      </c>
      <c r="FE249" s="3">
        <v>25.412613545470979</v>
      </c>
      <c r="FF249" s="3">
        <v>26.294268396191082</v>
      </c>
      <c r="FG249" s="3">
        <v>21.768067727855172</v>
      </c>
      <c r="FH249" s="3">
        <v>19.452692356263224</v>
      </c>
      <c r="FI249" s="3">
        <v>15.269094590430315</v>
      </c>
      <c r="FJ249" s="3">
        <v>15.712831708029709</v>
      </c>
      <c r="FK249" s="3">
        <v>14.980082766092941</v>
      </c>
      <c r="FL249" s="3">
        <v>17.897742780482378</v>
      </c>
      <c r="FM249" s="3">
        <v>15.765977309899782</v>
      </c>
      <c r="FN249" s="3">
        <v>14.91027906717777</v>
      </c>
      <c r="FO249" s="3">
        <v>19.152676667329207</v>
      </c>
      <c r="FP249" s="3">
        <v>16.444348722064667</v>
      </c>
      <c r="FQ249" s="3">
        <v>17.743098163237388</v>
      </c>
      <c r="FR249" s="3">
        <v>17.046161293003372</v>
      </c>
      <c r="FS249" s="3">
        <v>17.073481372604061</v>
      </c>
      <c r="FT249" s="3">
        <v>17.713782246544142</v>
      </c>
      <c r="FU249" s="3">
        <v>18.989128301641838</v>
      </c>
      <c r="FV249" s="3">
        <v>16.817126026838235</v>
      </c>
      <c r="FW249" s="3">
        <v>15.820790115989825</v>
      </c>
      <c r="FX249" s="3">
        <v>13.362013269522679</v>
      </c>
      <c r="FY249" s="3">
        <v>13.098124958727473</v>
      </c>
      <c r="FZ249" s="3">
        <v>14.021960928021285</v>
      </c>
      <c r="GA249" s="3">
        <v>20.598421777527378</v>
      </c>
      <c r="GB249" s="3">
        <v>16.454202861971883</v>
      </c>
      <c r="GC249" s="3">
        <v>15.276808725382521</v>
      </c>
      <c r="GD249" s="3">
        <v>18.060580363443052</v>
      </c>
      <c r="GE249" s="3">
        <v>15.937766662077701</v>
      </c>
      <c r="GF249" s="3">
        <v>13.491375827446817</v>
      </c>
      <c r="GG249" s="3">
        <v>16.756130623566985</v>
      </c>
      <c r="GH249" s="3">
        <v>14.215222387323683</v>
      </c>
      <c r="GI249" s="3">
        <v>19.634905886427998</v>
      </c>
      <c r="GJ249" s="3">
        <v>20.099541255825134</v>
      </c>
      <c r="GK249" s="3">
        <v>19.347698236872429</v>
      </c>
      <c r="GL249" s="3">
        <v>20.870621012027605</v>
      </c>
      <c r="GM249" s="3">
        <v>14.256055733191625</v>
      </c>
      <c r="GN249" s="3">
        <v>16.48998784194259</v>
      </c>
      <c r="GO249" s="3">
        <v>19.885314516849267</v>
      </c>
      <c r="GP249" s="3">
        <v>17.09344195377972</v>
      </c>
      <c r="GQ249" s="3">
        <v>16.897403222105702</v>
      </c>
      <c r="GR249" s="3">
        <v>21.456163656905325</v>
      </c>
      <c r="GS249" s="3">
        <v>21.321880816104137</v>
      </c>
      <c r="GT249" s="3">
        <v>21.017033087633486</v>
      </c>
      <c r="GU249" s="3">
        <v>15.052482500903865</v>
      </c>
      <c r="GV249" s="3">
        <v>16.115847738517182</v>
      </c>
      <c r="GW249" s="3">
        <v>15.396757007400872</v>
      </c>
    </row>
    <row r="250" spans="2:205" x14ac:dyDescent="0.25">
      <c r="B250"/>
      <c r="F250">
        <v>-1</v>
      </c>
      <c r="G250" t="s">
        <v>65</v>
      </c>
      <c r="H250" s="3">
        <v>13.392575051718126</v>
      </c>
      <c r="I250" s="3">
        <v>14.231243227700697</v>
      </c>
      <c r="J250" s="3">
        <v>13.852600461479522</v>
      </c>
      <c r="K250" s="3">
        <v>11.983620839874845</v>
      </c>
      <c r="L250" s="3">
        <v>14.060771633613578</v>
      </c>
      <c r="M250" s="3">
        <v>13.102722122223099</v>
      </c>
      <c r="N250" s="3">
        <v>13.629338171242733</v>
      </c>
      <c r="O250" s="3">
        <v>14.231952056898459</v>
      </c>
      <c r="P250" s="3">
        <v>13.738496234251157</v>
      </c>
      <c r="Q250" s="3">
        <v>15.192588069192963</v>
      </c>
      <c r="R250" s="3">
        <v>12.536864937516977</v>
      </c>
      <c r="S250" s="3">
        <v>13.678174978523527</v>
      </c>
      <c r="T250" s="3">
        <v>16.514941687532314</v>
      </c>
      <c r="U250" s="3">
        <v>16.70424737672743</v>
      </c>
      <c r="V250" s="3">
        <v>16.429875173118297</v>
      </c>
      <c r="W250" s="3">
        <v>12.989426209306416</v>
      </c>
      <c r="X250" s="3">
        <v>15.772275552935874</v>
      </c>
      <c r="Y250" s="3">
        <v>14.022389490249237</v>
      </c>
      <c r="Z250" s="3">
        <v>13.461860609404589</v>
      </c>
      <c r="AA250" s="3">
        <v>15.215025957780712</v>
      </c>
      <c r="AB250" s="3">
        <v>14.691345737649023</v>
      </c>
      <c r="AC250" s="3">
        <v>17.534766919516816</v>
      </c>
      <c r="AD250" s="3">
        <v>19.241698253797068</v>
      </c>
      <c r="AE250" s="3">
        <v>17.464104072967373</v>
      </c>
      <c r="AF250" s="3">
        <v>10.463812189500562</v>
      </c>
      <c r="AG250" s="3">
        <v>12.73764150388196</v>
      </c>
      <c r="AH250" s="3">
        <v>11.891280345095476</v>
      </c>
      <c r="AI250" s="3">
        <v>13.110229308327925</v>
      </c>
      <c r="AJ250" s="3">
        <v>15.076451922256831</v>
      </c>
      <c r="AK250" s="3">
        <v>14.253585914578487</v>
      </c>
      <c r="AL250" s="3">
        <v>13.283143046554159</v>
      </c>
      <c r="AM250" s="3">
        <v>16.211272474765643</v>
      </c>
      <c r="AN250" s="3">
        <v>15.113496831373336</v>
      </c>
      <c r="AO250" s="3">
        <v>16.192305872999146</v>
      </c>
      <c r="AP250" s="3">
        <v>15.307750278009587</v>
      </c>
      <c r="AQ250" s="3">
        <v>15.622203682181867</v>
      </c>
      <c r="AR250" s="3">
        <v>12.363976866969612</v>
      </c>
      <c r="AS250" s="3">
        <v>16.163013672891278</v>
      </c>
      <c r="AT250" s="3">
        <v>14.692313069155194</v>
      </c>
      <c r="AU250" s="3">
        <v>13.317570485704733</v>
      </c>
      <c r="AV250" s="3">
        <v>12.814414111490336</v>
      </c>
      <c r="AW250" s="3">
        <v>13.097493717368636</v>
      </c>
      <c r="AX250" s="3">
        <v>11.200115645483859</v>
      </c>
      <c r="AY250" s="3">
        <v>14.316353454063119</v>
      </c>
      <c r="AZ250" s="3">
        <v>12.579510857009449</v>
      </c>
      <c r="BA250" s="3">
        <v>14.377178984242287</v>
      </c>
      <c r="BB250" s="3">
        <v>12.278567628280099</v>
      </c>
      <c r="BC250" s="3">
        <v>13.119472475574929</v>
      </c>
      <c r="BD250" s="3">
        <v>14.739796449503856</v>
      </c>
      <c r="BE250" s="3">
        <v>15.793033948600247</v>
      </c>
      <c r="BF250" s="3">
        <v>14.862646566640624</v>
      </c>
      <c r="BG250" s="3">
        <v>15.302585775443312</v>
      </c>
      <c r="BH250" s="3">
        <v>15.175254585000623</v>
      </c>
      <c r="BI250" s="3">
        <v>15.304909943389555</v>
      </c>
      <c r="BJ250" s="3">
        <v>7.9166734082588137</v>
      </c>
      <c r="BK250" s="3">
        <v>11.028846796539218</v>
      </c>
      <c r="BL250" s="3">
        <v>9.6710869088876557</v>
      </c>
      <c r="BM250" s="3">
        <v>15.577387331137334</v>
      </c>
      <c r="BN250" s="3">
        <v>12.482817862848087</v>
      </c>
      <c r="BO250" s="3">
        <v>13.658546850708086</v>
      </c>
      <c r="BP250" s="3">
        <v>15.231105473176553</v>
      </c>
      <c r="BQ250" s="3">
        <v>16.377192653571651</v>
      </c>
      <c r="BR250" s="3">
        <v>16.223805440526419</v>
      </c>
      <c r="BS250" s="3">
        <v>13.973126361220736</v>
      </c>
      <c r="BT250" s="3">
        <v>14.728783318426315</v>
      </c>
      <c r="BU250" s="3">
        <v>14.349833751911605</v>
      </c>
      <c r="BV250" s="3">
        <v>12.150838294912456</v>
      </c>
      <c r="BW250" s="3">
        <v>13.013844024280191</v>
      </c>
      <c r="BX250" s="3">
        <v>13.002823742714495</v>
      </c>
      <c r="BY250" s="3">
        <v>9.3059639435368471</v>
      </c>
      <c r="BZ250" s="3">
        <v>11.401938782032113</v>
      </c>
      <c r="CA250" s="3">
        <v>11.247552244922311</v>
      </c>
      <c r="CB250" s="3">
        <v>10.692346049002484</v>
      </c>
      <c r="CC250" s="3">
        <v>11.532186409431668</v>
      </c>
      <c r="CD250" s="3">
        <v>11.839651181520525</v>
      </c>
      <c r="CE250" s="3">
        <v>12.657745380045061</v>
      </c>
      <c r="CF250" s="3">
        <v>10.377546639844114</v>
      </c>
      <c r="CG250" s="3">
        <v>12.091809808992364</v>
      </c>
      <c r="CH250" s="3">
        <v>13.578204455432921</v>
      </c>
      <c r="CI250" s="3">
        <v>14.231562639465592</v>
      </c>
      <c r="CJ250" s="3">
        <v>14.605215394189171</v>
      </c>
      <c r="CK250" s="3">
        <v>9.6346822017927316</v>
      </c>
      <c r="CL250" s="3">
        <v>12.603952180890596</v>
      </c>
      <c r="CM250" s="3">
        <v>11.813061601233141</v>
      </c>
      <c r="CN250" s="3">
        <v>10.819813834234743</v>
      </c>
      <c r="CO250" s="3">
        <v>12.589066703039521</v>
      </c>
      <c r="CP250" s="3">
        <v>12.832053167417998</v>
      </c>
      <c r="CQ250" s="3">
        <v>10.977385890380209</v>
      </c>
      <c r="CR250" s="3">
        <v>13.735771573021506</v>
      </c>
      <c r="CS250" s="3">
        <v>13.396503288921313</v>
      </c>
      <c r="CT250" s="3">
        <v>6.8186971102919411</v>
      </c>
      <c r="CU250" s="3">
        <v>9.3447493830191046</v>
      </c>
      <c r="CV250" s="3">
        <v>9.4929306230660728</v>
      </c>
      <c r="CW250" s="3">
        <v>11.795074744062649</v>
      </c>
      <c r="CX250" s="3">
        <v>13.774768015660671</v>
      </c>
      <c r="CY250" s="3">
        <v>13.349684402465634</v>
      </c>
      <c r="CZ250" s="3">
        <v>10.357983494610403</v>
      </c>
      <c r="DA250" s="3">
        <v>13.509631242068451</v>
      </c>
      <c r="DB250" s="3">
        <v>13.164808472246142</v>
      </c>
      <c r="DC250" s="3">
        <v>14.794711537828656</v>
      </c>
      <c r="DD250" s="3">
        <v>14.11737044930614</v>
      </c>
      <c r="DE250" s="3">
        <v>14.74845386497449</v>
      </c>
      <c r="DF250" s="3">
        <v>9.9015373274921341</v>
      </c>
      <c r="DG250" s="3">
        <v>13.505111999032776</v>
      </c>
      <c r="DH250" s="3">
        <v>12.847373761709688</v>
      </c>
      <c r="DI250" s="3">
        <v>10.458054625445062</v>
      </c>
      <c r="DJ250" s="3">
        <v>10.295677217454724</v>
      </c>
      <c r="DK250" s="3">
        <v>11.253364970711328</v>
      </c>
      <c r="DL250" s="3">
        <v>8.4612566687759756</v>
      </c>
      <c r="DM250" s="3">
        <v>11.509359186277901</v>
      </c>
      <c r="DN250" s="3">
        <v>10.704855352267847</v>
      </c>
      <c r="DO250" s="3">
        <v>11.684775644045473</v>
      </c>
      <c r="DP250" s="3">
        <v>9.8255937934363136</v>
      </c>
      <c r="DQ250" s="3">
        <v>11.393051354940662</v>
      </c>
      <c r="DR250" s="3">
        <v>12.217033641240073</v>
      </c>
      <c r="DS250" s="3">
        <v>13.398958640267351</v>
      </c>
      <c r="DT250" s="3">
        <v>13.203993624398819</v>
      </c>
      <c r="DU250" s="3">
        <v>12.478922005260259</v>
      </c>
      <c r="DV250" s="3">
        <v>12.482052835638079</v>
      </c>
      <c r="DW250" s="3">
        <v>13.396151423777283</v>
      </c>
      <c r="DX250" s="3">
        <v>4.515651194098635</v>
      </c>
      <c r="DY250" s="3">
        <v>7.0721856054992456</v>
      </c>
      <c r="DZ250" s="3">
        <v>7.0380941298672672</v>
      </c>
      <c r="EA250" s="3">
        <v>12.289183295955937</v>
      </c>
      <c r="EB250" s="3">
        <v>9.8562115755947257</v>
      </c>
      <c r="EC250" s="3">
        <v>11.667559860064673</v>
      </c>
      <c r="ED250" s="3">
        <v>12.339982210675263</v>
      </c>
      <c r="EE250" s="3">
        <v>13.508661259434135</v>
      </c>
      <c r="EF250" s="3">
        <v>14.18979857383183</v>
      </c>
      <c r="EG250" s="3">
        <v>13.463297949352034</v>
      </c>
      <c r="EH250" s="3">
        <v>14.250105374738336</v>
      </c>
      <c r="EI250" s="3">
        <v>14.010610321702654</v>
      </c>
      <c r="EJ250" s="3">
        <v>14.634311808523796</v>
      </c>
      <c r="EK250" s="3">
        <v>15.448642431121201</v>
      </c>
      <c r="EL250" s="3">
        <v>14.70237718024455</v>
      </c>
      <c r="EM250" s="3">
        <v>14.661277736212842</v>
      </c>
      <c r="EN250" s="3">
        <v>16.719604485195045</v>
      </c>
      <c r="EO250" s="3">
        <v>14.957891999523888</v>
      </c>
      <c r="EP250" s="3">
        <v>16.566330293482981</v>
      </c>
      <c r="EQ250" s="3">
        <v>16.931717704365251</v>
      </c>
      <c r="ER250" s="3">
        <v>15.63734128698179</v>
      </c>
      <c r="ES250" s="3">
        <v>17.727430758340866</v>
      </c>
      <c r="ET250" s="3">
        <v>14.696183235189842</v>
      </c>
      <c r="EU250" s="3">
        <v>15.264540148054689</v>
      </c>
      <c r="EV250" s="3">
        <v>19.451678919631707</v>
      </c>
      <c r="EW250" s="3">
        <v>19.176932113989267</v>
      </c>
      <c r="EX250" s="3">
        <v>18.254534952047422</v>
      </c>
      <c r="EY250" s="3">
        <v>16.344170216820096</v>
      </c>
      <c r="EZ250" s="3">
        <v>18.940598924981153</v>
      </c>
      <c r="FA250" s="3">
        <v>16.231717379265334</v>
      </c>
      <c r="FB250" s="3">
        <v>16.103907384574434</v>
      </c>
      <c r="FC250" s="3">
        <v>17.840985212521904</v>
      </c>
      <c r="FD250" s="3">
        <v>16.550638307880046</v>
      </c>
      <c r="FE250" s="3">
        <v>24.09214794865342</v>
      </c>
      <c r="FF250" s="3">
        <v>24.747624934572631</v>
      </c>
      <c r="FG250" s="3">
        <v>21.531704857013434</v>
      </c>
      <c r="FH250" s="3">
        <v>14.108927268709184</v>
      </c>
      <c r="FI250" s="3">
        <v>16.130533624744817</v>
      </c>
      <c r="FJ250" s="3">
        <v>14.289630067124879</v>
      </c>
      <c r="FK250" s="3">
        <v>14.425383872593201</v>
      </c>
      <c r="FL250" s="3">
        <v>16.37813582885299</v>
      </c>
      <c r="FM250" s="3">
        <v>15.15748742669134</v>
      </c>
      <c r="FN250" s="3">
        <v>16.208302598497912</v>
      </c>
      <c r="FO250" s="3">
        <v>18.912913707462835</v>
      </c>
      <c r="FP250" s="3">
        <v>17.062185190500529</v>
      </c>
      <c r="FQ250" s="3">
        <v>17.589900208169638</v>
      </c>
      <c r="FR250" s="3">
        <v>16.498130106713035</v>
      </c>
      <c r="FS250" s="3">
        <v>16.495953499389245</v>
      </c>
      <c r="FT250" s="3">
        <v>14.826416406447091</v>
      </c>
      <c r="FU250" s="3">
        <v>18.820915346749779</v>
      </c>
      <c r="FV250" s="3">
        <v>16.537252376600701</v>
      </c>
      <c r="FW250" s="3">
        <v>16.177086345964405</v>
      </c>
      <c r="FX250" s="3">
        <v>15.333151005525947</v>
      </c>
      <c r="FY250" s="3">
        <v>14.941622464025944</v>
      </c>
      <c r="FZ250" s="3">
        <v>13.938974622191742</v>
      </c>
      <c r="GA250" s="3">
        <v>17.123347721848337</v>
      </c>
      <c r="GB250" s="3">
        <v>14.454166361751049</v>
      </c>
      <c r="GC250" s="3">
        <v>17.0695823244391</v>
      </c>
      <c r="GD250" s="3">
        <v>14.731541463123884</v>
      </c>
      <c r="GE250" s="3">
        <v>14.845893596209194</v>
      </c>
      <c r="GF250" s="3">
        <v>17.262559257767641</v>
      </c>
      <c r="GG250" s="3">
        <v>18.187109256933141</v>
      </c>
      <c r="GH250" s="3">
        <v>16.521299508882432</v>
      </c>
      <c r="GI250" s="3">
        <v>18.126249545626365</v>
      </c>
      <c r="GJ250" s="3">
        <v>17.868456334363163</v>
      </c>
      <c r="GK250" s="3">
        <v>17.213668463001827</v>
      </c>
      <c r="GL250" s="3">
        <v>11.317695622418992</v>
      </c>
      <c r="GM250" s="3">
        <v>14.985507987579192</v>
      </c>
      <c r="GN250" s="3">
        <v>12.304079687908043</v>
      </c>
      <c r="GO250" s="3">
        <v>18.865591366318736</v>
      </c>
      <c r="GP250" s="3">
        <v>15.109424150101447</v>
      </c>
      <c r="GQ250" s="3">
        <v>15.6495338413515</v>
      </c>
      <c r="GR250" s="3">
        <v>18.122228735677844</v>
      </c>
      <c r="GS250" s="3">
        <v>19.245724047709167</v>
      </c>
      <c r="GT250" s="3">
        <v>18.257812307221005</v>
      </c>
      <c r="GU250" s="3">
        <v>14.482954773089437</v>
      </c>
      <c r="GV250" s="3">
        <v>15.207461262114292</v>
      </c>
      <c r="GW250" s="3">
        <v>14.689057182120557</v>
      </c>
    </row>
    <row r="251" spans="2:205" x14ac:dyDescent="0.25">
      <c r="B251"/>
      <c r="F251">
        <v>0</v>
      </c>
      <c r="G251" t="s">
        <v>54</v>
      </c>
      <c r="H251" s="3">
        <v>11.994305728350293</v>
      </c>
      <c r="I251" s="3">
        <v>13.053781010221311</v>
      </c>
      <c r="J251" s="3">
        <v>12.230666359904628</v>
      </c>
      <c r="K251" s="3">
        <v>13.795265746323123</v>
      </c>
      <c r="L251" s="3">
        <v>13.391591771626022</v>
      </c>
      <c r="M251" s="3">
        <v>13.101614134751655</v>
      </c>
      <c r="N251" s="3">
        <v>9.9231880594667388</v>
      </c>
      <c r="O251" s="3">
        <v>10.988303650241996</v>
      </c>
      <c r="P251" s="3">
        <v>10.373507134368541</v>
      </c>
      <c r="Q251" s="3">
        <v>12.358016281794038</v>
      </c>
      <c r="R251" s="3">
        <v>13.444892222006011</v>
      </c>
      <c r="S251" s="3">
        <v>13.23351382541359</v>
      </c>
      <c r="T251" s="3">
        <v>15.196102028229477</v>
      </c>
      <c r="U251" s="3">
        <v>16.716230381009215</v>
      </c>
      <c r="V251" s="3">
        <v>15.942983979231634</v>
      </c>
      <c r="W251" s="3">
        <v>11.037480316687912</v>
      </c>
      <c r="X251" s="3">
        <v>14.989970147635045</v>
      </c>
      <c r="Y251" s="3">
        <v>13.002772944244779</v>
      </c>
      <c r="Z251" s="3">
        <v>11.715665068662611</v>
      </c>
      <c r="AA251" s="3">
        <v>15.586931374080773</v>
      </c>
      <c r="AB251" s="3">
        <v>13.947725412603534</v>
      </c>
      <c r="AC251" s="3">
        <v>17.256708275750025</v>
      </c>
      <c r="AD251" s="3">
        <v>13.625817804349127</v>
      </c>
      <c r="AE251" s="3">
        <v>14.29893926230552</v>
      </c>
      <c r="AF251" s="3">
        <v>10.467618575054177</v>
      </c>
      <c r="AG251" s="3">
        <v>14.668998239955183</v>
      </c>
      <c r="AH251" s="3">
        <v>13.078605955808795</v>
      </c>
      <c r="AI251" s="3">
        <v>12.126826308260563</v>
      </c>
      <c r="AJ251" s="3">
        <v>14.34704559924791</v>
      </c>
      <c r="AK251" s="3">
        <v>13.225830096126501</v>
      </c>
      <c r="AL251" s="3">
        <v>14.336400041770867</v>
      </c>
      <c r="AM251" s="3">
        <v>13.938056772397781</v>
      </c>
      <c r="AN251" s="3">
        <v>14.076917153961071</v>
      </c>
      <c r="AO251" s="3">
        <v>13.745998139745335</v>
      </c>
      <c r="AP251" s="3">
        <v>14.880553022944726</v>
      </c>
      <c r="AQ251" s="3">
        <v>14.291884092036064</v>
      </c>
      <c r="AR251" s="3">
        <v>13.755434348373186</v>
      </c>
      <c r="AS251" s="3">
        <v>11.355290915500436</v>
      </c>
      <c r="AT251" s="3">
        <v>12.229245716651986</v>
      </c>
      <c r="AU251" s="3">
        <v>12.65839090851374</v>
      </c>
      <c r="AV251" s="3">
        <v>14.67239779168256</v>
      </c>
      <c r="AW251" s="3">
        <v>13.012251627462696</v>
      </c>
      <c r="AX251" s="3">
        <v>12.001865119949077</v>
      </c>
      <c r="AY251" s="3">
        <v>13.636046452828984</v>
      </c>
      <c r="AZ251" s="3">
        <v>12.950589226254186</v>
      </c>
      <c r="BA251" s="3">
        <v>12.031218922128534</v>
      </c>
      <c r="BB251" s="3">
        <v>12.173673499165149</v>
      </c>
      <c r="BC251" s="3">
        <v>11.806396741506841</v>
      </c>
      <c r="BD251" s="3">
        <v>11.499786819899718</v>
      </c>
      <c r="BE251" s="3">
        <v>13.761297046965501</v>
      </c>
      <c r="BF251" s="3">
        <v>12.337202929784899</v>
      </c>
      <c r="BG251" s="3">
        <v>13.097922548535983</v>
      </c>
      <c r="BH251" s="3">
        <v>14.354317791904721</v>
      </c>
      <c r="BI251" s="3">
        <v>13.411976535466094</v>
      </c>
      <c r="BJ251" s="3">
        <v>12.413654603289023</v>
      </c>
      <c r="BK251" s="3">
        <v>10.044485051525283</v>
      </c>
      <c r="BL251" s="3">
        <v>11.174071732143524</v>
      </c>
      <c r="BM251" s="3">
        <v>11.396598411037425</v>
      </c>
      <c r="BN251" s="3">
        <v>15.666080639549431</v>
      </c>
      <c r="BO251" s="3">
        <v>13.884771553177119</v>
      </c>
      <c r="BP251" s="3">
        <v>14.916852265562689</v>
      </c>
      <c r="BQ251" s="3">
        <v>14.906412109234363</v>
      </c>
      <c r="BR251" s="3">
        <v>14.28607191537608</v>
      </c>
      <c r="BS251" s="3">
        <v>12.670025998022078</v>
      </c>
      <c r="BT251" s="3">
        <v>14.013507558918919</v>
      </c>
      <c r="BU251" s="3">
        <v>13.233307756842116</v>
      </c>
      <c r="BV251" s="3">
        <v>10.615119907366536</v>
      </c>
      <c r="BW251" s="3">
        <v>11.80057033932615</v>
      </c>
      <c r="BX251" s="3">
        <v>11.344999755735005</v>
      </c>
      <c r="BY251" s="3">
        <v>10.464263749764056</v>
      </c>
      <c r="BZ251" s="3">
        <v>10.655917481492846</v>
      </c>
      <c r="CA251" s="3">
        <v>11.129140358656079</v>
      </c>
      <c r="CB251" s="3">
        <v>7.1921240867693887</v>
      </c>
      <c r="CC251" s="3">
        <v>8.4999318091702367</v>
      </c>
      <c r="CD251" s="3">
        <v>8.5894468705770226</v>
      </c>
      <c r="CE251" s="3">
        <v>9.8974685789844834</v>
      </c>
      <c r="CF251" s="3">
        <v>11.133852254811673</v>
      </c>
      <c r="CG251" s="3">
        <v>11.553106071367585</v>
      </c>
      <c r="CH251" s="3">
        <v>12.287178158574633</v>
      </c>
      <c r="CI251" s="3">
        <v>14.08205494665062</v>
      </c>
      <c r="CJ251" s="3">
        <v>14.036902527800512</v>
      </c>
      <c r="CK251" s="3">
        <v>7.7443776382573857</v>
      </c>
      <c r="CL251" s="3">
        <v>11.883890720935355</v>
      </c>
      <c r="CM251" s="3">
        <v>10.804246230515545</v>
      </c>
      <c r="CN251" s="3">
        <v>9.0498670915000154</v>
      </c>
      <c r="CO251" s="3">
        <v>12.847697646426337</v>
      </c>
      <c r="CP251" s="3">
        <v>12.042885476332632</v>
      </c>
      <c r="CQ251" s="3">
        <v>11.025747724632915</v>
      </c>
      <c r="CR251" s="3">
        <v>8.0171536992391434</v>
      </c>
      <c r="CS251" s="3">
        <v>10.394146822380918</v>
      </c>
      <c r="CT251" s="3">
        <v>6.9600734289822777</v>
      </c>
      <c r="CU251" s="3">
        <v>11.173825412583962</v>
      </c>
      <c r="CV251" s="3">
        <v>10.556473703543661</v>
      </c>
      <c r="CW251" s="3">
        <v>10.769460663329701</v>
      </c>
      <c r="CX251" s="3">
        <v>13.036204703888677</v>
      </c>
      <c r="CY251" s="3">
        <v>12.308836227699635</v>
      </c>
      <c r="CZ251" s="3">
        <v>11.359959475560125</v>
      </c>
      <c r="DA251" s="3">
        <v>11.337361735148395</v>
      </c>
      <c r="DB251" s="3">
        <v>12.186120164082256</v>
      </c>
      <c r="DC251" s="3">
        <v>12.381440377913927</v>
      </c>
      <c r="DD251" s="3">
        <v>13.654267802009635</v>
      </c>
      <c r="DE251" s="3">
        <v>13.405158521038357</v>
      </c>
      <c r="DF251" s="3">
        <v>10.865379835990922</v>
      </c>
      <c r="DG251" s="3">
        <v>9.0139017309830898</v>
      </c>
      <c r="DH251" s="3">
        <v>10.466142493544282</v>
      </c>
      <c r="DI251" s="3">
        <v>9.8002966444004791</v>
      </c>
      <c r="DJ251" s="3">
        <v>11.874661848344248</v>
      </c>
      <c r="DK251" s="3">
        <v>11.14773042833885</v>
      </c>
      <c r="DL251" s="3">
        <v>8.9498725908170425</v>
      </c>
      <c r="DM251" s="3">
        <v>10.701088121097261</v>
      </c>
      <c r="DN251" s="3">
        <v>10.870014522022158</v>
      </c>
      <c r="DO251" s="3">
        <v>9.5477292781675747</v>
      </c>
      <c r="DP251" s="3">
        <v>9.8901814137443385</v>
      </c>
      <c r="DQ251" s="3">
        <v>10.208171347764269</v>
      </c>
      <c r="DR251" s="3">
        <v>9.0363190207752808</v>
      </c>
      <c r="DS251" s="3">
        <v>11.358885517213254</v>
      </c>
      <c r="DT251" s="3">
        <v>10.686939809631941</v>
      </c>
      <c r="DU251" s="3">
        <v>10.173399693812863</v>
      </c>
      <c r="DV251" s="3">
        <v>11.584752217628552</v>
      </c>
      <c r="DW251" s="3">
        <v>11.521644726567427</v>
      </c>
      <c r="DX251" s="3">
        <v>8.2560518477503475</v>
      </c>
      <c r="DY251" s="3">
        <v>6.4744989273041993</v>
      </c>
      <c r="DZ251" s="3">
        <v>8.5089523733708816</v>
      </c>
      <c r="EA251" s="3">
        <v>8.3199738180216691</v>
      </c>
      <c r="EB251" s="3">
        <v>12.648378867484745</v>
      </c>
      <c r="EC251" s="3">
        <v>11.768660978346057</v>
      </c>
      <c r="ED251" s="3">
        <v>11.759066432418376</v>
      </c>
      <c r="EE251" s="3">
        <v>12.267014782058643</v>
      </c>
      <c r="EF251" s="3">
        <v>12.356549547127802</v>
      </c>
      <c r="EG251" s="3">
        <v>12.142500434350872</v>
      </c>
      <c r="EH251" s="3">
        <v>13.5270980480036</v>
      </c>
      <c r="EI251" s="3">
        <v>12.888144937738844</v>
      </c>
      <c r="EJ251" s="3">
        <v>13.373491549334052</v>
      </c>
      <c r="EK251" s="3">
        <v>14.306991681116472</v>
      </c>
      <c r="EL251" s="3">
        <v>13.116332964074251</v>
      </c>
      <c r="EM251" s="3">
        <v>17.126267742882188</v>
      </c>
      <c r="EN251" s="3">
        <v>16.127266061759197</v>
      </c>
      <c r="EO251" s="3">
        <v>15.074087910847231</v>
      </c>
      <c r="EP251" s="3">
        <v>12.65425203216409</v>
      </c>
      <c r="EQ251" s="3">
        <v>13.476675491313756</v>
      </c>
      <c r="ER251" s="3">
        <v>12.15756739816006</v>
      </c>
      <c r="ES251" s="3">
        <v>14.818563984603591</v>
      </c>
      <c r="ET251" s="3">
        <v>15.755932189200351</v>
      </c>
      <c r="EU251" s="3">
        <v>14.913921579459593</v>
      </c>
      <c r="EV251" s="3">
        <v>18.105025897884321</v>
      </c>
      <c r="EW251" s="3">
        <v>19.350405815367807</v>
      </c>
      <c r="EX251" s="3">
        <v>17.849065430662755</v>
      </c>
      <c r="EY251" s="3">
        <v>14.330582995118437</v>
      </c>
      <c r="EZ251" s="3">
        <v>18.096049574334739</v>
      </c>
      <c r="FA251" s="3">
        <v>15.201299657974014</v>
      </c>
      <c r="FB251" s="3">
        <v>14.381463045825207</v>
      </c>
      <c r="FC251" s="3">
        <v>18.32616510173521</v>
      </c>
      <c r="FD251" s="3">
        <v>15.852565348874437</v>
      </c>
      <c r="FE251" s="3">
        <v>23.487668826867132</v>
      </c>
      <c r="FF251" s="3">
        <v>19.234481909459113</v>
      </c>
      <c r="FG251" s="3">
        <v>18.203731702230126</v>
      </c>
      <c r="FH251" s="3">
        <v>13.975163721126076</v>
      </c>
      <c r="FI251" s="3">
        <v>18.164171067326404</v>
      </c>
      <c r="FJ251" s="3">
        <v>15.600738208073928</v>
      </c>
      <c r="FK251" s="3">
        <v>13.484191953191424</v>
      </c>
      <c r="FL251" s="3">
        <v>15.657886494607142</v>
      </c>
      <c r="FM251" s="3">
        <v>14.142823964553367</v>
      </c>
      <c r="FN251" s="3">
        <v>17.31284060798161</v>
      </c>
      <c r="FO251" s="3">
        <v>16.538751809647167</v>
      </c>
      <c r="FP251" s="3">
        <v>15.967714143839887</v>
      </c>
      <c r="FQ251" s="3">
        <v>15.110555901576744</v>
      </c>
      <c r="FR251" s="3">
        <v>16.106838243879817</v>
      </c>
      <c r="FS251" s="3">
        <v>15.178609663033772</v>
      </c>
      <c r="FT251" s="3">
        <v>16.645488860755449</v>
      </c>
      <c r="FU251" s="3">
        <v>13.696680100017783</v>
      </c>
      <c r="FV251" s="3">
        <v>13.992348939759689</v>
      </c>
      <c r="FW251" s="3">
        <v>15.516485172627</v>
      </c>
      <c r="FX251" s="3">
        <v>17.47013373502087</v>
      </c>
      <c r="FY251" s="3">
        <v>14.87677282658654</v>
      </c>
      <c r="FZ251" s="3">
        <v>15.05385764908111</v>
      </c>
      <c r="GA251" s="3">
        <v>16.57100478456071</v>
      </c>
      <c r="GB251" s="3">
        <v>15.031163930486214</v>
      </c>
      <c r="GC251" s="3">
        <v>14.514708566089492</v>
      </c>
      <c r="GD251" s="3">
        <v>14.457165584585962</v>
      </c>
      <c r="GE251" s="3">
        <v>13.404622135249413</v>
      </c>
      <c r="GF251" s="3">
        <v>13.963254619024157</v>
      </c>
      <c r="GG251" s="3">
        <v>16.163708576717749</v>
      </c>
      <c r="GH251" s="3">
        <v>13.987466049937858</v>
      </c>
      <c r="GI251" s="3">
        <v>16.022445403259105</v>
      </c>
      <c r="GJ251" s="3">
        <v>17.123883366180895</v>
      </c>
      <c r="GK251" s="3">
        <v>15.302308344364759</v>
      </c>
      <c r="GL251" s="3">
        <v>16.571257358827697</v>
      </c>
      <c r="GM251" s="3">
        <v>13.614471175746367</v>
      </c>
      <c r="GN251" s="3">
        <v>13.839191090916167</v>
      </c>
      <c r="GO251" s="3">
        <v>14.473223004053182</v>
      </c>
      <c r="GP251" s="3">
        <v>18.683782411614118</v>
      </c>
      <c r="GQ251" s="3">
        <v>16.000882128008183</v>
      </c>
      <c r="GR251" s="3">
        <v>18.074638098707002</v>
      </c>
      <c r="GS251" s="3">
        <v>17.545809436410082</v>
      </c>
      <c r="GT251" s="3">
        <v>16.215594283624359</v>
      </c>
      <c r="GU251" s="3">
        <v>13.197551561693283</v>
      </c>
      <c r="GV251" s="3">
        <v>14.49991706983424</v>
      </c>
      <c r="GW251" s="3">
        <v>13.578470575945389</v>
      </c>
    </row>
    <row r="252" spans="2:205" x14ac:dyDescent="0.25">
      <c r="B25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</row>
    <row r="253" spans="2:205" x14ac:dyDescent="0.25">
      <c r="B253">
        <v>90</v>
      </c>
      <c r="C253" t="s">
        <v>142</v>
      </c>
      <c r="D253" t="s">
        <v>128</v>
      </c>
      <c r="E253" t="s">
        <v>18</v>
      </c>
      <c r="F253">
        <v>-6</v>
      </c>
      <c r="G253" t="s">
        <v>42</v>
      </c>
      <c r="H253" s="3">
        <v>77.650000000000006</v>
      </c>
      <c r="I253" s="3">
        <v>79.06</v>
      </c>
      <c r="J253" s="3">
        <v>78.73</v>
      </c>
      <c r="K253" s="3">
        <v>78.569999999999993</v>
      </c>
      <c r="L253" s="3">
        <v>80</v>
      </c>
      <c r="M253" s="3">
        <v>79.69</v>
      </c>
      <c r="N253" s="3">
        <v>66.67</v>
      </c>
      <c r="O253" s="3">
        <v>80</v>
      </c>
      <c r="P253" s="3">
        <v>75.95</v>
      </c>
      <c r="Q253" s="3">
        <v>92.45</v>
      </c>
      <c r="R253" s="3">
        <v>97.47</v>
      </c>
      <c r="S253" s="3">
        <v>95.45</v>
      </c>
      <c r="T253" s="3">
        <v>72</v>
      </c>
      <c r="U253" s="3">
        <v>79.69</v>
      </c>
      <c r="V253" s="3">
        <v>77.53</v>
      </c>
      <c r="W253" s="3">
        <v>64.290000000000006</v>
      </c>
      <c r="X253" s="3">
        <v>72.5</v>
      </c>
      <c r="Y253" s="3">
        <v>70.37</v>
      </c>
      <c r="Z253" s="3">
        <v>76.47</v>
      </c>
      <c r="AA253" s="3">
        <v>75.56</v>
      </c>
      <c r="AB253" s="3">
        <v>75.81</v>
      </c>
      <c r="AC253" s="3"/>
      <c r="AD253" s="3"/>
      <c r="AE253" s="3"/>
      <c r="AF253" s="3">
        <v>54.55</v>
      </c>
      <c r="AG253" s="3">
        <v>72.34</v>
      </c>
      <c r="AH253" s="3">
        <v>68.97</v>
      </c>
      <c r="AI253" s="3">
        <v>78.760000000000005</v>
      </c>
      <c r="AJ253" s="3">
        <v>84.29</v>
      </c>
      <c r="AK253" s="3">
        <v>82.7</v>
      </c>
      <c r="AL253" s="3">
        <v>82.61</v>
      </c>
      <c r="AM253" s="3">
        <v>71.760000000000005</v>
      </c>
      <c r="AN253" s="3">
        <v>74.069999999999993</v>
      </c>
      <c r="AO253" s="3">
        <v>77.88</v>
      </c>
      <c r="AP253" s="3">
        <v>83.99</v>
      </c>
      <c r="AQ253" s="3">
        <v>82.44</v>
      </c>
      <c r="AR253" s="3">
        <v>87.5</v>
      </c>
      <c r="AS253" s="3">
        <v>74.319999999999993</v>
      </c>
      <c r="AT253" s="3">
        <v>77.55</v>
      </c>
      <c r="AU253" s="3">
        <v>80.95</v>
      </c>
      <c r="AV253" s="3">
        <v>80</v>
      </c>
      <c r="AW253" s="3">
        <v>80.260000000000005</v>
      </c>
      <c r="AX253" s="3">
        <v>68</v>
      </c>
      <c r="AY253" s="3">
        <v>79.55</v>
      </c>
      <c r="AZ253" s="3">
        <v>75.36</v>
      </c>
      <c r="BA253" s="3">
        <v>80.77</v>
      </c>
      <c r="BB253" s="3">
        <v>84.81</v>
      </c>
      <c r="BC253" s="3">
        <v>83.81</v>
      </c>
      <c r="BD253" s="3">
        <v>82.61</v>
      </c>
      <c r="BE253" s="3">
        <v>79.69</v>
      </c>
      <c r="BF253" s="3">
        <v>80.459999999999994</v>
      </c>
      <c r="BG253" s="3">
        <v>61.54</v>
      </c>
      <c r="BH253" s="3">
        <v>79.489999999999995</v>
      </c>
      <c r="BI253" s="3">
        <v>75</v>
      </c>
      <c r="BJ253" s="3"/>
      <c r="BK253" s="3">
        <v>74.19</v>
      </c>
      <c r="BL253" s="3">
        <v>76.92</v>
      </c>
      <c r="BM253" s="3">
        <v>75</v>
      </c>
      <c r="BN253" s="3">
        <v>83.1</v>
      </c>
      <c r="BO253" s="3">
        <v>81.319999999999993</v>
      </c>
      <c r="BP253" s="3">
        <v>92.31</v>
      </c>
      <c r="BQ253" s="3">
        <v>80</v>
      </c>
      <c r="BR253" s="3">
        <v>84.85</v>
      </c>
      <c r="BS253" s="3">
        <v>78.23</v>
      </c>
      <c r="BT253" s="3">
        <v>81.08</v>
      </c>
      <c r="BU253" s="3">
        <v>80.319999999999993</v>
      </c>
      <c r="BV253" s="3">
        <v>68.790000000000006</v>
      </c>
      <c r="BW253" s="3">
        <v>74.27</v>
      </c>
      <c r="BX253" s="3">
        <v>74.510000000000005</v>
      </c>
      <c r="BY253" s="3">
        <v>57.08</v>
      </c>
      <c r="BZ253" s="3">
        <v>68.91</v>
      </c>
      <c r="CA253" s="3">
        <v>69.83</v>
      </c>
      <c r="CB253" s="3">
        <v>47.81</v>
      </c>
      <c r="CC253" s="3">
        <v>69.430000000000007</v>
      </c>
      <c r="CD253" s="3">
        <v>66.52</v>
      </c>
      <c r="CE253" s="3">
        <v>85.34</v>
      </c>
      <c r="CF253" s="3">
        <v>94</v>
      </c>
      <c r="CG253" s="3">
        <v>91.9</v>
      </c>
      <c r="CH253" s="3">
        <v>54.4</v>
      </c>
      <c r="CI253" s="3">
        <v>69.83</v>
      </c>
      <c r="CJ253" s="3">
        <v>68.86</v>
      </c>
      <c r="CK253" s="3">
        <v>39.19</v>
      </c>
      <c r="CL253" s="3">
        <v>58.66</v>
      </c>
      <c r="CM253" s="3">
        <v>58.19</v>
      </c>
      <c r="CN253" s="3">
        <v>56.31</v>
      </c>
      <c r="CO253" s="3">
        <v>63</v>
      </c>
      <c r="CP253" s="3">
        <v>65.150000000000006</v>
      </c>
      <c r="CQ253" s="3"/>
      <c r="CR253" s="3"/>
      <c r="CS253" s="3"/>
      <c r="CT253" s="3">
        <v>25.12</v>
      </c>
      <c r="CU253" s="3">
        <v>59.55</v>
      </c>
      <c r="CV253" s="3">
        <v>57.06</v>
      </c>
      <c r="CW253" s="3">
        <v>71.22</v>
      </c>
      <c r="CX253" s="3">
        <v>80.02</v>
      </c>
      <c r="CY253" s="3">
        <v>78.959999999999994</v>
      </c>
      <c r="CZ253" s="3">
        <v>67.12</v>
      </c>
      <c r="DA253" s="3">
        <v>62.2</v>
      </c>
      <c r="DB253" s="3">
        <v>65.81</v>
      </c>
      <c r="DC253" s="3">
        <v>69.91</v>
      </c>
      <c r="DD253" s="3">
        <v>79.88</v>
      </c>
      <c r="DE253" s="3">
        <v>78.760000000000005</v>
      </c>
      <c r="DF253" s="3">
        <v>74.27</v>
      </c>
      <c r="DG253" s="3">
        <v>64.37</v>
      </c>
      <c r="DH253" s="3">
        <v>69.290000000000006</v>
      </c>
      <c r="DI253" s="3">
        <v>64.16</v>
      </c>
      <c r="DJ253" s="3">
        <v>69.430000000000007</v>
      </c>
      <c r="DK253" s="3">
        <v>71.31</v>
      </c>
      <c r="DL253" s="3">
        <v>49.71</v>
      </c>
      <c r="DM253" s="3">
        <v>67.63</v>
      </c>
      <c r="DN253" s="3">
        <v>65.19</v>
      </c>
      <c r="DO253" s="3">
        <v>65.62</v>
      </c>
      <c r="DP253" s="3">
        <v>76.900000000000006</v>
      </c>
      <c r="DQ253" s="3">
        <v>76.760000000000005</v>
      </c>
      <c r="DR253" s="3">
        <v>67.12</v>
      </c>
      <c r="DS253" s="3">
        <v>69.83</v>
      </c>
      <c r="DT253" s="3">
        <v>72.13</v>
      </c>
      <c r="DU253" s="3">
        <v>35.090000000000003</v>
      </c>
      <c r="DV253" s="3">
        <v>66.81</v>
      </c>
      <c r="DW253" s="3">
        <v>63.23</v>
      </c>
      <c r="DX253" s="3"/>
      <c r="DY253" s="3">
        <v>58.79</v>
      </c>
      <c r="DZ253" s="3">
        <v>63.7</v>
      </c>
      <c r="EA253" s="3">
        <v>56.02</v>
      </c>
      <c r="EB253" s="3">
        <v>74.38</v>
      </c>
      <c r="EC253" s="3">
        <v>73.31</v>
      </c>
      <c r="ED253" s="3">
        <v>77.819999999999993</v>
      </c>
      <c r="EE253" s="3">
        <v>62.47</v>
      </c>
      <c r="EF253" s="3">
        <v>72.62</v>
      </c>
      <c r="EG253" s="3">
        <v>75.08</v>
      </c>
      <c r="EH253" s="3">
        <v>79.28</v>
      </c>
      <c r="EI253" s="3">
        <v>78.760000000000005</v>
      </c>
      <c r="EJ253" s="3">
        <v>86.5</v>
      </c>
      <c r="EK253" s="3">
        <v>83.85</v>
      </c>
      <c r="EL253" s="3">
        <v>82.94</v>
      </c>
      <c r="EM253" s="3">
        <v>100.07</v>
      </c>
      <c r="EN253" s="3">
        <v>91.09</v>
      </c>
      <c r="EO253" s="3">
        <v>89.54</v>
      </c>
      <c r="EP253" s="3">
        <v>85.53</v>
      </c>
      <c r="EQ253" s="3">
        <v>90.57</v>
      </c>
      <c r="ER253" s="3">
        <v>85.37</v>
      </c>
      <c r="ES253" s="3">
        <v>99.56</v>
      </c>
      <c r="ET253" s="3">
        <v>100.93</v>
      </c>
      <c r="EU253" s="3">
        <v>99.01</v>
      </c>
      <c r="EV253" s="3">
        <v>89.6</v>
      </c>
      <c r="EW253" s="3">
        <v>89.54</v>
      </c>
      <c r="EX253" s="3">
        <v>86.2</v>
      </c>
      <c r="EY253" s="3">
        <v>89.39</v>
      </c>
      <c r="EZ253" s="3">
        <v>86.34</v>
      </c>
      <c r="FA253" s="3">
        <v>82.55</v>
      </c>
      <c r="FB253" s="3">
        <v>96.63</v>
      </c>
      <c r="FC253" s="3">
        <v>88.11</v>
      </c>
      <c r="FD253" s="3">
        <v>86.47</v>
      </c>
      <c r="FE253" s="3"/>
      <c r="FF253" s="3"/>
      <c r="FG253" s="3"/>
      <c r="FH253" s="3">
        <v>83.97</v>
      </c>
      <c r="FI253" s="3">
        <v>85.13</v>
      </c>
      <c r="FJ253" s="3">
        <v>80.87</v>
      </c>
      <c r="FK253" s="3">
        <v>86.3</v>
      </c>
      <c r="FL253" s="3">
        <v>88.55</v>
      </c>
      <c r="FM253" s="3">
        <v>86.44</v>
      </c>
      <c r="FN253" s="3">
        <v>98.1</v>
      </c>
      <c r="FO253" s="3">
        <v>81.33</v>
      </c>
      <c r="FP253" s="3">
        <v>82.34</v>
      </c>
      <c r="FQ253" s="3">
        <v>85.86</v>
      </c>
      <c r="FR253" s="3">
        <v>88.1</v>
      </c>
      <c r="FS253" s="3">
        <v>86.12</v>
      </c>
      <c r="FT253" s="3">
        <v>100.73</v>
      </c>
      <c r="FU253" s="3">
        <v>84.28</v>
      </c>
      <c r="FV253" s="3">
        <v>85.81</v>
      </c>
      <c r="FW253" s="3">
        <v>97.75</v>
      </c>
      <c r="FX253" s="3">
        <v>90.57</v>
      </c>
      <c r="FY253" s="3">
        <v>89.21</v>
      </c>
      <c r="FZ253" s="3">
        <v>86.29</v>
      </c>
      <c r="GA253" s="3">
        <v>91.46</v>
      </c>
      <c r="GB253" s="3">
        <v>85.53</v>
      </c>
      <c r="GC253" s="3">
        <v>95.92</v>
      </c>
      <c r="GD253" s="3">
        <v>92.72</v>
      </c>
      <c r="GE253" s="3">
        <v>90.86</v>
      </c>
      <c r="GF253" s="3">
        <v>98.1</v>
      </c>
      <c r="GG253" s="3">
        <v>89.54</v>
      </c>
      <c r="GH253" s="3">
        <v>88.79</v>
      </c>
      <c r="GI253" s="3">
        <v>87.99</v>
      </c>
      <c r="GJ253" s="3">
        <v>92.16</v>
      </c>
      <c r="GK253" s="3">
        <v>86.77</v>
      </c>
      <c r="GL253" s="3"/>
      <c r="GM253" s="3">
        <v>89.6</v>
      </c>
      <c r="GN253" s="3">
        <v>90.15</v>
      </c>
      <c r="GO253" s="3">
        <v>93.98</v>
      </c>
      <c r="GP253" s="3">
        <v>91.82</v>
      </c>
      <c r="GQ253" s="3">
        <v>89.33</v>
      </c>
      <c r="GR253" s="3">
        <v>106.79</v>
      </c>
      <c r="GS253" s="3">
        <v>97.53</v>
      </c>
      <c r="GT253" s="3">
        <v>97.08</v>
      </c>
      <c r="GU253" s="3">
        <v>81.39</v>
      </c>
      <c r="GV253" s="3">
        <v>82.89</v>
      </c>
      <c r="GW253" s="3">
        <v>81.89</v>
      </c>
    </row>
    <row r="254" spans="2:205" x14ac:dyDescent="0.25">
      <c r="B254"/>
      <c r="F254">
        <v>-5</v>
      </c>
      <c r="G254" t="s">
        <v>48</v>
      </c>
      <c r="H254" s="3">
        <v>77.98</v>
      </c>
      <c r="I254" s="3">
        <v>82.49</v>
      </c>
      <c r="J254" s="3">
        <v>81.28</v>
      </c>
      <c r="K254" s="3">
        <v>82.14</v>
      </c>
      <c r="L254" s="3">
        <v>75</v>
      </c>
      <c r="M254" s="3">
        <v>76.790000000000006</v>
      </c>
      <c r="N254" s="3">
        <v>67.569999999999993</v>
      </c>
      <c r="O254" s="3">
        <v>74.53</v>
      </c>
      <c r="P254" s="3">
        <v>72.73</v>
      </c>
      <c r="Q254" s="3">
        <v>95.52</v>
      </c>
      <c r="R254" s="3">
        <v>84.87</v>
      </c>
      <c r="S254" s="3">
        <v>88.13</v>
      </c>
      <c r="T254" s="3">
        <v>66</v>
      </c>
      <c r="U254" s="3">
        <v>79.2</v>
      </c>
      <c r="V254" s="3">
        <v>75.430000000000007</v>
      </c>
      <c r="W254" s="3">
        <v>80</v>
      </c>
      <c r="X254" s="3">
        <v>76.92</v>
      </c>
      <c r="Y254" s="3">
        <v>78.05</v>
      </c>
      <c r="Z254" s="3">
        <v>80.95</v>
      </c>
      <c r="AA254" s="3">
        <v>74.59</v>
      </c>
      <c r="AB254" s="3">
        <v>76.22</v>
      </c>
      <c r="AC254" s="3"/>
      <c r="AD254" s="3">
        <v>66.67</v>
      </c>
      <c r="AE254" s="3">
        <v>66.67</v>
      </c>
      <c r="AF254" s="3">
        <v>81.25</v>
      </c>
      <c r="AG254" s="3">
        <v>75</v>
      </c>
      <c r="AH254" s="3">
        <v>76.319999999999993</v>
      </c>
      <c r="AI254" s="3">
        <v>81.319999999999993</v>
      </c>
      <c r="AJ254" s="3">
        <v>81.47</v>
      </c>
      <c r="AK254" s="3">
        <v>81.430000000000007</v>
      </c>
      <c r="AL254" s="3">
        <v>63.64</v>
      </c>
      <c r="AM254" s="3">
        <v>75.61</v>
      </c>
      <c r="AN254" s="3">
        <v>72.459999999999994</v>
      </c>
      <c r="AO254" s="3">
        <v>68.66</v>
      </c>
      <c r="AP254" s="3">
        <v>76.430000000000007</v>
      </c>
      <c r="AQ254" s="3">
        <v>74.31</v>
      </c>
      <c r="AR254" s="3">
        <v>68.63</v>
      </c>
      <c r="AS254" s="3">
        <v>70.08</v>
      </c>
      <c r="AT254" s="3">
        <v>69.66</v>
      </c>
      <c r="AU254" s="3">
        <v>80</v>
      </c>
      <c r="AV254" s="3">
        <v>70.37</v>
      </c>
      <c r="AW254" s="3">
        <v>73.81</v>
      </c>
      <c r="AX254" s="3">
        <v>76.790000000000006</v>
      </c>
      <c r="AY254" s="3">
        <v>75.23</v>
      </c>
      <c r="AZ254" s="3">
        <v>75.760000000000005</v>
      </c>
      <c r="BA254" s="3">
        <v>72.73</v>
      </c>
      <c r="BB254" s="3">
        <v>81.19</v>
      </c>
      <c r="BC254" s="3">
        <v>79.099999999999994</v>
      </c>
      <c r="BD254" s="3">
        <v>66.099999999999994</v>
      </c>
      <c r="BE254" s="3">
        <v>76.739999999999995</v>
      </c>
      <c r="BF254" s="3">
        <v>73.400000000000006</v>
      </c>
      <c r="BG254" s="3">
        <v>67.739999999999995</v>
      </c>
      <c r="BH254" s="3">
        <v>72.53</v>
      </c>
      <c r="BI254" s="3">
        <v>71.31</v>
      </c>
      <c r="BJ254" s="3">
        <v>44.44</v>
      </c>
      <c r="BK254" s="3">
        <v>59.57</v>
      </c>
      <c r="BL254" s="3">
        <v>55.38</v>
      </c>
      <c r="BM254" s="3">
        <v>61.54</v>
      </c>
      <c r="BN254" s="3">
        <v>78</v>
      </c>
      <c r="BO254" s="3">
        <v>73.38</v>
      </c>
      <c r="BP254" s="3">
        <v>50</v>
      </c>
      <c r="BQ254" s="3">
        <v>76.739999999999995</v>
      </c>
      <c r="BR254" s="3">
        <v>70.180000000000007</v>
      </c>
      <c r="BS254" s="3">
        <v>74.069999999999993</v>
      </c>
      <c r="BT254" s="3">
        <v>77.69</v>
      </c>
      <c r="BU254" s="3">
        <v>76.67</v>
      </c>
      <c r="BV254" s="3">
        <v>71.709999999999994</v>
      </c>
      <c r="BW254" s="3">
        <v>79.010000000000005</v>
      </c>
      <c r="BX254" s="3">
        <v>78.22</v>
      </c>
      <c r="BY254" s="3">
        <v>67.959999999999994</v>
      </c>
      <c r="BZ254" s="3">
        <v>65.739999999999995</v>
      </c>
      <c r="CA254" s="3">
        <v>68.97</v>
      </c>
      <c r="CB254" s="3">
        <v>52.48</v>
      </c>
      <c r="CC254" s="3">
        <v>66.23</v>
      </c>
      <c r="CD254" s="3">
        <v>65.430000000000007</v>
      </c>
      <c r="CE254" s="3">
        <v>90.57</v>
      </c>
      <c r="CF254" s="3">
        <v>79.17</v>
      </c>
      <c r="CG254" s="3">
        <v>83.84</v>
      </c>
      <c r="CH254" s="3">
        <v>52.87</v>
      </c>
      <c r="CI254" s="3">
        <v>72.08</v>
      </c>
      <c r="CJ254" s="3">
        <v>69.05</v>
      </c>
      <c r="CK254" s="3">
        <v>65.69</v>
      </c>
      <c r="CL254" s="3">
        <v>65.47</v>
      </c>
      <c r="CM254" s="3">
        <v>69.09</v>
      </c>
      <c r="CN254" s="3">
        <v>69.08</v>
      </c>
      <c r="CO254" s="3">
        <v>66.86</v>
      </c>
      <c r="CP254" s="3">
        <v>69.7</v>
      </c>
      <c r="CQ254" s="3"/>
      <c r="CR254" s="3">
        <v>39.99</v>
      </c>
      <c r="CS254" s="3">
        <v>42.81</v>
      </c>
      <c r="CT254" s="3">
        <v>62.12</v>
      </c>
      <c r="CU254" s="3">
        <v>64.040000000000006</v>
      </c>
      <c r="CV254" s="3">
        <v>66.760000000000005</v>
      </c>
      <c r="CW254" s="3">
        <v>75.66</v>
      </c>
      <c r="CX254" s="3">
        <v>77.88</v>
      </c>
      <c r="CY254" s="3">
        <v>78.39</v>
      </c>
      <c r="CZ254" s="3">
        <v>49.42</v>
      </c>
      <c r="DA254" s="3">
        <v>68.02</v>
      </c>
      <c r="DB254" s="3">
        <v>65.680000000000007</v>
      </c>
      <c r="DC254" s="3">
        <v>62.49</v>
      </c>
      <c r="DD254" s="3">
        <v>72.97</v>
      </c>
      <c r="DE254" s="3">
        <v>71.27</v>
      </c>
      <c r="DF254" s="3">
        <v>55.89</v>
      </c>
      <c r="DG254" s="3">
        <v>62.11</v>
      </c>
      <c r="DH254" s="3">
        <v>62.91</v>
      </c>
      <c r="DI254" s="3">
        <v>68.31</v>
      </c>
      <c r="DJ254" s="3">
        <v>60.43</v>
      </c>
      <c r="DK254" s="3">
        <v>66.13</v>
      </c>
      <c r="DL254" s="3">
        <v>65.73</v>
      </c>
      <c r="DM254" s="3">
        <v>67.13</v>
      </c>
      <c r="DN254" s="3">
        <v>69.22</v>
      </c>
      <c r="DO254" s="3">
        <v>57.53</v>
      </c>
      <c r="DP254" s="3">
        <v>73.569999999999993</v>
      </c>
      <c r="DQ254" s="3">
        <v>72.22</v>
      </c>
      <c r="DR254" s="3">
        <v>54.02</v>
      </c>
      <c r="DS254" s="3">
        <v>69.45</v>
      </c>
      <c r="DT254" s="3">
        <v>67.09</v>
      </c>
      <c r="DU254" s="3">
        <v>51.29</v>
      </c>
      <c r="DV254" s="3">
        <v>63.36</v>
      </c>
      <c r="DW254" s="3">
        <v>63.29</v>
      </c>
      <c r="DX254" s="3">
        <v>21.49</v>
      </c>
      <c r="DY254" s="3">
        <v>45.54</v>
      </c>
      <c r="DZ254" s="3">
        <v>43.3</v>
      </c>
      <c r="EA254" s="3">
        <v>46.27</v>
      </c>
      <c r="EB254" s="3">
        <v>69.88</v>
      </c>
      <c r="EC254" s="3">
        <v>66.03</v>
      </c>
      <c r="ED254" s="3">
        <v>23.81</v>
      </c>
      <c r="EE254" s="3">
        <v>64.12</v>
      </c>
      <c r="EF254" s="3">
        <v>58.3</v>
      </c>
      <c r="EG254" s="3">
        <v>71.62</v>
      </c>
      <c r="EH254" s="3">
        <v>76.23</v>
      </c>
      <c r="EI254" s="3">
        <v>75.42</v>
      </c>
      <c r="EJ254" s="3">
        <v>84.24</v>
      </c>
      <c r="EK254" s="3">
        <v>85.98</v>
      </c>
      <c r="EL254" s="3">
        <v>84.34</v>
      </c>
      <c r="EM254" s="3">
        <v>96.33</v>
      </c>
      <c r="EN254" s="3">
        <v>84.26</v>
      </c>
      <c r="EO254" s="3">
        <v>84.6</v>
      </c>
      <c r="EP254" s="3">
        <v>82.65</v>
      </c>
      <c r="EQ254" s="3">
        <v>82.82</v>
      </c>
      <c r="ER254" s="3">
        <v>80.03</v>
      </c>
      <c r="ES254" s="3">
        <v>100.47</v>
      </c>
      <c r="ET254" s="3">
        <v>90.57</v>
      </c>
      <c r="EU254" s="3">
        <v>92.41</v>
      </c>
      <c r="EV254" s="3">
        <v>79.13</v>
      </c>
      <c r="EW254" s="3">
        <v>86.32</v>
      </c>
      <c r="EX254" s="3">
        <v>81.81</v>
      </c>
      <c r="EY254" s="3">
        <v>94.31</v>
      </c>
      <c r="EZ254" s="3">
        <v>88.37</v>
      </c>
      <c r="FA254" s="3">
        <v>87.01</v>
      </c>
      <c r="FB254" s="3">
        <v>92.83</v>
      </c>
      <c r="FC254" s="3">
        <v>82.32</v>
      </c>
      <c r="FD254" s="3">
        <v>82.74</v>
      </c>
      <c r="FE254" s="3"/>
      <c r="FF254" s="3">
        <v>93.34</v>
      </c>
      <c r="FG254" s="3">
        <v>90.52</v>
      </c>
      <c r="FH254" s="3">
        <v>100.38</v>
      </c>
      <c r="FI254" s="3">
        <v>85.96</v>
      </c>
      <c r="FJ254" s="3">
        <v>85.87</v>
      </c>
      <c r="FK254" s="3">
        <v>86.98</v>
      </c>
      <c r="FL254" s="3">
        <v>85.07</v>
      </c>
      <c r="FM254" s="3">
        <v>84.47</v>
      </c>
      <c r="FN254" s="3">
        <v>77.849999999999994</v>
      </c>
      <c r="FO254" s="3">
        <v>83.2</v>
      </c>
      <c r="FP254" s="3">
        <v>79.23</v>
      </c>
      <c r="FQ254" s="3">
        <v>74.84</v>
      </c>
      <c r="FR254" s="3">
        <v>79.89</v>
      </c>
      <c r="FS254" s="3">
        <v>77.349999999999994</v>
      </c>
      <c r="FT254" s="3">
        <v>81.36</v>
      </c>
      <c r="FU254" s="3">
        <v>78.040000000000006</v>
      </c>
      <c r="FV254" s="3">
        <v>76.42</v>
      </c>
      <c r="FW254" s="3">
        <v>91.69</v>
      </c>
      <c r="FX254" s="3">
        <v>80.31</v>
      </c>
      <c r="FY254" s="3">
        <v>81.489999999999995</v>
      </c>
      <c r="FZ254" s="3">
        <v>87.84</v>
      </c>
      <c r="GA254" s="3">
        <v>83.33</v>
      </c>
      <c r="GB254" s="3">
        <v>82.3</v>
      </c>
      <c r="GC254" s="3">
        <v>87.92</v>
      </c>
      <c r="GD254" s="3">
        <v>88.81</v>
      </c>
      <c r="GE254" s="3">
        <v>85.99</v>
      </c>
      <c r="GF254" s="3">
        <v>78.180000000000007</v>
      </c>
      <c r="GG254" s="3">
        <v>84.03</v>
      </c>
      <c r="GH254" s="3">
        <v>79.72</v>
      </c>
      <c r="GI254" s="3">
        <v>84.2</v>
      </c>
      <c r="GJ254" s="3">
        <v>81.7</v>
      </c>
      <c r="GK254" s="3">
        <v>79.34</v>
      </c>
      <c r="GL254" s="3">
        <v>67.400000000000006</v>
      </c>
      <c r="GM254" s="3">
        <v>73.599999999999994</v>
      </c>
      <c r="GN254" s="3">
        <v>67.47</v>
      </c>
      <c r="GO254" s="3">
        <v>76.81</v>
      </c>
      <c r="GP254" s="3">
        <v>86.12</v>
      </c>
      <c r="GQ254" s="3">
        <v>80.73</v>
      </c>
      <c r="GR254" s="3">
        <v>76.19</v>
      </c>
      <c r="GS254" s="3">
        <v>89.37</v>
      </c>
      <c r="GT254" s="3">
        <v>82.05</v>
      </c>
      <c r="GU254" s="3">
        <v>76.510000000000005</v>
      </c>
      <c r="GV254" s="3">
        <v>79.14</v>
      </c>
      <c r="GW254" s="3">
        <v>77.92</v>
      </c>
    </row>
    <row r="255" spans="2:205" x14ac:dyDescent="0.25">
      <c r="B255"/>
      <c r="F255">
        <v>-4</v>
      </c>
      <c r="G255" t="s">
        <v>43</v>
      </c>
      <c r="H255" s="3">
        <v>69.95</v>
      </c>
      <c r="I255" s="3">
        <v>76.09</v>
      </c>
      <c r="J255" s="3">
        <v>74.14</v>
      </c>
      <c r="K255" s="3">
        <v>83.72</v>
      </c>
      <c r="L255" s="3">
        <v>86.49</v>
      </c>
      <c r="M255" s="3">
        <v>85.71</v>
      </c>
      <c r="N255" s="3">
        <v>83.72</v>
      </c>
      <c r="O255" s="3">
        <v>83.82</v>
      </c>
      <c r="P255" s="3">
        <v>83.8</v>
      </c>
      <c r="Q255" s="3">
        <v>76.319999999999993</v>
      </c>
      <c r="R255" s="3">
        <v>86.98</v>
      </c>
      <c r="S255" s="3">
        <v>83.67</v>
      </c>
      <c r="T255" s="3">
        <v>64.58</v>
      </c>
      <c r="U255" s="3">
        <v>79.45</v>
      </c>
      <c r="V255" s="3">
        <v>75.77</v>
      </c>
      <c r="W255" s="3">
        <v>79.31</v>
      </c>
      <c r="X255" s="3">
        <v>81.67</v>
      </c>
      <c r="Y255" s="3">
        <v>80.900000000000006</v>
      </c>
      <c r="Z255" s="3">
        <v>70.59</v>
      </c>
      <c r="AA255" s="3">
        <v>75.959999999999994</v>
      </c>
      <c r="AB255" s="3">
        <v>74.64</v>
      </c>
      <c r="AC255" s="3"/>
      <c r="AD255" s="3">
        <v>63.16</v>
      </c>
      <c r="AE255" s="3">
        <v>59.26</v>
      </c>
      <c r="AF255" s="3">
        <v>52.63</v>
      </c>
      <c r="AG255" s="3">
        <v>73.08</v>
      </c>
      <c r="AH255" s="3">
        <v>67.61</v>
      </c>
      <c r="AI255" s="3">
        <v>75.930000000000007</v>
      </c>
      <c r="AJ255" s="3">
        <v>78.38</v>
      </c>
      <c r="AK255" s="3">
        <v>77.78</v>
      </c>
      <c r="AL255" s="3">
        <v>71.11</v>
      </c>
      <c r="AM255" s="3">
        <v>79.349999999999994</v>
      </c>
      <c r="AN255" s="3">
        <v>76.64</v>
      </c>
      <c r="AO255" s="3">
        <v>69.17</v>
      </c>
      <c r="AP255" s="3">
        <v>76.17</v>
      </c>
      <c r="AQ255" s="3">
        <v>74.11</v>
      </c>
      <c r="AR255" s="3">
        <v>78.13</v>
      </c>
      <c r="AS255" s="3">
        <v>83.7</v>
      </c>
      <c r="AT255" s="3">
        <v>81.91</v>
      </c>
      <c r="AU255" s="3">
        <v>87.5</v>
      </c>
      <c r="AV255" s="3">
        <v>79.38</v>
      </c>
      <c r="AW255" s="3">
        <v>81.400000000000006</v>
      </c>
      <c r="AX255" s="3">
        <v>65.790000000000006</v>
      </c>
      <c r="AY255" s="3">
        <v>79.12</v>
      </c>
      <c r="AZ255" s="3">
        <v>75.19</v>
      </c>
      <c r="BA255" s="3">
        <v>72.22</v>
      </c>
      <c r="BB255" s="3">
        <v>80.95</v>
      </c>
      <c r="BC255" s="3">
        <v>78.72</v>
      </c>
      <c r="BD255" s="3">
        <v>80.430000000000007</v>
      </c>
      <c r="BE255" s="3">
        <v>76.38</v>
      </c>
      <c r="BF255" s="3">
        <v>77.459999999999994</v>
      </c>
      <c r="BG255" s="3">
        <v>73.91</v>
      </c>
      <c r="BH255" s="3">
        <v>70.45</v>
      </c>
      <c r="BI255" s="3">
        <v>71.64</v>
      </c>
      <c r="BJ255" s="3">
        <v>50</v>
      </c>
      <c r="BK255" s="3">
        <v>61.82</v>
      </c>
      <c r="BL255" s="3">
        <v>58.44</v>
      </c>
      <c r="BM255" s="3">
        <v>72</v>
      </c>
      <c r="BN255" s="3">
        <v>80.430000000000007</v>
      </c>
      <c r="BO255" s="3">
        <v>78.63</v>
      </c>
      <c r="BP255" s="3">
        <v>54.17</v>
      </c>
      <c r="BQ255" s="3">
        <v>71.430000000000007</v>
      </c>
      <c r="BR255" s="3">
        <v>65.75</v>
      </c>
      <c r="BS255" s="3">
        <v>72.25</v>
      </c>
      <c r="BT255" s="3">
        <v>78.25</v>
      </c>
      <c r="BU255" s="3">
        <v>76.55</v>
      </c>
      <c r="BV255" s="3">
        <v>63.64</v>
      </c>
      <c r="BW255" s="3">
        <v>72.08</v>
      </c>
      <c r="BX255" s="3">
        <v>70.739999999999995</v>
      </c>
      <c r="BY255" s="3">
        <v>72.69</v>
      </c>
      <c r="BZ255" s="3">
        <v>80.13</v>
      </c>
      <c r="CA255" s="3">
        <v>80.19</v>
      </c>
      <c r="CB255" s="3">
        <v>72.69</v>
      </c>
      <c r="CC255" s="3">
        <v>77.63</v>
      </c>
      <c r="CD255" s="3">
        <v>78.400000000000006</v>
      </c>
      <c r="CE255" s="3">
        <v>66.760000000000005</v>
      </c>
      <c r="CF255" s="3">
        <v>81.91</v>
      </c>
      <c r="CG255" s="3">
        <v>79.05</v>
      </c>
      <c r="CH255" s="3">
        <v>51.05</v>
      </c>
      <c r="CI255" s="3">
        <v>72.900000000000006</v>
      </c>
      <c r="CJ255" s="3">
        <v>69.739999999999995</v>
      </c>
      <c r="CK255" s="3">
        <v>64.569999999999993</v>
      </c>
      <c r="CL255" s="3">
        <v>71.88</v>
      </c>
      <c r="CM255" s="3">
        <v>72.73</v>
      </c>
      <c r="CN255" s="3">
        <v>55.27</v>
      </c>
      <c r="CO255" s="3">
        <v>67.75</v>
      </c>
      <c r="CP255" s="3">
        <v>67.38</v>
      </c>
      <c r="CQ255" s="3"/>
      <c r="CR255" s="3">
        <v>41.47</v>
      </c>
      <c r="CS255" s="3">
        <v>40.729999999999997</v>
      </c>
      <c r="CT255" s="3">
        <v>30.18</v>
      </c>
      <c r="CU255" s="3">
        <v>61.02</v>
      </c>
      <c r="CV255" s="3">
        <v>56.72</v>
      </c>
      <c r="CW255" s="3">
        <v>69.34</v>
      </c>
      <c r="CX255" s="3">
        <v>74.760000000000005</v>
      </c>
      <c r="CY255" s="3">
        <v>74.599999999999994</v>
      </c>
      <c r="CZ255" s="3">
        <v>57.87</v>
      </c>
      <c r="DA255" s="3">
        <v>71.08</v>
      </c>
      <c r="DB255" s="3">
        <v>69.56</v>
      </c>
      <c r="DC255" s="3">
        <v>63.32</v>
      </c>
      <c r="DD255" s="3">
        <v>72.7</v>
      </c>
      <c r="DE255" s="3">
        <v>71.11</v>
      </c>
      <c r="DF255" s="3">
        <v>68</v>
      </c>
      <c r="DG255" s="3">
        <v>77.47</v>
      </c>
      <c r="DH255" s="3">
        <v>76.56</v>
      </c>
      <c r="DI255" s="3">
        <v>76.040000000000006</v>
      </c>
      <c r="DJ255" s="3">
        <v>71.33</v>
      </c>
      <c r="DK255" s="3">
        <v>74.680000000000007</v>
      </c>
      <c r="DL255" s="3">
        <v>50.71</v>
      </c>
      <c r="DM255" s="3">
        <v>70.77</v>
      </c>
      <c r="DN255" s="3">
        <v>67.739999999999995</v>
      </c>
      <c r="DO255" s="3">
        <v>57.59</v>
      </c>
      <c r="DP255" s="3">
        <v>73.44</v>
      </c>
      <c r="DQ255" s="3">
        <v>71.97</v>
      </c>
      <c r="DR255" s="3">
        <v>68.97</v>
      </c>
      <c r="DS255" s="3">
        <v>68.989999999999995</v>
      </c>
      <c r="DT255" s="3">
        <v>71.23</v>
      </c>
      <c r="DU255" s="3">
        <v>61.22</v>
      </c>
      <c r="DV255" s="3">
        <v>60.92</v>
      </c>
      <c r="DW255" s="3">
        <v>64.010000000000005</v>
      </c>
      <c r="DX255" s="3">
        <v>29.11</v>
      </c>
      <c r="DY255" s="3">
        <v>48.98</v>
      </c>
      <c r="DZ255" s="3">
        <v>47.43</v>
      </c>
      <c r="EA255" s="3">
        <v>54.4</v>
      </c>
      <c r="EB255" s="3">
        <v>72.33</v>
      </c>
      <c r="EC255" s="3">
        <v>71.209999999999994</v>
      </c>
      <c r="ED255" s="3">
        <v>34.229999999999997</v>
      </c>
      <c r="EE255" s="3">
        <v>58.78</v>
      </c>
      <c r="EF255" s="3">
        <v>54.87</v>
      </c>
      <c r="EG255" s="3">
        <v>69.8</v>
      </c>
      <c r="EH255" s="3">
        <v>76.83</v>
      </c>
      <c r="EI255" s="3">
        <v>75.31</v>
      </c>
      <c r="EJ255" s="3">
        <v>76.260000000000005</v>
      </c>
      <c r="EK255" s="3">
        <v>80.099999999999994</v>
      </c>
      <c r="EL255" s="3">
        <v>77.540000000000006</v>
      </c>
      <c r="EM255" s="3">
        <v>94.76</v>
      </c>
      <c r="EN255" s="3">
        <v>92.85</v>
      </c>
      <c r="EO255" s="3">
        <v>91.24</v>
      </c>
      <c r="EP255" s="3">
        <v>94.76</v>
      </c>
      <c r="EQ255" s="3">
        <v>90.01</v>
      </c>
      <c r="ER255" s="3">
        <v>89.2</v>
      </c>
      <c r="ES255" s="3">
        <v>85.87</v>
      </c>
      <c r="ET255" s="3">
        <v>92.06</v>
      </c>
      <c r="EU255" s="3">
        <v>88.3</v>
      </c>
      <c r="EV255" s="3">
        <v>78.11</v>
      </c>
      <c r="EW255" s="3">
        <v>86.01</v>
      </c>
      <c r="EX255" s="3">
        <v>81.8</v>
      </c>
      <c r="EY255" s="3">
        <v>94.05</v>
      </c>
      <c r="EZ255" s="3">
        <v>91.46</v>
      </c>
      <c r="FA255" s="3">
        <v>89.07</v>
      </c>
      <c r="FB255" s="3">
        <v>85.9</v>
      </c>
      <c r="FC255" s="3">
        <v>84.17</v>
      </c>
      <c r="FD255" s="3">
        <v>81.900000000000006</v>
      </c>
      <c r="FE255" s="3"/>
      <c r="FF255" s="3">
        <v>84.85</v>
      </c>
      <c r="FG255" s="3">
        <v>77.790000000000006</v>
      </c>
      <c r="FH255" s="3">
        <v>75.08</v>
      </c>
      <c r="FI255" s="3">
        <v>85.13</v>
      </c>
      <c r="FJ255" s="3">
        <v>78.489999999999995</v>
      </c>
      <c r="FK255" s="3">
        <v>82.51</v>
      </c>
      <c r="FL255" s="3">
        <v>82.01</v>
      </c>
      <c r="FM255" s="3">
        <v>80.959999999999994</v>
      </c>
      <c r="FN255" s="3">
        <v>84.35</v>
      </c>
      <c r="FO255" s="3">
        <v>87.62</v>
      </c>
      <c r="FP255" s="3">
        <v>83.73</v>
      </c>
      <c r="FQ255" s="3">
        <v>75.010000000000005</v>
      </c>
      <c r="FR255" s="3">
        <v>79.64</v>
      </c>
      <c r="FS255" s="3">
        <v>77.11</v>
      </c>
      <c r="FT255" s="3">
        <v>88.25</v>
      </c>
      <c r="FU255" s="3">
        <v>89.93</v>
      </c>
      <c r="FV255" s="3">
        <v>87.26</v>
      </c>
      <c r="FW255" s="3">
        <v>98.96</v>
      </c>
      <c r="FX255" s="3">
        <v>87.43</v>
      </c>
      <c r="FY255" s="3">
        <v>88.11</v>
      </c>
      <c r="FZ255" s="3">
        <v>80.87</v>
      </c>
      <c r="GA255" s="3">
        <v>87.47</v>
      </c>
      <c r="GB255" s="3">
        <v>82.65</v>
      </c>
      <c r="GC255" s="3">
        <v>86.85</v>
      </c>
      <c r="GD255" s="3">
        <v>88.46</v>
      </c>
      <c r="GE255" s="3">
        <v>85.48</v>
      </c>
      <c r="GF255" s="3">
        <v>91.9</v>
      </c>
      <c r="GG255" s="3">
        <v>83.77</v>
      </c>
      <c r="GH255" s="3">
        <v>83.68</v>
      </c>
      <c r="GI255" s="3">
        <v>86.6</v>
      </c>
      <c r="GJ255" s="3">
        <v>79.989999999999995</v>
      </c>
      <c r="GK255" s="3">
        <v>79.27</v>
      </c>
      <c r="GL255" s="3">
        <v>70.89</v>
      </c>
      <c r="GM255" s="3">
        <v>74.66</v>
      </c>
      <c r="GN255" s="3">
        <v>69.45</v>
      </c>
      <c r="GO255" s="3">
        <v>89.6</v>
      </c>
      <c r="GP255" s="3">
        <v>88.54</v>
      </c>
      <c r="GQ255" s="3">
        <v>86.06</v>
      </c>
      <c r="GR255" s="3">
        <v>74.099999999999994</v>
      </c>
      <c r="GS255" s="3">
        <v>84.08</v>
      </c>
      <c r="GT255" s="3">
        <v>76.64</v>
      </c>
      <c r="GU255" s="3">
        <v>74.7</v>
      </c>
      <c r="GV255" s="3">
        <v>79.67</v>
      </c>
      <c r="GW255" s="3">
        <v>77.78</v>
      </c>
    </row>
    <row r="256" spans="2:205" x14ac:dyDescent="0.25">
      <c r="B256"/>
      <c r="F256">
        <v>-3</v>
      </c>
      <c r="G256" t="s">
        <v>37</v>
      </c>
      <c r="H256" s="3">
        <v>72.8</v>
      </c>
      <c r="I256" s="3">
        <v>81.67</v>
      </c>
      <c r="J256" s="3">
        <v>79.83</v>
      </c>
      <c r="K256" s="3">
        <v>86.84</v>
      </c>
      <c r="L256" s="3">
        <v>86.73</v>
      </c>
      <c r="M256" s="3">
        <v>86.76</v>
      </c>
      <c r="N256" s="3">
        <v>91.18</v>
      </c>
      <c r="O256" s="3">
        <v>86.09</v>
      </c>
      <c r="P256" s="3">
        <v>87.25</v>
      </c>
      <c r="Q256" s="3">
        <v>69.23</v>
      </c>
      <c r="R256" s="3">
        <v>79.56</v>
      </c>
      <c r="S256" s="3">
        <v>76.72</v>
      </c>
      <c r="T256" s="3">
        <v>82.35</v>
      </c>
      <c r="U256" s="3">
        <v>90.98</v>
      </c>
      <c r="V256" s="3">
        <v>88.59</v>
      </c>
      <c r="W256" s="3">
        <v>76</v>
      </c>
      <c r="X256" s="3">
        <v>81.97</v>
      </c>
      <c r="Y256" s="3">
        <v>80.23</v>
      </c>
      <c r="Z256" s="3">
        <v>72.73</v>
      </c>
      <c r="AA256" s="3">
        <v>81.05</v>
      </c>
      <c r="AB256" s="3">
        <v>78.91</v>
      </c>
      <c r="AC256" s="3"/>
      <c r="AD256" s="3">
        <v>100</v>
      </c>
      <c r="AE256" s="3">
        <v>92.86</v>
      </c>
      <c r="AF256" s="3">
        <v>77.27</v>
      </c>
      <c r="AG256" s="3">
        <v>75.47</v>
      </c>
      <c r="AH256" s="3">
        <v>76</v>
      </c>
      <c r="AI256" s="3">
        <v>84.87</v>
      </c>
      <c r="AJ256" s="3">
        <v>84.88</v>
      </c>
      <c r="AK256" s="3">
        <v>84.87</v>
      </c>
      <c r="AL256" s="3">
        <v>60</v>
      </c>
      <c r="AM256" s="3">
        <v>84.3</v>
      </c>
      <c r="AN256" s="3">
        <v>79.47</v>
      </c>
      <c r="AO256" s="3">
        <v>74.33</v>
      </c>
      <c r="AP256" s="3">
        <v>81.31</v>
      </c>
      <c r="AQ256" s="3">
        <v>79.58</v>
      </c>
      <c r="AR256" s="3">
        <v>80.430000000000007</v>
      </c>
      <c r="AS256" s="3">
        <v>69.34</v>
      </c>
      <c r="AT256" s="3">
        <v>72.13</v>
      </c>
      <c r="AU256" s="3">
        <v>77.19</v>
      </c>
      <c r="AV256" s="3">
        <v>78.489999999999995</v>
      </c>
      <c r="AW256" s="3">
        <v>78</v>
      </c>
      <c r="AX256" s="3">
        <v>79.55</v>
      </c>
      <c r="AY256" s="3">
        <v>82.98</v>
      </c>
      <c r="AZ256" s="3">
        <v>81.88</v>
      </c>
      <c r="BA256" s="3">
        <v>82.86</v>
      </c>
      <c r="BB256" s="3">
        <v>82.93</v>
      </c>
      <c r="BC256" s="3">
        <v>82.91</v>
      </c>
      <c r="BD256" s="3">
        <v>66.67</v>
      </c>
      <c r="BE256" s="3">
        <v>79.55</v>
      </c>
      <c r="BF256" s="3">
        <v>76.790000000000006</v>
      </c>
      <c r="BG256" s="3">
        <v>56.76</v>
      </c>
      <c r="BH256" s="3">
        <v>75.819999999999993</v>
      </c>
      <c r="BI256" s="3">
        <v>70.31</v>
      </c>
      <c r="BJ256" s="3">
        <v>66.67</v>
      </c>
      <c r="BK256" s="3">
        <v>64</v>
      </c>
      <c r="BL256" s="3">
        <v>64.52</v>
      </c>
      <c r="BM256" s="3">
        <v>78.05</v>
      </c>
      <c r="BN256" s="3">
        <v>85.71</v>
      </c>
      <c r="BO256" s="3">
        <v>83.33</v>
      </c>
      <c r="BP256" s="3">
        <v>82.86</v>
      </c>
      <c r="BQ256" s="3">
        <v>82.09</v>
      </c>
      <c r="BR256" s="3">
        <v>82.35</v>
      </c>
      <c r="BS256" s="3">
        <v>76.73</v>
      </c>
      <c r="BT256" s="3">
        <v>81.75</v>
      </c>
      <c r="BU256" s="3">
        <v>80.45</v>
      </c>
      <c r="BV256" s="3">
        <v>65</v>
      </c>
      <c r="BW256" s="3">
        <v>78.209999999999994</v>
      </c>
      <c r="BX256" s="3">
        <v>76.64</v>
      </c>
      <c r="BY256" s="3">
        <v>76.09</v>
      </c>
      <c r="BZ256" s="3">
        <v>80.02</v>
      </c>
      <c r="CA256" s="3">
        <v>81.069999999999993</v>
      </c>
      <c r="CB256" s="3">
        <v>81.64</v>
      </c>
      <c r="CC256" s="3">
        <v>79.760000000000005</v>
      </c>
      <c r="CD256" s="3">
        <v>81.89</v>
      </c>
      <c r="CE256" s="3">
        <v>56.69</v>
      </c>
      <c r="CF256" s="3">
        <v>72.81</v>
      </c>
      <c r="CG256" s="3">
        <v>70.69</v>
      </c>
      <c r="CH256" s="3">
        <v>71.89</v>
      </c>
      <c r="CI256" s="3">
        <v>86.11</v>
      </c>
      <c r="CJ256" s="3">
        <v>83.99</v>
      </c>
      <c r="CK256" s="3">
        <v>59.26</v>
      </c>
      <c r="CL256" s="3">
        <v>72.319999999999993</v>
      </c>
      <c r="CM256" s="3">
        <v>71.819999999999993</v>
      </c>
      <c r="CN256" s="3">
        <v>57.53</v>
      </c>
      <c r="CO256" s="3">
        <v>73.17</v>
      </c>
      <c r="CP256" s="3">
        <v>71.84</v>
      </c>
      <c r="CQ256" s="3"/>
      <c r="CR256" s="3">
        <v>100</v>
      </c>
      <c r="CS256" s="3">
        <v>79.37</v>
      </c>
      <c r="CT256" s="3">
        <v>59.76</v>
      </c>
      <c r="CU256" s="3">
        <v>63.89</v>
      </c>
      <c r="CV256" s="3">
        <v>66.33</v>
      </c>
      <c r="CW256" s="3">
        <v>79.17</v>
      </c>
      <c r="CX256" s="3">
        <v>81.540000000000006</v>
      </c>
      <c r="CY256" s="3">
        <v>81.99</v>
      </c>
      <c r="CZ256" s="3">
        <v>42.47</v>
      </c>
      <c r="DA256" s="3">
        <v>77.81</v>
      </c>
      <c r="DB256" s="3">
        <v>73.03</v>
      </c>
      <c r="DC256" s="3">
        <v>68.069999999999993</v>
      </c>
      <c r="DD256" s="3">
        <v>78.099999999999994</v>
      </c>
      <c r="DE256" s="3">
        <v>76.7</v>
      </c>
      <c r="DF256" s="3">
        <v>68.97</v>
      </c>
      <c r="DG256" s="3">
        <v>61.62</v>
      </c>
      <c r="DH256" s="3">
        <v>65.64</v>
      </c>
      <c r="DI256" s="3">
        <v>66.3</v>
      </c>
      <c r="DJ256" s="3">
        <v>70.14</v>
      </c>
      <c r="DK256" s="3">
        <v>71.37</v>
      </c>
      <c r="DL256" s="3">
        <v>67.63</v>
      </c>
      <c r="DM256" s="3">
        <v>75.38</v>
      </c>
      <c r="DN256" s="3">
        <v>75.459999999999994</v>
      </c>
      <c r="DO256" s="3">
        <v>70.37</v>
      </c>
      <c r="DP256" s="3">
        <v>74.78</v>
      </c>
      <c r="DQ256" s="3">
        <v>76.08</v>
      </c>
      <c r="DR256" s="3">
        <v>51.27</v>
      </c>
      <c r="DS256" s="3">
        <v>72.66</v>
      </c>
      <c r="DT256" s="3">
        <v>70.400000000000006</v>
      </c>
      <c r="DU256" s="3">
        <v>40.79</v>
      </c>
      <c r="DV256" s="3">
        <v>67.03</v>
      </c>
      <c r="DW256" s="3">
        <v>62.4</v>
      </c>
      <c r="DX256" s="3">
        <v>39.99</v>
      </c>
      <c r="DY256" s="3">
        <v>50.7</v>
      </c>
      <c r="DZ256" s="3">
        <v>52.61</v>
      </c>
      <c r="EA256" s="3">
        <v>65.38</v>
      </c>
      <c r="EB256" s="3">
        <v>78.52</v>
      </c>
      <c r="EC256" s="3">
        <v>76.98</v>
      </c>
      <c r="ED256" s="3">
        <v>70.37</v>
      </c>
      <c r="EE256" s="3">
        <v>72.91</v>
      </c>
      <c r="EF256" s="3">
        <v>74.95</v>
      </c>
      <c r="EG256" s="3">
        <v>74.23</v>
      </c>
      <c r="EH256" s="3">
        <v>80.400000000000006</v>
      </c>
      <c r="EI256" s="3">
        <v>79.260000000000005</v>
      </c>
      <c r="EJ256" s="3">
        <v>80.599999999999994</v>
      </c>
      <c r="EK256" s="3">
        <v>85.13</v>
      </c>
      <c r="EL256" s="3">
        <v>83.03</v>
      </c>
      <c r="EM256" s="3">
        <v>97.59</v>
      </c>
      <c r="EN256" s="3">
        <v>93.45</v>
      </c>
      <c r="EO256" s="3">
        <v>92.46</v>
      </c>
      <c r="EP256" s="3">
        <v>100.71</v>
      </c>
      <c r="EQ256" s="3">
        <v>92.41</v>
      </c>
      <c r="ER256" s="3">
        <v>92.6</v>
      </c>
      <c r="ES256" s="3">
        <v>81.78</v>
      </c>
      <c r="ET256" s="3">
        <v>86.31</v>
      </c>
      <c r="EU256" s="3">
        <v>82.74</v>
      </c>
      <c r="EV256" s="3">
        <v>92.82</v>
      </c>
      <c r="EW256" s="3">
        <v>95.85</v>
      </c>
      <c r="EX256" s="3">
        <v>93.18</v>
      </c>
      <c r="EY256" s="3">
        <v>92.74</v>
      </c>
      <c r="EZ256" s="3">
        <v>91.62</v>
      </c>
      <c r="FA256" s="3">
        <v>88.65</v>
      </c>
      <c r="FB256" s="3">
        <v>87.92</v>
      </c>
      <c r="FC256" s="3">
        <v>88.93</v>
      </c>
      <c r="FD256" s="3">
        <v>85.97</v>
      </c>
      <c r="FE256" s="3"/>
      <c r="FF256" s="3">
        <v>100</v>
      </c>
      <c r="FG256" s="3">
        <v>106.35</v>
      </c>
      <c r="FH256" s="3">
        <v>94.78</v>
      </c>
      <c r="FI256" s="3">
        <v>87.06</v>
      </c>
      <c r="FJ256" s="3">
        <v>85.67</v>
      </c>
      <c r="FK256" s="3">
        <v>90.57</v>
      </c>
      <c r="FL256" s="3">
        <v>88.21</v>
      </c>
      <c r="FM256" s="3">
        <v>87.75</v>
      </c>
      <c r="FN256" s="3">
        <v>77.53</v>
      </c>
      <c r="FO256" s="3">
        <v>90.78</v>
      </c>
      <c r="FP256" s="3">
        <v>85.91</v>
      </c>
      <c r="FQ256" s="3">
        <v>80.59</v>
      </c>
      <c r="FR256" s="3">
        <v>84.51</v>
      </c>
      <c r="FS256" s="3">
        <v>82.45</v>
      </c>
      <c r="FT256" s="3">
        <v>91.9</v>
      </c>
      <c r="FU256" s="3">
        <v>77.06</v>
      </c>
      <c r="FV256" s="3">
        <v>78.63</v>
      </c>
      <c r="FW256" s="3">
        <v>88.09</v>
      </c>
      <c r="FX256" s="3">
        <v>86.85</v>
      </c>
      <c r="FY256" s="3">
        <v>84.63</v>
      </c>
      <c r="FZ256" s="3">
        <v>91.46</v>
      </c>
      <c r="GA256" s="3">
        <v>90.58</v>
      </c>
      <c r="GB256" s="3">
        <v>88.31</v>
      </c>
      <c r="GC256" s="3">
        <v>95.34</v>
      </c>
      <c r="GD256" s="3">
        <v>91.07</v>
      </c>
      <c r="GE256" s="3">
        <v>89.73</v>
      </c>
      <c r="GF256" s="3">
        <v>82.07</v>
      </c>
      <c r="GG256" s="3">
        <v>86.43</v>
      </c>
      <c r="GH256" s="3">
        <v>83.17</v>
      </c>
      <c r="GI256" s="3">
        <v>72.72</v>
      </c>
      <c r="GJ256" s="3">
        <v>84.62</v>
      </c>
      <c r="GK256" s="3">
        <v>78.23</v>
      </c>
      <c r="GL256" s="3">
        <v>93.34</v>
      </c>
      <c r="GM256" s="3">
        <v>77.3</v>
      </c>
      <c r="GN256" s="3">
        <v>76.430000000000007</v>
      </c>
      <c r="GO256" s="3">
        <v>90.72</v>
      </c>
      <c r="GP256" s="3">
        <v>92.9</v>
      </c>
      <c r="GQ256" s="3">
        <v>89.69</v>
      </c>
      <c r="GR256" s="3">
        <v>95.34</v>
      </c>
      <c r="GS256" s="3">
        <v>91.27</v>
      </c>
      <c r="GT256" s="3">
        <v>89.75</v>
      </c>
      <c r="GU256" s="3">
        <v>79.239999999999995</v>
      </c>
      <c r="GV256" s="3">
        <v>83.1</v>
      </c>
      <c r="GW256" s="3">
        <v>81.650000000000006</v>
      </c>
    </row>
    <row r="257" spans="2:205" x14ac:dyDescent="0.25">
      <c r="B257"/>
      <c r="F257">
        <v>-2</v>
      </c>
      <c r="G257" t="s">
        <v>38</v>
      </c>
      <c r="H257" s="3">
        <v>76.739999999999995</v>
      </c>
      <c r="I257" s="3">
        <v>81.98</v>
      </c>
      <c r="J257" s="3">
        <v>80.819999999999993</v>
      </c>
      <c r="K257" s="3">
        <v>80</v>
      </c>
      <c r="L257" s="3">
        <v>81.739999999999995</v>
      </c>
      <c r="M257" s="3">
        <v>81.38</v>
      </c>
      <c r="N257" s="3">
        <v>89.58</v>
      </c>
      <c r="O257" s="3">
        <v>93.58</v>
      </c>
      <c r="P257" s="3">
        <v>92.36</v>
      </c>
      <c r="Q257" s="3">
        <v>81.13</v>
      </c>
      <c r="R257" s="3">
        <v>84.14</v>
      </c>
      <c r="S257" s="3">
        <v>83.33</v>
      </c>
      <c r="T257" s="3">
        <v>95.56</v>
      </c>
      <c r="U257" s="3">
        <v>90.84</v>
      </c>
      <c r="V257" s="3">
        <v>92.05</v>
      </c>
      <c r="W257" s="3">
        <v>78.95</v>
      </c>
      <c r="X257" s="3">
        <v>82.69</v>
      </c>
      <c r="Y257" s="3">
        <v>81.69</v>
      </c>
      <c r="Z257" s="3">
        <v>87.5</v>
      </c>
      <c r="AA257" s="3">
        <v>82.65</v>
      </c>
      <c r="AB257" s="3">
        <v>83.85</v>
      </c>
      <c r="AC257" s="3"/>
      <c r="AD257" s="3">
        <v>89.47</v>
      </c>
      <c r="AE257" s="3">
        <v>80</v>
      </c>
      <c r="AF257" s="3">
        <v>95</v>
      </c>
      <c r="AG257" s="3">
        <v>81.63</v>
      </c>
      <c r="AH257" s="3">
        <v>85.51</v>
      </c>
      <c r="AI257" s="3">
        <v>84.62</v>
      </c>
      <c r="AJ257" s="3">
        <v>84.9</v>
      </c>
      <c r="AK257" s="3">
        <v>84.82</v>
      </c>
      <c r="AL257" s="3">
        <v>68.75</v>
      </c>
      <c r="AM257" s="3">
        <v>78</v>
      </c>
      <c r="AN257" s="3">
        <v>75.760000000000005</v>
      </c>
      <c r="AO257" s="3">
        <v>81.209999999999994</v>
      </c>
      <c r="AP257" s="3">
        <v>87.01</v>
      </c>
      <c r="AQ257" s="3">
        <v>85.59</v>
      </c>
      <c r="AR257" s="3">
        <v>90.24</v>
      </c>
      <c r="AS257" s="3">
        <v>85.22</v>
      </c>
      <c r="AT257" s="3">
        <v>86.54</v>
      </c>
      <c r="AU257" s="3">
        <v>71.739999999999995</v>
      </c>
      <c r="AV257" s="3">
        <v>87.36</v>
      </c>
      <c r="AW257" s="3">
        <v>81.95</v>
      </c>
      <c r="AX257" s="3">
        <v>79.31</v>
      </c>
      <c r="AY257" s="3">
        <v>86.96</v>
      </c>
      <c r="AZ257" s="3">
        <v>84.69</v>
      </c>
      <c r="BA257" s="3">
        <v>90</v>
      </c>
      <c r="BB257" s="3">
        <v>84.95</v>
      </c>
      <c r="BC257" s="3">
        <v>86.18</v>
      </c>
      <c r="BD257" s="3">
        <v>90.38</v>
      </c>
      <c r="BE257" s="3">
        <v>84.21</v>
      </c>
      <c r="BF257" s="3">
        <v>86.39</v>
      </c>
      <c r="BG257" s="3">
        <v>78.790000000000006</v>
      </c>
      <c r="BH257" s="3">
        <v>83.84</v>
      </c>
      <c r="BI257" s="3">
        <v>82.58</v>
      </c>
      <c r="BJ257" s="3">
        <v>45.45</v>
      </c>
      <c r="BK257" s="3">
        <v>74.290000000000006</v>
      </c>
      <c r="BL257" s="3">
        <v>67.39</v>
      </c>
      <c r="BM257" s="3">
        <v>78.790000000000006</v>
      </c>
      <c r="BN257" s="3">
        <v>87.65</v>
      </c>
      <c r="BO257" s="3">
        <v>85.09</v>
      </c>
      <c r="BP257" s="3">
        <v>69.7</v>
      </c>
      <c r="BQ257" s="3">
        <v>78.900000000000006</v>
      </c>
      <c r="BR257" s="3">
        <v>76.760000000000005</v>
      </c>
      <c r="BS257" s="3">
        <v>81.72</v>
      </c>
      <c r="BT257" s="3">
        <v>84.67</v>
      </c>
      <c r="BU257" s="3">
        <v>83.9</v>
      </c>
      <c r="BV257" s="3">
        <v>69.45</v>
      </c>
      <c r="BW257" s="3">
        <v>78.45</v>
      </c>
      <c r="BX257" s="3">
        <v>77.63</v>
      </c>
      <c r="BY257" s="3">
        <v>65.69</v>
      </c>
      <c r="BZ257" s="3">
        <v>74.680000000000007</v>
      </c>
      <c r="CA257" s="3">
        <v>75.040000000000006</v>
      </c>
      <c r="CB257" s="3">
        <v>80.94</v>
      </c>
      <c r="CC257" s="3">
        <v>88.98</v>
      </c>
      <c r="CD257" s="3">
        <v>88.2</v>
      </c>
      <c r="CE257" s="3">
        <v>70.599999999999994</v>
      </c>
      <c r="CF257" s="3">
        <v>78.19</v>
      </c>
      <c r="CG257" s="3">
        <v>78.14</v>
      </c>
      <c r="CH257" s="3">
        <v>89.53</v>
      </c>
      <c r="CI257" s="3">
        <v>85.9</v>
      </c>
      <c r="CJ257" s="3">
        <v>88.05</v>
      </c>
      <c r="CK257" s="3">
        <v>60.62</v>
      </c>
      <c r="CL257" s="3">
        <v>72.41</v>
      </c>
      <c r="CM257" s="3">
        <v>72.69</v>
      </c>
      <c r="CN257" s="3">
        <v>76.040000000000006</v>
      </c>
      <c r="CO257" s="3">
        <v>75.16</v>
      </c>
      <c r="CP257" s="3">
        <v>77.52</v>
      </c>
      <c r="CQ257" s="3"/>
      <c r="CR257" s="3">
        <v>75.67</v>
      </c>
      <c r="CS257" s="3">
        <v>64.319999999999993</v>
      </c>
      <c r="CT257" s="3">
        <v>85.45</v>
      </c>
      <c r="CU257" s="3">
        <v>70.790000000000006</v>
      </c>
      <c r="CV257" s="3">
        <v>77.2</v>
      </c>
      <c r="CW257" s="3">
        <v>79.180000000000007</v>
      </c>
      <c r="CX257" s="3">
        <v>81.540000000000006</v>
      </c>
      <c r="CY257" s="3">
        <v>81.96</v>
      </c>
      <c r="CZ257" s="3">
        <v>52.69</v>
      </c>
      <c r="DA257" s="3">
        <v>69.88</v>
      </c>
      <c r="DB257" s="3">
        <v>68.45</v>
      </c>
      <c r="DC257" s="3">
        <v>75.25</v>
      </c>
      <c r="DD257" s="3">
        <v>84.08</v>
      </c>
      <c r="DE257" s="3">
        <v>82.93</v>
      </c>
      <c r="DF257" s="3">
        <v>81.16</v>
      </c>
      <c r="DG257" s="3">
        <v>78.73</v>
      </c>
      <c r="DH257" s="3">
        <v>81.180000000000007</v>
      </c>
      <c r="DI257" s="3">
        <v>58.73</v>
      </c>
      <c r="DJ257" s="3">
        <v>80.37</v>
      </c>
      <c r="DK257" s="3">
        <v>75.42</v>
      </c>
      <c r="DL257" s="3">
        <v>64.569999999999993</v>
      </c>
      <c r="DM257" s="3">
        <v>79.010000000000005</v>
      </c>
      <c r="DN257" s="3">
        <v>77.569999999999993</v>
      </c>
      <c r="DO257" s="3">
        <v>79.260000000000005</v>
      </c>
      <c r="DP257" s="3">
        <v>77.680000000000007</v>
      </c>
      <c r="DQ257" s="3">
        <v>80.08</v>
      </c>
      <c r="DR257" s="3">
        <v>82.37</v>
      </c>
      <c r="DS257" s="3">
        <v>76.88</v>
      </c>
      <c r="DT257" s="3">
        <v>80.849999999999994</v>
      </c>
      <c r="DU257" s="3">
        <v>64.84</v>
      </c>
      <c r="DV257" s="3">
        <v>76.59</v>
      </c>
      <c r="DW257" s="3">
        <v>76.099999999999994</v>
      </c>
      <c r="DX257" s="3">
        <v>16.03</v>
      </c>
      <c r="DY257" s="3">
        <v>59.81</v>
      </c>
      <c r="DZ257" s="3">
        <v>53.84</v>
      </c>
      <c r="EA257" s="3">
        <v>64.84</v>
      </c>
      <c r="EB257" s="3">
        <v>80.489999999999995</v>
      </c>
      <c r="EC257" s="3">
        <v>78.55</v>
      </c>
      <c r="ED257" s="3">
        <v>54.02</v>
      </c>
      <c r="EE257" s="3">
        <v>71.239999999999995</v>
      </c>
      <c r="EF257" s="3">
        <v>69.81</v>
      </c>
      <c r="EG257" s="3">
        <v>79.39</v>
      </c>
      <c r="EH257" s="3">
        <v>83.38</v>
      </c>
      <c r="EI257" s="3">
        <v>82.77</v>
      </c>
      <c r="EJ257" s="3">
        <v>84.03</v>
      </c>
      <c r="EK257" s="3">
        <v>85.51</v>
      </c>
      <c r="EL257" s="3">
        <v>84.02</v>
      </c>
      <c r="EM257" s="3">
        <v>94.31</v>
      </c>
      <c r="EN257" s="3">
        <v>88.8</v>
      </c>
      <c r="EO257" s="3">
        <v>87.72</v>
      </c>
      <c r="EP257" s="3">
        <v>98.23</v>
      </c>
      <c r="EQ257" s="3">
        <v>98.18</v>
      </c>
      <c r="ER257" s="3">
        <v>96.51</v>
      </c>
      <c r="ES257" s="3">
        <v>91.67</v>
      </c>
      <c r="ET257" s="3">
        <v>90.08</v>
      </c>
      <c r="EU257" s="3">
        <v>88.52</v>
      </c>
      <c r="EV257" s="3">
        <v>101.58</v>
      </c>
      <c r="EW257" s="3">
        <v>95.78</v>
      </c>
      <c r="EX257" s="3">
        <v>96.04</v>
      </c>
      <c r="EY257" s="3">
        <v>97.28</v>
      </c>
      <c r="EZ257" s="3">
        <v>92.97</v>
      </c>
      <c r="FA257" s="3">
        <v>90.69</v>
      </c>
      <c r="FB257" s="3">
        <v>98.96</v>
      </c>
      <c r="FC257" s="3">
        <v>90.15</v>
      </c>
      <c r="FD257" s="3">
        <v>90.17</v>
      </c>
      <c r="FE257" s="3"/>
      <c r="FF257" s="3">
        <v>103.27</v>
      </c>
      <c r="FG257" s="3">
        <v>95.68</v>
      </c>
      <c r="FH257" s="3">
        <v>104.55</v>
      </c>
      <c r="FI257" s="3">
        <v>92.47</v>
      </c>
      <c r="FJ257" s="3">
        <v>93.81</v>
      </c>
      <c r="FK257" s="3">
        <v>90.06</v>
      </c>
      <c r="FL257" s="3">
        <v>88.25</v>
      </c>
      <c r="FM257" s="3">
        <v>87.68</v>
      </c>
      <c r="FN257" s="3">
        <v>84.81</v>
      </c>
      <c r="FO257" s="3">
        <v>86.12</v>
      </c>
      <c r="FP257" s="3">
        <v>83.07</v>
      </c>
      <c r="FQ257" s="3">
        <v>87.17</v>
      </c>
      <c r="FR257" s="3">
        <v>89.93</v>
      </c>
      <c r="FS257" s="3">
        <v>88.24</v>
      </c>
      <c r="FT257" s="3">
        <v>99.33</v>
      </c>
      <c r="FU257" s="3">
        <v>91.7</v>
      </c>
      <c r="FV257" s="3">
        <v>91.89</v>
      </c>
      <c r="FW257" s="3">
        <v>84.75</v>
      </c>
      <c r="FX257" s="3">
        <v>94.34</v>
      </c>
      <c r="FY257" s="3">
        <v>88.49</v>
      </c>
      <c r="FZ257" s="3">
        <v>94.05</v>
      </c>
      <c r="GA257" s="3">
        <v>94.9</v>
      </c>
      <c r="GB257" s="3">
        <v>91.82</v>
      </c>
      <c r="GC257" s="3">
        <v>100.74</v>
      </c>
      <c r="GD257" s="3">
        <v>92.21</v>
      </c>
      <c r="GE257" s="3">
        <v>92.28</v>
      </c>
      <c r="GF257" s="3">
        <v>98.4</v>
      </c>
      <c r="GG257" s="3">
        <v>91.54</v>
      </c>
      <c r="GH257" s="3">
        <v>91.94</v>
      </c>
      <c r="GI257" s="3">
        <v>92.74</v>
      </c>
      <c r="GJ257" s="3">
        <v>91.09</v>
      </c>
      <c r="GK257" s="3">
        <v>89.05</v>
      </c>
      <c r="GL257" s="3">
        <v>74.88</v>
      </c>
      <c r="GM257" s="3">
        <v>88.77</v>
      </c>
      <c r="GN257" s="3">
        <v>80.94</v>
      </c>
      <c r="GO257" s="3">
        <v>92.74</v>
      </c>
      <c r="GP257" s="3">
        <v>94.82</v>
      </c>
      <c r="GQ257" s="3">
        <v>91.63</v>
      </c>
      <c r="GR257" s="3">
        <v>85.38</v>
      </c>
      <c r="GS257" s="3">
        <v>86.56</v>
      </c>
      <c r="GT257" s="3">
        <v>83.71</v>
      </c>
      <c r="GU257" s="3">
        <v>84.05</v>
      </c>
      <c r="GV257" s="3">
        <v>85.96</v>
      </c>
      <c r="GW257" s="3">
        <v>85.04</v>
      </c>
    </row>
    <row r="258" spans="2:205" x14ac:dyDescent="0.25">
      <c r="B258"/>
      <c r="F258">
        <v>-1</v>
      </c>
      <c r="G258" t="s">
        <v>39</v>
      </c>
      <c r="H258" s="3">
        <v>77.78</v>
      </c>
      <c r="I258" s="3">
        <v>84.68</v>
      </c>
      <c r="J258" s="3">
        <v>83.19</v>
      </c>
      <c r="K258" s="3">
        <v>75</v>
      </c>
      <c r="L258" s="3">
        <v>84.35</v>
      </c>
      <c r="M258" s="3">
        <v>82.31</v>
      </c>
      <c r="N258" s="3">
        <v>84.38</v>
      </c>
      <c r="O258" s="3">
        <v>86.99</v>
      </c>
      <c r="P258" s="3">
        <v>86.45</v>
      </c>
      <c r="Q258" s="3">
        <v>82.14</v>
      </c>
      <c r="R258" s="3">
        <v>81.58</v>
      </c>
      <c r="S258" s="3">
        <v>81.73</v>
      </c>
      <c r="T258" s="3">
        <v>79.17</v>
      </c>
      <c r="U258" s="3">
        <v>82.58</v>
      </c>
      <c r="V258" s="3">
        <v>81.67</v>
      </c>
      <c r="W258" s="3">
        <v>76.92</v>
      </c>
      <c r="X258" s="3">
        <v>81.48</v>
      </c>
      <c r="Y258" s="3">
        <v>80.599999999999994</v>
      </c>
      <c r="Z258" s="3">
        <v>83.33</v>
      </c>
      <c r="AA258" s="3">
        <v>85.32</v>
      </c>
      <c r="AB258" s="3">
        <v>84.83</v>
      </c>
      <c r="AC258" s="3">
        <v>75</v>
      </c>
      <c r="AD258" s="3">
        <v>92.31</v>
      </c>
      <c r="AE258" s="3">
        <v>84</v>
      </c>
      <c r="AF258" s="3">
        <v>93.33</v>
      </c>
      <c r="AG258" s="3">
        <v>82.81</v>
      </c>
      <c r="AH258" s="3">
        <v>84.81</v>
      </c>
      <c r="AI258" s="3">
        <v>83.15</v>
      </c>
      <c r="AJ258" s="3">
        <v>83.18</v>
      </c>
      <c r="AK258" s="3">
        <v>83.17</v>
      </c>
      <c r="AL258" s="3">
        <v>81.819999999999993</v>
      </c>
      <c r="AM258" s="3">
        <v>84.27</v>
      </c>
      <c r="AN258" s="3">
        <v>83.78</v>
      </c>
      <c r="AO258" s="3">
        <v>78.05</v>
      </c>
      <c r="AP258" s="3">
        <v>81.14</v>
      </c>
      <c r="AQ258" s="3">
        <v>80.349999999999994</v>
      </c>
      <c r="AR258" s="3">
        <v>91.89</v>
      </c>
      <c r="AS258" s="3">
        <v>89.01</v>
      </c>
      <c r="AT258" s="3">
        <v>89.84</v>
      </c>
      <c r="AU258" s="3">
        <v>89.13</v>
      </c>
      <c r="AV258" s="3">
        <v>77.08</v>
      </c>
      <c r="AW258" s="3">
        <v>80.989999999999995</v>
      </c>
      <c r="AX258" s="3">
        <v>81.819999999999993</v>
      </c>
      <c r="AY258" s="3">
        <v>90.72</v>
      </c>
      <c r="AZ258" s="3">
        <v>88.46</v>
      </c>
      <c r="BA258" s="3">
        <v>76.92</v>
      </c>
      <c r="BB258" s="3">
        <v>84</v>
      </c>
      <c r="BC258" s="3">
        <v>82.54</v>
      </c>
      <c r="BD258" s="3">
        <v>78.38</v>
      </c>
      <c r="BE258" s="3">
        <v>78.099999999999994</v>
      </c>
      <c r="BF258" s="3">
        <v>78.17</v>
      </c>
      <c r="BG258" s="3">
        <v>96.55</v>
      </c>
      <c r="BH258" s="3">
        <v>87.21</v>
      </c>
      <c r="BI258" s="3">
        <v>89.57</v>
      </c>
      <c r="BJ258" s="3">
        <v>73.33</v>
      </c>
      <c r="BK258" s="3">
        <v>75.510000000000005</v>
      </c>
      <c r="BL258" s="3">
        <v>75</v>
      </c>
      <c r="BM258" s="3">
        <v>89.66</v>
      </c>
      <c r="BN258" s="3">
        <v>87.06</v>
      </c>
      <c r="BO258" s="3">
        <v>87.72</v>
      </c>
      <c r="BP258" s="3">
        <v>76.319999999999993</v>
      </c>
      <c r="BQ258" s="3">
        <v>78.17</v>
      </c>
      <c r="BR258" s="3">
        <v>77.78</v>
      </c>
      <c r="BS258" s="3">
        <v>81.540000000000006</v>
      </c>
      <c r="BT258" s="3">
        <v>83.23</v>
      </c>
      <c r="BU258" s="3">
        <v>82.81</v>
      </c>
      <c r="BV258" s="3">
        <v>70.52</v>
      </c>
      <c r="BW258" s="3">
        <v>81.38</v>
      </c>
      <c r="BX258" s="3">
        <v>80.150000000000006</v>
      </c>
      <c r="BY258" s="3">
        <v>60</v>
      </c>
      <c r="BZ258" s="3">
        <v>77.709999999999994</v>
      </c>
      <c r="CA258" s="3">
        <v>76.14</v>
      </c>
      <c r="CB258" s="3">
        <v>71.790000000000006</v>
      </c>
      <c r="CC258" s="3">
        <v>81.05</v>
      </c>
      <c r="CD258" s="3">
        <v>81.06</v>
      </c>
      <c r="CE258" s="3">
        <v>72.11</v>
      </c>
      <c r="CF258" s="3">
        <v>75.42</v>
      </c>
      <c r="CG258" s="3">
        <v>76.48</v>
      </c>
      <c r="CH258" s="3">
        <v>67.680000000000007</v>
      </c>
      <c r="CI258" s="3">
        <v>76.099999999999994</v>
      </c>
      <c r="CJ258" s="3">
        <v>76.010000000000005</v>
      </c>
      <c r="CK258" s="3">
        <v>54.02</v>
      </c>
      <c r="CL258" s="3">
        <v>71.12</v>
      </c>
      <c r="CM258" s="3">
        <v>71.13</v>
      </c>
      <c r="CN258" s="3">
        <v>71.16</v>
      </c>
      <c r="CO258" s="3">
        <v>78.680000000000007</v>
      </c>
      <c r="CP258" s="3">
        <v>78.989999999999995</v>
      </c>
      <c r="CQ258" s="3">
        <v>50.5</v>
      </c>
      <c r="CR258" s="3">
        <v>77.819999999999993</v>
      </c>
      <c r="CS258" s="3">
        <v>69.63</v>
      </c>
      <c r="CT258" s="3">
        <v>80.709999999999994</v>
      </c>
      <c r="CU258" s="3">
        <v>73.569999999999993</v>
      </c>
      <c r="CV258" s="3">
        <v>76.900000000000006</v>
      </c>
      <c r="CW258" s="3">
        <v>77.650000000000006</v>
      </c>
      <c r="CX258" s="3">
        <v>79.69</v>
      </c>
      <c r="CY258" s="3">
        <v>80.22</v>
      </c>
      <c r="CZ258" s="3">
        <v>65.7</v>
      </c>
      <c r="DA258" s="3">
        <v>76.709999999999994</v>
      </c>
      <c r="DB258" s="3">
        <v>76.930000000000007</v>
      </c>
      <c r="DC258" s="3">
        <v>71.709999999999994</v>
      </c>
      <c r="DD258" s="3">
        <v>77.62</v>
      </c>
      <c r="DE258" s="3">
        <v>77.260000000000005</v>
      </c>
      <c r="DF258" s="3">
        <v>83.1</v>
      </c>
      <c r="DG258" s="3">
        <v>82.59</v>
      </c>
      <c r="DH258" s="3">
        <v>84.61</v>
      </c>
      <c r="DI258" s="3">
        <v>80.14</v>
      </c>
      <c r="DJ258" s="3">
        <v>68.680000000000007</v>
      </c>
      <c r="DK258" s="3">
        <v>74.53</v>
      </c>
      <c r="DL258" s="3">
        <v>68.66</v>
      </c>
      <c r="DM258" s="3">
        <v>84.95</v>
      </c>
      <c r="DN258" s="3">
        <v>82.97</v>
      </c>
      <c r="DO258" s="3">
        <v>60.73</v>
      </c>
      <c r="DP258" s="3">
        <v>76.81</v>
      </c>
      <c r="DQ258" s="3">
        <v>75.91</v>
      </c>
      <c r="DR258" s="3">
        <v>65.11</v>
      </c>
      <c r="DS258" s="3">
        <v>70.180000000000007</v>
      </c>
      <c r="DT258" s="3">
        <v>71.37</v>
      </c>
      <c r="DU258" s="3">
        <v>89.91</v>
      </c>
      <c r="DV258" s="3">
        <v>80.150000000000006</v>
      </c>
      <c r="DW258" s="3">
        <v>83.98</v>
      </c>
      <c r="DX258" s="3">
        <v>50.95</v>
      </c>
      <c r="DY258" s="3">
        <v>63.47</v>
      </c>
      <c r="DZ258" s="3">
        <v>64.39</v>
      </c>
      <c r="EA258" s="3">
        <v>78.569999999999993</v>
      </c>
      <c r="EB258" s="3">
        <v>79.92</v>
      </c>
      <c r="EC258" s="3">
        <v>81.69</v>
      </c>
      <c r="ED258" s="3">
        <v>62.8</v>
      </c>
      <c r="EE258" s="3">
        <v>71.37</v>
      </c>
      <c r="EF258" s="3">
        <v>71.7</v>
      </c>
      <c r="EG258" s="3">
        <v>79.17</v>
      </c>
      <c r="EH258" s="3">
        <v>81.91</v>
      </c>
      <c r="EI258" s="3">
        <v>81.650000000000006</v>
      </c>
      <c r="EJ258" s="3">
        <v>85.04</v>
      </c>
      <c r="EK258" s="3">
        <v>87.98</v>
      </c>
      <c r="EL258" s="3">
        <v>86.23</v>
      </c>
      <c r="EM258" s="3">
        <v>90</v>
      </c>
      <c r="EN258" s="3">
        <v>90.99</v>
      </c>
      <c r="EO258" s="3">
        <v>88.48</v>
      </c>
      <c r="EP258" s="3">
        <v>96.96</v>
      </c>
      <c r="EQ258" s="3">
        <v>92.94</v>
      </c>
      <c r="ER258" s="3">
        <v>91.84</v>
      </c>
      <c r="ES258" s="3">
        <v>92.17</v>
      </c>
      <c r="ET258" s="3">
        <v>87.74</v>
      </c>
      <c r="EU258" s="3">
        <v>86.98</v>
      </c>
      <c r="EV258" s="3">
        <v>90.66</v>
      </c>
      <c r="EW258" s="3">
        <v>89.05</v>
      </c>
      <c r="EX258" s="3">
        <v>87.32</v>
      </c>
      <c r="EY258" s="3">
        <v>99.83</v>
      </c>
      <c r="EZ258" s="3">
        <v>91.84</v>
      </c>
      <c r="FA258" s="3">
        <v>90.07</v>
      </c>
      <c r="FB258" s="3">
        <v>95.51</v>
      </c>
      <c r="FC258" s="3">
        <v>91.96</v>
      </c>
      <c r="FD258" s="3">
        <v>90.67</v>
      </c>
      <c r="FE258" s="3">
        <v>99.5</v>
      </c>
      <c r="FF258" s="3">
        <v>106.79</v>
      </c>
      <c r="FG258" s="3">
        <v>98.37</v>
      </c>
      <c r="FH258" s="3">
        <v>105.96</v>
      </c>
      <c r="FI258" s="3">
        <v>92.06</v>
      </c>
      <c r="FJ258" s="3">
        <v>92.72</v>
      </c>
      <c r="FK258" s="3">
        <v>88.65</v>
      </c>
      <c r="FL258" s="3">
        <v>86.68</v>
      </c>
      <c r="FM258" s="3">
        <v>86.12</v>
      </c>
      <c r="FN258" s="3">
        <v>97.94</v>
      </c>
      <c r="FO258" s="3">
        <v>91.83</v>
      </c>
      <c r="FP258" s="3">
        <v>90.64</v>
      </c>
      <c r="FQ258" s="3">
        <v>84.38</v>
      </c>
      <c r="FR258" s="3">
        <v>84.67</v>
      </c>
      <c r="FS258" s="3">
        <v>83.43</v>
      </c>
      <c r="FT258" s="3">
        <v>100.69</v>
      </c>
      <c r="FU258" s="3">
        <v>95.44</v>
      </c>
      <c r="FV258" s="3">
        <v>95.08</v>
      </c>
      <c r="FW258" s="3">
        <v>98.13</v>
      </c>
      <c r="FX258" s="3">
        <v>85.49</v>
      </c>
      <c r="FY258" s="3">
        <v>87.44</v>
      </c>
      <c r="FZ258" s="3">
        <v>94.98</v>
      </c>
      <c r="GA258" s="3">
        <v>96.5</v>
      </c>
      <c r="GB258" s="3">
        <v>93.95</v>
      </c>
      <c r="GC258" s="3">
        <v>93.12</v>
      </c>
      <c r="GD258" s="3">
        <v>91.19</v>
      </c>
      <c r="GE258" s="3">
        <v>89.17</v>
      </c>
      <c r="GF258" s="3">
        <v>91.64</v>
      </c>
      <c r="GG258" s="3">
        <v>86.01</v>
      </c>
      <c r="GH258" s="3">
        <v>84.96</v>
      </c>
      <c r="GI258" s="3">
        <v>103.19</v>
      </c>
      <c r="GJ258" s="3">
        <v>94.27</v>
      </c>
      <c r="GK258" s="3">
        <v>95.15</v>
      </c>
      <c r="GL258" s="3">
        <v>95.71</v>
      </c>
      <c r="GM258" s="3">
        <v>87.55</v>
      </c>
      <c r="GN258" s="3">
        <v>85.61</v>
      </c>
      <c r="GO258" s="3">
        <v>100.74</v>
      </c>
      <c r="GP258" s="3">
        <v>94.19</v>
      </c>
      <c r="GQ258" s="3">
        <v>93.74</v>
      </c>
      <c r="GR258" s="3">
        <v>89.83</v>
      </c>
      <c r="GS258" s="3">
        <v>84.96</v>
      </c>
      <c r="GT258" s="3">
        <v>83.85</v>
      </c>
      <c r="GU258" s="3">
        <v>83.92</v>
      </c>
      <c r="GV258" s="3">
        <v>84.55</v>
      </c>
      <c r="GW258" s="3">
        <v>83.96</v>
      </c>
    </row>
    <row r="259" spans="2:205" x14ac:dyDescent="0.25">
      <c r="B259"/>
      <c r="F259">
        <v>0</v>
      </c>
      <c r="G259" t="s">
        <v>58</v>
      </c>
      <c r="H259" s="3">
        <v>77.31</v>
      </c>
      <c r="I259" s="3">
        <v>83.08</v>
      </c>
      <c r="J259" s="3">
        <v>81.91</v>
      </c>
      <c r="K259" s="3">
        <v>96.15</v>
      </c>
      <c r="L259" s="3">
        <v>89</v>
      </c>
      <c r="M259" s="3">
        <v>90.48</v>
      </c>
      <c r="N259" s="3">
        <v>79.31</v>
      </c>
      <c r="O259" s="3">
        <v>83.13</v>
      </c>
      <c r="P259" s="3">
        <v>82.14</v>
      </c>
      <c r="Q259" s="3">
        <v>82.98</v>
      </c>
      <c r="R259" s="3">
        <v>86.36</v>
      </c>
      <c r="S259" s="3">
        <v>85.57</v>
      </c>
      <c r="T259" s="3">
        <v>92.86</v>
      </c>
      <c r="U259" s="3">
        <v>85.27</v>
      </c>
      <c r="V259" s="3">
        <v>87.13</v>
      </c>
      <c r="W259" s="3">
        <v>70</v>
      </c>
      <c r="X259" s="3">
        <v>78</v>
      </c>
      <c r="Y259" s="3">
        <v>76.67</v>
      </c>
      <c r="Z259" s="3">
        <v>71.430000000000007</v>
      </c>
      <c r="AA259" s="3">
        <v>83.58</v>
      </c>
      <c r="AB259" s="3">
        <v>80</v>
      </c>
      <c r="AC259" s="3"/>
      <c r="AD259" s="3">
        <v>78.260000000000005</v>
      </c>
      <c r="AE259" s="3">
        <v>79.31</v>
      </c>
      <c r="AF259" s="3">
        <v>62.5</v>
      </c>
      <c r="AG259" s="3">
        <v>79.489999999999995</v>
      </c>
      <c r="AH259" s="3">
        <v>74.55</v>
      </c>
      <c r="AI259" s="3">
        <v>82.04</v>
      </c>
      <c r="AJ259" s="3">
        <v>84.38</v>
      </c>
      <c r="AK259" s="3">
        <v>83.79</v>
      </c>
      <c r="AL259" s="3">
        <v>72.41</v>
      </c>
      <c r="AM259" s="3">
        <v>84.62</v>
      </c>
      <c r="AN259" s="3">
        <v>81.67</v>
      </c>
      <c r="AO259" s="3">
        <v>85.19</v>
      </c>
      <c r="AP259" s="3">
        <v>85.38</v>
      </c>
      <c r="AQ259" s="3">
        <v>85.34</v>
      </c>
      <c r="AR259" s="3">
        <v>83.33</v>
      </c>
      <c r="AS259" s="3">
        <v>88.24</v>
      </c>
      <c r="AT259" s="3">
        <v>87.12</v>
      </c>
      <c r="AU259" s="3">
        <v>90.63</v>
      </c>
      <c r="AV259" s="3">
        <v>86.87</v>
      </c>
      <c r="AW259" s="3">
        <v>87.79</v>
      </c>
      <c r="AX259" s="3">
        <v>80.95</v>
      </c>
      <c r="AY259" s="3">
        <v>71.739999999999995</v>
      </c>
      <c r="AZ259" s="3">
        <v>74.63</v>
      </c>
      <c r="BA259" s="3">
        <v>76.92</v>
      </c>
      <c r="BB259" s="3">
        <v>89.17</v>
      </c>
      <c r="BC259" s="3">
        <v>86.99</v>
      </c>
      <c r="BD259" s="3">
        <v>92.86</v>
      </c>
      <c r="BE259" s="3">
        <v>84.4</v>
      </c>
      <c r="BF259" s="3">
        <v>86.13</v>
      </c>
      <c r="BG259" s="3">
        <v>72.41</v>
      </c>
      <c r="BH259" s="3">
        <v>86.36</v>
      </c>
      <c r="BI259" s="3">
        <v>82.11</v>
      </c>
      <c r="BJ259" s="3">
        <v>70</v>
      </c>
      <c r="BK259" s="3">
        <v>75.680000000000007</v>
      </c>
      <c r="BL259" s="3">
        <v>74.47</v>
      </c>
      <c r="BM259" s="3">
        <v>73.33</v>
      </c>
      <c r="BN259" s="3">
        <v>81.25</v>
      </c>
      <c r="BO259" s="3">
        <v>79.09</v>
      </c>
      <c r="BP259" s="3">
        <v>74.42</v>
      </c>
      <c r="BQ259" s="3">
        <v>73.91</v>
      </c>
      <c r="BR259" s="3">
        <v>74.05</v>
      </c>
      <c r="BS259" s="3">
        <v>81.06</v>
      </c>
      <c r="BT259" s="3">
        <v>83.84</v>
      </c>
      <c r="BU259" s="3">
        <v>83.18</v>
      </c>
      <c r="BV259" s="3">
        <v>69.790000000000006</v>
      </c>
      <c r="BW259" s="3">
        <v>79.680000000000007</v>
      </c>
      <c r="BX259" s="3">
        <v>78.790000000000006</v>
      </c>
      <c r="BY259" s="3">
        <v>88.76</v>
      </c>
      <c r="BZ259" s="3">
        <v>82.87</v>
      </c>
      <c r="CA259" s="3">
        <v>85.35</v>
      </c>
      <c r="CB259" s="3">
        <v>64.569999999999993</v>
      </c>
      <c r="CC259" s="3">
        <v>75.08</v>
      </c>
      <c r="CD259" s="3">
        <v>75.05</v>
      </c>
      <c r="CE259" s="3">
        <v>72.23</v>
      </c>
      <c r="CF259" s="3">
        <v>80.94</v>
      </c>
      <c r="CG259" s="3">
        <v>80.709999999999994</v>
      </c>
      <c r="CH259" s="3">
        <v>85.07</v>
      </c>
      <c r="CI259" s="3">
        <v>79.16</v>
      </c>
      <c r="CJ259" s="3">
        <v>82.12</v>
      </c>
      <c r="CK259" s="3">
        <v>41.6</v>
      </c>
      <c r="CL259" s="3">
        <v>66.52</v>
      </c>
      <c r="CM259" s="3">
        <v>65.959999999999994</v>
      </c>
      <c r="CN259" s="3">
        <v>54.7</v>
      </c>
      <c r="CO259" s="3">
        <v>74.709999999999994</v>
      </c>
      <c r="CP259" s="3">
        <v>71.959999999999994</v>
      </c>
      <c r="CQ259" s="3"/>
      <c r="CR259" s="3">
        <v>61.4</v>
      </c>
      <c r="CS259" s="3">
        <v>64.569999999999993</v>
      </c>
      <c r="CT259" s="3">
        <v>38.78</v>
      </c>
      <c r="CU259" s="3">
        <v>66.81</v>
      </c>
      <c r="CV259" s="3">
        <v>63.03</v>
      </c>
      <c r="CW259" s="3">
        <v>76.209999999999994</v>
      </c>
      <c r="CX259" s="3">
        <v>81.180000000000007</v>
      </c>
      <c r="CY259" s="3">
        <v>80.98</v>
      </c>
      <c r="CZ259" s="3">
        <v>56.15</v>
      </c>
      <c r="DA259" s="3">
        <v>77.2</v>
      </c>
      <c r="DB259" s="3">
        <v>74.739999999999995</v>
      </c>
      <c r="DC259" s="3">
        <v>79.19</v>
      </c>
      <c r="DD259" s="3">
        <v>82.19</v>
      </c>
      <c r="DE259" s="3">
        <v>82.52</v>
      </c>
      <c r="DF259" s="3">
        <v>70</v>
      </c>
      <c r="DG259" s="3">
        <v>81.98</v>
      </c>
      <c r="DH259" s="3">
        <v>81.41</v>
      </c>
      <c r="DI259" s="3">
        <v>80.53</v>
      </c>
      <c r="DJ259" s="3">
        <v>80.22</v>
      </c>
      <c r="DK259" s="3">
        <v>82.18</v>
      </c>
      <c r="DL259" s="3">
        <v>69.08</v>
      </c>
      <c r="DM259" s="3">
        <v>62.54</v>
      </c>
      <c r="DN259" s="3">
        <v>67.260000000000005</v>
      </c>
      <c r="DO259" s="3">
        <v>60.73</v>
      </c>
      <c r="DP259" s="3">
        <v>83.61</v>
      </c>
      <c r="DQ259" s="3">
        <v>81.53</v>
      </c>
      <c r="DR259" s="3">
        <v>83.32</v>
      </c>
      <c r="DS259" s="3">
        <v>77.59</v>
      </c>
      <c r="DT259" s="3">
        <v>80.34</v>
      </c>
      <c r="DU259" s="3">
        <v>56.15</v>
      </c>
      <c r="DV259" s="3">
        <v>78.08</v>
      </c>
      <c r="DW259" s="3">
        <v>74.400000000000006</v>
      </c>
      <c r="DX259" s="3">
        <v>41.6</v>
      </c>
      <c r="DY259" s="3">
        <v>61.85</v>
      </c>
      <c r="DZ259" s="3">
        <v>62</v>
      </c>
      <c r="EA259" s="3">
        <v>57.51</v>
      </c>
      <c r="EB259" s="3">
        <v>72.7</v>
      </c>
      <c r="EC259" s="3">
        <v>71.489999999999995</v>
      </c>
      <c r="ED259" s="3">
        <v>61.38</v>
      </c>
      <c r="EE259" s="3">
        <v>65.89</v>
      </c>
      <c r="EF259" s="3">
        <v>67.22</v>
      </c>
      <c r="EG259" s="3">
        <v>78.53</v>
      </c>
      <c r="EH259" s="3">
        <v>82.52</v>
      </c>
      <c r="EI259" s="3">
        <v>82.01</v>
      </c>
      <c r="EJ259" s="3">
        <v>84.84</v>
      </c>
      <c r="EK259" s="3">
        <v>86.48</v>
      </c>
      <c r="EL259" s="3">
        <v>85.03</v>
      </c>
      <c r="EM259" s="3">
        <v>103.55</v>
      </c>
      <c r="EN259" s="3">
        <v>95.13</v>
      </c>
      <c r="EO259" s="3">
        <v>95.6</v>
      </c>
      <c r="EP259" s="3">
        <v>94.05</v>
      </c>
      <c r="EQ259" s="3">
        <v>91.19</v>
      </c>
      <c r="ER259" s="3">
        <v>89.24</v>
      </c>
      <c r="ES259" s="3">
        <v>93.72</v>
      </c>
      <c r="ET259" s="3">
        <v>91.78</v>
      </c>
      <c r="EU259" s="3">
        <v>90.43</v>
      </c>
      <c r="EV259" s="3">
        <v>100.65</v>
      </c>
      <c r="EW259" s="3">
        <v>91.39</v>
      </c>
      <c r="EX259" s="3">
        <v>92.15</v>
      </c>
      <c r="EY259" s="3">
        <v>98.4</v>
      </c>
      <c r="EZ259" s="3">
        <v>89.48</v>
      </c>
      <c r="FA259" s="3">
        <v>87.37</v>
      </c>
      <c r="FB259" s="3">
        <v>88.16</v>
      </c>
      <c r="FC259" s="3">
        <v>92.45</v>
      </c>
      <c r="FD259" s="3">
        <v>88.04</v>
      </c>
      <c r="FE259" s="3"/>
      <c r="FF259" s="3">
        <v>95.12</v>
      </c>
      <c r="FG259" s="3">
        <v>94.05</v>
      </c>
      <c r="FH259" s="3">
        <v>86.22</v>
      </c>
      <c r="FI259" s="3">
        <v>92.16</v>
      </c>
      <c r="FJ259" s="3">
        <v>86.06</v>
      </c>
      <c r="FK259" s="3">
        <v>87.86</v>
      </c>
      <c r="FL259" s="3">
        <v>87.59</v>
      </c>
      <c r="FM259" s="3">
        <v>86.6</v>
      </c>
      <c r="FN259" s="3">
        <v>88.68</v>
      </c>
      <c r="FO259" s="3">
        <v>92.03</v>
      </c>
      <c r="FP259" s="3">
        <v>88.59</v>
      </c>
      <c r="FQ259" s="3">
        <v>91.18</v>
      </c>
      <c r="FR259" s="3">
        <v>88.57</v>
      </c>
      <c r="FS259" s="3">
        <v>88.15</v>
      </c>
      <c r="FT259" s="3">
        <v>96.67</v>
      </c>
      <c r="FU259" s="3">
        <v>94.49</v>
      </c>
      <c r="FV259" s="3">
        <v>92.84</v>
      </c>
      <c r="FW259" s="3">
        <v>100.72</v>
      </c>
      <c r="FX259" s="3">
        <v>93.52</v>
      </c>
      <c r="FY259" s="3">
        <v>93.39</v>
      </c>
      <c r="FZ259" s="3">
        <v>92.83</v>
      </c>
      <c r="GA259" s="3">
        <v>80.94</v>
      </c>
      <c r="GB259" s="3">
        <v>81.99</v>
      </c>
      <c r="GC259" s="3">
        <v>93.12</v>
      </c>
      <c r="GD259" s="3">
        <v>94.73</v>
      </c>
      <c r="GE259" s="3">
        <v>92.44</v>
      </c>
      <c r="GF259" s="3">
        <v>102.4</v>
      </c>
      <c r="GG259" s="3">
        <v>91.22</v>
      </c>
      <c r="GH259" s="3">
        <v>91.92</v>
      </c>
      <c r="GI259" s="3">
        <v>88.68</v>
      </c>
      <c r="GJ259" s="3">
        <v>94.64</v>
      </c>
      <c r="GK259" s="3">
        <v>89.81</v>
      </c>
      <c r="GL259" s="3">
        <v>98.4</v>
      </c>
      <c r="GM259" s="3">
        <v>89.5</v>
      </c>
      <c r="GN259" s="3">
        <v>86.93</v>
      </c>
      <c r="GO259" s="3">
        <v>89.16</v>
      </c>
      <c r="GP259" s="3">
        <v>89.8</v>
      </c>
      <c r="GQ259" s="3">
        <v>86.69</v>
      </c>
      <c r="GR259" s="3">
        <v>87.46</v>
      </c>
      <c r="GS259" s="3">
        <v>81.94</v>
      </c>
      <c r="GT259" s="3">
        <v>80.89</v>
      </c>
      <c r="GU259" s="3">
        <v>83.59</v>
      </c>
      <c r="GV259" s="3">
        <v>85.16</v>
      </c>
      <c r="GW259" s="3">
        <v>84.35</v>
      </c>
    </row>
    <row r="260" spans="2:205" x14ac:dyDescent="0.25">
      <c r="B260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</row>
    <row r="261" spans="2:205" x14ac:dyDescent="0.25">
      <c r="B261">
        <v>91</v>
      </c>
      <c r="C261" t="s">
        <v>142</v>
      </c>
      <c r="D261" t="s">
        <v>128</v>
      </c>
      <c r="E261" t="s">
        <v>22</v>
      </c>
      <c r="F261">
        <v>-6</v>
      </c>
      <c r="G261" t="s">
        <v>42</v>
      </c>
      <c r="H261" s="3">
        <v>56.06</v>
      </c>
      <c r="I261" s="3">
        <v>65.75</v>
      </c>
      <c r="J261" s="3">
        <v>63.51</v>
      </c>
      <c r="K261" s="3">
        <v>54.55</v>
      </c>
      <c r="L261" s="3">
        <v>62.5</v>
      </c>
      <c r="M261" s="3">
        <v>60.78</v>
      </c>
      <c r="N261" s="3">
        <v>56.25</v>
      </c>
      <c r="O261" s="3">
        <v>59.09</v>
      </c>
      <c r="P261" s="3">
        <v>58.33</v>
      </c>
      <c r="Q261" s="3">
        <v>57.14</v>
      </c>
      <c r="R261" s="3">
        <v>61.04</v>
      </c>
      <c r="S261" s="3">
        <v>59.52</v>
      </c>
      <c r="T261" s="3">
        <v>33.33</v>
      </c>
      <c r="U261" s="3">
        <v>47.06</v>
      </c>
      <c r="V261" s="3">
        <v>43.48</v>
      </c>
      <c r="W261" s="3"/>
      <c r="X261" s="3">
        <v>27.59</v>
      </c>
      <c r="Y261" s="3">
        <v>21.05</v>
      </c>
      <c r="Z261" s="3">
        <v>61.54</v>
      </c>
      <c r="AA261" s="3">
        <v>70.59</v>
      </c>
      <c r="AB261" s="3">
        <v>68.09</v>
      </c>
      <c r="AC261" s="3"/>
      <c r="AD261" s="3"/>
      <c r="AE261" s="3"/>
      <c r="AF261" s="3"/>
      <c r="AG261" s="3">
        <v>44.12</v>
      </c>
      <c r="AH261" s="3">
        <v>45</v>
      </c>
      <c r="AI261" s="3">
        <v>49.44</v>
      </c>
      <c r="AJ261" s="3">
        <v>52.12</v>
      </c>
      <c r="AK261" s="3">
        <v>51.38</v>
      </c>
      <c r="AL261" s="3">
        <v>15.79</v>
      </c>
      <c r="AM261" s="3">
        <v>42.62</v>
      </c>
      <c r="AN261" s="3">
        <v>36.25</v>
      </c>
      <c r="AO261" s="3">
        <v>55.56</v>
      </c>
      <c r="AP261" s="3">
        <v>56.81</v>
      </c>
      <c r="AQ261" s="3">
        <v>56.51</v>
      </c>
      <c r="AR261" s="3">
        <v>28.57</v>
      </c>
      <c r="AS261" s="3">
        <v>32.729999999999997</v>
      </c>
      <c r="AT261" s="3">
        <v>31.58</v>
      </c>
      <c r="AU261" s="3">
        <v>76.47</v>
      </c>
      <c r="AV261" s="3">
        <v>63.64</v>
      </c>
      <c r="AW261" s="3">
        <v>67.209999999999994</v>
      </c>
      <c r="AX261" s="3">
        <v>41.18</v>
      </c>
      <c r="AY261" s="3">
        <v>42.86</v>
      </c>
      <c r="AZ261" s="3">
        <v>42.31</v>
      </c>
      <c r="BA261" s="3">
        <v>52.38</v>
      </c>
      <c r="BB261" s="3">
        <v>58.21</v>
      </c>
      <c r="BC261" s="3">
        <v>56.82</v>
      </c>
      <c r="BD261" s="3">
        <v>42.11</v>
      </c>
      <c r="BE261" s="3">
        <v>50.98</v>
      </c>
      <c r="BF261" s="3">
        <v>48.57</v>
      </c>
      <c r="BG261" s="3"/>
      <c r="BH261" s="3">
        <v>29.03</v>
      </c>
      <c r="BI261" s="3">
        <v>30.77</v>
      </c>
      <c r="BJ261" s="3"/>
      <c r="BK261" s="3">
        <v>43.48</v>
      </c>
      <c r="BL261" s="3">
        <v>46.67</v>
      </c>
      <c r="BM261" s="3">
        <v>60</v>
      </c>
      <c r="BN261" s="3">
        <v>49.15</v>
      </c>
      <c r="BO261" s="3">
        <v>51.35</v>
      </c>
      <c r="BP261" s="3">
        <v>41.67</v>
      </c>
      <c r="BQ261" s="3">
        <v>50</v>
      </c>
      <c r="BR261" s="3">
        <v>46.43</v>
      </c>
      <c r="BS261" s="3">
        <v>49.61</v>
      </c>
      <c r="BT261" s="3">
        <v>54.02</v>
      </c>
      <c r="BU261" s="3">
        <v>52.88</v>
      </c>
      <c r="BV261" s="3">
        <v>44.09</v>
      </c>
      <c r="BW261" s="3">
        <v>59.47</v>
      </c>
      <c r="BX261" s="3">
        <v>57.92</v>
      </c>
      <c r="BY261" s="3">
        <v>25.12</v>
      </c>
      <c r="BZ261" s="3">
        <v>47.5</v>
      </c>
      <c r="CA261" s="3">
        <v>47.38</v>
      </c>
      <c r="CB261" s="3">
        <v>31.94</v>
      </c>
      <c r="CC261" s="3">
        <v>44.56</v>
      </c>
      <c r="CD261" s="3">
        <v>45.86</v>
      </c>
      <c r="CE261" s="3">
        <v>43.29</v>
      </c>
      <c r="CF261" s="3">
        <v>50.15</v>
      </c>
      <c r="CG261" s="3">
        <v>50.95</v>
      </c>
      <c r="CH261" s="3">
        <v>11.56</v>
      </c>
      <c r="CI261" s="3">
        <v>33.36</v>
      </c>
      <c r="CJ261" s="3">
        <v>31.78</v>
      </c>
      <c r="CK261" s="3"/>
      <c r="CL261" s="3">
        <v>11.32</v>
      </c>
      <c r="CM261" s="3">
        <v>8.09</v>
      </c>
      <c r="CN261" s="3">
        <v>35.090000000000003</v>
      </c>
      <c r="CO261" s="3">
        <v>55.27</v>
      </c>
      <c r="CP261" s="3">
        <v>54.76</v>
      </c>
      <c r="CQ261" s="3"/>
      <c r="CR261" s="3"/>
      <c r="CS261" s="3"/>
      <c r="CT261" s="3"/>
      <c r="CU261" s="3">
        <v>27.43</v>
      </c>
      <c r="CV261" s="3">
        <v>29.58</v>
      </c>
      <c r="CW261" s="3">
        <v>39.049999999999997</v>
      </c>
      <c r="CX261" s="3">
        <v>45.75</v>
      </c>
      <c r="CY261" s="3">
        <v>45.95</v>
      </c>
      <c r="CZ261" s="3">
        <v>0</v>
      </c>
      <c r="DA261" s="3">
        <v>30.21</v>
      </c>
      <c r="DB261" s="3">
        <v>25.72</v>
      </c>
      <c r="DC261" s="3">
        <v>44.73</v>
      </c>
      <c r="DD261" s="3">
        <v>50.75</v>
      </c>
      <c r="DE261" s="3">
        <v>51.22</v>
      </c>
      <c r="DF261" s="3">
        <v>9.25</v>
      </c>
      <c r="DG261" s="3">
        <v>20.329999999999998</v>
      </c>
      <c r="DH261" s="3">
        <v>21.13</v>
      </c>
      <c r="DI261" s="3">
        <v>56.31</v>
      </c>
      <c r="DJ261" s="3">
        <v>49.42</v>
      </c>
      <c r="DK261" s="3">
        <v>55.43</v>
      </c>
      <c r="DL261" s="3">
        <v>17.78</v>
      </c>
      <c r="DM261" s="3">
        <v>26.46</v>
      </c>
      <c r="DN261" s="3">
        <v>28.88</v>
      </c>
      <c r="DO261" s="3">
        <v>31.02</v>
      </c>
      <c r="DP261" s="3">
        <v>46.4</v>
      </c>
      <c r="DQ261" s="3">
        <v>46.47</v>
      </c>
      <c r="DR261" s="3">
        <v>19.899999999999999</v>
      </c>
      <c r="DS261" s="3">
        <v>37.26</v>
      </c>
      <c r="DT261" s="3">
        <v>36.86</v>
      </c>
      <c r="DU261" s="3"/>
      <c r="DV261" s="3">
        <v>13.05</v>
      </c>
      <c r="DW261" s="3">
        <v>16.28</v>
      </c>
      <c r="DX261" s="3"/>
      <c r="DY261" s="3">
        <v>23.22</v>
      </c>
      <c r="DZ261" s="3">
        <v>28.81</v>
      </c>
      <c r="EA261" s="3">
        <v>35.21</v>
      </c>
      <c r="EB261" s="3">
        <v>36.4</v>
      </c>
      <c r="EC261" s="3">
        <v>39.96</v>
      </c>
      <c r="ED261" s="3">
        <v>13.77</v>
      </c>
      <c r="EE261" s="3">
        <v>25.5</v>
      </c>
      <c r="EF261" s="3">
        <v>27.96</v>
      </c>
      <c r="EG261" s="3">
        <v>45.29</v>
      </c>
      <c r="EH261" s="3">
        <v>51.47</v>
      </c>
      <c r="EI261" s="3">
        <v>50.68</v>
      </c>
      <c r="EJ261" s="3">
        <v>68.03</v>
      </c>
      <c r="EK261" s="3">
        <v>72.040000000000006</v>
      </c>
      <c r="EL261" s="3">
        <v>69.099999999999994</v>
      </c>
      <c r="EM261" s="3">
        <v>83.97</v>
      </c>
      <c r="EN261" s="3">
        <v>77.5</v>
      </c>
      <c r="EO261" s="3">
        <v>74.180000000000007</v>
      </c>
      <c r="EP261" s="3">
        <v>80.56</v>
      </c>
      <c r="EQ261" s="3">
        <v>73.62</v>
      </c>
      <c r="ER261" s="3">
        <v>70.81</v>
      </c>
      <c r="ES261" s="3">
        <v>71</v>
      </c>
      <c r="ET261" s="3">
        <v>71.930000000000007</v>
      </c>
      <c r="EU261" s="3">
        <v>68.09</v>
      </c>
      <c r="EV261" s="3">
        <v>55.11</v>
      </c>
      <c r="EW261" s="3">
        <v>60.76</v>
      </c>
      <c r="EX261" s="3">
        <v>55.18</v>
      </c>
      <c r="EY261" s="3"/>
      <c r="EZ261" s="3">
        <v>43.85</v>
      </c>
      <c r="FA261" s="3">
        <v>34.020000000000003</v>
      </c>
      <c r="FB261" s="3">
        <v>87.99</v>
      </c>
      <c r="FC261" s="3">
        <v>85.9</v>
      </c>
      <c r="FD261" s="3">
        <v>81.41</v>
      </c>
      <c r="FE261" s="3"/>
      <c r="FF261" s="3"/>
      <c r="FG261" s="3"/>
      <c r="FH261" s="3"/>
      <c r="FI261" s="3">
        <v>60.81</v>
      </c>
      <c r="FJ261" s="3">
        <v>60.42</v>
      </c>
      <c r="FK261" s="3">
        <v>59.83</v>
      </c>
      <c r="FL261" s="3">
        <v>58.49</v>
      </c>
      <c r="FM261" s="3">
        <v>56.82</v>
      </c>
      <c r="FN261" s="3">
        <v>32.19</v>
      </c>
      <c r="FO261" s="3">
        <v>55.03</v>
      </c>
      <c r="FP261" s="3">
        <v>46.78</v>
      </c>
      <c r="FQ261" s="3">
        <v>66.38</v>
      </c>
      <c r="FR261" s="3">
        <v>62.87</v>
      </c>
      <c r="FS261" s="3">
        <v>61.79</v>
      </c>
      <c r="FT261" s="3">
        <v>47.89</v>
      </c>
      <c r="FU261" s="3">
        <v>45.13</v>
      </c>
      <c r="FV261" s="3">
        <v>42.03</v>
      </c>
      <c r="FW261" s="3">
        <v>96.63</v>
      </c>
      <c r="FX261" s="3">
        <v>77.849999999999994</v>
      </c>
      <c r="FY261" s="3">
        <v>78.989999999999995</v>
      </c>
      <c r="FZ261" s="3">
        <v>64.569999999999993</v>
      </c>
      <c r="GA261" s="3">
        <v>59.25</v>
      </c>
      <c r="GB261" s="3">
        <v>55.74</v>
      </c>
      <c r="GC261" s="3">
        <v>73.739999999999995</v>
      </c>
      <c r="GD261" s="3">
        <v>70.02</v>
      </c>
      <c r="GE261" s="3">
        <v>67.17</v>
      </c>
      <c r="GF261" s="3">
        <v>64.31</v>
      </c>
      <c r="GG261" s="3">
        <v>64.7</v>
      </c>
      <c r="GH261" s="3">
        <v>60.28</v>
      </c>
      <c r="GI261" s="3"/>
      <c r="GJ261" s="3">
        <v>45.01</v>
      </c>
      <c r="GK261" s="3">
        <v>45.25</v>
      </c>
      <c r="GL261" s="3"/>
      <c r="GM261" s="3">
        <v>63.74</v>
      </c>
      <c r="GN261" s="3">
        <v>64.52</v>
      </c>
      <c r="GO261" s="3">
        <v>84.79</v>
      </c>
      <c r="GP261" s="3">
        <v>61.91</v>
      </c>
      <c r="GQ261" s="3">
        <v>62.74</v>
      </c>
      <c r="GR261" s="3">
        <v>69.56</v>
      </c>
      <c r="GS261" s="3">
        <v>74.5</v>
      </c>
      <c r="GT261" s="3">
        <v>64.900000000000006</v>
      </c>
      <c r="GU261" s="3">
        <v>53.93</v>
      </c>
      <c r="GV261" s="3">
        <v>56.58</v>
      </c>
      <c r="GW261" s="3">
        <v>55.08</v>
      </c>
    </row>
    <row r="262" spans="2:205" x14ac:dyDescent="0.25">
      <c r="B262"/>
      <c r="F262">
        <v>-5</v>
      </c>
      <c r="G262" t="s">
        <v>48</v>
      </c>
      <c r="H262" s="3">
        <v>60.31</v>
      </c>
      <c r="I262" s="3">
        <v>59.68</v>
      </c>
      <c r="J262" s="3">
        <v>59.84</v>
      </c>
      <c r="K262" s="3">
        <v>60.87</v>
      </c>
      <c r="L262" s="3">
        <v>68.25</v>
      </c>
      <c r="M262" s="3">
        <v>66.28</v>
      </c>
      <c r="N262" s="3">
        <v>52</v>
      </c>
      <c r="O262" s="3">
        <v>36.71</v>
      </c>
      <c r="P262" s="3">
        <v>40.380000000000003</v>
      </c>
      <c r="Q262" s="3">
        <v>42.19</v>
      </c>
      <c r="R262" s="3">
        <v>65.12</v>
      </c>
      <c r="S262" s="3">
        <v>57.51</v>
      </c>
      <c r="T262" s="3">
        <v>48.48</v>
      </c>
      <c r="U262" s="3">
        <v>55.56</v>
      </c>
      <c r="V262" s="3">
        <v>53.79</v>
      </c>
      <c r="W262" s="3">
        <v>25</v>
      </c>
      <c r="X262" s="3">
        <v>35</v>
      </c>
      <c r="Y262" s="3">
        <v>31.25</v>
      </c>
      <c r="Z262" s="3">
        <v>52.94</v>
      </c>
      <c r="AA262" s="3">
        <v>70.33</v>
      </c>
      <c r="AB262" s="3">
        <v>65.599999999999994</v>
      </c>
      <c r="AC262" s="3"/>
      <c r="AD262" s="3"/>
      <c r="AE262" s="3">
        <v>10</v>
      </c>
      <c r="AF262" s="3">
        <v>53.85</v>
      </c>
      <c r="AG262" s="3">
        <v>40</v>
      </c>
      <c r="AH262" s="3">
        <v>43.1</v>
      </c>
      <c r="AI262" s="3">
        <v>45.27</v>
      </c>
      <c r="AJ262" s="3">
        <v>52.6</v>
      </c>
      <c r="AK262" s="3">
        <v>50.49</v>
      </c>
      <c r="AL262" s="3">
        <v>28.57</v>
      </c>
      <c r="AM262" s="3">
        <v>46.24</v>
      </c>
      <c r="AN262" s="3">
        <v>42.15</v>
      </c>
      <c r="AO262" s="3">
        <v>62.42</v>
      </c>
      <c r="AP262" s="3">
        <v>61</v>
      </c>
      <c r="AQ262" s="3">
        <v>61.36</v>
      </c>
      <c r="AR262" s="3">
        <v>68.569999999999993</v>
      </c>
      <c r="AS262" s="3">
        <v>66.290000000000006</v>
      </c>
      <c r="AT262" s="3">
        <v>66.94</v>
      </c>
      <c r="AU262" s="3">
        <v>58.33</v>
      </c>
      <c r="AV262" s="3">
        <v>82.46</v>
      </c>
      <c r="AW262" s="3">
        <v>73.12</v>
      </c>
      <c r="AX262" s="3">
        <v>51.16</v>
      </c>
      <c r="AY262" s="3">
        <v>54.88</v>
      </c>
      <c r="AZ262" s="3">
        <v>53.6</v>
      </c>
      <c r="BA262" s="3">
        <v>58.33</v>
      </c>
      <c r="BB262" s="3">
        <v>65.849999999999994</v>
      </c>
      <c r="BC262" s="3">
        <v>64.150000000000006</v>
      </c>
      <c r="BD262" s="3">
        <v>38.46</v>
      </c>
      <c r="BE262" s="3">
        <v>43.43</v>
      </c>
      <c r="BF262" s="3">
        <v>42.03</v>
      </c>
      <c r="BG262" s="3">
        <v>28.57</v>
      </c>
      <c r="BH262" s="3">
        <v>25.76</v>
      </c>
      <c r="BI262" s="3">
        <v>26.44</v>
      </c>
      <c r="BJ262" s="3"/>
      <c r="BK262" s="3">
        <v>32.14</v>
      </c>
      <c r="BL262" s="3">
        <v>33.33</v>
      </c>
      <c r="BM262" s="3">
        <v>58.33</v>
      </c>
      <c r="BN262" s="3">
        <v>55.13</v>
      </c>
      <c r="BO262" s="3">
        <v>55.88</v>
      </c>
      <c r="BP262" s="3"/>
      <c r="BQ262" s="3">
        <v>60.61</v>
      </c>
      <c r="BR262" s="3">
        <v>65</v>
      </c>
      <c r="BS262" s="3">
        <v>51.92</v>
      </c>
      <c r="BT262" s="3">
        <v>56.22</v>
      </c>
      <c r="BU262" s="3">
        <v>55.05</v>
      </c>
      <c r="BV262" s="3">
        <v>51.93</v>
      </c>
      <c r="BW262" s="3">
        <v>54.73</v>
      </c>
      <c r="BX262" s="3">
        <v>55.58</v>
      </c>
      <c r="BY262" s="3">
        <v>40.92</v>
      </c>
      <c r="BZ262" s="3">
        <v>56.76</v>
      </c>
      <c r="CA262" s="3">
        <v>56.29</v>
      </c>
      <c r="CB262" s="3">
        <v>32.42</v>
      </c>
      <c r="CC262" s="3">
        <v>26.08</v>
      </c>
      <c r="CD262" s="3">
        <v>30.95</v>
      </c>
      <c r="CE262" s="3">
        <v>30.09</v>
      </c>
      <c r="CF262" s="3">
        <v>56.89</v>
      </c>
      <c r="CG262" s="3">
        <v>50.54</v>
      </c>
      <c r="CH262" s="3">
        <v>31.43</v>
      </c>
      <c r="CI262" s="3">
        <v>45.77</v>
      </c>
      <c r="CJ262" s="3">
        <v>45.28</v>
      </c>
      <c r="CK262" s="3">
        <v>7.68</v>
      </c>
      <c r="CL262" s="3">
        <v>20.22</v>
      </c>
      <c r="CM262" s="3">
        <v>19.89</v>
      </c>
      <c r="CN262" s="3">
        <v>36.159999999999997</v>
      </c>
      <c r="CO262" s="3">
        <v>60.94</v>
      </c>
      <c r="CP262" s="3">
        <v>57.27</v>
      </c>
      <c r="CQ262" s="3"/>
      <c r="CR262" s="3"/>
      <c r="CS262" s="3">
        <v>0</v>
      </c>
      <c r="CT262" s="3">
        <v>26.75</v>
      </c>
      <c r="CU262" s="3">
        <v>25.69</v>
      </c>
      <c r="CV262" s="3">
        <v>30.36</v>
      </c>
      <c r="CW262" s="3">
        <v>37.25</v>
      </c>
      <c r="CX262" s="3">
        <v>47.48</v>
      </c>
      <c r="CY262" s="3">
        <v>46.16</v>
      </c>
      <c r="CZ262" s="3">
        <v>11.84</v>
      </c>
      <c r="DA262" s="3">
        <v>36.1</v>
      </c>
      <c r="DB262" s="3">
        <v>33.35</v>
      </c>
      <c r="DC262" s="3">
        <v>54.64</v>
      </c>
      <c r="DD262" s="3">
        <v>56.45</v>
      </c>
      <c r="DE262" s="3">
        <v>57.43</v>
      </c>
      <c r="DF262" s="3">
        <v>53.19</v>
      </c>
      <c r="DG262" s="3">
        <v>56.47</v>
      </c>
      <c r="DH262" s="3">
        <v>58.66</v>
      </c>
      <c r="DI262" s="3">
        <v>42.23</v>
      </c>
      <c r="DJ262" s="3">
        <v>72.58</v>
      </c>
      <c r="DK262" s="3">
        <v>64.11</v>
      </c>
      <c r="DL262" s="3">
        <v>36.22</v>
      </c>
      <c r="DM262" s="3">
        <v>44.11</v>
      </c>
      <c r="DN262" s="3">
        <v>44.86</v>
      </c>
      <c r="DO262" s="3">
        <v>38.61</v>
      </c>
      <c r="DP262" s="3">
        <v>55.59</v>
      </c>
      <c r="DQ262" s="3">
        <v>55.02</v>
      </c>
      <c r="DR262" s="3">
        <v>23.19</v>
      </c>
      <c r="DS262" s="3">
        <v>33.67</v>
      </c>
      <c r="DT262" s="3">
        <v>33.79</v>
      </c>
      <c r="DU262" s="3">
        <v>9.25</v>
      </c>
      <c r="DV262" s="3">
        <v>15.21</v>
      </c>
      <c r="DW262" s="3">
        <v>17.170000000000002</v>
      </c>
      <c r="DX262" s="3"/>
      <c r="DY262" s="3">
        <v>14.84</v>
      </c>
      <c r="DZ262" s="3">
        <v>17.93</v>
      </c>
      <c r="EA262" s="3">
        <v>38.61</v>
      </c>
      <c r="EB262" s="3">
        <v>44.09</v>
      </c>
      <c r="EC262" s="3">
        <v>46.25</v>
      </c>
      <c r="ED262" s="3"/>
      <c r="EE262" s="3">
        <v>43.93</v>
      </c>
      <c r="EF262" s="3">
        <v>50.22</v>
      </c>
      <c r="EG262" s="3">
        <v>48.68</v>
      </c>
      <c r="EH262" s="3">
        <v>54.25</v>
      </c>
      <c r="EI262" s="3">
        <v>53.37</v>
      </c>
      <c r="EJ262" s="3">
        <v>68.680000000000007</v>
      </c>
      <c r="EK262" s="3">
        <v>64.63</v>
      </c>
      <c r="EL262" s="3">
        <v>64.11</v>
      </c>
      <c r="EM262" s="3">
        <v>80.819999999999993</v>
      </c>
      <c r="EN262" s="3">
        <v>79.75</v>
      </c>
      <c r="EO262" s="3">
        <v>76.27</v>
      </c>
      <c r="EP262" s="3">
        <v>71.58</v>
      </c>
      <c r="EQ262" s="3">
        <v>47.34</v>
      </c>
      <c r="ER262" s="3">
        <v>49.81</v>
      </c>
      <c r="ES262" s="3">
        <v>54.29</v>
      </c>
      <c r="ET262" s="3">
        <v>73.34</v>
      </c>
      <c r="EU262" s="3">
        <v>64.489999999999995</v>
      </c>
      <c r="EV262" s="3">
        <v>65.540000000000006</v>
      </c>
      <c r="EW262" s="3">
        <v>65.34</v>
      </c>
      <c r="EX262" s="3">
        <v>62.29</v>
      </c>
      <c r="EY262" s="3">
        <v>42.32</v>
      </c>
      <c r="EZ262" s="3">
        <v>49.78</v>
      </c>
      <c r="FA262" s="3">
        <v>42.61</v>
      </c>
      <c r="FB262" s="3">
        <v>69.72</v>
      </c>
      <c r="FC262" s="3">
        <v>79.72</v>
      </c>
      <c r="FD262" s="3">
        <v>73.930000000000007</v>
      </c>
      <c r="FE262" s="3"/>
      <c r="FF262" s="3"/>
      <c r="FG262" s="3">
        <v>28.59</v>
      </c>
      <c r="FH262" s="3">
        <v>80.95</v>
      </c>
      <c r="FI262" s="3">
        <v>54.31</v>
      </c>
      <c r="FJ262" s="3">
        <v>55.85</v>
      </c>
      <c r="FK262" s="3">
        <v>53.29</v>
      </c>
      <c r="FL262" s="3">
        <v>57.73</v>
      </c>
      <c r="FM262" s="3">
        <v>54.81</v>
      </c>
      <c r="FN262" s="3">
        <v>45.3</v>
      </c>
      <c r="FO262" s="3">
        <v>56.37</v>
      </c>
      <c r="FP262" s="3">
        <v>50.95</v>
      </c>
      <c r="FQ262" s="3">
        <v>70.19</v>
      </c>
      <c r="FR262" s="3">
        <v>65.55</v>
      </c>
      <c r="FS262" s="3">
        <v>65.290000000000006</v>
      </c>
      <c r="FT262" s="3">
        <v>83.95</v>
      </c>
      <c r="FU262" s="3">
        <v>76.11</v>
      </c>
      <c r="FV262" s="3">
        <v>75.22</v>
      </c>
      <c r="FW262" s="3">
        <v>74.44</v>
      </c>
      <c r="FX262" s="3">
        <v>92.33</v>
      </c>
      <c r="FY262" s="3">
        <v>82.13</v>
      </c>
      <c r="FZ262" s="3">
        <v>66.099999999999994</v>
      </c>
      <c r="GA262" s="3">
        <v>65.650000000000006</v>
      </c>
      <c r="GB262" s="3">
        <v>62.34</v>
      </c>
      <c r="GC262" s="3">
        <v>78.06</v>
      </c>
      <c r="GD262" s="3">
        <v>76.12</v>
      </c>
      <c r="GE262" s="3">
        <v>73.28</v>
      </c>
      <c r="GF262" s="3">
        <v>53.73</v>
      </c>
      <c r="GG262" s="3">
        <v>53.2</v>
      </c>
      <c r="GH262" s="3">
        <v>50.26</v>
      </c>
      <c r="GI262" s="3">
        <v>47.89</v>
      </c>
      <c r="GJ262" s="3">
        <v>36.31</v>
      </c>
      <c r="GK262" s="3">
        <v>35.700000000000003</v>
      </c>
      <c r="GL262" s="3"/>
      <c r="GM262" s="3">
        <v>49.44</v>
      </c>
      <c r="GN262" s="3">
        <v>48.73</v>
      </c>
      <c r="GO262" s="3">
        <v>78.06</v>
      </c>
      <c r="GP262" s="3">
        <v>66.17</v>
      </c>
      <c r="GQ262" s="3">
        <v>65.52</v>
      </c>
      <c r="GR262" s="3"/>
      <c r="GS262" s="3">
        <v>77.28</v>
      </c>
      <c r="GT262" s="3">
        <v>79.78</v>
      </c>
      <c r="GU262" s="3">
        <v>55.17</v>
      </c>
      <c r="GV262" s="3">
        <v>58.19</v>
      </c>
      <c r="GW262" s="3">
        <v>56.74</v>
      </c>
    </row>
    <row r="263" spans="2:205" x14ac:dyDescent="0.25">
      <c r="B263"/>
      <c r="F263">
        <v>-4</v>
      </c>
      <c r="G263" t="s">
        <v>43</v>
      </c>
      <c r="H263" s="3">
        <v>64.08</v>
      </c>
      <c r="I263" s="3">
        <v>69.180000000000007</v>
      </c>
      <c r="J263" s="3">
        <v>67.650000000000006</v>
      </c>
      <c r="K263" s="3">
        <v>63.89</v>
      </c>
      <c r="L263" s="3">
        <v>69.790000000000006</v>
      </c>
      <c r="M263" s="3">
        <v>68.180000000000007</v>
      </c>
      <c r="N263" s="3">
        <v>44.44</v>
      </c>
      <c r="O263" s="3">
        <v>52.63</v>
      </c>
      <c r="P263" s="3">
        <v>50.67</v>
      </c>
      <c r="Q263" s="3">
        <v>75.86</v>
      </c>
      <c r="R263" s="3">
        <v>71.430000000000007</v>
      </c>
      <c r="S263" s="3">
        <v>72.680000000000007</v>
      </c>
      <c r="T263" s="3">
        <v>38.71</v>
      </c>
      <c r="U263" s="3">
        <v>58.62</v>
      </c>
      <c r="V263" s="3">
        <v>54.42</v>
      </c>
      <c r="W263" s="3">
        <v>17.39</v>
      </c>
      <c r="X263" s="3">
        <v>30.61</v>
      </c>
      <c r="Y263" s="3">
        <v>26.39</v>
      </c>
      <c r="Z263" s="3">
        <v>58.33</v>
      </c>
      <c r="AA263" s="3">
        <v>78.48</v>
      </c>
      <c r="AB263" s="3">
        <v>73.790000000000006</v>
      </c>
      <c r="AC263" s="3"/>
      <c r="AD263" s="3">
        <v>16.670000000000002</v>
      </c>
      <c r="AE263" s="3">
        <v>12.5</v>
      </c>
      <c r="AF263" s="3">
        <v>40</v>
      </c>
      <c r="AG263" s="3">
        <v>50</v>
      </c>
      <c r="AH263" s="3">
        <v>47.92</v>
      </c>
      <c r="AI263" s="3">
        <v>46.34</v>
      </c>
      <c r="AJ263" s="3">
        <v>56.96</v>
      </c>
      <c r="AK263" s="3">
        <v>54.4</v>
      </c>
      <c r="AL263" s="3">
        <v>40.630000000000003</v>
      </c>
      <c r="AM263" s="3">
        <v>52.05</v>
      </c>
      <c r="AN263" s="3">
        <v>48.57</v>
      </c>
      <c r="AO263" s="3">
        <v>52.41</v>
      </c>
      <c r="AP263" s="3">
        <v>61.68</v>
      </c>
      <c r="AQ263" s="3">
        <v>59.14</v>
      </c>
      <c r="AR263" s="3">
        <v>54</v>
      </c>
      <c r="AS263" s="3">
        <v>66.37</v>
      </c>
      <c r="AT263" s="3">
        <v>62.58</v>
      </c>
      <c r="AU263" s="3">
        <v>75</v>
      </c>
      <c r="AV263" s="3">
        <v>79.22</v>
      </c>
      <c r="AW263" s="3">
        <v>78.099999999999994</v>
      </c>
      <c r="AX263" s="3">
        <v>44</v>
      </c>
      <c r="AY263" s="3">
        <v>56.94</v>
      </c>
      <c r="AZ263" s="3">
        <v>53.61</v>
      </c>
      <c r="BA263" s="3">
        <v>53.85</v>
      </c>
      <c r="BB263" s="3">
        <v>58.82</v>
      </c>
      <c r="BC263" s="3">
        <v>57.66</v>
      </c>
      <c r="BD263" s="3">
        <v>62.16</v>
      </c>
      <c r="BE263" s="3">
        <v>73.2</v>
      </c>
      <c r="BF263" s="3">
        <v>70.150000000000006</v>
      </c>
      <c r="BG263" s="3">
        <v>35.29</v>
      </c>
      <c r="BH263" s="3">
        <v>25.81</v>
      </c>
      <c r="BI263" s="3">
        <v>29.17</v>
      </c>
      <c r="BJ263" s="3">
        <v>27.27</v>
      </c>
      <c r="BK263" s="3">
        <v>38.24</v>
      </c>
      <c r="BL263" s="3">
        <v>35.56</v>
      </c>
      <c r="BM263" s="3">
        <v>38.89</v>
      </c>
      <c r="BN263" s="3">
        <v>47.3</v>
      </c>
      <c r="BO263" s="3">
        <v>45.65</v>
      </c>
      <c r="BP263" s="3">
        <v>61.54</v>
      </c>
      <c r="BQ263" s="3">
        <v>54.29</v>
      </c>
      <c r="BR263" s="3">
        <v>56.25</v>
      </c>
      <c r="BS263" s="3">
        <v>52.97</v>
      </c>
      <c r="BT263" s="3">
        <v>60.76</v>
      </c>
      <c r="BU263" s="3">
        <v>58.67</v>
      </c>
      <c r="BV263" s="3">
        <v>56.19</v>
      </c>
      <c r="BW263" s="3">
        <v>64.209999999999994</v>
      </c>
      <c r="BX263" s="3">
        <v>63.44</v>
      </c>
      <c r="BY263" s="3">
        <v>48.2</v>
      </c>
      <c r="BZ263" s="3">
        <v>60.61</v>
      </c>
      <c r="CA263" s="3">
        <v>60.24</v>
      </c>
      <c r="CB263" s="3">
        <v>28.21</v>
      </c>
      <c r="CC263" s="3">
        <v>43.47</v>
      </c>
      <c r="CD263" s="3">
        <v>42.67</v>
      </c>
      <c r="CE263" s="3">
        <v>64.849999999999994</v>
      </c>
      <c r="CF263" s="3">
        <v>64.13</v>
      </c>
      <c r="CG263" s="3">
        <v>66.58</v>
      </c>
      <c r="CH263" s="3">
        <v>21.56</v>
      </c>
      <c r="CI263" s="3">
        <v>49.66</v>
      </c>
      <c r="CJ263" s="3">
        <v>46.37</v>
      </c>
      <c r="CK263" s="3">
        <v>1.9</v>
      </c>
      <c r="CL263" s="3">
        <v>17.71</v>
      </c>
      <c r="CM263" s="3">
        <v>16.21</v>
      </c>
      <c r="CN263" s="3">
        <v>38.61</v>
      </c>
      <c r="CO263" s="3">
        <v>69.42</v>
      </c>
      <c r="CP263" s="3">
        <v>65.290000000000006</v>
      </c>
      <c r="CQ263" s="3"/>
      <c r="CR263" s="3">
        <v>0</v>
      </c>
      <c r="CS263" s="3">
        <v>0</v>
      </c>
      <c r="CT263" s="3">
        <v>9.64</v>
      </c>
      <c r="CU263" s="3">
        <v>34.1</v>
      </c>
      <c r="CV263" s="3">
        <v>33.78</v>
      </c>
      <c r="CW263" s="3">
        <v>37.53</v>
      </c>
      <c r="CX263" s="3">
        <v>52.03</v>
      </c>
      <c r="CY263" s="3">
        <v>50.08</v>
      </c>
      <c r="CZ263" s="3">
        <v>23.61</v>
      </c>
      <c r="DA263" s="3">
        <v>40.590000000000003</v>
      </c>
      <c r="DB263" s="3">
        <v>39.01</v>
      </c>
      <c r="DC263" s="3">
        <v>44.81</v>
      </c>
      <c r="DD263" s="3">
        <v>57.14</v>
      </c>
      <c r="DE263" s="3">
        <v>55.23</v>
      </c>
      <c r="DF263" s="3">
        <v>40.19</v>
      </c>
      <c r="DG263" s="3">
        <v>57.66</v>
      </c>
      <c r="DH263" s="3">
        <v>55.15</v>
      </c>
      <c r="DI263" s="3">
        <v>58.96</v>
      </c>
      <c r="DJ263" s="3">
        <v>70.16</v>
      </c>
      <c r="DK263" s="3">
        <v>70.180000000000007</v>
      </c>
      <c r="DL263" s="3">
        <v>24.54</v>
      </c>
      <c r="DM263" s="3">
        <v>45.51</v>
      </c>
      <c r="DN263" s="3">
        <v>43.68</v>
      </c>
      <c r="DO263" s="3">
        <v>34.68</v>
      </c>
      <c r="DP263" s="3">
        <v>48.36</v>
      </c>
      <c r="DQ263" s="3">
        <v>48.47</v>
      </c>
      <c r="DR263" s="3">
        <v>46.53</v>
      </c>
      <c r="DS263" s="3">
        <v>64.38</v>
      </c>
      <c r="DT263" s="3">
        <v>62.4</v>
      </c>
      <c r="DU263" s="3">
        <v>19.23</v>
      </c>
      <c r="DV263" s="3">
        <v>14.91</v>
      </c>
      <c r="DW263" s="3">
        <v>20.07</v>
      </c>
      <c r="DX263" s="3">
        <v>0.95</v>
      </c>
      <c r="DY263" s="3">
        <v>21.9</v>
      </c>
      <c r="DZ263" s="3">
        <v>21.57</v>
      </c>
      <c r="EA263" s="3">
        <v>16.37</v>
      </c>
      <c r="EB263" s="3">
        <v>35.92</v>
      </c>
      <c r="EC263" s="3">
        <v>35.47</v>
      </c>
      <c r="ED263" s="3">
        <v>35.090000000000003</v>
      </c>
      <c r="EE263" s="3">
        <v>37.78</v>
      </c>
      <c r="EF263" s="3">
        <v>42.22</v>
      </c>
      <c r="EG263" s="3">
        <v>49.75</v>
      </c>
      <c r="EH263" s="3">
        <v>58.86</v>
      </c>
      <c r="EI263" s="3">
        <v>57.03</v>
      </c>
      <c r="EJ263" s="3">
        <v>71.98</v>
      </c>
      <c r="EK263" s="3">
        <v>74.16</v>
      </c>
      <c r="EL263" s="3">
        <v>71.87</v>
      </c>
      <c r="EM263" s="3">
        <v>79.58</v>
      </c>
      <c r="EN263" s="3">
        <v>78.98</v>
      </c>
      <c r="EO263" s="3">
        <v>76.13</v>
      </c>
      <c r="EP263" s="3">
        <v>60.68</v>
      </c>
      <c r="EQ263" s="3">
        <v>61.8</v>
      </c>
      <c r="ER263" s="3">
        <v>58.67</v>
      </c>
      <c r="ES263" s="3">
        <v>86.88</v>
      </c>
      <c r="ET263" s="3">
        <v>78.73</v>
      </c>
      <c r="EU263" s="3">
        <v>78.78</v>
      </c>
      <c r="EV263" s="3">
        <v>55.86</v>
      </c>
      <c r="EW263" s="3">
        <v>67.58</v>
      </c>
      <c r="EX263" s="3">
        <v>62.47</v>
      </c>
      <c r="EY263" s="3">
        <v>32.880000000000003</v>
      </c>
      <c r="EZ263" s="3">
        <v>43.52</v>
      </c>
      <c r="FA263" s="3">
        <v>36.57</v>
      </c>
      <c r="FB263" s="3">
        <v>78.06</v>
      </c>
      <c r="FC263" s="3">
        <v>87.54</v>
      </c>
      <c r="FD263" s="3">
        <v>82.28</v>
      </c>
      <c r="FE263" s="3"/>
      <c r="FF263" s="3">
        <v>37.75</v>
      </c>
      <c r="FG263" s="3">
        <v>28.71</v>
      </c>
      <c r="FH263" s="3">
        <v>70.36</v>
      </c>
      <c r="FI263" s="3">
        <v>65.900000000000006</v>
      </c>
      <c r="FJ263" s="3">
        <v>62.05</v>
      </c>
      <c r="FK263" s="3">
        <v>55.15</v>
      </c>
      <c r="FL263" s="3">
        <v>61.89</v>
      </c>
      <c r="FM263" s="3">
        <v>58.72</v>
      </c>
      <c r="FN263" s="3">
        <v>57.64</v>
      </c>
      <c r="FO263" s="3">
        <v>63.52</v>
      </c>
      <c r="FP263" s="3">
        <v>58.13</v>
      </c>
      <c r="FQ263" s="3">
        <v>60.01</v>
      </c>
      <c r="FR263" s="3">
        <v>66.22</v>
      </c>
      <c r="FS263" s="3">
        <v>63.05</v>
      </c>
      <c r="FT263" s="3">
        <v>67.81</v>
      </c>
      <c r="FU263" s="3">
        <v>75.08</v>
      </c>
      <c r="FV263" s="3">
        <v>70.010000000000005</v>
      </c>
      <c r="FW263" s="3">
        <v>91.04</v>
      </c>
      <c r="FX263" s="3">
        <v>88.28</v>
      </c>
      <c r="FY263" s="3">
        <v>86.01</v>
      </c>
      <c r="FZ263" s="3">
        <v>63.46</v>
      </c>
      <c r="GA263" s="3">
        <v>68.38</v>
      </c>
      <c r="GB263" s="3">
        <v>63.53</v>
      </c>
      <c r="GC263" s="3">
        <v>73.010000000000005</v>
      </c>
      <c r="GD263" s="3">
        <v>69.290000000000006</v>
      </c>
      <c r="GE263" s="3">
        <v>66.849999999999994</v>
      </c>
      <c r="GF263" s="3">
        <v>77.790000000000006</v>
      </c>
      <c r="GG263" s="3">
        <v>82.01</v>
      </c>
      <c r="GH263" s="3">
        <v>77.900000000000006</v>
      </c>
      <c r="GI263" s="3">
        <v>51.36</v>
      </c>
      <c r="GJ263" s="3">
        <v>36.700000000000003</v>
      </c>
      <c r="GK263" s="3">
        <v>38.26</v>
      </c>
      <c r="GL263" s="3">
        <v>53.59</v>
      </c>
      <c r="GM263" s="3">
        <v>54.57</v>
      </c>
      <c r="GN263" s="3">
        <v>49.54</v>
      </c>
      <c r="GO263" s="3">
        <v>61.41</v>
      </c>
      <c r="GP263" s="3">
        <v>58.67</v>
      </c>
      <c r="GQ263" s="3">
        <v>55.83</v>
      </c>
      <c r="GR263" s="3">
        <v>87.99</v>
      </c>
      <c r="GS263" s="3">
        <v>70.790000000000006</v>
      </c>
      <c r="GT263" s="3">
        <v>70.28</v>
      </c>
      <c r="GU263" s="3">
        <v>56.18</v>
      </c>
      <c r="GV263" s="3">
        <v>62.66</v>
      </c>
      <c r="GW263" s="3">
        <v>60.31</v>
      </c>
    </row>
    <row r="264" spans="2:205" x14ac:dyDescent="0.25">
      <c r="B264"/>
      <c r="F264">
        <v>-3</v>
      </c>
      <c r="G264" t="s">
        <v>37</v>
      </c>
      <c r="H264" s="3">
        <v>67.03</v>
      </c>
      <c r="I264" s="3">
        <v>65.31</v>
      </c>
      <c r="J264" s="3">
        <v>65.63</v>
      </c>
      <c r="K264" s="3">
        <v>54.55</v>
      </c>
      <c r="L264" s="3">
        <v>64.709999999999994</v>
      </c>
      <c r="M264" s="3">
        <v>61.86</v>
      </c>
      <c r="N264" s="3">
        <v>38.71</v>
      </c>
      <c r="O264" s="3">
        <v>45.45</v>
      </c>
      <c r="P264" s="3">
        <v>43.85</v>
      </c>
      <c r="Q264" s="3">
        <v>44.44</v>
      </c>
      <c r="R264" s="3">
        <v>71.56</v>
      </c>
      <c r="S264" s="3">
        <v>64.83</v>
      </c>
      <c r="T264" s="3">
        <v>69.05</v>
      </c>
      <c r="U264" s="3">
        <v>53.72</v>
      </c>
      <c r="V264" s="3">
        <v>57.67</v>
      </c>
      <c r="W264" s="3">
        <v>42.11</v>
      </c>
      <c r="X264" s="3">
        <v>36</v>
      </c>
      <c r="Y264" s="3">
        <v>37.68</v>
      </c>
      <c r="Z264" s="3">
        <v>58.33</v>
      </c>
      <c r="AA264" s="3">
        <v>66.23</v>
      </c>
      <c r="AB264" s="3">
        <v>64.36</v>
      </c>
      <c r="AC264" s="3"/>
      <c r="AD264" s="3">
        <v>40</v>
      </c>
      <c r="AE264" s="3">
        <v>38.46</v>
      </c>
      <c r="AF264" s="3">
        <v>47.06</v>
      </c>
      <c r="AG264" s="3">
        <v>62.5</v>
      </c>
      <c r="AH264" s="3">
        <v>57.89</v>
      </c>
      <c r="AI264" s="3">
        <v>58.91</v>
      </c>
      <c r="AJ264" s="3">
        <v>56.91</v>
      </c>
      <c r="AK264" s="3">
        <v>57.43</v>
      </c>
      <c r="AL264" s="3">
        <v>44.44</v>
      </c>
      <c r="AM264" s="3">
        <v>49.02</v>
      </c>
      <c r="AN264" s="3">
        <v>48.33</v>
      </c>
      <c r="AO264" s="3">
        <v>56.12</v>
      </c>
      <c r="AP264" s="3">
        <v>59.22</v>
      </c>
      <c r="AQ264" s="3">
        <v>58.5</v>
      </c>
      <c r="AR264" s="3">
        <v>51.35</v>
      </c>
      <c r="AS264" s="3">
        <v>62.11</v>
      </c>
      <c r="AT264" s="3">
        <v>59.09</v>
      </c>
      <c r="AU264" s="3">
        <v>61.36</v>
      </c>
      <c r="AV264" s="3">
        <v>65.75</v>
      </c>
      <c r="AW264" s="3">
        <v>64.099999999999994</v>
      </c>
      <c r="AX264" s="3">
        <v>57.14</v>
      </c>
      <c r="AY264" s="3">
        <v>57.69</v>
      </c>
      <c r="AZ264" s="3">
        <v>57.52</v>
      </c>
      <c r="BA264" s="3">
        <v>55.17</v>
      </c>
      <c r="BB264" s="3">
        <v>58.82</v>
      </c>
      <c r="BC264" s="3">
        <v>57.73</v>
      </c>
      <c r="BD264" s="3">
        <v>62.5</v>
      </c>
      <c r="BE264" s="3">
        <v>53.33</v>
      </c>
      <c r="BF264" s="3">
        <v>55.04</v>
      </c>
      <c r="BG264" s="3">
        <v>28.57</v>
      </c>
      <c r="BH264" s="3">
        <v>37.68</v>
      </c>
      <c r="BI264" s="3">
        <v>35.56</v>
      </c>
      <c r="BJ264" s="3"/>
      <c r="BK264" s="3">
        <v>43.75</v>
      </c>
      <c r="BL264" s="3">
        <v>40</v>
      </c>
      <c r="BM264" s="3">
        <v>50</v>
      </c>
      <c r="BN264" s="3">
        <v>62.82</v>
      </c>
      <c r="BO264" s="3">
        <v>59.09</v>
      </c>
      <c r="BP264" s="3">
        <v>37.93</v>
      </c>
      <c r="BQ264" s="3">
        <v>30.91</v>
      </c>
      <c r="BR264" s="3">
        <v>33.33</v>
      </c>
      <c r="BS264" s="3">
        <v>54.82</v>
      </c>
      <c r="BT264" s="3">
        <v>57.79</v>
      </c>
      <c r="BU264" s="3">
        <v>57.06</v>
      </c>
      <c r="BV264" s="3">
        <v>57.37</v>
      </c>
      <c r="BW264" s="3">
        <v>60.59</v>
      </c>
      <c r="BX264" s="3">
        <v>61.4</v>
      </c>
      <c r="BY264" s="3">
        <v>37.56</v>
      </c>
      <c r="BZ264" s="3">
        <v>54.55</v>
      </c>
      <c r="CA264" s="3">
        <v>53.1</v>
      </c>
      <c r="CB264" s="3">
        <v>21.56</v>
      </c>
      <c r="CC264" s="3">
        <v>35.65</v>
      </c>
      <c r="CD264" s="3">
        <v>35.32</v>
      </c>
      <c r="CE264" s="3">
        <v>28.21</v>
      </c>
      <c r="CF264" s="3">
        <v>63.09</v>
      </c>
      <c r="CG264" s="3">
        <v>57.06</v>
      </c>
      <c r="CH264" s="3">
        <v>55.07</v>
      </c>
      <c r="CI264" s="3">
        <v>44.83</v>
      </c>
      <c r="CJ264" s="3">
        <v>50.08</v>
      </c>
      <c r="CK264" s="3">
        <v>19.899999999999999</v>
      </c>
      <c r="CL264" s="3">
        <v>22.7</v>
      </c>
      <c r="CM264" s="3">
        <v>26.25</v>
      </c>
      <c r="CN264" s="3">
        <v>38.61</v>
      </c>
      <c r="CO264" s="3">
        <v>55.67</v>
      </c>
      <c r="CP264" s="3">
        <v>55.02</v>
      </c>
      <c r="CQ264" s="3"/>
      <c r="CR264" s="3">
        <v>9.64</v>
      </c>
      <c r="CS264" s="3">
        <v>12.01</v>
      </c>
      <c r="CT264" s="3">
        <v>23.33</v>
      </c>
      <c r="CU264" s="3">
        <v>47.5</v>
      </c>
      <c r="CV264" s="3">
        <v>45.08</v>
      </c>
      <c r="CW264" s="3">
        <v>50.42</v>
      </c>
      <c r="CX264" s="3">
        <v>51.91</v>
      </c>
      <c r="CY264" s="3">
        <v>53.11</v>
      </c>
      <c r="CZ264" s="3">
        <v>21.49</v>
      </c>
      <c r="DA264" s="3">
        <v>39.32</v>
      </c>
      <c r="DB264" s="3">
        <v>39.39</v>
      </c>
      <c r="DC264" s="3">
        <v>47.87</v>
      </c>
      <c r="DD264" s="3">
        <v>54.73</v>
      </c>
      <c r="DE264" s="3">
        <v>54.56</v>
      </c>
      <c r="DF264" s="3">
        <v>35.25</v>
      </c>
      <c r="DG264" s="3">
        <v>52.35</v>
      </c>
      <c r="DH264" s="3">
        <v>50.7</v>
      </c>
      <c r="DI264" s="3">
        <v>46.98</v>
      </c>
      <c r="DJ264" s="3">
        <v>54.87</v>
      </c>
      <c r="DK264" s="3">
        <v>55.41</v>
      </c>
      <c r="DL264" s="3">
        <v>40.75</v>
      </c>
      <c r="DM264" s="3">
        <v>46.73</v>
      </c>
      <c r="DN264" s="3">
        <v>48.41</v>
      </c>
      <c r="DO264" s="3">
        <v>37.07</v>
      </c>
      <c r="DP264" s="3">
        <v>47.13</v>
      </c>
      <c r="DQ264" s="3">
        <v>47.9</v>
      </c>
      <c r="DR264" s="3">
        <v>43.13</v>
      </c>
      <c r="DS264" s="3">
        <v>43.79</v>
      </c>
      <c r="DT264" s="3">
        <v>46.45</v>
      </c>
      <c r="DU264" s="3">
        <v>9.25</v>
      </c>
      <c r="DV264" s="3">
        <v>26.25</v>
      </c>
      <c r="DW264" s="3">
        <v>25.67</v>
      </c>
      <c r="DX264" s="3"/>
      <c r="DY264" s="3">
        <v>26.56</v>
      </c>
      <c r="DZ264" s="3">
        <v>24.82</v>
      </c>
      <c r="EA264" s="3">
        <v>32.68</v>
      </c>
      <c r="EB264" s="3">
        <v>52.1</v>
      </c>
      <c r="EC264" s="3">
        <v>49.9</v>
      </c>
      <c r="ED264" s="3">
        <v>20.27</v>
      </c>
      <c r="EE264" s="3">
        <v>18.7</v>
      </c>
      <c r="EF264" s="3">
        <v>23.25</v>
      </c>
      <c r="EG264" s="3">
        <v>51.45</v>
      </c>
      <c r="EH264" s="3">
        <v>55.88</v>
      </c>
      <c r="EI264" s="3">
        <v>55.4</v>
      </c>
      <c r="EJ264" s="3">
        <v>76.69</v>
      </c>
      <c r="EK264" s="3">
        <v>70.02</v>
      </c>
      <c r="EL264" s="3">
        <v>69.87</v>
      </c>
      <c r="EM264" s="3">
        <v>71.53</v>
      </c>
      <c r="EN264" s="3">
        <v>74.87</v>
      </c>
      <c r="EO264" s="3">
        <v>70.63</v>
      </c>
      <c r="EP264" s="3">
        <v>55.86</v>
      </c>
      <c r="EQ264" s="3">
        <v>55.26</v>
      </c>
      <c r="ER264" s="3">
        <v>52.38</v>
      </c>
      <c r="ES264" s="3">
        <v>60.68</v>
      </c>
      <c r="ET264" s="3">
        <v>80.03</v>
      </c>
      <c r="EU264" s="3">
        <v>72.599999999999994</v>
      </c>
      <c r="EV264" s="3">
        <v>83.03</v>
      </c>
      <c r="EW264" s="3">
        <v>62.6</v>
      </c>
      <c r="EX264" s="3">
        <v>65.25</v>
      </c>
      <c r="EY264" s="3">
        <v>64.31</v>
      </c>
      <c r="EZ264" s="3">
        <v>49.3</v>
      </c>
      <c r="FA264" s="3">
        <v>49.12</v>
      </c>
      <c r="FB264" s="3">
        <v>78.06</v>
      </c>
      <c r="FC264" s="3">
        <v>76.8</v>
      </c>
      <c r="FD264" s="3">
        <v>73.7</v>
      </c>
      <c r="FE264" s="3"/>
      <c r="FF264" s="3">
        <v>70.36</v>
      </c>
      <c r="FG264" s="3">
        <v>64.91</v>
      </c>
      <c r="FH264" s="3">
        <v>70.790000000000006</v>
      </c>
      <c r="FI264" s="3">
        <v>77.5</v>
      </c>
      <c r="FJ264" s="3">
        <v>70.709999999999994</v>
      </c>
      <c r="FK264" s="3">
        <v>67.400000000000006</v>
      </c>
      <c r="FL264" s="3">
        <v>61.92</v>
      </c>
      <c r="FM264" s="3">
        <v>61.74</v>
      </c>
      <c r="FN264" s="3">
        <v>67.400000000000006</v>
      </c>
      <c r="FO264" s="3">
        <v>58.72</v>
      </c>
      <c r="FP264" s="3">
        <v>57.27</v>
      </c>
      <c r="FQ264" s="3">
        <v>64.36</v>
      </c>
      <c r="FR264" s="3">
        <v>63.71</v>
      </c>
      <c r="FS264" s="3">
        <v>62.44</v>
      </c>
      <c r="FT264" s="3">
        <v>67.459999999999994</v>
      </c>
      <c r="FU264" s="3">
        <v>71.86</v>
      </c>
      <c r="FV264" s="3">
        <v>67.48</v>
      </c>
      <c r="FW264" s="3">
        <v>75.75</v>
      </c>
      <c r="FX264" s="3">
        <v>76.64</v>
      </c>
      <c r="FY264" s="3">
        <v>72.790000000000006</v>
      </c>
      <c r="FZ264" s="3">
        <v>73.540000000000006</v>
      </c>
      <c r="GA264" s="3">
        <v>68.66</v>
      </c>
      <c r="GB264" s="3">
        <v>66.64</v>
      </c>
      <c r="GC264" s="3">
        <v>73.27</v>
      </c>
      <c r="GD264" s="3">
        <v>70.52</v>
      </c>
      <c r="GE264" s="3">
        <v>67.56</v>
      </c>
      <c r="GF264" s="3">
        <v>81.87</v>
      </c>
      <c r="GG264" s="3">
        <v>62.88</v>
      </c>
      <c r="GH264" s="3">
        <v>63.62</v>
      </c>
      <c r="GI264" s="3">
        <v>47.89</v>
      </c>
      <c r="GJ264" s="3">
        <v>49.12</v>
      </c>
      <c r="GK264" s="3">
        <v>45.45</v>
      </c>
      <c r="GL264" s="3"/>
      <c r="GM264" s="3">
        <v>60.94</v>
      </c>
      <c r="GN264" s="3">
        <v>55.18</v>
      </c>
      <c r="GO264" s="3">
        <v>67.319999999999993</v>
      </c>
      <c r="GP264" s="3">
        <v>73.55</v>
      </c>
      <c r="GQ264" s="3">
        <v>68.28</v>
      </c>
      <c r="GR264" s="3">
        <v>55.59</v>
      </c>
      <c r="GS264" s="3">
        <v>43.12</v>
      </c>
      <c r="GT264" s="3">
        <v>43.41</v>
      </c>
      <c r="GU264" s="3">
        <v>58.18</v>
      </c>
      <c r="GV264" s="3">
        <v>59.69</v>
      </c>
      <c r="GW264" s="3">
        <v>58.72</v>
      </c>
    </row>
    <row r="265" spans="2:205" x14ac:dyDescent="0.25">
      <c r="B265"/>
      <c r="F265">
        <v>-2</v>
      </c>
      <c r="G265" t="s">
        <v>38</v>
      </c>
      <c r="H265" s="3">
        <v>68.69</v>
      </c>
      <c r="I265" s="3">
        <v>75.599999999999994</v>
      </c>
      <c r="J265" s="3">
        <v>74.150000000000006</v>
      </c>
      <c r="K265" s="3">
        <v>75</v>
      </c>
      <c r="L265" s="3">
        <v>65.959999999999994</v>
      </c>
      <c r="M265" s="3">
        <v>67.8</v>
      </c>
      <c r="N265" s="3">
        <v>51.16</v>
      </c>
      <c r="O265" s="3">
        <v>49.02</v>
      </c>
      <c r="P265" s="3">
        <v>49.66</v>
      </c>
      <c r="Q265" s="3">
        <v>58.14</v>
      </c>
      <c r="R265" s="3">
        <v>66.39</v>
      </c>
      <c r="S265" s="3">
        <v>64.239999999999995</v>
      </c>
      <c r="T265" s="3">
        <v>58.14</v>
      </c>
      <c r="U265" s="3">
        <v>65.55</v>
      </c>
      <c r="V265" s="3">
        <v>63.58</v>
      </c>
      <c r="W265" s="3">
        <v>40</v>
      </c>
      <c r="X265" s="3">
        <v>41.86</v>
      </c>
      <c r="Y265" s="3">
        <v>41.38</v>
      </c>
      <c r="Z265" s="3">
        <v>57.14</v>
      </c>
      <c r="AA265" s="3">
        <v>74.069999999999993</v>
      </c>
      <c r="AB265" s="3">
        <v>69.72</v>
      </c>
      <c r="AC265" s="3"/>
      <c r="AD265" s="3">
        <v>29.41</v>
      </c>
      <c r="AE265" s="3">
        <v>40</v>
      </c>
      <c r="AF265" s="3">
        <v>68.42</v>
      </c>
      <c r="AG265" s="3">
        <v>55</v>
      </c>
      <c r="AH265" s="3">
        <v>59.32</v>
      </c>
      <c r="AI265" s="3">
        <v>47.55</v>
      </c>
      <c r="AJ265" s="3">
        <v>60.65</v>
      </c>
      <c r="AK265" s="3">
        <v>57</v>
      </c>
      <c r="AL265" s="3">
        <v>36.36</v>
      </c>
      <c r="AM265" s="3">
        <v>55.13</v>
      </c>
      <c r="AN265" s="3">
        <v>51</v>
      </c>
      <c r="AO265" s="3">
        <v>56.72</v>
      </c>
      <c r="AP265" s="3">
        <v>63.57</v>
      </c>
      <c r="AQ265" s="3">
        <v>61.98</v>
      </c>
      <c r="AR265" s="3">
        <v>62.16</v>
      </c>
      <c r="AS265" s="3">
        <v>69.39</v>
      </c>
      <c r="AT265" s="3">
        <v>67.41</v>
      </c>
      <c r="AU265" s="3">
        <v>78.790000000000006</v>
      </c>
      <c r="AV265" s="3">
        <v>78.95</v>
      </c>
      <c r="AW265" s="3">
        <v>78.900000000000006</v>
      </c>
      <c r="AX265" s="3">
        <v>52.17</v>
      </c>
      <c r="AY265" s="3">
        <v>60</v>
      </c>
      <c r="AZ265" s="3">
        <v>57.83</v>
      </c>
      <c r="BA265" s="3">
        <v>70.37</v>
      </c>
      <c r="BB265" s="3">
        <v>63.29</v>
      </c>
      <c r="BC265" s="3">
        <v>65.09</v>
      </c>
      <c r="BD265" s="3">
        <v>57.45</v>
      </c>
      <c r="BE265" s="3">
        <v>63.75</v>
      </c>
      <c r="BF265" s="3">
        <v>61.42</v>
      </c>
      <c r="BG265" s="3">
        <v>38.46</v>
      </c>
      <c r="BH265" s="3">
        <v>34.94</v>
      </c>
      <c r="BI265" s="3">
        <v>35.78</v>
      </c>
      <c r="BJ265" s="3"/>
      <c r="BK265" s="3">
        <v>34.619999999999997</v>
      </c>
      <c r="BL265" s="3">
        <v>35.479999999999997</v>
      </c>
      <c r="BM265" s="3">
        <v>69.23</v>
      </c>
      <c r="BN265" s="3">
        <v>50.7</v>
      </c>
      <c r="BO265" s="3">
        <v>55.67</v>
      </c>
      <c r="BP265" s="3">
        <v>56.52</v>
      </c>
      <c r="BQ265" s="3">
        <v>45.35</v>
      </c>
      <c r="BR265" s="3">
        <v>47.71</v>
      </c>
      <c r="BS265" s="3">
        <v>57.71</v>
      </c>
      <c r="BT265" s="3">
        <v>62.38</v>
      </c>
      <c r="BU265" s="3">
        <v>61.19</v>
      </c>
      <c r="BV265" s="3">
        <v>59.55</v>
      </c>
      <c r="BW265" s="3">
        <v>71.239999999999995</v>
      </c>
      <c r="BX265" s="3">
        <v>70.2</v>
      </c>
      <c r="BY265" s="3">
        <v>57.68</v>
      </c>
      <c r="BZ265" s="3">
        <v>56.38</v>
      </c>
      <c r="CA265" s="3">
        <v>59.37</v>
      </c>
      <c r="CB265" s="3">
        <v>36.22</v>
      </c>
      <c r="CC265" s="3">
        <v>39.32</v>
      </c>
      <c r="CD265" s="3">
        <v>41.52</v>
      </c>
      <c r="CE265" s="3">
        <v>43.39</v>
      </c>
      <c r="CF265" s="3">
        <v>58.01</v>
      </c>
      <c r="CG265" s="3">
        <v>56.93</v>
      </c>
      <c r="CH265" s="3">
        <v>43.39</v>
      </c>
      <c r="CI265" s="3">
        <v>57.01</v>
      </c>
      <c r="CJ265" s="3">
        <v>56.17</v>
      </c>
      <c r="CK265" s="3">
        <v>15.21</v>
      </c>
      <c r="CL265" s="3">
        <v>27.11</v>
      </c>
      <c r="CM265" s="3">
        <v>28.7</v>
      </c>
      <c r="CN265" s="3">
        <v>38.81</v>
      </c>
      <c r="CO265" s="3">
        <v>64.53</v>
      </c>
      <c r="CP265" s="3">
        <v>61.1</v>
      </c>
      <c r="CQ265" s="3"/>
      <c r="CR265" s="3">
        <v>7.75</v>
      </c>
      <c r="CS265" s="3">
        <v>18.53</v>
      </c>
      <c r="CT265" s="3">
        <v>47.52</v>
      </c>
      <c r="CU265" s="3">
        <v>39.58</v>
      </c>
      <c r="CV265" s="3">
        <v>46.79</v>
      </c>
      <c r="CW265" s="3">
        <v>39.369999999999997</v>
      </c>
      <c r="CX265" s="3">
        <v>55.68</v>
      </c>
      <c r="CY265" s="3">
        <v>52.72</v>
      </c>
      <c r="CZ265" s="3">
        <v>16.260000000000002</v>
      </c>
      <c r="DA265" s="3">
        <v>44.09</v>
      </c>
      <c r="DB265" s="3">
        <v>41.2</v>
      </c>
      <c r="DC265" s="3">
        <v>48.33</v>
      </c>
      <c r="DD265" s="3">
        <v>59.09</v>
      </c>
      <c r="DE265" s="3">
        <v>58.01</v>
      </c>
      <c r="DF265" s="3">
        <v>46.53</v>
      </c>
      <c r="DG265" s="3">
        <v>60.26</v>
      </c>
      <c r="DH265" s="3">
        <v>59.5</v>
      </c>
      <c r="DI265" s="3">
        <v>64.84</v>
      </c>
      <c r="DJ265" s="3">
        <v>69.78</v>
      </c>
      <c r="DK265" s="3">
        <v>71.239999999999995</v>
      </c>
      <c r="DL265" s="3">
        <v>31.76</v>
      </c>
      <c r="DM265" s="3">
        <v>47.6</v>
      </c>
      <c r="DN265" s="3">
        <v>47.21</v>
      </c>
      <c r="DO265" s="3">
        <v>53.15</v>
      </c>
      <c r="DP265" s="3">
        <v>52.66</v>
      </c>
      <c r="DQ265" s="3">
        <v>56.02</v>
      </c>
      <c r="DR265" s="3">
        <v>43.31</v>
      </c>
      <c r="DS265" s="3">
        <v>53.22</v>
      </c>
      <c r="DT265" s="3">
        <v>52.95</v>
      </c>
      <c r="DU265" s="3">
        <v>19.760000000000002</v>
      </c>
      <c r="DV265" s="3">
        <v>24.68</v>
      </c>
      <c r="DW265" s="3">
        <v>26.78</v>
      </c>
      <c r="DX265" s="3"/>
      <c r="DY265" s="3">
        <v>16.329999999999998</v>
      </c>
      <c r="DZ265" s="3">
        <v>18.64</v>
      </c>
      <c r="EA265" s="3">
        <v>51.49</v>
      </c>
      <c r="EB265" s="3">
        <v>39.07</v>
      </c>
      <c r="EC265" s="3">
        <v>45.78</v>
      </c>
      <c r="ED265" s="3">
        <v>36.26</v>
      </c>
      <c r="EE265" s="3">
        <v>34.83</v>
      </c>
      <c r="EF265" s="3">
        <v>38.33</v>
      </c>
      <c r="EG265" s="3">
        <v>54.41</v>
      </c>
      <c r="EH265" s="3">
        <v>60.49</v>
      </c>
      <c r="EI265" s="3">
        <v>59.56</v>
      </c>
      <c r="EJ265" s="3">
        <v>77.819999999999993</v>
      </c>
      <c r="EK265" s="3">
        <v>79.959999999999994</v>
      </c>
      <c r="EL265" s="3">
        <v>78.099999999999994</v>
      </c>
      <c r="EM265" s="3">
        <v>92.32</v>
      </c>
      <c r="EN265" s="3">
        <v>75.540000000000006</v>
      </c>
      <c r="EO265" s="3">
        <v>76.23</v>
      </c>
      <c r="EP265" s="3">
        <v>66.099999999999994</v>
      </c>
      <c r="EQ265" s="3">
        <v>58.72</v>
      </c>
      <c r="ER265" s="3">
        <v>57.79</v>
      </c>
      <c r="ES265" s="3">
        <v>72.89</v>
      </c>
      <c r="ET265" s="3">
        <v>74.78</v>
      </c>
      <c r="EU265" s="3">
        <v>71.56</v>
      </c>
      <c r="EV265" s="3">
        <v>72.89</v>
      </c>
      <c r="EW265" s="3">
        <v>74.08</v>
      </c>
      <c r="EX265" s="3">
        <v>70.989999999999995</v>
      </c>
      <c r="EY265" s="3">
        <v>64.790000000000006</v>
      </c>
      <c r="EZ265" s="3">
        <v>56.61</v>
      </c>
      <c r="FA265" s="3">
        <v>54.05</v>
      </c>
      <c r="FB265" s="3">
        <v>75.47</v>
      </c>
      <c r="FC265" s="3">
        <v>83.62</v>
      </c>
      <c r="FD265" s="3">
        <v>78.349999999999994</v>
      </c>
      <c r="FE265" s="3"/>
      <c r="FF265" s="3">
        <v>51.07</v>
      </c>
      <c r="FG265" s="3">
        <v>61.47</v>
      </c>
      <c r="FH265" s="3">
        <v>89.32</v>
      </c>
      <c r="FI265" s="3">
        <v>70.42</v>
      </c>
      <c r="FJ265" s="3">
        <v>71.86</v>
      </c>
      <c r="FK265" s="3">
        <v>55.74</v>
      </c>
      <c r="FL265" s="3">
        <v>65.62</v>
      </c>
      <c r="FM265" s="3">
        <v>61.28</v>
      </c>
      <c r="FN265" s="3">
        <v>56.47</v>
      </c>
      <c r="FO265" s="3">
        <v>66.17</v>
      </c>
      <c r="FP265" s="3">
        <v>60.8</v>
      </c>
      <c r="FQ265" s="3">
        <v>65.11</v>
      </c>
      <c r="FR265" s="3">
        <v>68.06</v>
      </c>
      <c r="FS265" s="3">
        <v>65.94</v>
      </c>
      <c r="FT265" s="3">
        <v>77.790000000000006</v>
      </c>
      <c r="FU265" s="3">
        <v>78.510000000000005</v>
      </c>
      <c r="FV265" s="3">
        <v>75.31</v>
      </c>
      <c r="FW265" s="3">
        <v>92.74</v>
      </c>
      <c r="FX265" s="3">
        <v>88.11</v>
      </c>
      <c r="FY265" s="3">
        <v>86.56</v>
      </c>
      <c r="FZ265" s="3">
        <v>72.59</v>
      </c>
      <c r="GA265" s="3">
        <v>72.400000000000006</v>
      </c>
      <c r="GB265" s="3">
        <v>68.459999999999994</v>
      </c>
      <c r="GC265" s="3">
        <v>87.59</v>
      </c>
      <c r="GD265" s="3">
        <v>73.92</v>
      </c>
      <c r="GE265" s="3">
        <v>74.17</v>
      </c>
      <c r="GF265" s="3">
        <v>71.58</v>
      </c>
      <c r="GG265" s="3">
        <v>74.28</v>
      </c>
      <c r="GH265" s="3">
        <v>69.88</v>
      </c>
      <c r="GI265" s="3">
        <v>57.16</v>
      </c>
      <c r="GJ265" s="3">
        <v>45.2</v>
      </c>
      <c r="GK265" s="3">
        <v>44.78</v>
      </c>
      <c r="GL265" s="3"/>
      <c r="GM265" s="3">
        <v>52.9</v>
      </c>
      <c r="GN265" s="3">
        <v>52.33</v>
      </c>
      <c r="GO265" s="3">
        <v>86.97</v>
      </c>
      <c r="GP265" s="3">
        <v>62.33</v>
      </c>
      <c r="GQ265" s="3">
        <v>65.56</v>
      </c>
      <c r="GR265" s="3">
        <v>76.78</v>
      </c>
      <c r="GS265" s="3">
        <v>55.87</v>
      </c>
      <c r="GT265" s="3">
        <v>57.08</v>
      </c>
      <c r="GU265" s="3">
        <v>61</v>
      </c>
      <c r="GV265" s="3">
        <v>64.260000000000005</v>
      </c>
      <c r="GW265" s="3">
        <v>62.83</v>
      </c>
    </row>
    <row r="266" spans="2:205" x14ac:dyDescent="0.25">
      <c r="B266"/>
      <c r="F266">
        <v>-1</v>
      </c>
      <c r="G266" t="s">
        <v>39</v>
      </c>
      <c r="H266" s="3">
        <v>72.45</v>
      </c>
      <c r="I266" s="3">
        <v>82.69</v>
      </c>
      <c r="J266" s="3">
        <v>80.62</v>
      </c>
      <c r="K266" s="3">
        <v>83.33</v>
      </c>
      <c r="L266" s="3">
        <v>79.38</v>
      </c>
      <c r="M266" s="3">
        <v>80.17</v>
      </c>
      <c r="N266" s="3">
        <v>40.74</v>
      </c>
      <c r="O266" s="3">
        <v>59.81</v>
      </c>
      <c r="P266" s="3">
        <v>55.97</v>
      </c>
      <c r="Q266" s="3">
        <v>56.52</v>
      </c>
      <c r="R266" s="3">
        <v>75.81</v>
      </c>
      <c r="S266" s="3">
        <v>70.59</v>
      </c>
      <c r="T266" s="3">
        <v>71.05</v>
      </c>
      <c r="U266" s="3">
        <v>66.97</v>
      </c>
      <c r="V266" s="3">
        <v>68.03</v>
      </c>
      <c r="W266" s="3">
        <v>70</v>
      </c>
      <c r="X266" s="3">
        <v>34.090000000000003</v>
      </c>
      <c r="Y266" s="3">
        <v>40.74</v>
      </c>
      <c r="Z266" s="3">
        <v>66.67</v>
      </c>
      <c r="AA266" s="3">
        <v>74.19</v>
      </c>
      <c r="AB266" s="3">
        <v>72.36</v>
      </c>
      <c r="AC266" s="3"/>
      <c r="AD266" s="3">
        <v>66.67</v>
      </c>
      <c r="AE266" s="3">
        <v>57.14</v>
      </c>
      <c r="AF266" s="3">
        <v>64.290000000000006</v>
      </c>
      <c r="AG266" s="3">
        <v>66.040000000000006</v>
      </c>
      <c r="AH266" s="3">
        <v>65.67</v>
      </c>
      <c r="AI266" s="3">
        <v>60.14</v>
      </c>
      <c r="AJ266" s="3">
        <v>72.680000000000007</v>
      </c>
      <c r="AK266" s="3">
        <v>69.069999999999993</v>
      </c>
      <c r="AL266" s="3">
        <v>72.22</v>
      </c>
      <c r="AM266" s="3">
        <v>61.33</v>
      </c>
      <c r="AN266" s="3">
        <v>63.44</v>
      </c>
      <c r="AO266" s="3">
        <v>70.31</v>
      </c>
      <c r="AP266" s="3">
        <v>75.2</v>
      </c>
      <c r="AQ266" s="3">
        <v>73.97</v>
      </c>
      <c r="AR266" s="3">
        <v>73.53</v>
      </c>
      <c r="AS266" s="3">
        <v>75.31</v>
      </c>
      <c r="AT266" s="3">
        <v>74.78</v>
      </c>
      <c r="AU266" s="3">
        <v>87.8</v>
      </c>
      <c r="AV266" s="3">
        <v>85.14</v>
      </c>
      <c r="AW266" s="3">
        <v>86.09</v>
      </c>
      <c r="AX266" s="3">
        <v>62.96</v>
      </c>
      <c r="AY266" s="3">
        <v>67.05</v>
      </c>
      <c r="AZ266" s="3">
        <v>66.09</v>
      </c>
      <c r="BA266" s="3">
        <v>65</v>
      </c>
      <c r="BB266" s="3">
        <v>64.290000000000006</v>
      </c>
      <c r="BC266" s="3">
        <v>64.42</v>
      </c>
      <c r="BD266" s="3">
        <v>58.62</v>
      </c>
      <c r="BE266" s="3">
        <v>59.76</v>
      </c>
      <c r="BF266" s="3">
        <v>59.46</v>
      </c>
      <c r="BG266" s="3">
        <v>25</v>
      </c>
      <c r="BH266" s="3">
        <v>41.33</v>
      </c>
      <c r="BI266" s="3">
        <v>36.89</v>
      </c>
      <c r="BJ266" s="3">
        <v>54.55</v>
      </c>
      <c r="BK266" s="3">
        <v>43.24</v>
      </c>
      <c r="BL266" s="3">
        <v>45.83</v>
      </c>
      <c r="BM266" s="3">
        <v>46.15</v>
      </c>
      <c r="BN266" s="3">
        <v>60.81</v>
      </c>
      <c r="BO266" s="3">
        <v>57</v>
      </c>
      <c r="BP266" s="3">
        <v>37.93</v>
      </c>
      <c r="BQ266" s="3">
        <v>49.55</v>
      </c>
      <c r="BR266" s="3">
        <v>47.14</v>
      </c>
      <c r="BS266" s="3">
        <v>63.59</v>
      </c>
      <c r="BT266" s="3">
        <v>69.95</v>
      </c>
      <c r="BU266" s="3">
        <v>68.39</v>
      </c>
      <c r="BV266" s="3">
        <v>63.6</v>
      </c>
      <c r="BW266" s="3">
        <v>78.92</v>
      </c>
      <c r="BX266" s="3">
        <v>77.099999999999994</v>
      </c>
      <c r="BY266" s="3">
        <v>68.42</v>
      </c>
      <c r="BZ266" s="3">
        <v>71.33</v>
      </c>
      <c r="CA266" s="3">
        <v>73.06</v>
      </c>
      <c r="CB266" s="3">
        <v>22.21</v>
      </c>
      <c r="CC266" s="3">
        <v>50.52</v>
      </c>
      <c r="CD266" s="3">
        <v>47.56</v>
      </c>
      <c r="CE266" s="3">
        <v>42.2</v>
      </c>
      <c r="CF266" s="3">
        <v>68.27</v>
      </c>
      <c r="CG266" s="3">
        <v>63.74</v>
      </c>
      <c r="CH266" s="3">
        <v>56.63</v>
      </c>
      <c r="CI266" s="3">
        <v>58.14</v>
      </c>
      <c r="CJ266" s="3">
        <v>60.49</v>
      </c>
      <c r="CK266" s="3">
        <v>41.6</v>
      </c>
      <c r="CL266" s="3">
        <v>20.079999999999998</v>
      </c>
      <c r="CM266" s="3">
        <v>27.64</v>
      </c>
      <c r="CN266" s="3">
        <v>49.8</v>
      </c>
      <c r="CO266" s="3">
        <v>65.3</v>
      </c>
      <c r="CP266" s="3">
        <v>64.45</v>
      </c>
      <c r="CQ266" s="3"/>
      <c r="CR266" s="3">
        <v>39.99</v>
      </c>
      <c r="CS266" s="3">
        <v>35.979999999999997</v>
      </c>
      <c r="CT266" s="3">
        <v>39.19</v>
      </c>
      <c r="CU266" s="3">
        <v>53.29</v>
      </c>
      <c r="CV266" s="3">
        <v>54.3</v>
      </c>
      <c r="CW266" s="3">
        <v>52.25</v>
      </c>
      <c r="CX266" s="3">
        <v>68.11</v>
      </c>
      <c r="CY266" s="3">
        <v>65.069999999999993</v>
      </c>
      <c r="CZ266" s="3">
        <v>51.53</v>
      </c>
      <c r="DA266" s="3">
        <v>50.31</v>
      </c>
      <c r="DB266" s="3">
        <v>53.65</v>
      </c>
      <c r="DC266" s="3">
        <v>62.4</v>
      </c>
      <c r="DD266" s="3">
        <v>70.87</v>
      </c>
      <c r="DE266" s="3">
        <v>70.17</v>
      </c>
      <c r="DF266" s="3">
        <v>58.7</v>
      </c>
      <c r="DG266" s="3">
        <v>65.92</v>
      </c>
      <c r="DH266" s="3">
        <v>66.849999999999994</v>
      </c>
      <c r="DI266" s="3">
        <v>77.790000000000006</v>
      </c>
      <c r="DJ266" s="3">
        <v>77.03</v>
      </c>
      <c r="DK266" s="3">
        <v>79.760000000000005</v>
      </c>
      <c r="DL266" s="3">
        <v>44.75</v>
      </c>
      <c r="DM266" s="3">
        <v>57.22</v>
      </c>
      <c r="DN266" s="3">
        <v>57.43</v>
      </c>
      <c r="DO266" s="3">
        <v>44.1</v>
      </c>
      <c r="DP266" s="3">
        <v>54.04</v>
      </c>
      <c r="DQ266" s="3">
        <v>55.22</v>
      </c>
      <c r="DR266" s="3">
        <v>40.700000000000003</v>
      </c>
      <c r="DS266" s="3">
        <v>49.14</v>
      </c>
      <c r="DT266" s="3">
        <v>50.33</v>
      </c>
      <c r="DU266" s="3">
        <v>8.9600000000000009</v>
      </c>
      <c r="DV266" s="3">
        <v>30.19</v>
      </c>
      <c r="DW266" s="3">
        <v>27.57</v>
      </c>
      <c r="DX266" s="3">
        <v>25.12</v>
      </c>
      <c r="DY266" s="3">
        <v>27.28</v>
      </c>
      <c r="DZ266" s="3">
        <v>31.74</v>
      </c>
      <c r="EA266" s="3">
        <v>26.99</v>
      </c>
      <c r="EB266" s="3">
        <v>49.69</v>
      </c>
      <c r="EC266" s="3">
        <v>47.3</v>
      </c>
      <c r="ED266" s="3">
        <v>20.27</v>
      </c>
      <c r="EE266" s="3">
        <v>40.25</v>
      </c>
      <c r="EF266" s="3">
        <v>38.869999999999997</v>
      </c>
      <c r="EG266" s="3">
        <v>60.33</v>
      </c>
      <c r="EH266" s="3">
        <v>68.180000000000007</v>
      </c>
      <c r="EI266" s="3">
        <v>66.819999999999993</v>
      </c>
      <c r="EJ266" s="3">
        <v>81.290000000000006</v>
      </c>
      <c r="EK266" s="3">
        <v>86.46</v>
      </c>
      <c r="EL266" s="3">
        <v>84.14</v>
      </c>
      <c r="EM266" s="3">
        <v>98.24</v>
      </c>
      <c r="EN266" s="3">
        <v>87.43</v>
      </c>
      <c r="EO266" s="3">
        <v>87.27</v>
      </c>
      <c r="EP266" s="3">
        <v>59.27</v>
      </c>
      <c r="EQ266" s="3">
        <v>69.099999999999994</v>
      </c>
      <c r="ER266" s="3">
        <v>64.38</v>
      </c>
      <c r="ES266" s="3">
        <v>70.849999999999994</v>
      </c>
      <c r="ET266" s="3">
        <v>83.34</v>
      </c>
      <c r="EU266" s="3">
        <v>77.44</v>
      </c>
      <c r="EV266" s="3">
        <v>85.47</v>
      </c>
      <c r="EW266" s="3">
        <v>75.8</v>
      </c>
      <c r="EX266" s="3">
        <v>75.569999999999993</v>
      </c>
      <c r="EY266" s="3">
        <v>98.4</v>
      </c>
      <c r="EZ266" s="3">
        <v>48.1</v>
      </c>
      <c r="FA266" s="3">
        <v>53.85</v>
      </c>
      <c r="FB266" s="3">
        <v>83.54</v>
      </c>
      <c r="FC266" s="3">
        <v>83.09</v>
      </c>
      <c r="FD266" s="3">
        <v>80.260000000000005</v>
      </c>
      <c r="FE266" s="3"/>
      <c r="FF266" s="3">
        <v>93.34</v>
      </c>
      <c r="FG266" s="3">
        <v>78.31</v>
      </c>
      <c r="FH266" s="3">
        <v>89.39</v>
      </c>
      <c r="FI266" s="3">
        <v>78.790000000000006</v>
      </c>
      <c r="FJ266" s="3">
        <v>77.040000000000006</v>
      </c>
      <c r="FK266" s="3">
        <v>68.02</v>
      </c>
      <c r="FL266" s="3">
        <v>77.239999999999995</v>
      </c>
      <c r="FM266" s="3">
        <v>73.06</v>
      </c>
      <c r="FN266" s="3">
        <v>92.91</v>
      </c>
      <c r="FO266" s="3">
        <v>72.349999999999994</v>
      </c>
      <c r="FP266" s="3">
        <v>73.23</v>
      </c>
      <c r="FQ266" s="3">
        <v>78.23</v>
      </c>
      <c r="FR266" s="3">
        <v>79.52</v>
      </c>
      <c r="FS266" s="3">
        <v>77.78</v>
      </c>
      <c r="FT266" s="3">
        <v>88.36</v>
      </c>
      <c r="FU266" s="3">
        <v>84.7</v>
      </c>
      <c r="FV266" s="3">
        <v>82.72</v>
      </c>
      <c r="FW266" s="3">
        <v>97.82</v>
      </c>
      <c r="FX266" s="3">
        <v>93.24</v>
      </c>
      <c r="FY266" s="3">
        <v>92.41</v>
      </c>
      <c r="FZ266" s="3">
        <v>81.180000000000007</v>
      </c>
      <c r="GA266" s="3">
        <v>76.87</v>
      </c>
      <c r="GB266" s="3">
        <v>74.739999999999995</v>
      </c>
      <c r="GC266" s="3">
        <v>85.9</v>
      </c>
      <c r="GD266" s="3">
        <v>74.53</v>
      </c>
      <c r="GE266" s="3">
        <v>73.62</v>
      </c>
      <c r="GF266" s="3">
        <v>76.55</v>
      </c>
      <c r="GG266" s="3">
        <v>70.37</v>
      </c>
      <c r="GH266" s="3">
        <v>68.59</v>
      </c>
      <c r="GI266" s="3">
        <v>41.04</v>
      </c>
      <c r="GJ266" s="3">
        <v>52.48</v>
      </c>
      <c r="GK266" s="3">
        <v>46.21</v>
      </c>
      <c r="GL266" s="3">
        <v>83.97</v>
      </c>
      <c r="GM266" s="3">
        <v>59.21</v>
      </c>
      <c r="GN266" s="3">
        <v>59.93</v>
      </c>
      <c r="GO266" s="3">
        <v>65.319999999999993</v>
      </c>
      <c r="GP266" s="3">
        <v>71.930000000000007</v>
      </c>
      <c r="GQ266" s="3">
        <v>66.7</v>
      </c>
      <c r="GR266" s="3">
        <v>55.59</v>
      </c>
      <c r="GS266" s="3">
        <v>58.85</v>
      </c>
      <c r="GT266" s="3">
        <v>55.41</v>
      </c>
      <c r="GU266" s="3">
        <v>66.86</v>
      </c>
      <c r="GV266" s="3">
        <v>71.73</v>
      </c>
      <c r="GW266" s="3">
        <v>69.95</v>
      </c>
    </row>
    <row r="267" spans="2:205" x14ac:dyDescent="0.25">
      <c r="B267"/>
      <c r="F267">
        <v>0</v>
      </c>
      <c r="G267" t="s">
        <v>58</v>
      </c>
      <c r="H267" s="3">
        <v>81.52</v>
      </c>
      <c r="I267" s="3">
        <v>85.57</v>
      </c>
      <c r="J267" s="3">
        <v>84.79</v>
      </c>
      <c r="K267" s="3">
        <v>96</v>
      </c>
      <c r="L267" s="3">
        <v>76.400000000000006</v>
      </c>
      <c r="M267" s="3">
        <v>80.7</v>
      </c>
      <c r="N267" s="3">
        <v>60.87</v>
      </c>
      <c r="O267" s="3">
        <v>60.87</v>
      </c>
      <c r="P267" s="3">
        <v>60.87</v>
      </c>
      <c r="Q267" s="3">
        <v>82.05</v>
      </c>
      <c r="R267" s="3">
        <v>79.7</v>
      </c>
      <c r="S267" s="3">
        <v>80.23</v>
      </c>
      <c r="T267" s="3">
        <v>74.36</v>
      </c>
      <c r="U267" s="3">
        <v>69.09</v>
      </c>
      <c r="V267" s="3">
        <v>70.47</v>
      </c>
      <c r="W267" s="3"/>
      <c r="X267" s="3">
        <v>46.15</v>
      </c>
      <c r="Y267" s="3">
        <v>39.130000000000003</v>
      </c>
      <c r="Z267" s="3">
        <v>75</v>
      </c>
      <c r="AA267" s="3">
        <v>76.790000000000006</v>
      </c>
      <c r="AB267" s="3">
        <v>76.319999999999993</v>
      </c>
      <c r="AC267" s="3"/>
      <c r="AD267" s="3">
        <v>44.44</v>
      </c>
      <c r="AE267" s="3">
        <v>39.130000000000003</v>
      </c>
      <c r="AF267" s="3">
        <v>60</v>
      </c>
      <c r="AG267" s="3">
        <v>77.42</v>
      </c>
      <c r="AH267" s="3">
        <v>73.17</v>
      </c>
      <c r="AI267" s="3">
        <v>70.069999999999993</v>
      </c>
      <c r="AJ267" s="3">
        <v>71.88</v>
      </c>
      <c r="AK267" s="3">
        <v>71.430000000000007</v>
      </c>
      <c r="AL267" s="3">
        <v>71.430000000000007</v>
      </c>
      <c r="AM267" s="3">
        <v>66.23</v>
      </c>
      <c r="AN267" s="3">
        <v>67.349999999999994</v>
      </c>
      <c r="AO267" s="3">
        <v>80.87</v>
      </c>
      <c r="AP267" s="3">
        <v>75.680000000000007</v>
      </c>
      <c r="AQ267" s="3">
        <v>76.83</v>
      </c>
      <c r="AR267" s="3">
        <v>56</v>
      </c>
      <c r="AS267" s="3">
        <v>84.44</v>
      </c>
      <c r="AT267" s="3">
        <v>78.260000000000005</v>
      </c>
      <c r="AU267" s="3">
        <v>82.76</v>
      </c>
      <c r="AV267" s="3">
        <v>90.7</v>
      </c>
      <c r="AW267" s="3">
        <v>88.7</v>
      </c>
      <c r="AX267" s="3">
        <v>67.650000000000006</v>
      </c>
      <c r="AY267" s="3">
        <v>74.239999999999995</v>
      </c>
      <c r="AZ267" s="3">
        <v>72</v>
      </c>
      <c r="BA267" s="3">
        <v>75</v>
      </c>
      <c r="BB267" s="3">
        <v>73.83</v>
      </c>
      <c r="BC267" s="3">
        <v>74.02</v>
      </c>
      <c r="BD267" s="3">
        <v>65.38</v>
      </c>
      <c r="BE267" s="3">
        <v>65.22</v>
      </c>
      <c r="BF267" s="3">
        <v>65.25</v>
      </c>
      <c r="BG267" s="3">
        <v>47.62</v>
      </c>
      <c r="BH267" s="3">
        <v>43.86</v>
      </c>
      <c r="BI267" s="3">
        <v>44.87</v>
      </c>
      <c r="BJ267" s="3"/>
      <c r="BK267" s="3">
        <v>60.71</v>
      </c>
      <c r="BL267" s="3">
        <v>60</v>
      </c>
      <c r="BM267" s="3">
        <v>59.09</v>
      </c>
      <c r="BN267" s="3">
        <v>60</v>
      </c>
      <c r="BO267" s="3">
        <v>59.77</v>
      </c>
      <c r="BP267" s="3">
        <v>50</v>
      </c>
      <c r="BQ267" s="3">
        <v>60</v>
      </c>
      <c r="BR267" s="3">
        <v>57.26</v>
      </c>
      <c r="BS267" s="3">
        <v>71.56</v>
      </c>
      <c r="BT267" s="3">
        <v>73.69</v>
      </c>
      <c r="BU267" s="3">
        <v>73.2</v>
      </c>
      <c r="BV267" s="3">
        <v>73.59</v>
      </c>
      <c r="BW267" s="3">
        <v>82.07</v>
      </c>
      <c r="BX267" s="3">
        <v>81.58</v>
      </c>
      <c r="BY267" s="3">
        <v>88.32</v>
      </c>
      <c r="BZ267" s="3">
        <v>67.58</v>
      </c>
      <c r="CA267" s="3">
        <v>73.459999999999994</v>
      </c>
      <c r="CB267" s="3">
        <v>40.92</v>
      </c>
      <c r="CC267" s="3">
        <v>49.35</v>
      </c>
      <c r="CD267" s="3">
        <v>50.9</v>
      </c>
      <c r="CE267" s="3">
        <v>70.010000000000005</v>
      </c>
      <c r="CF267" s="3">
        <v>72.86</v>
      </c>
      <c r="CG267" s="3">
        <v>74.28</v>
      </c>
      <c r="CH267" s="3">
        <v>60.65</v>
      </c>
      <c r="CI267" s="3">
        <v>60.45</v>
      </c>
      <c r="CJ267" s="3">
        <v>63.14</v>
      </c>
      <c r="CK267" s="3"/>
      <c r="CL267" s="3">
        <v>30.51</v>
      </c>
      <c r="CM267" s="3">
        <v>25.03</v>
      </c>
      <c r="CN267" s="3">
        <v>56.02</v>
      </c>
      <c r="CO267" s="3">
        <v>65.73</v>
      </c>
      <c r="CP267" s="3">
        <v>66.760000000000005</v>
      </c>
      <c r="CQ267" s="3"/>
      <c r="CR267" s="3">
        <v>21.49</v>
      </c>
      <c r="CS267" s="3">
        <v>19.18</v>
      </c>
      <c r="CT267" s="3">
        <v>29.64</v>
      </c>
      <c r="CU267" s="3">
        <v>62.7</v>
      </c>
      <c r="CV267" s="3">
        <v>59.61</v>
      </c>
      <c r="CW267" s="3">
        <v>62.4</v>
      </c>
      <c r="CX267" s="3">
        <v>67.55</v>
      </c>
      <c r="CY267" s="3">
        <v>67.66</v>
      </c>
      <c r="CZ267" s="3">
        <v>52.11</v>
      </c>
      <c r="DA267" s="3">
        <v>55.67</v>
      </c>
      <c r="DB267" s="3">
        <v>58.06</v>
      </c>
      <c r="DC267" s="3">
        <v>73.680000000000007</v>
      </c>
      <c r="DD267" s="3">
        <v>71.489999999999995</v>
      </c>
      <c r="DE267" s="3">
        <v>73.2</v>
      </c>
      <c r="DF267" s="3">
        <v>36.54</v>
      </c>
      <c r="DG267" s="3">
        <v>76.959999999999994</v>
      </c>
      <c r="DH267" s="3">
        <v>70.72</v>
      </c>
      <c r="DI267" s="3">
        <v>69.010000000000005</v>
      </c>
      <c r="DJ267" s="3">
        <v>84.56</v>
      </c>
      <c r="DK267" s="3">
        <v>82.91</v>
      </c>
      <c r="DL267" s="3">
        <v>51.92</v>
      </c>
      <c r="DM267" s="3">
        <v>63.69</v>
      </c>
      <c r="DN267" s="3">
        <v>63.2</v>
      </c>
      <c r="DO267" s="3">
        <v>56.02</v>
      </c>
      <c r="DP267" s="3">
        <v>65.5</v>
      </c>
      <c r="DQ267" s="3">
        <v>66.39</v>
      </c>
      <c r="DR267" s="3">
        <v>47.1</v>
      </c>
      <c r="DS267" s="3">
        <v>55.48</v>
      </c>
      <c r="DT267" s="3">
        <v>56.66</v>
      </c>
      <c r="DU267" s="3">
        <v>26.26</v>
      </c>
      <c r="DV267" s="3">
        <v>30.98</v>
      </c>
      <c r="DW267" s="3">
        <v>33.83</v>
      </c>
      <c r="DX267" s="3"/>
      <c r="DY267" s="3">
        <v>42.62</v>
      </c>
      <c r="DZ267" s="3">
        <v>43.77</v>
      </c>
      <c r="EA267" s="3">
        <v>38.549999999999997</v>
      </c>
      <c r="EB267" s="3">
        <v>48.09</v>
      </c>
      <c r="EC267" s="3">
        <v>49.47</v>
      </c>
      <c r="ED267" s="3">
        <v>32.68</v>
      </c>
      <c r="EE267" s="3">
        <v>49.59</v>
      </c>
      <c r="EF267" s="3">
        <v>48.3</v>
      </c>
      <c r="EG267" s="3">
        <v>68.33</v>
      </c>
      <c r="EH267" s="3">
        <v>71.97</v>
      </c>
      <c r="EI267" s="3">
        <v>71.680000000000007</v>
      </c>
      <c r="EJ267" s="3">
        <v>89.45</v>
      </c>
      <c r="EK267" s="3">
        <v>89.06</v>
      </c>
      <c r="EL267" s="3">
        <v>88</v>
      </c>
      <c r="EM267" s="3">
        <v>103.68</v>
      </c>
      <c r="EN267" s="3">
        <v>85.23</v>
      </c>
      <c r="EO267" s="3">
        <v>87.95</v>
      </c>
      <c r="EP267" s="3">
        <v>80.819999999999993</v>
      </c>
      <c r="EQ267" s="3">
        <v>72.39</v>
      </c>
      <c r="ER267" s="3">
        <v>70.84</v>
      </c>
      <c r="ES267" s="3">
        <v>94.1</v>
      </c>
      <c r="ET267" s="3">
        <v>86.54</v>
      </c>
      <c r="EU267" s="3">
        <v>86.18</v>
      </c>
      <c r="EV267" s="3">
        <v>88.06</v>
      </c>
      <c r="EW267" s="3">
        <v>77.73</v>
      </c>
      <c r="EX267" s="3">
        <v>77.790000000000006</v>
      </c>
      <c r="EY267" s="3"/>
      <c r="EZ267" s="3">
        <v>61.8</v>
      </c>
      <c r="FA267" s="3">
        <v>53.23</v>
      </c>
      <c r="FB267" s="3">
        <v>93.98</v>
      </c>
      <c r="FC267" s="3">
        <v>87.84</v>
      </c>
      <c r="FD267" s="3">
        <v>85.87</v>
      </c>
      <c r="FE267" s="3"/>
      <c r="FF267" s="3">
        <v>67.400000000000006</v>
      </c>
      <c r="FG267" s="3">
        <v>59.08</v>
      </c>
      <c r="FH267" s="3">
        <v>90.36</v>
      </c>
      <c r="FI267" s="3">
        <v>92.14</v>
      </c>
      <c r="FJ267" s="3">
        <v>86.73</v>
      </c>
      <c r="FK267" s="3">
        <v>77.739999999999995</v>
      </c>
      <c r="FL267" s="3">
        <v>76.2</v>
      </c>
      <c r="FM267" s="3">
        <v>75.19</v>
      </c>
      <c r="FN267" s="3">
        <v>90.75</v>
      </c>
      <c r="FO267" s="3">
        <v>76.8</v>
      </c>
      <c r="FP267" s="3">
        <v>76.63</v>
      </c>
      <c r="FQ267" s="3">
        <v>88.06</v>
      </c>
      <c r="FR267" s="3">
        <v>79.87</v>
      </c>
      <c r="FS267" s="3">
        <v>80.47</v>
      </c>
      <c r="FT267" s="3">
        <v>75.459999999999994</v>
      </c>
      <c r="FU267" s="3">
        <v>91.93</v>
      </c>
      <c r="FV267" s="3">
        <v>85.8</v>
      </c>
      <c r="FW267" s="3">
        <v>96.51</v>
      </c>
      <c r="FX267" s="3">
        <v>96.84</v>
      </c>
      <c r="FY267" s="3">
        <v>94.48</v>
      </c>
      <c r="FZ267" s="3">
        <v>83.37</v>
      </c>
      <c r="GA267" s="3">
        <v>84.79</v>
      </c>
      <c r="GB267" s="3">
        <v>80.8</v>
      </c>
      <c r="GC267" s="3">
        <v>93.98</v>
      </c>
      <c r="GD267" s="3">
        <v>82.16</v>
      </c>
      <c r="GE267" s="3">
        <v>81.64</v>
      </c>
      <c r="GF267" s="3">
        <v>83.67</v>
      </c>
      <c r="GG267" s="3">
        <v>74.95</v>
      </c>
      <c r="GH267" s="3">
        <v>73.849999999999994</v>
      </c>
      <c r="GI267" s="3">
        <v>68.98</v>
      </c>
      <c r="GJ267" s="3">
        <v>56.74</v>
      </c>
      <c r="GK267" s="3">
        <v>55.91</v>
      </c>
      <c r="GL267" s="3"/>
      <c r="GM267" s="3">
        <v>78.8</v>
      </c>
      <c r="GN267" s="3">
        <v>76.23</v>
      </c>
      <c r="GO267" s="3">
        <v>79.64</v>
      </c>
      <c r="GP267" s="3">
        <v>71.91</v>
      </c>
      <c r="GQ267" s="3">
        <v>70.069999999999993</v>
      </c>
      <c r="GR267" s="3">
        <v>67.319999999999993</v>
      </c>
      <c r="GS267" s="3">
        <v>70.41</v>
      </c>
      <c r="GT267" s="3">
        <v>66.23</v>
      </c>
      <c r="GU267" s="3">
        <v>74.790000000000006</v>
      </c>
      <c r="GV267" s="3">
        <v>75.42</v>
      </c>
      <c r="GW267" s="3">
        <v>74.72</v>
      </c>
    </row>
    <row r="268" spans="2:205" x14ac:dyDescent="0.25">
      <c r="B268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</row>
    <row r="269" spans="2:205" x14ac:dyDescent="0.25">
      <c r="B269">
        <v>92</v>
      </c>
      <c r="C269" t="s">
        <v>142</v>
      </c>
      <c r="D269" t="s">
        <v>128</v>
      </c>
      <c r="E269" t="s">
        <v>9</v>
      </c>
      <c r="F269">
        <v>-6</v>
      </c>
      <c r="G269" t="s">
        <v>42</v>
      </c>
      <c r="H269" s="3">
        <v>94.5</v>
      </c>
      <c r="I269" s="3">
        <v>96.67</v>
      </c>
      <c r="J269" s="3">
        <v>95.99</v>
      </c>
      <c r="K269" s="3">
        <v>100</v>
      </c>
      <c r="L269" s="3">
        <v>98.82</v>
      </c>
      <c r="M269" s="3">
        <v>99.11</v>
      </c>
      <c r="N269" s="3">
        <v>96.67</v>
      </c>
      <c r="O269" s="3">
        <v>95.56</v>
      </c>
      <c r="P269" s="3">
        <v>96</v>
      </c>
      <c r="Q269" s="3">
        <v>95.65</v>
      </c>
      <c r="R269" s="3">
        <v>100</v>
      </c>
      <c r="S269" s="3">
        <v>98.91</v>
      </c>
      <c r="T269" s="3">
        <v>100</v>
      </c>
      <c r="U269" s="3">
        <v>98.63</v>
      </c>
      <c r="V269" s="3">
        <v>99.05</v>
      </c>
      <c r="W269" s="3">
        <v>88.89</v>
      </c>
      <c r="X269" s="3">
        <v>100</v>
      </c>
      <c r="Y269" s="3">
        <v>95.74</v>
      </c>
      <c r="Z269" s="3">
        <v>100</v>
      </c>
      <c r="AA269" s="3">
        <v>100</v>
      </c>
      <c r="AB269" s="3">
        <v>100</v>
      </c>
      <c r="AC269" s="3"/>
      <c r="AD269" s="3"/>
      <c r="AE269" s="3"/>
      <c r="AF269" s="3">
        <v>100</v>
      </c>
      <c r="AG269" s="3">
        <v>100</v>
      </c>
      <c r="AH269" s="3">
        <v>100</v>
      </c>
      <c r="AI269" s="3">
        <v>98.36</v>
      </c>
      <c r="AJ269" s="3">
        <v>99.63</v>
      </c>
      <c r="AK269" s="3">
        <v>99.23</v>
      </c>
      <c r="AL269" s="3">
        <v>100</v>
      </c>
      <c r="AM269" s="3">
        <v>96.72</v>
      </c>
      <c r="AN269" s="3">
        <v>97.7</v>
      </c>
      <c r="AO269" s="3">
        <v>96.97</v>
      </c>
      <c r="AP269" s="3">
        <v>98.85</v>
      </c>
      <c r="AQ269" s="3">
        <v>98.34</v>
      </c>
      <c r="AR269" s="3">
        <v>88.24</v>
      </c>
      <c r="AS269" s="3">
        <v>91.94</v>
      </c>
      <c r="AT269" s="3">
        <v>91.14</v>
      </c>
      <c r="AU269" s="3">
        <v>92.59</v>
      </c>
      <c r="AV269" s="3">
        <v>93.48</v>
      </c>
      <c r="AW269" s="3">
        <v>93.15</v>
      </c>
      <c r="AX269" s="3">
        <v>100</v>
      </c>
      <c r="AY269" s="3">
        <v>100</v>
      </c>
      <c r="AZ269" s="3">
        <v>100</v>
      </c>
      <c r="BA269" s="3">
        <v>88.57</v>
      </c>
      <c r="BB269" s="3">
        <v>92.68</v>
      </c>
      <c r="BC269" s="3">
        <v>91.45</v>
      </c>
      <c r="BD269" s="3">
        <v>97.44</v>
      </c>
      <c r="BE269" s="3">
        <v>100</v>
      </c>
      <c r="BF269" s="3">
        <v>98.89</v>
      </c>
      <c r="BG269" s="3">
        <v>89.47</v>
      </c>
      <c r="BH269" s="3">
        <v>92.31</v>
      </c>
      <c r="BI269" s="3">
        <v>91.38</v>
      </c>
      <c r="BJ269" s="3">
        <v>100</v>
      </c>
      <c r="BK269" s="3">
        <v>100</v>
      </c>
      <c r="BL269" s="3">
        <v>100</v>
      </c>
      <c r="BM269" s="3">
        <v>88.89</v>
      </c>
      <c r="BN269" s="3">
        <v>100</v>
      </c>
      <c r="BO269" s="3">
        <v>96.3</v>
      </c>
      <c r="BP269" s="3">
        <v>71.430000000000007</v>
      </c>
      <c r="BQ269" s="3">
        <v>85.71</v>
      </c>
      <c r="BR269" s="3">
        <v>81.63</v>
      </c>
      <c r="BS269" s="3">
        <v>95.71</v>
      </c>
      <c r="BT269" s="3">
        <v>97.61</v>
      </c>
      <c r="BU269" s="3">
        <v>97.02</v>
      </c>
      <c r="BV269" s="3">
        <v>90.21</v>
      </c>
      <c r="BW269" s="3">
        <v>94.4</v>
      </c>
      <c r="BX269" s="3">
        <v>93.93</v>
      </c>
      <c r="BY269" s="3">
        <v>100</v>
      </c>
      <c r="BZ269" s="3">
        <v>96.53</v>
      </c>
      <c r="CA269" s="3">
        <v>97.36</v>
      </c>
      <c r="CB269" s="3">
        <v>90.24</v>
      </c>
      <c r="CC269" s="3">
        <v>89.53</v>
      </c>
      <c r="CD269" s="3">
        <v>91.57</v>
      </c>
      <c r="CE269" s="3">
        <v>87.32</v>
      </c>
      <c r="CF269" s="3">
        <v>100</v>
      </c>
      <c r="CG269" s="3">
        <v>96.79</v>
      </c>
      <c r="CH269" s="3">
        <v>100</v>
      </c>
      <c r="CI269" s="3">
        <v>95.96</v>
      </c>
      <c r="CJ269" s="3">
        <v>97.19</v>
      </c>
      <c r="CK269" s="3">
        <v>74.37</v>
      </c>
      <c r="CL269" s="3">
        <v>100</v>
      </c>
      <c r="CM269" s="3">
        <v>89.97</v>
      </c>
      <c r="CN269" s="3">
        <v>100</v>
      </c>
      <c r="CO269" s="3">
        <v>100</v>
      </c>
      <c r="CP269" s="3">
        <v>100</v>
      </c>
      <c r="CQ269" s="3"/>
      <c r="CR269" s="3"/>
      <c r="CS269" s="3"/>
      <c r="CT269" s="3">
        <v>100</v>
      </c>
      <c r="CU269" s="3">
        <v>100</v>
      </c>
      <c r="CV269" s="3">
        <v>100</v>
      </c>
      <c r="CW269" s="3">
        <v>96.11</v>
      </c>
      <c r="CX269" s="3">
        <v>98.89</v>
      </c>
      <c r="CY269" s="3">
        <v>98.36</v>
      </c>
      <c r="CZ269" s="3">
        <v>100</v>
      </c>
      <c r="DA269" s="3">
        <v>92.25</v>
      </c>
      <c r="DB269" s="3">
        <v>94.55</v>
      </c>
      <c r="DC269" s="3">
        <v>93.59</v>
      </c>
      <c r="DD269" s="3">
        <v>97.57</v>
      </c>
      <c r="DE269" s="3">
        <v>97.02</v>
      </c>
      <c r="DF269" s="3">
        <v>72.92</v>
      </c>
      <c r="DG269" s="3">
        <v>85.16</v>
      </c>
      <c r="DH269" s="3">
        <v>84.87</v>
      </c>
      <c r="DI269" s="3">
        <v>82.71</v>
      </c>
      <c r="DJ269" s="3">
        <v>86.34</v>
      </c>
      <c r="DK269" s="3">
        <v>87.36</v>
      </c>
      <c r="DL269" s="3">
        <v>100</v>
      </c>
      <c r="DM269" s="3">
        <v>100</v>
      </c>
      <c r="DN269" s="3">
        <v>100</v>
      </c>
      <c r="DO269" s="3">
        <v>78.03</v>
      </c>
      <c r="DP269" s="3">
        <v>87.05</v>
      </c>
      <c r="DQ269" s="3">
        <v>86.39</v>
      </c>
      <c r="DR269" s="3">
        <v>92.48</v>
      </c>
      <c r="DS269" s="3">
        <v>100</v>
      </c>
      <c r="DT269" s="3">
        <v>96.72</v>
      </c>
      <c r="DU269" s="3">
        <v>75.67</v>
      </c>
      <c r="DV269" s="3">
        <v>83.94</v>
      </c>
      <c r="DW269" s="3">
        <v>84.16</v>
      </c>
      <c r="DX269" s="3">
        <v>100</v>
      </c>
      <c r="DY269" s="3">
        <v>100</v>
      </c>
      <c r="DZ269" s="3">
        <v>100</v>
      </c>
      <c r="EA269" s="3">
        <v>74.37</v>
      </c>
      <c r="EB269" s="3">
        <v>100</v>
      </c>
      <c r="EC269" s="3">
        <v>91.26</v>
      </c>
      <c r="ED269" s="3">
        <v>47.76</v>
      </c>
      <c r="EE269" s="3">
        <v>74.12</v>
      </c>
      <c r="EF269" s="3">
        <v>70.790000000000006</v>
      </c>
      <c r="EG269" s="3">
        <v>94.26</v>
      </c>
      <c r="EH269" s="3">
        <v>96.88</v>
      </c>
      <c r="EI269" s="3">
        <v>96.35</v>
      </c>
      <c r="EJ269" s="3">
        <v>98.78</v>
      </c>
      <c r="EK269" s="3">
        <v>98.94</v>
      </c>
      <c r="EL269" s="3">
        <v>98.05</v>
      </c>
      <c r="EM269" s="3">
        <v>100</v>
      </c>
      <c r="EN269" s="3">
        <v>101.12</v>
      </c>
      <c r="EO269" s="3">
        <v>100.85</v>
      </c>
      <c r="EP269" s="3">
        <v>103.09</v>
      </c>
      <c r="EQ269" s="3">
        <v>101.58</v>
      </c>
      <c r="ER269" s="3">
        <v>100.43</v>
      </c>
      <c r="ES269" s="3">
        <v>103.99</v>
      </c>
      <c r="ET269" s="3">
        <v>100</v>
      </c>
      <c r="EU269" s="3">
        <v>101.03</v>
      </c>
      <c r="EV269" s="3">
        <v>100</v>
      </c>
      <c r="EW269" s="3">
        <v>101.3</v>
      </c>
      <c r="EX269" s="3">
        <v>100.91</v>
      </c>
      <c r="EY269" s="3">
        <v>103.41</v>
      </c>
      <c r="EZ269" s="3">
        <v>100</v>
      </c>
      <c r="FA269" s="3">
        <v>101.52</v>
      </c>
      <c r="FB269" s="3">
        <v>100</v>
      </c>
      <c r="FC269" s="3">
        <v>100</v>
      </c>
      <c r="FD269" s="3">
        <v>100</v>
      </c>
      <c r="FE269" s="3"/>
      <c r="FF269" s="3"/>
      <c r="FG269" s="3"/>
      <c r="FH269" s="3">
        <v>100</v>
      </c>
      <c r="FI269" s="3">
        <v>100</v>
      </c>
      <c r="FJ269" s="3">
        <v>100</v>
      </c>
      <c r="FK269" s="3">
        <v>100.61</v>
      </c>
      <c r="FL269" s="3">
        <v>100.36</v>
      </c>
      <c r="FM269" s="3">
        <v>100.1</v>
      </c>
      <c r="FN269" s="3">
        <v>100</v>
      </c>
      <c r="FO269" s="3">
        <v>101.19</v>
      </c>
      <c r="FP269" s="3">
        <v>100.85</v>
      </c>
      <c r="FQ269" s="3">
        <v>100.35</v>
      </c>
      <c r="FR269" s="3">
        <v>100.14</v>
      </c>
      <c r="FS269" s="3">
        <v>99.66</v>
      </c>
      <c r="FT269" s="3">
        <v>103.55</v>
      </c>
      <c r="FU269" s="3">
        <v>98.71</v>
      </c>
      <c r="FV269" s="3">
        <v>97.41</v>
      </c>
      <c r="FW269" s="3">
        <v>102.47</v>
      </c>
      <c r="FX269" s="3">
        <v>100.61</v>
      </c>
      <c r="FY269" s="3">
        <v>98.95</v>
      </c>
      <c r="FZ269" s="3">
        <v>100</v>
      </c>
      <c r="GA269" s="3">
        <v>100</v>
      </c>
      <c r="GB269" s="3">
        <v>100</v>
      </c>
      <c r="GC269" s="3">
        <v>99.11</v>
      </c>
      <c r="GD269" s="3">
        <v>98.32</v>
      </c>
      <c r="GE269" s="3">
        <v>96.52</v>
      </c>
      <c r="GF269" s="3">
        <v>102.4</v>
      </c>
      <c r="GG269" s="3">
        <v>100</v>
      </c>
      <c r="GH269" s="3">
        <v>101.05</v>
      </c>
      <c r="GI269" s="3">
        <v>103.27</v>
      </c>
      <c r="GJ269" s="3">
        <v>100.67</v>
      </c>
      <c r="GK269" s="3">
        <v>98.6</v>
      </c>
      <c r="GL269" s="3">
        <v>100</v>
      </c>
      <c r="GM269" s="3">
        <v>100</v>
      </c>
      <c r="GN269" s="3">
        <v>100</v>
      </c>
      <c r="GO269" s="3">
        <v>103.41</v>
      </c>
      <c r="GP269" s="3">
        <v>100</v>
      </c>
      <c r="GQ269" s="3">
        <v>101.33</v>
      </c>
      <c r="GR269" s="3">
        <v>95.09</v>
      </c>
      <c r="GS269" s="3">
        <v>97.31</v>
      </c>
      <c r="GT269" s="3">
        <v>92.47</v>
      </c>
      <c r="GU269" s="3">
        <v>97.16</v>
      </c>
      <c r="GV269" s="3">
        <v>98.34</v>
      </c>
      <c r="GW269" s="3">
        <v>97.7</v>
      </c>
    </row>
    <row r="270" spans="2:205" x14ac:dyDescent="0.25">
      <c r="B270"/>
      <c r="F270">
        <v>-5</v>
      </c>
      <c r="G270" t="s">
        <v>48</v>
      </c>
      <c r="H270" s="3">
        <v>79.62</v>
      </c>
      <c r="I270" s="3">
        <v>81.94</v>
      </c>
      <c r="J270" s="3">
        <v>81.16</v>
      </c>
      <c r="K270" s="3">
        <v>80</v>
      </c>
      <c r="L270" s="3">
        <v>92.65</v>
      </c>
      <c r="M270" s="3">
        <v>89.5</v>
      </c>
      <c r="N270" s="3">
        <v>94.55</v>
      </c>
      <c r="O270" s="3">
        <v>85.94</v>
      </c>
      <c r="P270" s="3">
        <v>88.52</v>
      </c>
      <c r="Q270" s="3">
        <v>67.06</v>
      </c>
      <c r="R270" s="3">
        <v>79.58</v>
      </c>
      <c r="S270" s="3">
        <v>75.72</v>
      </c>
      <c r="T270" s="3">
        <v>78.790000000000006</v>
      </c>
      <c r="U270" s="3">
        <v>84.62</v>
      </c>
      <c r="V270" s="3">
        <v>82.98</v>
      </c>
      <c r="W270" s="3">
        <v>68.09</v>
      </c>
      <c r="X270" s="3">
        <v>76.19</v>
      </c>
      <c r="Y270" s="3">
        <v>72.73</v>
      </c>
      <c r="Z270" s="3">
        <v>80.52</v>
      </c>
      <c r="AA270" s="3">
        <v>86.86</v>
      </c>
      <c r="AB270" s="3">
        <v>84.58</v>
      </c>
      <c r="AC270" s="3">
        <v>53.85</v>
      </c>
      <c r="AD270" s="3">
        <v>47.37</v>
      </c>
      <c r="AE270" s="3">
        <v>50</v>
      </c>
      <c r="AF270" s="3">
        <v>83.33</v>
      </c>
      <c r="AG270" s="3">
        <v>80.95</v>
      </c>
      <c r="AH270" s="3">
        <v>81.72</v>
      </c>
      <c r="AI270" s="3">
        <v>77.83</v>
      </c>
      <c r="AJ270" s="3">
        <v>86.4</v>
      </c>
      <c r="AK270" s="3">
        <v>83.6</v>
      </c>
      <c r="AL270" s="3">
        <v>56.9</v>
      </c>
      <c r="AM270" s="3">
        <v>72.5</v>
      </c>
      <c r="AN270" s="3">
        <v>67.42</v>
      </c>
      <c r="AO270" s="3">
        <v>63.84</v>
      </c>
      <c r="AP270" s="3">
        <v>76.89</v>
      </c>
      <c r="AQ270" s="3">
        <v>72.87</v>
      </c>
      <c r="AR270" s="3">
        <v>77.05</v>
      </c>
      <c r="AS270" s="3">
        <v>83.46</v>
      </c>
      <c r="AT270" s="3">
        <v>81.38</v>
      </c>
      <c r="AU270" s="3">
        <v>69.23</v>
      </c>
      <c r="AV270" s="3">
        <v>87.21</v>
      </c>
      <c r="AW270" s="3">
        <v>83.04</v>
      </c>
      <c r="AX270" s="3">
        <v>77.36</v>
      </c>
      <c r="AY270" s="3">
        <v>81.56</v>
      </c>
      <c r="AZ270" s="3">
        <v>80.41</v>
      </c>
      <c r="BA270" s="3">
        <v>77.05</v>
      </c>
      <c r="BB270" s="3">
        <v>81.88</v>
      </c>
      <c r="BC270" s="3">
        <v>80.540000000000006</v>
      </c>
      <c r="BD270" s="3">
        <v>83.93</v>
      </c>
      <c r="BE270" s="3">
        <v>81.75</v>
      </c>
      <c r="BF270" s="3">
        <v>82.38</v>
      </c>
      <c r="BG270" s="3">
        <v>57.69</v>
      </c>
      <c r="BH270" s="3">
        <v>73.03</v>
      </c>
      <c r="BI270" s="3">
        <v>69.569999999999993</v>
      </c>
      <c r="BJ270" s="3">
        <v>70.83</v>
      </c>
      <c r="BK270" s="3">
        <v>78.33</v>
      </c>
      <c r="BL270" s="3">
        <v>76.19</v>
      </c>
      <c r="BM270" s="3">
        <v>80</v>
      </c>
      <c r="BN270" s="3">
        <v>84.42</v>
      </c>
      <c r="BO270" s="3">
        <v>83.04</v>
      </c>
      <c r="BP270" s="3">
        <v>57.14</v>
      </c>
      <c r="BQ270" s="3">
        <v>72.459999999999994</v>
      </c>
      <c r="BR270" s="3">
        <v>68.040000000000006</v>
      </c>
      <c r="BS270" s="3">
        <v>74.38</v>
      </c>
      <c r="BT270" s="3">
        <v>81.599999999999994</v>
      </c>
      <c r="BU270" s="3">
        <v>79.36</v>
      </c>
      <c r="BV270" s="3">
        <v>74.77</v>
      </c>
      <c r="BW270" s="3">
        <v>78.650000000000006</v>
      </c>
      <c r="BX270" s="3">
        <v>78.44</v>
      </c>
      <c r="BY270" s="3">
        <v>68.31</v>
      </c>
      <c r="BZ270" s="3">
        <v>88.26</v>
      </c>
      <c r="CA270" s="3">
        <v>85.04</v>
      </c>
      <c r="CB270" s="3">
        <v>88.54</v>
      </c>
      <c r="CC270" s="3">
        <v>79.92</v>
      </c>
      <c r="CD270" s="3">
        <v>83.91</v>
      </c>
      <c r="CE270" s="3">
        <v>57.07</v>
      </c>
      <c r="CF270" s="3">
        <v>73.86</v>
      </c>
      <c r="CG270" s="3">
        <v>70.67</v>
      </c>
      <c r="CH270" s="3">
        <v>68.92</v>
      </c>
      <c r="CI270" s="3">
        <v>79.180000000000007</v>
      </c>
      <c r="CJ270" s="3">
        <v>78.17</v>
      </c>
      <c r="CK270" s="3">
        <v>54.76</v>
      </c>
      <c r="CL270" s="3">
        <v>65.67</v>
      </c>
      <c r="CM270" s="3">
        <v>64.400000000000006</v>
      </c>
      <c r="CN270" s="3">
        <v>71.67</v>
      </c>
      <c r="CO270" s="3">
        <v>81.2</v>
      </c>
      <c r="CP270" s="3">
        <v>79.739999999999995</v>
      </c>
      <c r="CQ270" s="3">
        <v>26.75</v>
      </c>
      <c r="CR270" s="3">
        <v>24.92</v>
      </c>
      <c r="CS270" s="3">
        <v>32.68</v>
      </c>
      <c r="CT270" s="3">
        <v>70</v>
      </c>
      <c r="CU270" s="3">
        <v>71.260000000000005</v>
      </c>
      <c r="CV270" s="3">
        <v>73.87</v>
      </c>
      <c r="CW270" s="3">
        <v>72.12</v>
      </c>
      <c r="CX270" s="3">
        <v>83.11</v>
      </c>
      <c r="CY270" s="3">
        <v>80.69</v>
      </c>
      <c r="CZ270" s="3">
        <v>44.15</v>
      </c>
      <c r="DA270" s="3">
        <v>64.510000000000005</v>
      </c>
      <c r="DB270" s="3">
        <v>60.53</v>
      </c>
      <c r="DC270" s="3">
        <v>57.55</v>
      </c>
      <c r="DD270" s="3">
        <v>73.209999999999994</v>
      </c>
      <c r="DE270" s="3">
        <v>69.63</v>
      </c>
      <c r="DF270" s="3">
        <v>66.5</v>
      </c>
      <c r="DG270" s="3">
        <v>77</v>
      </c>
      <c r="DH270" s="3">
        <v>75.819999999999993</v>
      </c>
      <c r="DI270" s="3">
        <v>51.49</v>
      </c>
      <c r="DJ270" s="3">
        <v>80.150000000000006</v>
      </c>
      <c r="DK270" s="3">
        <v>76.08</v>
      </c>
      <c r="DL270" s="3">
        <v>66.09</v>
      </c>
      <c r="DM270" s="3">
        <v>75.16</v>
      </c>
      <c r="DN270" s="3">
        <v>74.83</v>
      </c>
      <c r="DO270" s="3">
        <v>66.5</v>
      </c>
      <c r="DP270" s="3">
        <v>75.91</v>
      </c>
      <c r="DQ270" s="3">
        <v>75.319999999999993</v>
      </c>
      <c r="DR270" s="3">
        <v>74.31</v>
      </c>
      <c r="DS270" s="3">
        <v>75.28</v>
      </c>
      <c r="DT270" s="3">
        <v>77.010000000000005</v>
      </c>
      <c r="DU270" s="3">
        <v>38.700000000000003</v>
      </c>
      <c r="DV270" s="3">
        <v>63.81</v>
      </c>
      <c r="DW270" s="3">
        <v>61.16</v>
      </c>
      <c r="DX270" s="3">
        <v>52.65</v>
      </c>
      <c r="DY270" s="3">
        <v>67.91</v>
      </c>
      <c r="DZ270" s="3">
        <v>67.08</v>
      </c>
      <c r="EA270" s="3">
        <v>66.75</v>
      </c>
      <c r="EB270" s="3">
        <v>76.31</v>
      </c>
      <c r="EC270" s="3">
        <v>76.08</v>
      </c>
      <c r="ED270" s="3">
        <v>38.81</v>
      </c>
      <c r="EE270" s="3">
        <v>61.92</v>
      </c>
      <c r="EF270" s="3">
        <v>58.76</v>
      </c>
      <c r="EG270" s="3">
        <v>72.2</v>
      </c>
      <c r="EH270" s="3">
        <v>80.3</v>
      </c>
      <c r="EI270" s="3">
        <v>78.239999999999995</v>
      </c>
      <c r="EJ270" s="3">
        <v>84.47</v>
      </c>
      <c r="EK270" s="3">
        <v>85.23</v>
      </c>
      <c r="EL270" s="3">
        <v>83.89</v>
      </c>
      <c r="EM270" s="3">
        <v>91.69</v>
      </c>
      <c r="EN270" s="3">
        <v>97.03</v>
      </c>
      <c r="EO270" s="3">
        <v>93.97</v>
      </c>
      <c r="EP270" s="3">
        <v>100.55</v>
      </c>
      <c r="EQ270" s="3">
        <v>91.96</v>
      </c>
      <c r="ER270" s="3">
        <v>93.14</v>
      </c>
      <c r="ES270" s="3">
        <v>77.05</v>
      </c>
      <c r="ET270" s="3">
        <v>85.3</v>
      </c>
      <c r="EU270" s="3">
        <v>80.78</v>
      </c>
      <c r="EV270" s="3">
        <v>88.65</v>
      </c>
      <c r="EW270" s="3">
        <v>90.06</v>
      </c>
      <c r="EX270" s="3">
        <v>87.78</v>
      </c>
      <c r="EY270" s="3">
        <v>81.41</v>
      </c>
      <c r="EZ270" s="3">
        <v>86.71</v>
      </c>
      <c r="FA270" s="3">
        <v>81.05</v>
      </c>
      <c r="FB270" s="3">
        <v>89.37</v>
      </c>
      <c r="FC270" s="3">
        <v>92.52</v>
      </c>
      <c r="FD270" s="3">
        <v>89.42</v>
      </c>
      <c r="FE270" s="3">
        <v>80.95</v>
      </c>
      <c r="FF270" s="3">
        <v>69.819999999999993</v>
      </c>
      <c r="FG270" s="3">
        <v>67.319999999999993</v>
      </c>
      <c r="FH270" s="3">
        <v>96.67</v>
      </c>
      <c r="FI270" s="3">
        <v>90.65</v>
      </c>
      <c r="FJ270" s="3">
        <v>89.58</v>
      </c>
      <c r="FK270" s="3">
        <v>83.55</v>
      </c>
      <c r="FL270" s="3">
        <v>89.68</v>
      </c>
      <c r="FM270" s="3">
        <v>86.51</v>
      </c>
      <c r="FN270" s="3">
        <v>69.64</v>
      </c>
      <c r="FO270" s="3">
        <v>80.489999999999995</v>
      </c>
      <c r="FP270" s="3">
        <v>74.3</v>
      </c>
      <c r="FQ270" s="3">
        <v>70.13</v>
      </c>
      <c r="FR270" s="3">
        <v>80.58</v>
      </c>
      <c r="FS270" s="3">
        <v>76.099999999999994</v>
      </c>
      <c r="FT270" s="3">
        <v>87.6</v>
      </c>
      <c r="FU270" s="3">
        <v>89.93</v>
      </c>
      <c r="FV270" s="3">
        <v>86.95</v>
      </c>
      <c r="FW270" s="3">
        <v>86.97</v>
      </c>
      <c r="FX270" s="3">
        <v>94.27</v>
      </c>
      <c r="FY270" s="3">
        <v>89.99</v>
      </c>
      <c r="FZ270" s="3">
        <v>88.63</v>
      </c>
      <c r="GA270" s="3">
        <v>87.96</v>
      </c>
      <c r="GB270" s="3">
        <v>86</v>
      </c>
      <c r="GC270" s="3">
        <v>87.6</v>
      </c>
      <c r="GD270" s="3">
        <v>87.84</v>
      </c>
      <c r="GE270" s="3">
        <v>85.76</v>
      </c>
      <c r="GF270" s="3">
        <v>93.55</v>
      </c>
      <c r="GG270" s="3">
        <v>88.22</v>
      </c>
      <c r="GH270" s="3">
        <v>87.76</v>
      </c>
      <c r="GI270" s="3">
        <v>76.680000000000007</v>
      </c>
      <c r="GJ270" s="3">
        <v>82.25</v>
      </c>
      <c r="GK270" s="3">
        <v>77.98</v>
      </c>
      <c r="GL270" s="3">
        <v>89.02</v>
      </c>
      <c r="GM270" s="3">
        <v>88.76</v>
      </c>
      <c r="GN270" s="3">
        <v>85.3</v>
      </c>
      <c r="GO270" s="3">
        <v>93.25</v>
      </c>
      <c r="GP270" s="3">
        <v>92.52</v>
      </c>
      <c r="GQ270" s="3">
        <v>89.99</v>
      </c>
      <c r="GR270" s="3">
        <v>75.47</v>
      </c>
      <c r="GS270" s="3">
        <v>83</v>
      </c>
      <c r="GT270" s="3">
        <v>77.319999999999993</v>
      </c>
      <c r="GU270" s="3">
        <v>76.56</v>
      </c>
      <c r="GV270" s="3">
        <v>82.9</v>
      </c>
      <c r="GW270" s="3">
        <v>80.489999999999995</v>
      </c>
    </row>
    <row r="271" spans="2:205" x14ac:dyDescent="0.25">
      <c r="B271"/>
      <c r="F271">
        <v>-4</v>
      </c>
      <c r="G271" t="s">
        <v>43</v>
      </c>
      <c r="H271" s="3">
        <v>69.150000000000006</v>
      </c>
      <c r="I271" s="3">
        <v>79.78</v>
      </c>
      <c r="J271" s="3">
        <v>76.459999999999994</v>
      </c>
      <c r="K271" s="3">
        <v>84.48</v>
      </c>
      <c r="L271" s="3">
        <v>92.14</v>
      </c>
      <c r="M271" s="3">
        <v>89.9</v>
      </c>
      <c r="N271" s="3">
        <v>87.69</v>
      </c>
      <c r="O271" s="3">
        <v>89.68</v>
      </c>
      <c r="P271" s="3">
        <v>89.09</v>
      </c>
      <c r="Q271" s="3">
        <v>76.150000000000006</v>
      </c>
      <c r="R271" s="3">
        <v>83.57</v>
      </c>
      <c r="S271" s="3">
        <v>81.010000000000005</v>
      </c>
      <c r="T271" s="3">
        <v>70.42</v>
      </c>
      <c r="U271" s="3">
        <v>82.5</v>
      </c>
      <c r="V271" s="3">
        <v>78.790000000000006</v>
      </c>
      <c r="W271" s="3">
        <v>75</v>
      </c>
      <c r="X271" s="3">
        <v>77.53</v>
      </c>
      <c r="Y271" s="3">
        <v>76.69</v>
      </c>
      <c r="Z271" s="3">
        <v>86.08</v>
      </c>
      <c r="AA271" s="3">
        <v>87.34</v>
      </c>
      <c r="AB271" s="3">
        <v>86.92</v>
      </c>
      <c r="AC271" s="3">
        <v>82.35</v>
      </c>
      <c r="AD271" s="3">
        <v>66.67</v>
      </c>
      <c r="AE271" s="3">
        <v>72.34</v>
      </c>
      <c r="AF271" s="3">
        <v>76.67</v>
      </c>
      <c r="AG271" s="3">
        <v>72.41</v>
      </c>
      <c r="AH271" s="3">
        <v>73.86</v>
      </c>
      <c r="AI271" s="3">
        <v>80.31</v>
      </c>
      <c r="AJ271" s="3">
        <v>84.62</v>
      </c>
      <c r="AK271" s="3">
        <v>83.21</v>
      </c>
      <c r="AL271" s="3">
        <v>68.63</v>
      </c>
      <c r="AM271" s="3">
        <v>77.36</v>
      </c>
      <c r="AN271" s="3">
        <v>74.52</v>
      </c>
      <c r="AO271" s="3">
        <v>64.489999999999995</v>
      </c>
      <c r="AP271" s="3">
        <v>79.739999999999995</v>
      </c>
      <c r="AQ271" s="3">
        <v>74.94</v>
      </c>
      <c r="AR271" s="3">
        <v>81.08</v>
      </c>
      <c r="AS271" s="3">
        <v>90.41</v>
      </c>
      <c r="AT271" s="3">
        <v>87.27</v>
      </c>
      <c r="AU271" s="3">
        <v>85.37</v>
      </c>
      <c r="AV271" s="3">
        <v>84.91</v>
      </c>
      <c r="AW271" s="3">
        <v>85.03</v>
      </c>
      <c r="AX271" s="3">
        <v>85.07</v>
      </c>
      <c r="AY271" s="3">
        <v>83.44</v>
      </c>
      <c r="AZ271" s="3">
        <v>83.94</v>
      </c>
      <c r="BA271" s="3">
        <v>72.150000000000006</v>
      </c>
      <c r="BB271" s="3">
        <v>80.88</v>
      </c>
      <c r="BC271" s="3">
        <v>77.67</v>
      </c>
      <c r="BD271" s="3">
        <v>78.87</v>
      </c>
      <c r="BE271" s="3">
        <v>82.51</v>
      </c>
      <c r="BF271" s="3">
        <v>81.5</v>
      </c>
      <c r="BG271" s="3">
        <v>66</v>
      </c>
      <c r="BH271" s="3">
        <v>83.93</v>
      </c>
      <c r="BI271" s="3">
        <v>78.400000000000006</v>
      </c>
      <c r="BJ271" s="3">
        <v>63.41</v>
      </c>
      <c r="BK271" s="3">
        <v>78.260000000000005</v>
      </c>
      <c r="BL271" s="3">
        <v>71.260000000000005</v>
      </c>
      <c r="BM271" s="3">
        <v>76.19</v>
      </c>
      <c r="BN271" s="3">
        <v>85.11</v>
      </c>
      <c r="BO271" s="3">
        <v>82.35</v>
      </c>
      <c r="BP271" s="3">
        <v>68.89</v>
      </c>
      <c r="BQ271" s="3">
        <v>76.19</v>
      </c>
      <c r="BR271" s="3">
        <v>74</v>
      </c>
      <c r="BS271" s="3">
        <v>74.73</v>
      </c>
      <c r="BT271" s="3">
        <v>82.56</v>
      </c>
      <c r="BU271" s="3">
        <v>80.06</v>
      </c>
      <c r="BV271" s="3">
        <v>63.76</v>
      </c>
      <c r="BW271" s="3">
        <v>76.62</v>
      </c>
      <c r="BX271" s="3">
        <v>73.7</v>
      </c>
      <c r="BY271" s="3">
        <v>75.16</v>
      </c>
      <c r="BZ271" s="3">
        <v>87.69</v>
      </c>
      <c r="CA271" s="3">
        <v>85.7</v>
      </c>
      <c r="CB271" s="3">
        <v>79.709999999999994</v>
      </c>
      <c r="CC271" s="3">
        <v>84.89</v>
      </c>
      <c r="CD271" s="3">
        <v>84.97</v>
      </c>
      <c r="CE271" s="3">
        <v>68.150000000000006</v>
      </c>
      <c r="CF271" s="3">
        <v>78.53</v>
      </c>
      <c r="CG271" s="3">
        <v>76.69</v>
      </c>
      <c r="CH271" s="3">
        <v>59.81</v>
      </c>
      <c r="CI271" s="3">
        <v>76.61</v>
      </c>
      <c r="CJ271" s="3">
        <v>73.52</v>
      </c>
      <c r="CK271" s="3">
        <v>62.21</v>
      </c>
      <c r="CL271" s="3">
        <v>68.86</v>
      </c>
      <c r="CM271" s="3">
        <v>69.510000000000005</v>
      </c>
      <c r="CN271" s="3">
        <v>78.44</v>
      </c>
      <c r="CO271" s="3">
        <v>82.16</v>
      </c>
      <c r="CP271" s="3">
        <v>82.63</v>
      </c>
      <c r="CQ271" s="3">
        <v>64.23</v>
      </c>
      <c r="CR271" s="3">
        <v>49.8</v>
      </c>
      <c r="CS271" s="3">
        <v>59.55</v>
      </c>
      <c r="CT271" s="3">
        <v>61.53</v>
      </c>
      <c r="CU271" s="3">
        <v>60.91</v>
      </c>
      <c r="CV271" s="3">
        <v>64.680000000000007</v>
      </c>
      <c r="CW271" s="3">
        <v>75.47</v>
      </c>
      <c r="CX271" s="3">
        <v>81.55</v>
      </c>
      <c r="CY271" s="3">
        <v>80.599999999999994</v>
      </c>
      <c r="CZ271" s="3">
        <v>55.89</v>
      </c>
      <c r="DA271" s="3">
        <v>69.39</v>
      </c>
      <c r="DB271" s="3">
        <v>67.709999999999994</v>
      </c>
      <c r="DC271" s="3">
        <v>58.5</v>
      </c>
      <c r="DD271" s="3">
        <v>76.319999999999993</v>
      </c>
      <c r="DE271" s="3">
        <v>71.89</v>
      </c>
      <c r="DF271" s="3">
        <v>72.16</v>
      </c>
      <c r="DG271" s="3">
        <v>85.63</v>
      </c>
      <c r="DH271" s="3">
        <v>82.87</v>
      </c>
      <c r="DI271" s="3">
        <v>74.55</v>
      </c>
      <c r="DJ271" s="3">
        <v>78.09</v>
      </c>
      <c r="DK271" s="3">
        <v>79.27</v>
      </c>
      <c r="DL271" s="3">
        <v>76.540000000000006</v>
      </c>
      <c r="DM271" s="3">
        <v>77.52</v>
      </c>
      <c r="DN271" s="3">
        <v>79.069999999999993</v>
      </c>
      <c r="DO271" s="3">
        <v>62.27</v>
      </c>
      <c r="DP271" s="3">
        <v>74.27</v>
      </c>
      <c r="DQ271" s="3">
        <v>72.11</v>
      </c>
      <c r="DR271" s="3">
        <v>69.38</v>
      </c>
      <c r="DS271" s="3">
        <v>77.010000000000005</v>
      </c>
      <c r="DT271" s="3">
        <v>76.72</v>
      </c>
      <c r="DU271" s="3">
        <v>52.87</v>
      </c>
      <c r="DV271" s="3">
        <v>77.13</v>
      </c>
      <c r="DW271" s="3">
        <v>72.06</v>
      </c>
      <c r="DX271" s="3">
        <v>48.67</v>
      </c>
      <c r="DY271" s="3">
        <v>66.34</v>
      </c>
      <c r="DZ271" s="3">
        <v>61.76</v>
      </c>
      <c r="EA271" s="3">
        <v>63.31</v>
      </c>
      <c r="EB271" s="3">
        <v>77.91</v>
      </c>
      <c r="EC271" s="3">
        <v>75.95</v>
      </c>
      <c r="ED271" s="3">
        <v>55.36</v>
      </c>
      <c r="EE271" s="3">
        <v>68.040000000000006</v>
      </c>
      <c r="EF271" s="3">
        <v>66.98</v>
      </c>
      <c r="EG271" s="3">
        <v>72.73</v>
      </c>
      <c r="EH271" s="3">
        <v>81.37</v>
      </c>
      <c r="EI271" s="3">
        <v>79.02</v>
      </c>
      <c r="EJ271" s="3">
        <v>74.540000000000006</v>
      </c>
      <c r="EK271" s="3">
        <v>82.93</v>
      </c>
      <c r="EL271" s="3">
        <v>79.23</v>
      </c>
      <c r="EM271" s="3">
        <v>93.8</v>
      </c>
      <c r="EN271" s="3">
        <v>96.6</v>
      </c>
      <c r="EO271" s="3">
        <v>94.1</v>
      </c>
      <c r="EP271" s="3">
        <v>95.68</v>
      </c>
      <c r="EQ271" s="3">
        <v>94.47</v>
      </c>
      <c r="ER271" s="3">
        <v>93.21</v>
      </c>
      <c r="ES271" s="3">
        <v>84.15</v>
      </c>
      <c r="ET271" s="3">
        <v>88.62</v>
      </c>
      <c r="EU271" s="3">
        <v>85.34</v>
      </c>
      <c r="EV271" s="3">
        <v>81.040000000000006</v>
      </c>
      <c r="EW271" s="3">
        <v>88.39</v>
      </c>
      <c r="EX271" s="3">
        <v>84.06</v>
      </c>
      <c r="EY271" s="3">
        <v>87.79</v>
      </c>
      <c r="EZ271" s="3">
        <v>86.2</v>
      </c>
      <c r="FA271" s="3">
        <v>83.88</v>
      </c>
      <c r="FB271" s="3">
        <v>93.71</v>
      </c>
      <c r="FC271" s="3">
        <v>92.53</v>
      </c>
      <c r="FD271" s="3">
        <v>91.21</v>
      </c>
      <c r="FE271" s="3">
        <v>100.47</v>
      </c>
      <c r="FF271" s="3">
        <v>83.54</v>
      </c>
      <c r="FG271" s="3">
        <v>85.13</v>
      </c>
      <c r="FH271" s="3">
        <v>91.8</v>
      </c>
      <c r="FI271" s="3">
        <v>83.92</v>
      </c>
      <c r="FJ271" s="3">
        <v>83.04</v>
      </c>
      <c r="FK271" s="3">
        <v>85.15</v>
      </c>
      <c r="FL271" s="3">
        <v>87.68</v>
      </c>
      <c r="FM271" s="3">
        <v>85.81</v>
      </c>
      <c r="FN271" s="3">
        <v>81.36</v>
      </c>
      <c r="FO271" s="3">
        <v>85.33</v>
      </c>
      <c r="FP271" s="3">
        <v>81.34</v>
      </c>
      <c r="FQ271" s="3">
        <v>70.48</v>
      </c>
      <c r="FR271" s="3">
        <v>83.15</v>
      </c>
      <c r="FS271" s="3">
        <v>77.98</v>
      </c>
      <c r="FT271" s="3">
        <v>90</v>
      </c>
      <c r="FU271" s="3">
        <v>95.19</v>
      </c>
      <c r="FV271" s="3">
        <v>91.68</v>
      </c>
      <c r="FW271" s="3">
        <v>96.18</v>
      </c>
      <c r="FX271" s="3">
        <v>91.72</v>
      </c>
      <c r="FY271" s="3">
        <v>90.8</v>
      </c>
      <c r="FZ271" s="3">
        <v>93.61</v>
      </c>
      <c r="GA271" s="3">
        <v>89.37</v>
      </c>
      <c r="GB271" s="3">
        <v>88.82</v>
      </c>
      <c r="GC271" s="3">
        <v>82.04</v>
      </c>
      <c r="GD271" s="3">
        <v>87.49</v>
      </c>
      <c r="GE271" s="3">
        <v>83.24</v>
      </c>
      <c r="GF271" s="3">
        <v>88.37</v>
      </c>
      <c r="GG271" s="3">
        <v>88.02</v>
      </c>
      <c r="GH271" s="3">
        <v>86.27</v>
      </c>
      <c r="GI271" s="3">
        <v>79.13</v>
      </c>
      <c r="GJ271" s="3">
        <v>90.73</v>
      </c>
      <c r="GK271" s="3">
        <v>84.73</v>
      </c>
      <c r="GL271" s="3">
        <v>78.16</v>
      </c>
      <c r="GM271" s="3">
        <v>90.18</v>
      </c>
      <c r="GN271" s="3">
        <v>80.77</v>
      </c>
      <c r="GO271" s="3">
        <v>89.07</v>
      </c>
      <c r="GP271" s="3">
        <v>92.3</v>
      </c>
      <c r="GQ271" s="3">
        <v>88.76</v>
      </c>
      <c r="GR271" s="3">
        <v>82.42</v>
      </c>
      <c r="GS271" s="3">
        <v>84.34</v>
      </c>
      <c r="GT271" s="3">
        <v>81.02</v>
      </c>
      <c r="GU271" s="3">
        <v>76.72</v>
      </c>
      <c r="GV271" s="3">
        <v>83.76</v>
      </c>
      <c r="GW271" s="3">
        <v>81.09</v>
      </c>
    </row>
    <row r="272" spans="2:205" x14ac:dyDescent="0.25">
      <c r="B272"/>
      <c r="F272">
        <v>-3</v>
      </c>
      <c r="G272" t="s">
        <v>37</v>
      </c>
      <c r="H272" s="3">
        <v>67.290000000000006</v>
      </c>
      <c r="I272" s="3">
        <v>79.77</v>
      </c>
      <c r="J272" s="3">
        <v>75.930000000000007</v>
      </c>
      <c r="K272" s="3">
        <v>76.790000000000006</v>
      </c>
      <c r="L272" s="3">
        <v>90.78</v>
      </c>
      <c r="M272" s="3">
        <v>86.8</v>
      </c>
      <c r="N272" s="3">
        <v>90.91</v>
      </c>
      <c r="O272" s="3">
        <v>90.13</v>
      </c>
      <c r="P272" s="3">
        <v>90.39</v>
      </c>
      <c r="Q272" s="3">
        <v>83.1</v>
      </c>
      <c r="R272" s="3">
        <v>82.66</v>
      </c>
      <c r="S272" s="3">
        <v>82.79</v>
      </c>
      <c r="T272" s="3">
        <v>80</v>
      </c>
      <c r="U272" s="3">
        <v>81.010000000000005</v>
      </c>
      <c r="V272" s="3">
        <v>80.650000000000006</v>
      </c>
      <c r="W272" s="3">
        <v>65.22</v>
      </c>
      <c r="X272" s="3">
        <v>81.48</v>
      </c>
      <c r="Y272" s="3">
        <v>75.59</v>
      </c>
      <c r="Z272" s="3">
        <v>89.06</v>
      </c>
      <c r="AA272" s="3">
        <v>83.1</v>
      </c>
      <c r="AB272" s="3">
        <v>84.95</v>
      </c>
      <c r="AC272" s="3">
        <v>83.33</v>
      </c>
      <c r="AD272" s="3">
        <v>71.430000000000007</v>
      </c>
      <c r="AE272" s="3">
        <v>75</v>
      </c>
      <c r="AF272" s="3">
        <v>82.61</v>
      </c>
      <c r="AG272" s="3">
        <v>85.07</v>
      </c>
      <c r="AH272" s="3">
        <v>84.44</v>
      </c>
      <c r="AI272" s="3">
        <v>78.209999999999994</v>
      </c>
      <c r="AJ272" s="3">
        <v>85.69</v>
      </c>
      <c r="AK272" s="3">
        <v>83.4</v>
      </c>
      <c r="AL272" s="3">
        <v>75.56</v>
      </c>
      <c r="AM272" s="3">
        <v>83.64</v>
      </c>
      <c r="AN272" s="3">
        <v>81.290000000000006</v>
      </c>
      <c r="AO272" s="3">
        <v>74.290000000000006</v>
      </c>
      <c r="AP272" s="3">
        <v>78.94</v>
      </c>
      <c r="AQ272" s="3">
        <v>77.42</v>
      </c>
      <c r="AR272" s="3">
        <v>78.569999999999993</v>
      </c>
      <c r="AS272" s="3">
        <v>82.31</v>
      </c>
      <c r="AT272" s="3">
        <v>81.180000000000007</v>
      </c>
      <c r="AU272" s="3">
        <v>81.63</v>
      </c>
      <c r="AV272" s="3">
        <v>90.32</v>
      </c>
      <c r="AW272" s="3">
        <v>87.86</v>
      </c>
      <c r="AX272" s="3">
        <v>80</v>
      </c>
      <c r="AY272" s="3">
        <v>85.71</v>
      </c>
      <c r="AZ272" s="3">
        <v>83.84</v>
      </c>
      <c r="BA272" s="3">
        <v>74.599999999999994</v>
      </c>
      <c r="BB272" s="3">
        <v>82.54</v>
      </c>
      <c r="BC272" s="3">
        <v>79.89</v>
      </c>
      <c r="BD272" s="3">
        <v>82.19</v>
      </c>
      <c r="BE272" s="3">
        <v>81.22</v>
      </c>
      <c r="BF272" s="3">
        <v>81.5</v>
      </c>
      <c r="BG272" s="3">
        <v>63.27</v>
      </c>
      <c r="BH272" s="3">
        <v>80.459999999999994</v>
      </c>
      <c r="BI272" s="3">
        <v>74.260000000000005</v>
      </c>
      <c r="BJ272" s="3">
        <v>66.67</v>
      </c>
      <c r="BK272" s="3">
        <v>64.150000000000006</v>
      </c>
      <c r="BL272" s="3">
        <v>65.06</v>
      </c>
      <c r="BM272" s="3">
        <v>79.489999999999995</v>
      </c>
      <c r="BN272" s="3">
        <v>85.87</v>
      </c>
      <c r="BO272" s="3">
        <v>83.97</v>
      </c>
      <c r="BP272" s="3">
        <v>68.09</v>
      </c>
      <c r="BQ272" s="3">
        <v>72.38</v>
      </c>
      <c r="BR272" s="3">
        <v>71.05</v>
      </c>
      <c r="BS272" s="3">
        <v>76.2</v>
      </c>
      <c r="BT272" s="3">
        <v>82.41</v>
      </c>
      <c r="BU272" s="3">
        <v>80.459999999999994</v>
      </c>
      <c r="BV272" s="3">
        <v>61.66</v>
      </c>
      <c r="BW272" s="3">
        <v>76.55</v>
      </c>
      <c r="BX272" s="3">
        <v>73.08</v>
      </c>
      <c r="BY272" s="3">
        <v>65.73</v>
      </c>
      <c r="BZ272" s="3">
        <v>86</v>
      </c>
      <c r="CA272" s="3">
        <v>82.08</v>
      </c>
      <c r="CB272" s="3">
        <v>84.49</v>
      </c>
      <c r="CC272" s="3">
        <v>85.39</v>
      </c>
      <c r="CD272" s="3">
        <v>86.58</v>
      </c>
      <c r="CE272" s="3">
        <v>74.38</v>
      </c>
      <c r="CF272" s="3">
        <v>77.02</v>
      </c>
      <c r="CG272" s="3">
        <v>78.05</v>
      </c>
      <c r="CH272" s="3">
        <v>71.739999999999995</v>
      </c>
      <c r="CI272" s="3">
        <v>74.900000000000006</v>
      </c>
      <c r="CJ272" s="3">
        <v>75.73</v>
      </c>
      <c r="CK272" s="3">
        <v>51.45</v>
      </c>
      <c r="CL272" s="3">
        <v>73.02</v>
      </c>
      <c r="CM272" s="3">
        <v>68.12</v>
      </c>
      <c r="CN272" s="3">
        <v>81.42</v>
      </c>
      <c r="CO272" s="3">
        <v>76.930000000000007</v>
      </c>
      <c r="CP272" s="3">
        <v>80.069999999999993</v>
      </c>
      <c r="CQ272" s="3">
        <v>62.25</v>
      </c>
      <c r="CR272" s="3">
        <v>54.7</v>
      </c>
      <c r="CS272" s="3">
        <v>61.58</v>
      </c>
      <c r="CT272" s="3">
        <v>67.12</v>
      </c>
      <c r="CU272" s="3">
        <v>76.540000000000006</v>
      </c>
      <c r="CV272" s="3">
        <v>76.959999999999994</v>
      </c>
      <c r="CW272" s="3">
        <v>72.92</v>
      </c>
      <c r="CX272" s="3">
        <v>82.71</v>
      </c>
      <c r="CY272" s="3">
        <v>80.760000000000005</v>
      </c>
      <c r="CZ272" s="3">
        <v>63</v>
      </c>
      <c r="DA272" s="3">
        <v>76.72</v>
      </c>
      <c r="DB272" s="3">
        <v>75.150000000000006</v>
      </c>
      <c r="DC272" s="3">
        <v>68.81</v>
      </c>
      <c r="DD272" s="3">
        <v>75.39</v>
      </c>
      <c r="DE272" s="3">
        <v>74.44</v>
      </c>
      <c r="DF272" s="3">
        <v>67.819999999999993</v>
      </c>
      <c r="DG272" s="3">
        <v>75.75</v>
      </c>
      <c r="DH272" s="3">
        <v>75.569999999999993</v>
      </c>
      <c r="DI272" s="3">
        <v>70.790000000000006</v>
      </c>
      <c r="DJ272" s="3">
        <v>85.12</v>
      </c>
      <c r="DK272" s="3">
        <v>82.99</v>
      </c>
      <c r="DL272" s="3">
        <v>70.95</v>
      </c>
      <c r="DM272" s="3">
        <v>80.19</v>
      </c>
      <c r="DN272" s="3">
        <v>79.08</v>
      </c>
      <c r="DO272" s="3">
        <v>63.85</v>
      </c>
      <c r="DP272" s="3">
        <v>75.91</v>
      </c>
      <c r="DQ272" s="3">
        <v>74.180000000000007</v>
      </c>
      <c r="DR272" s="3">
        <v>73.42</v>
      </c>
      <c r="DS272" s="3">
        <v>75.53</v>
      </c>
      <c r="DT272" s="3">
        <v>76.72</v>
      </c>
      <c r="DU272" s="3">
        <v>49.77</v>
      </c>
      <c r="DV272" s="3">
        <v>72.13</v>
      </c>
      <c r="DW272" s="3">
        <v>66.92</v>
      </c>
      <c r="DX272" s="3">
        <v>49.8</v>
      </c>
      <c r="DY272" s="3">
        <v>51.24</v>
      </c>
      <c r="DZ272" s="3">
        <v>54.8</v>
      </c>
      <c r="EA272" s="3">
        <v>66.81</v>
      </c>
      <c r="EB272" s="3">
        <v>78.75</v>
      </c>
      <c r="EC272" s="3">
        <v>77.69</v>
      </c>
      <c r="ED272" s="3">
        <v>54.76</v>
      </c>
      <c r="EE272" s="3">
        <v>63.83</v>
      </c>
      <c r="EF272" s="3">
        <v>63.84</v>
      </c>
      <c r="EG272" s="3">
        <v>74.180000000000007</v>
      </c>
      <c r="EH272" s="3">
        <v>81.19</v>
      </c>
      <c r="EI272" s="3">
        <v>79.41</v>
      </c>
      <c r="EJ272" s="3">
        <v>72.930000000000007</v>
      </c>
      <c r="EK272" s="3">
        <v>82.99</v>
      </c>
      <c r="EL272" s="3">
        <v>78.78</v>
      </c>
      <c r="EM272" s="3">
        <v>87.84</v>
      </c>
      <c r="EN272" s="3">
        <v>95.56</v>
      </c>
      <c r="EO272" s="3">
        <v>91.53</v>
      </c>
      <c r="EP272" s="3">
        <v>97.33</v>
      </c>
      <c r="EQ272" s="3">
        <v>94.87</v>
      </c>
      <c r="ER272" s="3">
        <v>94.21</v>
      </c>
      <c r="ES272" s="3">
        <v>91.82</v>
      </c>
      <c r="ET272" s="3">
        <v>88.3</v>
      </c>
      <c r="EU272" s="3">
        <v>87.52</v>
      </c>
      <c r="EV272" s="3">
        <v>88.26</v>
      </c>
      <c r="EW272" s="3">
        <v>87.13</v>
      </c>
      <c r="EX272" s="3">
        <v>85.56</v>
      </c>
      <c r="EY272" s="3">
        <v>78.98</v>
      </c>
      <c r="EZ272" s="3">
        <v>89.94</v>
      </c>
      <c r="FA272" s="3">
        <v>83.06</v>
      </c>
      <c r="FB272" s="3">
        <v>96.71</v>
      </c>
      <c r="FC272" s="3">
        <v>89.26</v>
      </c>
      <c r="FD272" s="3">
        <v>89.83</v>
      </c>
      <c r="FE272" s="3">
        <v>104.42</v>
      </c>
      <c r="FF272" s="3">
        <v>88.16</v>
      </c>
      <c r="FG272" s="3">
        <v>88.42</v>
      </c>
      <c r="FH272" s="3">
        <v>98.1</v>
      </c>
      <c r="FI272" s="3">
        <v>93.61</v>
      </c>
      <c r="FJ272" s="3">
        <v>91.93</v>
      </c>
      <c r="FK272" s="3">
        <v>83.49</v>
      </c>
      <c r="FL272" s="3">
        <v>88.67</v>
      </c>
      <c r="FM272" s="3">
        <v>86.04</v>
      </c>
      <c r="FN272" s="3">
        <v>88.11</v>
      </c>
      <c r="FO272" s="3">
        <v>90.55</v>
      </c>
      <c r="FP272" s="3">
        <v>87.43</v>
      </c>
      <c r="FQ272" s="3">
        <v>79.760000000000005</v>
      </c>
      <c r="FR272" s="3">
        <v>82.48</v>
      </c>
      <c r="FS272" s="3">
        <v>80.41</v>
      </c>
      <c r="FT272" s="3">
        <v>89.32</v>
      </c>
      <c r="FU272" s="3">
        <v>88.87</v>
      </c>
      <c r="FV272" s="3">
        <v>86.8</v>
      </c>
      <c r="FW272" s="3">
        <v>92.47</v>
      </c>
      <c r="FX272" s="3">
        <v>95.53</v>
      </c>
      <c r="FY272" s="3">
        <v>92.73</v>
      </c>
      <c r="FZ272" s="3">
        <v>89.05</v>
      </c>
      <c r="GA272" s="3">
        <v>91.24</v>
      </c>
      <c r="GB272" s="3">
        <v>88.61</v>
      </c>
      <c r="GC272" s="3">
        <v>85.35</v>
      </c>
      <c r="GD272" s="3">
        <v>89.17</v>
      </c>
      <c r="GE272" s="3">
        <v>85.61</v>
      </c>
      <c r="GF272" s="3">
        <v>90.97</v>
      </c>
      <c r="GG272" s="3">
        <v>86.91</v>
      </c>
      <c r="GH272" s="3">
        <v>86.27</v>
      </c>
      <c r="GI272" s="3">
        <v>76.760000000000005</v>
      </c>
      <c r="GJ272" s="3">
        <v>88.79</v>
      </c>
      <c r="GK272" s="3">
        <v>81.61</v>
      </c>
      <c r="GL272" s="3">
        <v>83.54</v>
      </c>
      <c r="GM272" s="3">
        <v>77.06</v>
      </c>
      <c r="GN272" s="3">
        <v>75.319999999999993</v>
      </c>
      <c r="GO272" s="3">
        <v>92.16</v>
      </c>
      <c r="GP272" s="3">
        <v>92.99</v>
      </c>
      <c r="GQ272" s="3">
        <v>90.25</v>
      </c>
      <c r="GR272" s="3">
        <v>81.41</v>
      </c>
      <c r="GS272" s="3">
        <v>80.930000000000007</v>
      </c>
      <c r="GT272" s="3">
        <v>78.260000000000005</v>
      </c>
      <c r="GU272" s="3">
        <v>78.22</v>
      </c>
      <c r="GV272" s="3">
        <v>83.63</v>
      </c>
      <c r="GW272" s="3">
        <v>81.510000000000005</v>
      </c>
    </row>
    <row r="273" spans="2:205" x14ac:dyDescent="0.25">
      <c r="B273"/>
      <c r="F273">
        <v>-2</v>
      </c>
      <c r="G273" t="s">
        <v>38</v>
      </c>
      <c r="H273" s="3">
        <v>79.31</v>
      </c>
      <c r="I273" s="3">
        <v>84.2</v>
      </c>
      <c r="J273" s="3">
        <v>82.71</v>
      </c>
      <c r="K273" s="3">
        <v>75.61</v>
      </c>
      <c r="L273" s="3">
        <v>89.73</v>
      </c>
      <c r="M273" s="3">
        <v>86.63</v>
      </c>
      <c r="N273" s="3">
        <v>88.73</v>
      </c>
      <c r="O273" s="3">
        <v>94.41</v>
      </c>
      <c r="P273" s="3">
        <v>92.67</v>
      </c>
      <c r="Q273" s="3">
        <v>87.18</v>
      </c>
      <c r="R273" s="3">
        <v>81.77</v>
      </c>
      <c r="S273" s="3">
        <v>83.4</v>
      </c>
      <c r="T273" s="3">
        <v>79.37</v>
      </c>
      <c r="U273" s="3">
        <v>87.5</v>
      </c>
      <c r="V273" s="3">
        <v>84.7</v>
      </c>
      <c r="W273" s="3">
        <v>75.56</v>
      </c>
      <c r="X273" s="3">
        <v>72.97</v>
      </c>
      <c r="Y273" s="3">
        <v>73.95</v>
      </c>
      <c r="Z273" s="3">
        <v>83.93</v>
      </c>
      <c r="AA273" s="3">
        <v>84.25</v>
      </c>
      <c r="AB273" s="3">
        <v>84.16</v>
      </c>
      <c r="AC273" s="3">
        <v>68.42</v>
      </c>
      <c r="AD273" s="3">
        <v>83.87</v>
      </c>
      <c r="AE273" s="3">
        <v>78</v>
      </c>
      <c r="AF273" s="3">
        <v>84.38</v>
      </c>
      <c r="AG273" s="3">
        <v>88.14</v>
      </c>
      <c r="AH273" s="3">
        <v>86.81</v>
      </c>
      <c r="AI273" s="3">
        <v>80.92</v>
      </c>
      <c r="AJ273" s="3">
        <v>85.71</v>
      </c>
      <c r="AK273" s="3">
        <v>84.1</v>
      </c>
      <c r="AL273" s="3">
        <v>70.83</v>
      </c>
      <c r="AM273" s="3">
        <v>74.36</v>
      </c>
      <c r="AN273" s="3">
        <v>73.33</v>
      </c>
      <c r="AO273" s="3">
        <v>72.53</v>
      </c>
      <c r="AP273" s="3">
        <v>82.68</v>
      </c>
      <c r="AQ273" s="3">
        <v>79.52</v>
      </c>
      <c r="AR273" s="3">
        <v>88.33</v>
      </c>
      <c r="AS273" s="3">
        <v>82.64</v>
      </c>
      <c r="AT273" s="3">
        <v>84.53</v>
      </c>
      <c r="AU273" s="3">
        <v>68.66</v>
      </c>
      <c r="AV273" s="3">
        <v>74.599999999999994</v>
      </c>
      <c r="AW273" s="3">
        <v>72.540000000000006</v>
      </c>
      <c r="AX273" s="3">
        <v>82.54</v>
      </c>
      <c r="AY273" s="3">
        <v>84.44</v>
      </c>
      <c r="AZ273" s="3">
        <v>83.84</v>
      </c>
      <c r="BA273" s="3">
        <v>76.47</v>
      </c>
      <c r="BB273" s="3">
        <v>85.95</v>
      </c>
      <c r="BC273" s="3">
        <v>83.14</v>
      </c>
      <c r="BD273" s="3">
        <v>78.38</v>
      </c>
      <c r="BE273" s="3">
        <v>87.65</v>
      </c>
      <c r="BF273" s="3">
        <v>84.75</v>
      </c>
      <c r="BG273" s="3">
        <v>78.95</v>
      </c>
      <c r="BH273" s="3">
        <v>84.83</v>
      </c>
      <c r="BI273" s="3">
        <v>83.61</v>
      </c>
      <c r="BJ273" s="3">
        <v>84.21</v>
      </c>
      <c r="BK273" s="3">
        <v>89.29</v>
      </c>
      <c r="BL273" s="3">
        <v>88</v>
      </c>
      <c r="BM273" s="3">
        <v>84.31</v>
      </c>
      <c r="BN273" s="3">
        <v>88.78</v>
      </c>
      <c r="BO273" s="3">
        <v>87.25</v>
      </c>
      <c r="BP273" s="3">
        <v>69.489999999999995</v>
      </c>
      <c r="BQ273" s="3">
        <v>78.400000000000006</v>
      </c>
      <c r="BR273" s="3">
        <v>75.540000000000006</v>
      </c>
      <c r="BS273" s="3">
        <v>78.83</v>
      </c>
      <c r="BT273" s="3">
        <v>84.24</v>
      </c>
      <c r="BU273" s="3">
        <v>82.56</v>
      </c>
      <c r="BV273" s="3">
        <v>74.400000000000006</v>
      </c>
      <c r="BW273" s="3">
        <v>81.27</v>
      </c>
      <c r="BX273" s="3">
        <v>80.180000000000007</v>
      </c>
      <c r="BY273" s="3">
        <v>62.46</v>
      </c>
      <c r="BZ273" s="3">
        <v>84.8</v>
      </c>
      <c r="CA273" s="3">
        <v>81.75</v>
      </c>
      <c r="CB273" s="3">
        <v>81.38</v>
      </c>
      <c r="CC273" s="3">
        <v>90.86</v>
      </c>
      <c r="CD273" s="3">
        <v>89.32</v>
      </c>
      <c r="CE273" s="3">
        <v>79.760000000000005</v>
      </c>
      <c r="CF273" s="3">
        <v>76.14</v>
      </c>
      <c r="CG273" s="3">
        <v>78.87</v>
      </c>
      <c r="CH273" s="3">
        <v>69.37</v>
      </c>
      <c r="CI273" s="3">
        <v>81.58</v>
      </c>
      <c r="CJ273" s="3">
        <v>79.48</v>
      </c>
      <c r="CK273" s="3">
        <v>63</v>
      </c>
      <c r="CL273" s="3">
        <v>62.85</v>
      </c>
      <c r="CM273" s="3">
        <v>66.06</v>
      </c>
      <c r="CN273" s="3">
        <v>74.31</v>
      </c>
      <c r="CO273" s="3">
        <v>78.34</v>
      </c>
      <c r="CP273" s="3">
        <v>79.12</v>
      </c>
      <c r="CQ273" s="3">
        <v>47.52</v>
      </c>
      <c r="CR273" s="3">
        <v>70.92</v>
      </c>
      <c r="CS273" s="3">
        <v>66.52</v>
      </c>
      <c r="CT273" s="3">
        <v>71.790000000000006</v>
      </c>
      <c r="CU273" s="3">
        <v>79.88</v>
      </c>
      <c r="CV273" s="3">
        <v>79.86</v>
      </c>
      <c r="CW273" s="3">
        <v>76.16</v>
      </c>
      <c r="CX273" s="3">
        <v>82.7</v>
      </c>
      <c r="CY273" s="3">
        <v>81.540000000000006</v>
      </c>
      <c r="CZ273" s="3">
        <v>57.97</v>
      </c>
      <c r="DA273" s="3">
        <v>66.45</v>
      </c>
      <c r="DB273" s="3">
        <v>66.59</v>
      </c>
      <c r="DC273" s="3">
        <v>66.8</v>
      </c>
      <c r="DD273" s="3">
        <v>79.41</v>
      </c>
      <c r="DE273" s="3">
        <v>76.62</v>
      </c>
      <c r="DF273" s="3">
        <v>80.209999999999994</v>
      </c>
      <c r="DG273" s="3">
        <v>75.900000000000006</v>
      </c>
      <c r="DH273" s="3">
        <v>79.260000000000005</v>
      </c>
      <c r="DI273" s="3">
        <v>57.55</v>
      </c>
      <c r="DJ273" s="3">
        <v>67</v>
      </c>
      <c r="DK273" s="3">
        <v>66.239999999999995</v>
      </c>
      <c r="DL273" s="3">
        <v>73.17</v>
      </c>
      <c r="DM273" s="3">
        <v>78.33</v>
      </c>
      <c r="DN273" s="3">
        <v>78.709999999999994</v>
      </c>
      <c r="DO273" s="3">
        <v>64.83</v>
      </c>
      <c r="DP273" s="3">
        <v>79.760000000000005</v>
      </c>
      <c r="DQ273" s="3">
        <v>77.540000000000006</v>
      </c>
      <c r="DR273" s="3">
        <v>69</v>
      </c>
      <c r="DS273" s="3">
        <v>82.59</v>
      </c>
      <c r="DT273" s="3">
        <v>80.16</v>
      </c>
      <c r="DU273" s="3">
        <v>65.98</v>
      </c>
      <c r="DV273" s="3">
        <v>78.989999999999995</v>
      </c>
      <c r="DW273" s="3">
        <v>78.239999999999995</v>
      </c>
      <c r="DX273" s="3">
        <v>67.81</v>
      </c>
      <c r="DY273" s="3">
        <v>81.180000000000007</v>
      </c>
      <c r="DZ273" s="3">
        <v>80.650000000000006</v>
      </c>
      <c r="EA273" s="3">
        <v>74.33</v>
      </c>
      <c r="EB273" s="3">
        <v>82.53</v>
      </c>
      <c r="EC273" s="3">
        <v>81.89</v>
      </c>
      <c r="ED273" s="3">
        <v>57.74</v>
      </c>
      <c r="EE273" s="3">
        <v>71.19</v>
      </c>
      <c r="EF273" s="3">
        <v>69.33</v>
      </c>
      <c r="EG273" s="3">
        <v>76.88</v>
      </c>
      <c r="EH273" s="3">
        <v>83.08</v>
      </c>
      <c r="EI273" s="3">
        <v>81.55</v>
      </c>
      <c r="EJ273" s="3">
        <v>84.22</v>
      </c>
      <c r="EK273" s="3">
        <v>87.13</v>
      </c>
      <c r="EL273" s="3">
        <v>85.24</v>
      </c>
      <c r="EM273" s="3">
        <v>88.75</v>
      </c>
      <c r="EN273" s="3">
        <v>94.65</v>
      </c>
      <c r="EO273" s="3">
        <v>91.51</v>
      </c>
      <c r="EP273" s="3">
        <v>96.09</v>
      </c>
      <c r="EQ273" s="3">
        <v>97.96</v>
      </c>
      <c r="ER273" s="3">
        <v>96.03</v>
      </c>
      <c r="ES273" s="3">
        <v>94.6</v>
      </c>
      <c r="ET273" s="3">
        <v>87.39</v>
      </c>
      <c r="EU273" s="3">
        <v>87.93</v>
      </c>
      <c r="EV273" s="3">
        <v>89.36</v>
      </c>
      <c r="EW273" s="3">
        <v>93.42</v>
      </c>
      <c r="EX273" s="3">
        <v>89.92</v>
      </c>
      <c r="EY273" s="3">
        <v>88.11</v>
      </c>
      <c r="EZ273" s="3">
        <v>83.09</v>
      </c>
      <c r="FA273" s="3">
        <v>81.84</v>
      </c>
      <c r="FB273" s="3">
        <v>93.55</v>
      </c>
      <c r="FC273" s="3">
        <v>90.16</v>
      </c>
      <c r="FD273" s="3">
        <v>89.19</v>
      </c>
      <c r="FE273" s="3">
        <v>89.32</v>
      </c>
      <c r="FF273" s="3">
        <v>96.82</v>
      </c>
      <c r="FG273" s="3">
        <v>89.48</v>
      </c>
      <c r="FH273" s="3">
        <v>96.96</v>
      </c>
      <c r="FI273" s="3">
        <v>96.39</v>
      </c>
      <c r="FJ273" s="3">
        <v>93.77</v>
      </c>
      <c r="FK273" s="3">
        <v>85.67</v>
      </c>
      <c r="FL273" s="3">
        <v>88.73</v>
      </c>
      <c r="FM273" s="3">
        <v>86.67</v>
      </c>
      <c r="FN273" s="3">
        <v>83.69</v>
      </c>
      <c r="FO273" s="3">
        <v>82.27</v>
      </c>
      <c r="FP273" s="3">
        <v>80.08</v>
      </c>
      <c r="FQ273" s="3">
        <v>78.260000000000005</v>
      </c>
      <c r="FR273" s="3">
        <v>85.96</v>
      </c>
      <c r="FS273" s="3">
        <v>82.41</v>
      </c>
      <c r="FT273" s="3">
        <v>96.46</v>
      </c>
      <c r="FU273" s="3">
        <v>89.39</v>
      </c>
      <c r="FV273" s="3">
        <v>89.8</v>
      </c>
      <c r="FW273" s="3">
        <v>79.760000000000005</v>
      </c>
      <c r="FX273" s="3">
        <v>82.2</v>
      </c>
      <c r="FY273" s="3">
        <v>78.84</v>
      </c>
      <c r="FZ273" s="3">
        <v>91.91</v>
      </c>
      <c r="GA273" s="3">
        <v>90.56</v>
      </c>
      <c r="GB273" s="3">
        <v>88.97</v>
      </c>
      <c r="GC273" s="3">
        <v>88.11</v>
      </c>
      <c r="GD273" s="3">
        <v>92.14</v>
      </c>
      <c r="GE273" s="3">
        <v>88.73</v>
      </c>
      <c r="GF273" s="3">
        <v>87.76</v>
      </c>
      <c r="GG273" s="3">
        <v>92.72</v>
      </c>
      <c r="GH273" s="3">
        <v>89.33</v>
      </c>
      <c r="GI273" s="3">
        <v>91.91</v>
      </c>
      <c r="GJ273" s="3">
        <v>90.67</v>
      </c>
      <c r="GK273" s="3">
        <v>88.97</v>
      </c>
      <c r="GL273" s="3">
        <v>100.61</v>
      </c>
      <c r="GM273" s="3">
        <v>97.39</v>
      </c>
      <c r="GN273" s="3">
        <v>95.35</v>
      </c>
      <c r="GO273" s="3">
        <v>94.29</v>
      </c>
      <c r="GP273" s="3">
        <v>95.03</v>
      </c>
      <c r="GQ273" s="3">
        <v>92.6</v>
      </c>
      <c r="GR273" s="3">
        <v>81.239999999999995</v>
      </c>
      <c r="GS273" s="3">
        <v>85.61</v>
      </c>
      <c r="GT273" s="3">
        <v>81.75</v>
      </c>
      <c r="GU273" s="3">
        <v>80.78</v>
      </c>
      <c r="GV273" s="3">
        <v>85.41</v>
      </c>
      <c r="GW273" s="3">
        <v>83.57</v>
      </c>
    </row>
    <row r="274" spans="2:205" x14ac:dyDescent="0.25">
      <c r="B274"/>
      <c r="F274">
        <v>-1</v>
      </c>
      <c r="G274" t="s">
        <v>39</v>
      </c>
      <c r="H274" s="3">
        <v>73.44</v>
      </c>
      <c r="I274" s="3">
        <v>86.2</v>
      </c>
      <c r="J274" s="3">
        <v>82.48</v>
      </c>
      <c r="K274" s="3">
        <v>81.03</v>
      </c>
      <c r="L274" s="3">
        <v>92</v>
      </c>
      <c r="M274" s="3">
        <v>88.94</v>
      </c>
      <c r="N274" s="3">
        <v>85.71</v>
      </c>
      <c r="O274" s="3">
        <v>91.46</v>
      </c>
      <c r="P274" s="3">
        <v>90</v>
      </c>
      <c r="Q274" s="3">
        <v>70.239999999999995</v>
      </c>
      <c r="R274" s="3">
        <v>86.49</v>
      </c>
      <c r="S274" s="3">
        <v>80.599999999999994</v>
      </c>
      <c r="T274" s="3">
        <v>76.540000000000006</v>
      </c>
      <c r="U274" s="3">
        <v>88.32</v>
      </c>
      <c r="V274" s="3">
        <v>83.94</v>
      </c>
      <c r="W274" s="3">
        <v>76.319999999999993</v>
      </c>
      <c r="X274" s="3">
        <v>82.86</v>
      </c>
      <c r="Y274" s="3">
        <v>80.56</v>
      </c>
      <c r="Z274" s="3">
        <v>89.19</v>
      </c>
      <c r="AA274" s="3">
        <v>84.92</v>
      </c>
      <c r="AB274" s="3">
        <v>86.5</v>
      </c>
      <c r="AC274" s="3"/>
      <c r="AD274" s="3">
        <v>74.069999999999993</v>
      </c>
      <c r="AE274" s="3">
        <v>71.430000000000007</v>
      </c>
      <c r="AF274" s="3">
        <v>93.1</v>
      </c>
      <c r="AG274" s="3">
        <v>80.3</v>
      </c>
      <c r="AH274" s="3">
        <v>84.21</v>
      </c>
      <c r="AI274" s="3">
        <v>83.14</v>
      </c>
      <c r="AJ274" s="3">
        <v>87.03</v>
      </c>
      <c r="AK274" s="3">
        <v>85.78</v>
      </c>
      <c r="AL274" s="3">
        <v>75.47</v>
      </c>
      <c r="AM274" s="3">
        <v>84.62</v>
      </c>
      <c r="AN274" s="3">
        <v>81.760000000000005</v>
      </c>
      <c r="AO274" s="3">
        <v>74.3</v>
      </c>
      <c r="AP274" s="3">
        <v>82.13</v>
      </c>
      <c r="AQ274" s="3">
        <v>79.78</v>
      </c>
      <c r="AR274" s="3">
        <v>82.14</v>
      </c>
      <c r="AS274" s="3">
        <v>87.22</v>
      </c>
      <c r="AT274" s="3">
        <v>85.71</v>
      </c>
      <c r="AU274" s="3">
        <v>72.73</v>
      </c>
      <c r="AV274" s="3">
        <v>77.680000000000007</v>
      </c>
      <c r="AW274" s="3">
        <v>76.05</v>
      </c>
      <c r="AX274" s="3">
        <v>84.62</v>
      </c>
      <c r="AY274" s="3">
        <v>85</v>
      </c>
      <c r="AZ274" s="3">
        <v>84.9</v>
      </c>
      <c r="BA274" s="3">
        <v>80</v>
      </c>
      <c r="BB274" s="3">
        <v>81.430000000000007</v>
      </c>
      <c r="BC274" s="3">
        <v>81</v>
      </c>
      <c r="BD274" s="3">
        <v>67.53</v>
      </c>
      <c r="BE274" s="3">
        <v>81.819999999999993</v>
      </c>
      <c r="BF274" s="3">
        <v>77.47</v>
      </c>
      <c r="BG274" s="3">
        <v>80.7</v>
      </c>
      <c r="BH274" s="3">
        <v>86.36</v>
      </c>
      <c r="BI274" s="3">
        <v>84.66</v>
      </c>
      <c r="BJ274" s="3">
        <v>96</v>
      </c>
      <c r="BK274" s="3">
        <v>90.91</v>
      </c>
      <c r="BL274" s="3">
        <v>92.5</v>
      </c>
      <c r="BM274" s="3">
        <v>90</v>
      </c>
      <c r="BN274" s="3">
        <v>88.55</v>
      </c>
      <c r="BO274" s="3">
        <v>88.95</v>
      </c>
      <c r="BP274" s="3">
        <v>75.47</v>
      </c>
      <c r="BQ274" s="3">
        <v>84.38</v>
      </c>
      <c r="BR274" s="3">
        <v>81.77</v>
      </c>
      <c r="BS274" s="3">
        <v>78.489999999999995</v>
      </c>
      <c r="BT274" s="3">
        <v>85.45</v>
      </c>
      <c r="BU274" s="3">
        <v>83.31</v>
      </c>
      <c r="BV274" s="3">
        <v>68.03</v>
      </c>
      <c r="BW274" s="3">
        <v>83.49</v>
      </c>
      <c r="BX274" s="3">
        <v>79.97</v>
      </c>
      <c r="BY274" s="3">
        <v>70.95</v>
      </c>
      <c r="BZ274" s="3">
        <v>87.66</v>
      </c>
      <c r="CA274" s="3">
        <v>84.68</v>
      </c>
      <c r="CB274" s="3">
        <v>76.55</v>
      </c>
      <c r="CC274" s="3">
        <v>87.19</v>
      </c>
      <c r="CD274" s="3">
        <v>86.04</v>
      </c>
      <c r="CE274" s="3">
        <v>60.46</v>
      </c>
      <c r="CF274" s="3">
        <v>80.98</v>
      </c>
      <c r="CG274" s="3">
        <v>75.52</v>
      </c>
      <c r="CH274" s="3">
        <v>67.319999999999993</v>
      </c>
      <c r="CI274" s="3">
        <v>82.94</v>
      </c>
      <c r="CJ274" s="3">
        <v>79.069999999999993</v>
      </c>
      <c r="CK274" s="3">
        <v>62.8</v>
      </c>
      <c r="CL274" s="3">
        <v>74.03</v>
      </c>
      <c r="CM274" s="3">
        <v>73.09</v>
      </c>
      <c r="CN274" s="3">
        <v>82.11</v>
      </c>
      <c r="CO274" s="3">
        <v>78.67</v>
      </c>
      <c r="CP274" s="3">
        <v>81.760000000000005</v>
      </c>
      <c r="CQ274" s="3"/>
      <c r="CR274" s="3">
        <v>57.54</v>
      </c>
      <c r="CS274" s="3">
        <v>56.46</v>
      </c>
      <c r="CT274" s="3">
        <v>83.88</v>
      </c>
      <c r="CU274" s="3">
        <v>70.709999999999994</v>
      </c>
      <c r="CV274" s="3">
        <v>76.88</v>
      </c>
      <c r="CW274" s="3">
        <v>78.599999999999994</v>
      </c>
      <c r="CX274" s="3">
        <v>84.23</v>
      </c>
      <c r="CY274" s="3">
        <v>83.39</v>
      </c>
      <c r="CZ274" s="3">
        <v>63.89</v>
      </c>
      <c r="DA274" s="3">
        <v>78.08</v>
      </c>
      <c r="DB274" s="3">
        <v>75.959999999999994</v>
      </c>
      <c r="DC274" s="3">
        <v>68.44</v>
      </c>
      <c r="DD274" s="3">
        <v>78.760000000000005</v>
      </c>
      <c r="DE274" s="3">
        <v>76.819999999999993</v>
      </c>
      <c r="DF274" s="3">
        <v>72.11</v>
      </c>
      <c r="DG274" s="3">
        <v>81.540000000000006</v>
      </c>
      <c r="DH274" s="3">
        <v>80.73</v>
      </c>
      <c r="DI274" s="3">
        <v>60.96</v>
      </c>
      <c r="DJ274" s="3">
        <v>69.97</v>
      </c>
      <c r="DK274" s="3">
        <v>69.569999999999993</v>
      </c>
      <c r="DL274" s="3">
        <v>74.81</v>
      </c>
      <c r="DM274" s="3">
        <v>79.09</v>
      </c>
      <c r="DN274" s="3">
        <v>79.83</v>
      </c>
      <c r="DO274" s="3">
        <v>69.88</v>
      </c>
      <c r="DP274" s="3">
        <v>74.989999999999995</v>
      </c>
      <c r="DQ274" s="3">
        <v>75.56</v>
      </c>
      <c r="DR274" s="3">
        <v>57.07</v>
      </c>
      <c r="DS274" s="3">
        <v>76.12</v>
      </c>
      <c r="DT274" s="3">
        <v>72.319999999999993</v>
      </c>
      <c r="DU274" s="3">
        <v>70.459999999999994</v>
      </c>
      <c r="DV274" s="3">
        <v>80.510000000000005</v>
      </c>
      <c r="DW274" s="3">
        <v>79.52</v>
      </c>
      <c r="DX274" s="3">
        <v>88.32</v>
      </c>
      <c r="DY274" s="3">
        <v>83.31</v>
      </c>
      <c r="DZ274" s="3">
        <v>86.73</v>
      </c>
      <c r="EA274" s="3">
        <v>81.680000000000007</v>
      </c>
      <c r="EB274" s="3">
        <v>83.1</v>
      </c>
      <c r="EC274" s="3">
        <v>84.38</v>
      </c>
      <c r="ED274" s="3">
        <v>63.89</v>
      </c>
      <c r="EE274" s="3">
        <v>78.08</v>
      </c>
      <c r="EF274" s="3">
        <v>76.14</v>
      </c>
      <c r="EG274" s="3">
        <v>76.540000000000006</v>
      </c>
      <c r="EH274" s="3">
        <v>84.33</v>
      </c>
      <c r="EI274" s="3">
        <v>82.33</v>
      </c>
      <c r="EJ274" s="3">
        <v>78.849999999999994</v>
      </c>
      <c r="EK274" s="3">
        <v>88.9</v>
      </c>
      <c r="EL274" s="3">
        <v>84.99</v>
      </c>
      <c r="EM274" s="3">
        <v>91.12</v>
      </c>
      <c r="EN274" s="3">
        <v>96.34</v>
      </c>
      <c r="EO274" s="3">
        <v>93.2</v>
      </c>
      <c r="EP274" s="3">
        <v>94.88</v>
      </c>
      <c r="EQ274" s="3">
        <v>95.74</v>
      </c>
      <c r="ER274" s="3">
        <v>93.96</v>
      </c>
      <c r="ES274" s="3">
        <v>80.02</v>
      </c>
      <c r="ET274" s="3">
        <v>91.99</v>
      </c>
      <c r="EU274" s="3">
        <v>85.69</v>
      </c>
      <c r="EV274" s="3">
        <v>85.77</v>
      </c>
      <c r="EW274" s="3">
        <v>93.7</v>
      </c>
      <c r="EX274" s="3">
        <v>88.82</v>
      </c>
      <c r="EY274" s="3">
        <v>89.83</v>
      </c>
      <c r="EZ274" s="3">
        <v>91.69</v>
      </c>
      <c r="FA274" s="3">
        <v>88.02</v>
      </c>
      <c r="FB274" s="3">
        <v>96.26</v>
      </c>
      <c r="FC274" s="3">
        <v>91.17</v>
      </c>
      <c r="FD274" s="3">
        <v>91.24</v>
      </c>
      <c r="FE274" s="3"/>
      <c r="FF274" s="3">
        <v>90.6</v>
      </c>
      <c r="FG274" s="3">
        <v>86.4</v>
      </c>
      <c r="FH274" s="3">
        <v>102.33</v>
      </c>
      <c r="FI274" s="3">
        <v>89.9</v>
      </c>
      <c r="FJ274" s="3">
        <v>91.54</v>
      </c>
      <c r="FK274" s="3">
        <v>87.68</v>
      </c>
      <c r="FL274" s="3">
        <v>89.82</v>
      </c>
      <c r="FM274" s="3">
        <v>88.18</v>
      </c>
      <c r="FN274" s="3">
        <v>87.06</v>
      </c>
      <c r="FO274" s="3">
        <v>91.15</v>
      </c>
      <c r="FP274" s="3">
        <v>87.57</v>
      </c>
      <c r="FQ274" s="3">
        <v>80.150000000000006</v>
      </c>
      <c r="FR274" s="3">
        <v>85.49</v>
      </c>
      <c r="FS274" s="3">
        <v>82.73</v>
      </c>
      <c r="FT274" s="3">
        <v>92.17</v>
      </c>
      <c r="FU274" s="3">
        <v>92.89</v>
      </c>
      <c r="FV274" s="3">
        <v>90.7</v>
      </c>
      <c r="FW274" s="3">
        <v>84.5</v>
      </c>
      <c r="FX274" s="3">
        <v>85.39</v>
      </c>
      <c r="FY274" s="3">
        <v>82.52</v>
      </c>
      <c r="FZ274" s="3">
        <v>94.42</v>
      </c>
      <c r="GA274" s="3">
        <v>90.91</v>
      </c>
      <c r="GB274" s="3">
        <v>89.96</v>
      </c>
      <c r="GC274" s="3">
        <v>90.12</v>
      </c>
      <c r="GD274" s="3">
        <v>87.87</v>
      </c>
      <c r="GE274" s="3">
        <v>86.44</v>
      </c>
      <c r="GF274" s="3">
        <v>77.989999999999995</v>
      </c>
      <c r="GG274" s="3">
        <v>87.52</v>
      </c>
      <c r="GH274" s="3">
        <v>82.62</v>
      </c>
      <c r="GI274" s="3">
        <v>90.95</v>
      </c>
      <c r="GJ274" s="3">
        <v>92.22</v>
      </c>
      <c r="GK274" s="3">
        <v>89.79</v>
      </c>
      <c r="GL274" s="3">
        <v>103.68</v>
      </c>
      <c r="GM274" s="3">
        <v>98.51</v>
      </c>
      <c r="GN274" s="3">
        <v>98.27</v>
      </c>
      <c r="GO274" s="3">
        <v>98.32</v>
      </c>
      <c r="GP274" s="3">
        <v>94</v>
      </c>
      <c r="GQ274" s="3">
        <v>93.52</v>
      </c>
      <c r="GR274" s="3">
        <v>87.06</v>
      </c>
      <c r="GS274" s="3">
        <v>90.67</v>
      </c>
      <c r="GT274" s="3">
        <v>87.39</v>
      </c>
      <c r="GU274" s="3">
        <v>80.45</v>
      </c>
      <c r="GV274" s="3">
        <v>86.57</v>
      </c>
      <c r="GW274" s="3">
        <v>84.3</v>
      </c>
    </row>
    <row r="275" spans="2:205" x14ac:dyDescent="0.25">
      <c r="B275"/>
      <c r="F275">
        <v>0</v>
      </c>
      <c r="G275" t="s">
        <v>58</v>
      </c>
      <c r="H275" s="3">
        <v>80.930000000000007</v>
      </c>
      <c r="I275" s="3">
        <v>89.3</v>
      </c>
      <c r="J275" s="3">
        <v>87.01</v>
      </c>
      <c r="K275" s="3">
        <v>83.67</v>
      </c>
      <c r="L275" s="3">
        <v>92.62</v>
      </c>
      <c r="M275" s="3">
        <v>90.06</v>
      </c>
      <c r="N275" s="3">
        <v>91.78</v>
      </c>
      <c r="O275" s="3">
        <v>90.24</v>
      </c>
      <c r="P275" s="3">
        <v>90.82</v>
      </c>
      <c r="Q275" s="3">
        <v>91.18</v>
      </c>
      <c r="R275" s="3">
        <v>94.59</v>
      </c>
      <c r="S275" s="3">
        <v>93.68</v>
      </c>
      <c r="T275" s="3">
        <v>87.84</v>
      </c>
      <c r="U275" s="3">
        <v>90.34</v>
      </c>
      <c r="V275" s="3">
        <v>89.5</v>
      </c>
      <c r="W275" s="3">
        <v>74.19</v>
      </c>
      <c r="X275" s="3">
        <v>85.54</v>
      </c>
      <c r="Y275" s="3">
        <v>82.46</v>
      </c>
      <c r="Z275" s="3">
        <v>89.06</v>
      </c>
      <c r="AA275" s="3">
        <v>94.03</v>
      </c>
      <c r="AB275" s="3">
        <v>92.42</v>
      </c>
      <c r="AC275" s="3">
        <v>57.14</v>
      </c>
      <c r="AD275" s="3">
        <v>96.77</v>
      </c>
      <c r="AE275" s="3">
        <v>80.77</v>
      </c>
      <c r="AF275" s="3">
        <v>90.32</v>
      </c>
      <c r="AG275" s="3">
        <v>85.45</v>
      </c>
      <c r="AH275" s="3">
        <v>87.21</v>
      </c>
      <c r="AI275" s="3">
        <v>89.11</v>
      </c>
      <c r="AJ275" s="3">
        <v>93.07</v>
      </c>
      <c r="AK275" s="3">
        <v>91.86</v>
      </c>
      <c r="AL275" s="3">
        <v>68.89</v>
      </c>
      <c r="AM275" s="3">
        <v>88.8</v>
      </c>
      <c r="AN275" s="3">
        <v>83.53</v>
      </c>
      <c r="AO275" s="3">
        <v>81.22</v>
      </c>
      <c r="AP275" s="3">
        <v>84.87</v>
      </c>
      <c r="AQ275" s="3">
        <v>83.8</v>
      </c>
      <c r="AR275" s="3">
        <v>79.25</v>
      </c>
      <c r="AS275" s="3">
        <v>92.86</v>
      </c>
      <c r="AT275" s="3">
        <v>89.37</v>
      </c>
      <c r="AU275" s="3">
        <v>80.77</v>
      </c>
      <c r="AV275" s="3">
        <v>83.93</v>
      </c>
      <c r="AW275" s="3">
        <v>82.93</v>
      </c>
      <c r="AX275" s="3">
        <v>77.36</v>
      </c>
      <c r="AY275" s="3">
        <v>83.19</v>
      </c>
      <c r="AZ275" s="3">
        <v>81.33</v>
      </c>
      <c r="BA275" s="3">
        <v>84.48</v>
      </c>
      <c r="BB275" s="3">
        <v>91.39</v>
      </c>
      <c r="BC275" s="3">
        <v>89.47</v>
      </c>
      <c r="BD275" s="3">
        <v>90.48</v>
      </c>
      <c r="BE275" s="3">
        <v>92.06</v>
      </c>
      <c r="BF275" s="3">
        <v>91.53</v>
      </c>
      <c r="BG275" s="3">
        <v>83.93</v>
      </c>
      <c r="BH275" s="3">
        <v>88.89</v>
      </c>
      <c r="BI275" s="3">
        <v>87.2</v>
      </c>
      <c r="BJ275" s="3">
        <v>72.41</v>
      </c>
      <c r="BK275" s="3">
        <v>87.76</v>
      </c>
      <c r="BL275" s="3">
        <v>82.05</v>
      </c>
      <c r="BM275" s="3">
        <v>91.67</v>
      </c>
      <c r="BN275" s="3">
        <v>91.89</v>
      </c>
      <c r="BO275" s="3">
        <v>91.82</v>
      </c>
      <c r="BP275" s="3">
        <v>77.78</v>
      </c>
      <c r="BQ275" s="3">
        <v>89.66</v>
      </c>
      <c r="BR275" s="3">
        <v>85.88</v>
      </c>
      <c r="BS275" s="3">
        <v>83.68</v>
      </c>
      <c r="BT275" s="3">
        <v>89.86</v>
      </c>
      <c r="BU275" s="3">
        <v>87.99</v>
      </c>
      <c r="BV275" s="3">
        <v>75.92</v>
      </c>
      <c r="BW275" s="3">
        <v>86.88</v>
      </c>
      <c r="BX275" s="3">
        <v>84.76</v>
      </c>
      <c r="BY275" s="3">
        <v>73.319999999999993</v>
      </c>
      <c r="BZ275" s="3">
        <v>87.98</v>
      </c>
      <c r="CA275" s="3">
        <v>85.57</v>
      </c>
      <c r="CB275" s="3">
        <v>85.48</v>
      </c>
      <c r="CC275" s="3">
        <v>85</v>
      </c>
      <c r="CD275" s="3">
        <v>86.77</v>
      </c>
      <c r="CE275" s="3">
        <v>84.43</v>
      </c>
      <c r="CF275" s="3">
        <v>91.34</v>
      </c>
      <c r="CG275" s="3">
        <v>90.68</v>
      </c>
      <c r="CH275" s="3">
        <v>80.39</v>
      </c>
      <c r="CI275" s="3">
        <v>85.54</v>
      </c>
      <c r="CJ275" s="3">
        <v>85.44</v>
      </c>
      <c r="CK275" s="3">
        <v>58.79</v>
      </c>
      <c r="CL275" s="3">
        <v>77.98</v>
      </c>
      <c r="CM275" s="3">
        <v>75.47</v>
      </c>
      <c r="CN275" s="3">
        <v>81.42</v>
      </c>
      <c r="CO275" s="3">
        <v>90.02</v>
      </c>
      <c r="CP275" s="3">
        <v>88.74</v>
      </c>
      <c r="CQ275" s="3">
        <v>35.979999999999997</v>
      </c>
      <c r="CR275" s="3">
        <v>90.55</v>
      </c>
      <c r="CS275" s="3">
        <v>70.06</v>
      </c>
      <c r="CT275" s="3">
        <v>79.91</v>
      </c>
      <c r="CU275" s="3">
        <v>76.14</v>
      </c>
      <c r="CV275" s="3">
        <v>80.150000000000006</v>
      </c>
      <c r="CW275" s="3">
        <v>85.24</v>
      </c>
      <c r="CX275" s="3">
        <v>90.98</v>
      </c>
      <c r="CY275" s="3">
        <v>89.98</v>
      </c>
      <c r="CZ275" s="3">
        <v>55.36</v>
      </c>
      <c r="DA275" s="3">
        <v>83.27</v>
      </c>
      <c r="DB275" s="3">
        <v>77.95</v>
      </c>
      <c r="DC275" s="3">
        <v>75.760000000000005</v>
      </c>
      <c r="DD275" s="3">
        <v>81.66</v>
      </c>
      <c r="DE275" s="3">
        <v>81.02</v>
      </c>
      <c r="DF275" s="3">
        <v>68.33</v>
      </c>
      <c r="DG275" s="3">
        <v>88.79</v>
      </c>
      <c r="DH275" s="3">
        <v>85.17</v>
      </c>
      <c r="DI275" s="3">
        <v>70.06</v>
      </c>
      <c r="DJ275" s="3">
        <v>77.13</v>
      </c>
      <c r="DK275" s="3">
        <v>77.17</v>
      </c>
      <c r="DL275" s="3">
        <v>66.09</v>
      </c>
      <c r="DM275" s="3">
        <v>76.290000000000006</v>
      </c>
      <c r="DN275" s="3">
        <v>75.400000000000006</v>
      </c>
      <c r="DO275" s="3">
        <v>75.16</v>
      </c>
      <c r="DP275" s="3">
        <v>86.92</v>
      </c>
      <c r="DQ275" s="3">
        <v>85.31</v>
      </c>
      <c r="DR275" s="3">
        <v>83.23</v>
      </c>
      <c r="DS275" s="3">
        <v>87.34</v>
      </c>
      <c r="DT275" s="3">
        <v>87.57</v>
      </c>
      <c r="DU275" s="3">
        <v>74.31</v>
      </c>
      <c r="DV275" s="3">
        <v>82.96</v>
      </c>
      <c r="DW275" s="3">
        <v>82.08</v>
      </c>
      <c r="DX275" s="3">
        <v>56.15</v>
      </c>
      <c r="DY275" s="3">
        <v>78.58</v>
      </c>
      <c r="DZ275" s="3">
        <v>73.53</v>
      </c>
      <c r="EA275" s="3">
        <v>83.85</v>
      </c>
      <c r="EB275" s="3">
        <v>86.81</v>
      </c>
      <c r="EC275" s="3">
        <v>87.56</v>
      </c>
      <c r="ED275" s="3">
        <v>68.72</v>
      </c>
      <c r="EE275" s="3">
        <v>85.13</v>
      </c>
      <c r="EF275" s="3">
        <v>81.61</v>
      </c>
      <c r="EG275" s="3">
        <v>81.89</v>
      </c>
      <c r="EH275" s="3">
        <v>88.89</v>
      </c>
      <c r="EI275" s="3">
        <v>87.12</v>
      </c>
      <c r="EJ275" s="3">
        <v>85.94</v>
      </c>
      <c r="EK275" s="3">
        <v>91.72</v>
      </c>
      <c r="EL275" s="3">
        <v>89.25</v>
      </c>
      <c r="EM275" s="3">
        <v>94.02</v>
      </c>
      <c r="EN275" s="3">
        <v>97.26</v>
      </c>
      <c r="EO275" s="3">
        <v>94.54</v>
      </c>
      <c r="EP275" s="3">
        <v>98.08</v>
      </c>
      <c r="EQ275" s="3">
        <v>95.49</v>
      </c>
      <c r="ER275" s="3">
        <v>94.86</v>
      </c>
      <c r="ES275" s="3">
        <v>97.92</v>
      </c>
      <c r="ET275" s="3">
        <v>97.85</v>
      </c>
      <c r="EU275" s="3">
        <v>96.68</v>
      </c>
      <c r="EV275" s="3">
        <v>95.28</v>
      </c>
      <c r="EW275" s="3">
        <v>95.15</v>
      </c>
      <c r="EX275" s="3">
        <v>93.56</v>
      </c>
      <c r="EY275" s="3">
        <v>89.6</v>
      </c>
      <c r="EZ275" s="3">
        <v>93.11</v>
      </c>
      <c r="FA275" s="3">
        <v>89.44</v>
      </c>
      <c r="FB275" s="3">
        <v>96.71</v>
      </c>
      <c r="FC275" s="3">
        <v>98.04</v>
      </c>
      <c r="FD275" s="3">
        <v>96.11</v>
      </c>
      <c r="FE275" s="3">
        <v>78.31</v>
      </c>
      <c r="FF275" s="3">
        <v>102.99</v>
      </c>
      <c r="FG275" s="3">
        <v>91.48</v>
      </c>
      <c r="FH275" s="3">
        <v>100.73</v>
      </c>
      <c r="FI275" s="3">
        <v>94.77</v>
      </c>
      <c r="FJ275" s="3">
        <v>94.27</v>
      </c>
      <c r="FK275" s="3">
        <v>92.99</v>
      </c>
      <c r="FL275" s="3">
        <v>95.17</v>
      </c>
      <c r="FM275" s="3">
        <v>93.74</v>
      </c>
      <c r="FN275" s="3">
        <v>82.42</v>
      </c>
      <c r="FO275" s="3">
        <v>94.33</v>
      </c>
      <c r="FP275" s="3">
        <v>89.11</v>
      </c>
      <c r="FQ275" s="3">
        <v>86.67</v>
      </c>
      <c r="FR275" s="3">
        <v>88.09</v>
      </c>
      <c r="FS275" s="3">
        <v>86.59</v>
      </c>
      <c r="FT275" s="3">
        <v>90.16</v>
      </c>
      <c r="FU275" s="3">
        <v>96.92</v>
      </c>
      <c r="FV275" s="3">
        <v>93.57</v>
      </c>
      <c r="FW275" s="3">
        <v>91.48</v>
      </c>
      <c r="FX275" s="3">
        <v>90.73</v>
      </c>
      <c r="FY275" s="3">
        <v>88.69</v>
      </c>
      <c r="FZ275" s="3">
        <v>88.63</v>
      </c>
      <c r="GA275" s="3">
        <v>90.08</v>
      </c>
      <c r="GB275" s="3">
        <v>87.25</v>
      </c>
      <c r="GC275" s="3">
        <v>93.8</v>
      </c>
      <c r="GD275" s="3">
        <v>95.86</v>
      </c>
      <c r="GE275" s="3">
        <v>93.63</v>
      </c>
      <c r="GF275" s="3">
        <v>97.72</v>
      </c>
      <c r="GG275" s="3">
        <v>96.78</v>
      </c>
      <c r="GH275" s="3">
        <v>95.5</v>
      </c>
      <c r="GI275" s="3">
        <v>93.55</v>
      </c>
      <c r="GJ275" s="3">
        <v>94.82</v>
      </c>
      <c r="GK275" s="3">
        <v>92.31</v>
      </c>
      <c r="GL275" s="3">
        <v>88.68</v>
      </c>
      <c r="GM275" s="3">
        <v>96.93</v>
      </c>
      <c r="GN275" s="3">
        <v>90.57</v>
      </c>
      <c r="GO275" s="3">
        <v>99.49</v>
      </c>
      <c r="GP275" s="3">
        <v>96.97</v>
      </c>
      <c r="GQ275" s="3">
        <v>96.08</v>
      </c>
      <c r="GR275" s="3">
        <v>86.83</v>
      </c>
      <c r="GS275" s="3">
        <v>94.18</v>
      </c>
      <c r="GT275" s="3">
        <v>90.16</v>
      </c>
      <c r="GU275" s="3">
        <v>85.47</v>
      </c>
      <c r="GV275" s="3">
        <v>90.82</v>
      </c>
      <c r="GW275" s="3">
        <v>88.86</v>
      </c>
    </row>
    <row r="276" spans="2:205" x14ac:dyDescent="0.25">
      <c r="B27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</row>
    <row r="277" spans="2:205" x14ac:dyDescent="0.25">
      <c r="B277">
        <v>93</v>
      </c>
      <c r="C277" t="s">
        <v>142</v>
      </c>
      <c r="D277" t="s">
        <v>128</v>
      </c>
      <c r="E277" t="s">
        <v>3</v>
      </c>
      <c r="F277">
        <v>-6</v>
      </c>
      <c r="G277" t="s">
        <v>42</v>
      </c>
      <c r="H277" s="3">
        <v>80.75</v>
      </c>
      <c r="I277" s="3">
        <v>91.54</v>
      </c>
      <c r="J277" s="3">
        <v>88.64</v>
      </c>
      <c r="K277" s="3">
        <v>97.96</v>
      </c>
      <c r="L277" s="3">
        <v>96.73</v>
      </c>
      <c r="M277" s="3">
        <v>97.03</v>
      </c>
      <c r="N277" s="3">
        <v>92.86</v>
      </c>
      <c r="O277" s="3">
        <v>93.75</v>
      </c>
      <c r="P277" s="3">
        <v>93.45</v>
      </c>
      <c r="Q277" s="3">
        <v>92</v>
      </c>
      <c r="R277" s="3">
        <v>94.84</v>
      </c>
      <c r="S277" s="3">
        <v>93.91</v>
      </c>
      <c r="T277" s="3">
        <v>96.36</v>
      </c>
      <c r="U277" s="3">
        <v>94.7</v>
      </c>
      <c r="V277" s="3">
        <v>95.19</v>
      </c>
      <c r="W277" s="3">
        <v>82.86</v>
      </c>
      <c r="X277" s="3">
        <v>97.5</v>
      </c>
      <c r="Y277" s="3">
        <v>93.04</v>
      </c>
      <c r="Z277" s="3">
        <v>85.45</v>
      </c>
      <c r="AA277" s="3">
        <v>91.6</v>
      </c>
      <c r="AB277" s="3">
        <v>89.78</v>
      </c>
      <c r="AC277" s="3"/>
      <c r="AD277" s="3"/>
      <c r="AE277" s="3"/>
      <c r="AF277" s="3">
        <v>89.29</v>
      </c>
      <c r="AG277" s="3">
        <v>94.12</v>
      </c>
      <c r="AH277" s="3">
        <v>92.92</v>
      </c>
      <c r="AI277" s="3">
        <v>89.04</v>
      </c>
      <c r="AJ277" s="3">
        <v>94</v>
      </c>
      <c r="AK277" s="3">
        <v>92.48</v>
      </c>
      <c r="AL277" s="3">
        <v>93.44</v>
      </c>
      <c r="AM277" s="3">
        <v>95.14</v>
      </c>
      <c r="AN277" s="3">
        <v>94.63</v>
      </c>
      <c r="AO277" s="3">
        <v>85.4</v>
      </c>
      <c r="AP277" s="3">
        <v>91.65</v>
      </c>
      <c r="AQ277" s="3">
        <v>89.91</v>
      </c>
      <c r="AR277" s="3">
        <v>86.96</v>
      </c>
      <c r="AS277" s="3">
        <v>91.18</v>
      </c>
      <c r="AT277" s="3">
        <v>90.11</v>
      </c>
      <c r="AU277" s="3">
        <v>74.42</v>
      </c>
      <c r="AV277" s="3">
        <v>94.78</v>
      </c>
      <c r="AW277" s="3">
        <v>89.24</v>
      </c>
      <c r="AX277" s="3">
        <v>80.77</v>
      </c>
      <c r="AY277" s="3">
        <v>90</v>
      </c>
      <c r="AZ277" s="3">
        <v>87.04</v>
      </c>
      <c r="BA277" s="3">
        <v>81.08</v>
      </c>
      <c r="BB277" s="3">
        <v>85.13</v>
      </c>
      <c r="BC277" s="3">
        <v>84.01</v>
      </c>
      <c r="BD277" s="3">
        <v>94.74</v>
      </c>
      <c r="BE277" s="3">
        <v>95.42</v>
      </c>
      <c r="BF277" s="3">
        <v>95.21</v>
      </c>
      <c r="BG277" s="3">
        <v>68.97</v>
      </c>
      <c r="BH277" s="3">
        <v>91.36</v>
      </c>
      <c r="BI277" s="3">
        <v>85.45</v>
      </c>
      <c r="BJ277" s="3">
        <v>90</v>
      </c>
      <c r="BK277" s="3">
        <v>89.47</v>
      </c>
      <c r="BL277" s="3">
        <v>89.61</v>
      </c>
      <c r="BM277" s="3">
        <v>83.33</v>
      </c>
      <c r="BN277" s="3">
        <v>94.12</v>
      </c>
      <c r="BO277" s="3">
        <v>91.3</v>
      </c>
      <c r="BP277" s="3">
        <v>88.89</v>
      </c>
      <c r="BQ277" s="3">
        <v>96.36</v>
      </c>
      <c r="BR277" s="3">
        <v>94.52</v>
      </c>
      <c r="BS277" s="3">
        <v>86.57</v>
      </c>
      <c r="BT277" s="3">
        <v>92.73</v>
      </c>
      <c r="BU277" s="3">
        <v>90.97</v>
      </c>
      <c r="BV277" s="3">
        <v>75.459999999999994</v>
      </c>
      <c r="BW277" s="3">
        <v>89.27</v>
      </c>
      <c r="BX277" s="3">
        <v>86.43</v>
      </c>
      <c r="BY277" s="3">
        <v>94</v>
      </c>
      <c r="BZ277" s="3">
        <v>93.91</v>
      </c>
      <c r="CA277" s="3">
        <v>94.69</v>
      </c>
      <c r="CB277" s="3">
        <v>86.11</v>
      </c>
      <c r="CC277" s="3">
        <v>89.27</v>
      </c>
      <c r="CD277" s="3">
        <v>89.71</v>
      </c>
      <c r="CE277" s="3">
        <v>85.86</v>
      </c>
      <c r="CF277" s="3">
        <v>91.36</v>
      </c>
      <c r="CG277" s="3">
        <v>90.82</v>
      </c>
      <c r="CH277" s="3">
        <v>91.42</v>
      </c>
      <c r="CI277" s="3">
        <v>90.87</v>
      </c>
      <c r="CJ277" s="3">
        <v>92.12</v>
      </c>
      <c r="CK277" s="3">
        <v>70.37</v>
      </c>
      <c r="CL277" s="3">
        <v>94.08</v>
      </c>
      <c r="CM277" s="3">
        <v>88.39</v>
      </c>
      <c r="CN277" s="3">
        <v>76.14</v>
      </c>
      <c r="CO277" s="3">
        <v>86.85</v>
      </c>
      <c r="CP277" s="3">
        <v>85.43</v>
      </c>
      <c r="CQ277" s="3"/>
      <c r="CR277" s="3"/>
      <c r="CS277" s="3"/>
      <c r="CT277" s="3">
        <v>77.83</v>
      </c>
      <c r="CU277" s="3">
        <v>89.12</v>
      </c>
      <c r="CV277" s="3">
        <v>88.19</v>
      </c>
      <c r="CW277" s="3">
        <v>84.98</v>
      </c>
      <c r="CX277" s="3">
        <v>91.96</v>
      </c>
      <c r="CY277" s="3">
        <v>90.59</v>
      </c>
      <c r="CZ277" s="3">
        <v>87.23</v>
      </c>
      <c r="DA277" s="3">
        <v>91.63</v>
      </c>
      <c r="DB277" s="3">
        <v>91.55</v>
      </c>
      <c r="DC277" s="3">
        <v>80.790000000000006</v>
      </c>
      <c r="DD277" s="3">
        <v>89.41</v>
      </c>
      <c r="DE277" s="3">
        <v>87.84</v>
      </c>
      <c r="DF277" s="3">
        <v>77.22</v>
      </c>
      <c r="DG277" s="3">
        <v>86.41</v>
      </c>
      <c r="DH277" s="3">
        <v>85.77</v>
      </c>
      <c r="DI277" s="3">
        <v>61.38</v>
      </c>
      <c r="DJ277" s="3">
        <v>90.72</v>
      </c>
      <c r="DK277" s="3">
        <v>84.41</v>
      </c>
      <c r="DL277" s="3">
        <v>70.06</v>
      </c>
      <c r="DM277" s="3">
        <v>84.39</v>
      </c>
      <c r="DN277" s="3">
        <v>81.86</v>
      </c>
      <c r="DO277" s="3">
        <v>72.16</v>
      </c>
      <c r="DP277" s="3">
        <v>80.13</v>
      </c>
      <c r="DQ277" s="3">
        <v>79.64</v>
      </c>
      <c r="DR277" s="3">
        <v>88.94</v>
      </c>
      <c r="DS277" s="3">
        <v>91.84</v>
      </c>
      <c r="DT277" s="3">
        <v>92.16</v>
      </c>
      <c r="DU277" s="3">
        <v>52.13</v>
      </c>
      <c r="DV277" s="3">
        <v>85.24</v>
      </c>
      <c r="DW277" s="3">
        <v>78.87</v>
      </c>
      <c r="DX277" s="3">
        <v>76.849999999999994</v>
      </c>
      <c r="DY277" s="3">
        <v>81.510000000000005</v>
      </c>
      <c r="DZ277" s="3">
        <v>82.8</v>
      </c>
      <c r="EA277" s="3">
        <v>71.16</v>
      </c>
      <c r="EB277" s="3">
        <v>89.55</v>
      </c>
      <c r="EC277" s="3">
        <v>86.6</v>
      </c>
      <c r="ED277" s="3">
        <v>74.37</v>
      </c>
      <c r="EE277" s="3">
        <v>91.42</v>
      </c>
      <c r="EF277" s="3">
        <v>89.3</v>
      </c>
      <c r="EG277" s="3">
        <v>84.82</v>
      </c>
      <c r="EH277" s="3">
        <v>91.89</v>
      </c>
      <c r="EI277" s="3">
        <v>90.19</v>
      </c>
      <c r="EJ277" s="3">
        <v>86.05</v>
      </c>
      <c r="EK277" s="3">
        <v>93.8</v>
      </c>
      <c r="EL277" s="3">
        <v>90.85</v>
      </c>
      <c r="EM277" s="3">
        <v>100</v>
      </c>
      <c r="EN277" s="3">
        <v>99.55</v>
      </c>
      <c r="EO277" s="3">
        <v>99.37</v>
      </c>
      <c r="EP277" s="3">
        <v>99.6</v>
      </c>
      <c r="EQ277" s="3">
        <v>98.23</v>
      </c>
      <c r="ER277" s="3">
        <v>97.19</v>
      </c>
      <c r="ES277" s="3">
        <v>98.14</v>
      </c>
      <c r="ET277" s="3">
        <v>98.32</v>
      </c>
      <c r="EU277" s="3">
        <v>97</v>
      </c>
      <c r="EV277" s="3">
        <v>100</v>
      </c>
      <c r="EW277" s="3">
        <v>98.52</v>
      </c>
      <c r="EX277" s="3">
        <v>98.25</v>
      </c>
      <c r="EY277" s="3">
        <v>95.34</v>
      </c>
      <c r="EZ277" s="3">
        <v>100</v>
      </c>
      <c r="FA277" s="3">
        <v>97.69</v>
      </c>
      <c r="FB277" s="3">
        <v>94.77</v>
      </c>
      <c r="FC277" s="3">
        <v>96.35</v>
      </c>
      <c r="FD277" s="3">
        <v>94.14</v>
      </c>
      <c r="FE277" s="3"/>
      <c r="FF277" s="3"/>
      <c r="FG277" s="3"/>
      <c r="FH277" s="3">
        <v>100</v>
      </c>
      <c r="FI277" s="3">
        <v>99.12</v>
      </c>
      <c r="FJ277" s="3">
        <v>97.65</v>
      </c>
      <c r="FK277" s="3">
        <v>93.09</v>
      </c>
      <c r="FL277" s="3">
        <v>96.05</v>
      </c>
      <c r="FM277" s="3">
        <v>94.38</v>
      </c>
      <c r="FN277" s="3">
        <v>99.65</v>
      </c>
      <c r="FO277" s="3">
        <v>98.65</v>
      </c>
      <c r="FP277" s="3">
        <v>97.72</v>
      </c>
      <c r="FQ277" s="3">
        <v>90</v>
      </c>
      <c r="FR277" s="3">
        <v>93.89</v>
      </c>
      <c r="FS277" s="3">
        <v>91.98</v>
      </c>
      <c r="FT277" s="3">
        <v>96.69</v>
      </c>
      <c r="FU277" s="3">
        <v>95.94</v>
      </c>
      <c r="FV277" s="3">
        <v>94.45</v>
      </c>
      <c r="FW277" s="3">
        <v>87.46</v>
      </c>
      <c r="FX277" s="3">
        <v>98.85</v>
      </c>
      <c r="FY277" s="3">
        <v>94.07</v>
      </c>
      <c r="FZ277" s="3">
        <v>91.48</v>
      </c>
      <c r="GA277" s="3">
        <v>95.61</v>
      </c>
      <c r="GB277" s="3">
        <v>92.21</v>
      </c>
      <c r="GC277" s="3">
        <v>90</v>
      </c>
      <c r="GD277" s="3">
        <v>90.12</v>
      </c>
      <c r="GE277" s="3">
        <v>88.39</v>
      </c>
      <c r="GF277" s="3">
        <v>100</v>
      </c>
      <c r="GG277" s="3">
        <v>99</v>
      </c>
      <c r="GH277" s="3">
        <v>98.26</v>
      </c>
      <c r="GI277" s="3">
        <v>85.8</v>
      </c>
      <c r="GJ277" s="3">
        <v>97.48</v>
      </c>
      <c r="GK277" s="3">
        <v>92.04</v>
      </c>
      <c r="GL277" s="3">
        <v>100</v>
      </c>
      <c r="GM277" s="3">
        <v>97.44</v>
      </c>
      <c r="GN277" s="3">
        <v>96.43</v>
      </c>
      <c r="GO277" s="3">
        <v>95.51</v>
      </c>
      <c r="GP277" s="3">
        <v>98.68</v>
      </c>
      <c r="GQ277" s="3">
        <v>96.01</v>
      </c>
      <c r="GR277" s="3">
        <v>100</v>
      </c>
      <c r="GS277" s="3">
        <v>100</v>
      </c>
      <c r="GT277" s="3">
        <v>99.74</v>
      </c>
      <c r="GU277" s="3">
        <v>88.32</v>
      </c>
      <c r="GV277" s="3">
        <v>93.57</v>
      </c>
      <c r="GW277" s="3">
        <v>91.76</v>
      </c>
    </row>
    <row r="278" spans="2:205" x14ac:dyDescent="0.25">
      <c r="B278"/>
      <c r="F278">
        <v>-5</v>
      </c>
      <c r="G278" t="s">
        <v>48</v>
      </c>
      <c r="H278" s="3">
        <v>79.599999999999994</v>
      </c>
      <c r="I278" s="3">
        <v>89.01</v>
      </c>
      <c r="J278" s="3">
        <v>85.93</v>
      </c>
      <c r="K278" s="3">
        <v>91.3</v>
      </c>
      <c r="L278" s="3">
        <v>95.49</v>
      </c>
      <c r="M278" s="3">
        <v>94.35</v>
      </c>
      <c r="N278" s="3">
        <v>89.47</v>
      </c>
      <c r="O278" s="3">
        <v>93.04</v>
      </c>
      <c r="P278" s="3">
        <v>91.99</v>
      </c>
      <c r="Q278" s="3">
        <v>80.47</v>
      </c>
      <c r="R278" s="3">
        <v>88.48</v>
      </c>
      <c r="S278" s="3">
        <v>85.9</v>
      </c>
      <c r="T278" s="3">
        <v>86.32</v>
      </c>
      <c r="U278" s="3">
        <v>91.38</v>
      </c>
      <c r="V278" s="3">
        <v>89.93</v>
      </c>
      <c r="W278" s="3">
        <v>85.53</v>
      </c>
      <c r="X278" s="3">
        <v>95.24</v>
      </c>
      <c r="Y278" s="3">
        <v>91.58</v>
      </c>
      <c r="Z278" s="3">
        <v>79.55</v>
      </c>
      <c r="AA278" s="3">
        <v>85.93</v>
      </c>
      <c r="AB278" s="3">
        <v>83.83</v>
      </c>
      <c r="AC278" s="3">
        <v>76.19</v>
      </c>
      <c r="AD278" s="3">
        <v>81.08</v>
      </c>
      <c r="AE278" s="3">
        <v>79.31</v>
      </c>
      <c r="AF278" s="3">
        <v>73.58</v>
      </c>
      <c r="AG278" s="3">
        <v>86.4</v>
      </c>
      <c r="AH278" s="3">
        <v>82.58</v>
      </c>
      <c r="AI278" s="3">
        <v>84.98</v>
      </c>
      <c r="AJ278" s="3">
        <v>90.14</v>
      </c>
      <c r="AK278" s="3">
        <v>88.46</v>
      </c>
      <c r="AL278" s="3">
        <v>76.150000000000006</v>
      </c>
      <c r="AM278" s="3">
        <v>88.7</v>
      </c>
      <c r="AN278" s="3">
        <v>84.66</v>
      </c>
      <c r="AO278" s="3">
        <v>77.16</v>
      </c>
      <c r="AP278" s="3">
        <v>87.6</v>
      </c>
      <c r="AQ278" s="3">
        <v>84.51</v>
      </c>
      <c r="AR278" s="3">
        <v>79.84</v>
      </c>
      <c r="AS278" s="3">
        <v>89.17</v>
      </c>
      <c r="AT278" s="3">
        <v>86.21</v>
      </c>
      <c r="AU278" s="3">
        <v>82.02</v>
      </c>
      <c r="AV278" s="3">
        <v>89.66</v>
      </c>
      <c r="AW278" s="3">
        <v>87.07</v>
      </c>
      <c r="AX278" s="3">
        <v>84.13</v>
      </c>
      <c r="AY278" s="3">
        <v>94.31</v>
      </c>
      <c r="AZ278" s="3">
        <v>91.15</v>
      </c>
      <c r="BA278" s="3">
        <v>70.09</v>
      </c>
      <c r="BB278" s="3">
        <v>80.650000000000006</v>
      </c>
      <c r="BC278" s="3">
        <v>77.75</v>
      </c>
      <c r="BD278" s="3">
        <v>90.77</v>
      </c>
      <c r="BE278" s="3">
        <v>91.58</v>
      </c>
      <c r="BF278" s="3">
        <v>91.33</v>
      </c>
      <c r="BG278" s="3">
        <v>71.209999999999994</v>
      </c>
      <c r="BH278" s="3">
        <v>94.35</v>
      </c>
      <c r="BI278" s="3">
        <v>88.07</v>
      </c>
      <c r="BJ278" s="3">
        <v>86.05</v>
      </c>
      <c r="BK278" s="3">
        <v>84.95</v>
      </c>
      <c r="BL278" s="3">
        <v>85.29</v>
      </c>
      <c r="BM278" s="3">
        <v>83.12</v>
      </c>
      <c r="BN278" s="3">
        <v>87.13</v>
      </c>
      <c r="BO278" s="3">
        <v>85.89</v>
      </c>
      <c r="BP278" s="3">
        <v>82.93</v>
      </c>
      <c r="BQ278" s="3">
        <v>90</v>
      </c>
      <c r="BR278" s="3">
        <v>88.08</v>
      </c>
      <c r="BS278" s="3">
        <v>81.28</v>
      </c>
      <c r="BT278" s="3">
        <v>89.3</v>
      </c>
      <c r="BU278" s="3">
        <v>86.81</v>
      </c>
      <c r="BV278" s="3">
        <v>76.069999999999993</v>
      </c>
      <c r="BW278" s="3">
        <v>87.1</v>
      </c>
      <c r="BX278" s="3">
        <v>84.19</v>
      </c>
      <c r="BY278" s="3">
        <v>85.55</v>
      </c>
      <c r="BZ278" s="3">
        <v>92.89</v>
      </c>
      <c r="CA278" s="3">
        <v>91.88</v>
      </c>
      <c r="CB278" s="3">
        <v>83.84</v>
      </c>
      <c r="CC278" s="3">
        <v>90.02</v>
      </c>
      <c r="CD278" s="3">
        <v>89.29</v>
      </c>
      <c r="CE278" s="3">
        <v>74.5</v>
      </c>
      <c r="CF278" s="3">
        <v>85.17</v>
      </c>
      <c r="CG278" s="3">
        <v>82.93</v>
      </c>
      <c r="CH278" s="3">
        <v>80.099999999999994</v>
      </c>
      <c r="CI278" s="3">
        <v>88.15</v>
      </c>
      <c r="CJ278" s="3">
        <v>87</v>
      </c>
      <c r="CK278" s="3">
        <v>77.62</v>
      </c>
      <c r="CL278" s="3">
        <v>91.52</v>
      </c>
      <c r="CM278" s="3">
        <v>87.76</v>
      </c>
      <c r="CN278" s="3">
        <v>72.66</v>
      </c>
      <c r="CO278" s="3">
        <v>81.78</v>
      </c>
      <c r="CP278" s="3">
        <v>80.23</v>
      </c>
      <c r="CQ278" s="3">
        <v>57.97</v>
      </c>
      <c r="CR278" s="3">
        <v>68.459999999999994</v>
      </c>
      <c r="CS278" s="3">
        <v>68.89</v>
      </c>
      <c r="CT278" s="3">
        <v>61.72</v>
      </c>
      <c r="CU278" s="3">
        <v>80.39</v>
      </c>
      <c r="CV278" s="3">
        <v>77.010000000000005</v>
      </c>
      <c r="CW278" s="3">
        <v>81.5</v>
      </c>
      <c r="CX278" s="3">
        <v>88.13</v>
      </c>
      <c r="CY278" s="3">
        <v>86.69</v>
      </c>
      <c r="CZ278" s="3">
        <v>68.150000000000006</v>
      </c>
      <c r="DA278" s="3">
        <v>84.6</v>
      </c>
      <c r="DB278" s="3">
        <v>80.819999999999993</v>
      </c>
      <c r="DC278" s="3">
        <v>73.34</v>
      </c>
      <c r="DD278" s="3">
        <v>85.66</v>
      </c>
      <c r="DE278" s="3">
        <v>82.72</v>
      </c>
      <c r="DF278" s="3">
        <v>72.92</v>
      </c>
      <c r="DG278" s="3">
        <v>85.51</v>
      </c>
      <c r="DH278" s="3">
        <v>82.85</v>
      </c>
      <c r="DI278" s="3">
        <v>74.040000000000006</v>
      </c>
      <c r="DJ278" s="3">
        <v>85.13</v>
      </c>
      <c r="DK278" s="3">
        <v>83.02</v>
      </c>
      <c r="DL278" s="3">
        <v>77.75</v>
      </c>
      <c r="DM278" s="3">
        <v>91.6</v>
      </c>
      <c r="DN278" s="3">
        <v>88.4</v>
      </c>
      <c r="DO278" s="3">
        <v>61.79</v>
      </c>
      <c r="DP278" s="3">
        <v>76.25</v>
      </c>
      <c r="DQ278" s="3">
        <v>73.81</v>
      </c>
      <c r="DR278" s="3">
        <v>85.79</v>
      </c>
      <c r="DS278" s="3">
        <v>88.35</v>
      </c>
      <c r="DT278" s="3">
        <v>88.62</v>
      </c>
      <c r="DU278" s="3">
        <v>60.29</v>
      </c>
      <c r="DV278" s="3">
        <v>90.95</v>
      </c>
      <c r="DW278" s="3">
        <v>83.99</v>
      </c>
      <c r="DX278" s="3">
        <v>75.69</v>
      </c>
      <c r="DY278" s="3">
        <v>77.680000000000007</v>
      </c>
      <c r="DZ278" s="3">
        <v>79.34</v>
      </c>
      <c r="EA278" s="3">
        <v>74.75</v>
      </c>
      <c r="EB278" s="3">
        <v>82.12</v>
      </c>
      <c r="EC278" s="3">
        <v>81.55</v>
      </c>
      <c r="ED278" s="3">
        <v>71.41</v>
      </c>
      <c r="EE278" s="3">
        <v>84.39</v>
      </c>
      <c r="EF278" s="3">
        <v>82.91</v>
      </c>
      <c r="EG278" s="3">
        <v>79.900000000000006</v>
      </c>
      <c r="EH278" s="3">
        <v>88.57</v>
      </c>
      <c r="EI278" s="3">
        <v>86.14</v>
      </c>
      <c r="EJ278" s="3">
        <v>83.13</v>
      </c>
      <c r="EK278" s="3">
        <v>90.92</v>
      </c>
      <c r="EL278" s="3">
        <v>87.67</v>
      </c>
      <c r="EM278" s="3">
        <v>97.06</v>
      </c>
      <c r="EN278" s="3">
        <v>98.1</v>
      </c>
      <c r="EO278" s="3">
        <v>96.81</v>
      </c>
      <c r="EP278" s="3">
        <v>95.11</v>
      </c>
      <c r="EQ278" s="3">
        <v>96.06</v>
      </c>
      <c r="ER278" s="3">
        <v>94.69</v>
      </c>
      <c r="ES278" s="3">
        <v>86.45</v>
      </c>
      <c r="ET278" s="3">
        <v>91.8</v>
      </c>
      <c r="EU278" s="3">
        <v>88.88</v>
      </c>
      <c r="EV278" s="3">
        <v>92.55</v>
      </c>
      <c r="EW278" s="3">
        <v>94.61</v>
      </c>
      <c r="EX278" s="3">
        <v>92.85</v>
      </c>
      <c r="EY278" s="3">
        <v>93.44</v>
      </c>
      <c r="EZ278" s="3">
        <v>98.96</v>
      </c>
      <c r="FA278" s="3">
        <v>95.41</v>
      </c>
      <c r="FB278" s="3">
        <v>86.43</v>
      </c>
      <c r="FC278" s="3">
        <v>90.07</v>
      </c>
      <c r="FD278" s="3">
        <v>87.43</v>
      </c>
      <c r="FE278" s="3">
        <v>94.41</v>
      </c>
      <c r="FF278" s="3">
        <v>93.7</v>
      </c>
      <c r="FG278" s="3">
        <v>89.74</v>
      </c>
      <c r="FH278" s="3">
        <v>85.45</v>
      </c>
      <c r="FI278" s="3">
        <v>92.41</v>
      </c>
      <c r="FJ278" s="3">
        <v>88.16</v>
      </c>
      <c r="FK278" s="3">
        <v>88.45</v>
      </c>
      <c r="FL278" s="3">
        <v>92.16</v>
      </c>
      <c r="FM278" s="3">
        <v>90.23</v>
      </c>
      <c r="FN278" s="3">
        <v>84.15</v>
      </c>
      <c r="FO278" s="3">
        <v>92.79</v>
      </c>
      <c r="FP278" s="3">
        <v>88.5</v>
      </c>
      <c r="FQ278" s="3">
        <v>80.98</v>
      </c>
      <c r="FR278" s="3">
        <v>89.54</v>
      </c>
      <c r="FS278" s="3">
        <v>86.3</v>
      </c>
      <c r="FT278" s="3">
        <v>86.77</v>
      </c>
      <c r="FU278" s="3">
        <v>92.83</v>
      </c>
      <c r="FV278" s="3">
        <v>89.56</v>
      </c>
      <c r="FW278" s="3">
        <v>90</v>
      </c>
      <c r="FX278" s="3">
        <v>94.18</v>
      </c>
      <c r="FY278" s="3">
        <v>91.13</v>
      </c>
      <c r="FZ278" s="3">
        <v>90.51</v>
      </c>
      <c r="GA278" s="3">
        <v>97.02</v>
      </c>
      <c r="GB278" s="3">
        <v>93.91</v>
      </c>
      <c r="GC278" s="3">
        <v>78.38</v>
      </c>
      <c r="GD278" s="3">
        <v>85.04</v>
      </c>
      <c r="GE278" s="3">
        <v>81.7</v>
      </c>
      <c r="GF278" s="3">
        <v>95.75</v>
      </c>
      <c r="GG278" s="3">
        <v>94.8</v>
      </c>
      <c r="GH278" s="3">
        <v>94.03</v>
      </c>
      <c r="GI278" s="3">
        <v>82.14</v>
      </c>
      <c r="GJ278" s="3">
        <v>97.75</v>
      </c>
      <c r="GK278" s="3">
        <v>92.14</v>
      </c>
      <c r="GL278" s="3">
        <v>96.4</v>
      </c>
      <c r="GM278" s="3">
        <v>92.21</v>
      </c>
      <c r="GN278" s="3">
        <v>91.25</v>
      </c>
      <c r="GO278" s="3">
        <v>91.48</v>
      </c>
      <c r="GP278" s="3">
        <v>92.15</v>
      </c>
      <c r="GQ278" s="3">
        <v>90.22</v>
      </c>
      <c r="GR278" s="3">
        <v>94.44</v>
      </c>
      <c r="GS278" s="3">
        <v>95.61</v>
      </c>
      <c r="GT278" s="3">
        <v>93.25</v>
      </c>
      <c r="GU278" s="3">
        <v>82.66</v>
      </c>
      <c r="GV278" s="3">
        <v>90.03</v>
      </c>
      <c r="GW278" s="3">
        <v>87.47</v>
      </c>
    </row>
    <row r="279" spans="2:205" x14ac:dyDescent="0.25">
      <c r="B279"/>
      <c r="F279">
        <v>-4</v>
      </c>
      <c r="G279" t="s">
        <v>43</v>
      </c>
      <c r="H279" s="3">
        <v>80.790000000000006</v>
      </c>
      <c r="I279" s="3">
        <v>87.12</v>
      </c>
      <c r="J279" s="3">
        <v>85.04</v>
      </c>
      <c r="K279" s="3">
        <v>92.98</v>
      </c>
      <c r="L279" s="3">
        <v>96.69</v>
      </c>
      <c r="M279" s="3">
        <v>95.6</v>
      </c>
      <c r="N279" s="3">
        <v>94.31</v>
      </c>
      <c r="O279" s="3">
        <v>95.34</v>
      </c>
      <c r="P279" s="3">
        <v>95.06</v>
      </c>
      <c r="Q279" s="3">
        <v>86.43</v>
      </c>
      <c r="R279" s="3">
        <v>89.8</v>
      </c>
      <c r="S279" s="3">
        <v>88.69</v>
      </c>
      <c r="T279" s="3">
        <v>81.89</v>
      </c>
      <c r="U279" s="3">
        <v>89.86</v>
      </c>
      <c r="V279" s="3">
        <v>87.47</v>
      </c>
      <c r="W279" s="3">
        <v>91.03</v>
      </c>
      <c r="X279" s="3">
        <v>94.97</v>
      </c>
      <c r="Y279" s="3">
        <v>93.67</v>
      </c>
      <c r="Z279" s="3">
        <v>80.290000000000006</v>
      </c>
      <c r="AA279" s="3">
        <v>91.38</v>
      </c>
      <c r="AB279" s="3">
        <v>87.82</v>
      </c>
      <c r="AC279" s="3">
        <v>78.569999999999993</v>
      </c>
      <c r="AD279" s="3">
        <v>82</v>
      </c>
      <c r="AE279" s="3">
        <v>80.77</v>
      </c>
      <c r="AF279" s="3">
        <v>86.21</v>
      </c>
      <c r="AG279" s="3">
        <v>86.11</v>
      </c>
      <c r="AH279" s="3">
        <v>86.14</v>
      </c>
      <c r="AI279" s="3">
        <v>83.63</v>
      </c>
      <c r="AJ279" s="3">
        <v>88.33</v>
      </c>
      <c r="AK279" s="3">
        <v>86.81</v>
      </c>
      <c r="AL279" s="3">
        <v>82.83</v>
      </c>
      <c r="AM279" s="3">
        <v>87.13</v>
      </c>
      <c r="AN279" s="3">
        <v>85.71</v>
      </c>
      <c r="AO279" s="3">
        <v>81.180000000000007</v>
      </c>
      <c r="AP279" s="3">
        <v>89.2</v>
      </c>
      <c r="AQ279" s="3">
        <v>86.71</v>
      </c>
      <c r="AR279" s="3">
        <v>85.8</v>
      </c>
      <c r="AS279" s="3">
        <v>91.67</v>
      </c>
      <c r="AT279" s="3">
        <v>89.66</v>
      </c>
      <c r="AU279" s="3">
        <v>86.52</v>
      </c>
      <c r="AV279" s="3">
        <v>94.26</v>
      </c>
      <c r="AW279" s="3">
        <v>92.19</v>
      </c>
      <c r="AX279" s="3">
        <v>82.05</v>
      </c>
      <c r="AY279" s="3">
        <v>92.25</v>
      </c>
      <c r="AZ279" s="3">
        <v>89.18</v>
      </c>
      <c r="BA279" s="3">
        <v>77.78</v>
      </c>
      <c r="BB279" s="3">
        <v>85.81</v>
      </c>
      <c r="BC279" s="3">
        <v>83.54</v>
      </c>
      <c r="BD279" s="3">
        <v>89.71</v>
      </c>
      <c r="BE279" s="3">
        <v>93.39</v>
      </c>
      <c r="BF279" s="3">
        <v>92.32</v>
      </c>
      <c r="BG279" s="3">
        <v>81</v>
      </c>
      <c r="BH279" s="3">
        <v>91.49</v>
      </c>
      <c r="BI279" s="3">
        <v>87.85</v>
      </c>
      <c r="BJ279" s="3">
        <v>78.95</v>
      </c>
      <c r="BK279" s="3">
        <v>83.65</v>
      </c>
      <c r="BL279" s="3">
        <v>81.99</v>
      </c>
      <c r="BM279" s="3">
        <v>80</v>
      </c>
      <c r="BN279" s="3">
        <v>90.05</v>
      </c>
      <c r="BO279" s="3">
        <v>87.08</v>
      </c>
      <c r="BP279" s="3">
        <v>79.52</v>
      </c>
      <c r="BQ279" s="3">
        <v>94.41</v>
      </c>
      <c r="BR279" s="3">
        <v>89.34</v>
      </c>
      <c r="BS279" s="3">
        <v>83.43</v>
      </c>
      <c r="BT279" s="3">
        <v>89.97</v>
      </c>
      <c r="BU279" s="3">
        <v>87.91</v>
      </c>
      <c r="BV279" s="3">
        <v>77.52</v>
      </c>
      <c r="BW279" s="3">
        <v>85.17</v>
      </c>
      <c r="BX279" s="3">
        <v>83.34</v>
      </c>
      <c r="BY279" s="3">
        <v>88.29</v>
      </c>
      <c r="BZ279" s="3">
        <v>94.57</v>
      </c>
      <c r="CA279" s="3">
        <v>93.55</v>
      </c>
      <c r="CB279" s="3">
        <v>90.21</v>
      </c>
      <c r="CC279" s="3">
        <v>93.04</v>
      </c>
      <c r="CD279" s="3">
        <v>93.04</v>
      </c>
      <c r="CE279" s="3">
        <v>81.67</v>
      </c>
      <c r="CF279" s="3">
        <v>86.84</v>
      </c>
      <c r="CG279" s="3">
        <v>86.15</v>
      </c>
      <c r="CH279" s="3">
        <v>75.19</v>
      </c>
      <c r="CI279" s="3">
        <v>86.43</v>
      </c>
      <c r="CJ279" s="3">
        <v>84.32</v>
      </c>
      <c r="CK279" s="3">
        <v>84.68</v>
      </c>
      <c r="CL279" s="3">
        <v>91.57</v>
      </c>
      <c r="CM279" s="3">
        <v>90.57</v>
      </c>
      <c r="CN279" s="3">
        <v>73.63</v>
      </c>
      <c r="CO279" s="3">
        <v>88.15</v>
      </c>
      <c r="CP279" s="3">
        <v>84.72</v>
      </c>
      <c r="CQ279" s="3">
        <v>63.37</v>
      </c>
      <c r="CR279" s="3">
        <v>71.349999999999994</v>
      </c>
      <c r="CS279" s="3">
        <v>72.02</v>
      </c>
      <c r="CT279" s="3">
        <v>77.33</v>
      </c>
      <c r="CU279" s="3">
        <v>79.59</v>
      </c>
      <c r="CV279" s="3">
        <v>80.89</v>
      </c>
      <c r="CW279" s="3">
        <v>80.22</v>
      </c>
      <c r="CX279" s="3">
        <v>86.29</v>
      </c>
      <c r="CY279" s="3">
        <v>85.04</v>
      </c>
      <c r="CZ279" s="3">
        <v>75.400000000000006</v>
      </c>
      <c r="DA279" s="3">
        <v>82.51</v>
      </c>
      <c r="DB279" s="3">
        <v>81.760000000000005</v>
      </c>
      <c r="DC279" s="3">
        <v>77.84</v>
      </c>
      <c r="DD279" s="3">
        <v>87.42</v>
      </c>
      <c r="DE279" s="3">
        <v>85.09</v>
      </c>
      <c r="DF279" s="3">
        <v>80.430000000000007</v>
      </c>
      <c r="DG279" s="3">
        <v>88.6</v>
      </c>
      <c r="DH279" s="3">
        <v>86.92</v>
      </c>
      <c r="DI279" s="3">
        <v>79.42</v>
      </c>
      <c r="DJ279" s="3">
        <v>91.34</v>
      </c>
      <c r="DK279" s="3">
        <v>89.31</v>
      </c>
      <c r="DL279" s="3">
        <v>75.099999999999994</v>
      </c>
      <c r="DM279" s="3">
        <v>89.07</v>
      </c>
      <c r="DN279" s="3">
        <v>86.08</v>
      </c>
      <c r="DO279" s="3">
        <v>70.239999999999995</v>
      </c>
      <c r="DP279" s="3">
        <v>81.84</v>
      </c>
      <c r="DQ279" s="3">
        <v>79.959999999999994</v>
      </c>
      <c r="DR279" s="3">
        <v>84.6</v>
      </c>
      <c r="DS279" s="3">
        <v>90.73</v>
      </c>
      <c r="DT279" s="3">
        <v>89.91</v>
      </c>
      <c r="DU279" s="3">
        <v>73.31</v>
      </c>
      <c r="DV279" s="3">
        <v>87.5</v>
      </c>
      <c r="DW279" s="3">
        <v>84.07</v>
      </c>
      <c r="DX279" s="3">
        <v>68.36</v>
      </c>
      <c r="DY279" s="3">
        <v>76.55</v>
      </c>
      <c r="DZ279" s="3">
        <v>76.05</v>
      </c>
      <c r="EA279" s="3">
        <v>71.23</v>
      </c>
      <c r="EB279" s="3">
        <v>85.81</v>
      </c>
      <c r="EC279" s="3">
        <v>83.09</v>
      </c>
      <c r="ED279" s="3">
        <v>70.84</v>
      </c>
      <c r="EE279" s="3">
        <v>90.86</v>
      </c>
      <c r="EF279" s="3">
        <v>85.47</v>
      </c>
      <c r="EG279" s="3">
        <v>82.18</v>
      </c>
      <c r="EH279" s="3">
        <v>89.29</v>
      </c>
      <c r="EI279" s="3">
        <v>87.3</v>
      </c>
      <c r="EJ279" s="3">
        <v>84.06</v>
      </c>
      <c r="EK279" s="3">
        <v>89.06</v>
      </c>
      <c r="EL279" s="3">
        <v>86.74</v>
      </c>
      <c r="EM279" s="3">
        <v>97.67</v>
      </c>
      <c r="EN279" s="3">
        <v>98.82</v>
      </c>
      <c r="EO279" s="3">
        <v>97.64</v>
      </c>
      <c r="EP279" s="3">
        <v>98.4</v>
      </c>
      <c r="EQ279" s="3">
        <v>97.64</v>
      </c>
      <c r="ER279" s="3">
        <v>97.07</v>
      </c>
      <c r="ES279" s="3">
        <v>91.19</v>
      </c>
      <c r="ET279" s="3">
        <v>92.76</v>
      </c>
      <c r="EU279" s="3">
        <v>91.22</v>
      </c>
      <c r="EV279" s="3">
        <v>88.59</v>
      </c>
      <c r="EW279" s="3">
        <v>93.3</v>
      </c>
      <c r="EX279" s="3">
        <v>90.63</v>
      </c>
      <c r="EY279" s="3">
        <v>97.37</v>
      </c>
      <c r="EZ279" s="3">
        <v>98.37</v>
      </c>
      <c r="FA279" s="3">
        <v>96.77</v>
      </c>
      <c r="FB279" s="3">
        <v>86.95</v>
      </c>
      <c r="FC279" s="3">
        <v>94.61</v>
      </c>
      <c r="FD279" s="3">
        <v>90.92</v>
      </c>
      <c r="FE279" s="3">
        <v>93.77</v>
      </c>
      <c r="FF279" s="3">
        <v>92.65</v>
      </c>
      <c r="FG279" s="3">
        <v>89.52</v>
      </c>
      <c r="FH279" s="3">
        <v>95.08</v>
      </c>
      <c r="FI279" s="3">
        <v>92.63</v>
      </c>
      <c r="FJ279" s="3">
        <v>91.4</v>
      </c>
      <c r="FK279" s="3">
        <v>87.04</v>
      </c>
      <c r="FL279" s="3">
        <v>90.37</v>
      </c>
      <c r="FM279" s="3">
        <v>88.58</v>
      </c>
      <c r="FN279" s="3">
        <v>90.26</v>
      </c>
      <c r="FO279" s="3">
        <v>91.75</v>
      </c>
      <c r="FP279" s="3">
        <v>89.67</v>
      </c>
      <c r="FQ279" s="3">
        <v>84.52</v>
      </c>
      <c r="FR279" s="3">
        <v>90.98</v>
      </c>
      <c r="FS279" s="3">
        <v>88.33</v>
      </c>
      <c r="FT279" s="3">
        <v>91.18</v>
      </c>
      <c r="FU279" s="3">
        <v>94.73</v>
      </c>
      <c r="FV279" s="3">
        <v>92.4</v>
      </c>
      <c r="FW279" s="3">
        <v>93.61</v>
      </c>
      <c r="FX279" s="3">
        <v>97.18</v>
      </c>
      <c r="FY279" s="3">
        <v>95.07</v>
      </c>
      <c r="FZ279" s="3">
        <v>89.01</v>
      </c>
      <c r="GA279" s="3">
        <v>95.43</v>
      </c>
      <c r="GB279" s="3">
        <v>92.27</v>
      </c>
      <c r="GC279" s="3">
        <v>85.31</v>
      </c>
      <c r="GD279" s="3">
        <v>89.79</v>
      </c>
      <c r="GE279" s="3">
        <v>87.11</v>
      </c>
      <c r="GF279" s="3">
        <v>94.81</v>
      </c>
      <c r="GG279" s="3">
        <v>96.06</v>
      </c>
      <c r="GH279" s="3">
        <v>94.73</v>
      </c>
      <c r="GI279" s="3">
        <v>88.69</v>
      </c>
      <c r="GJ279" s="3">
        <v>95.48</v>
      </c>
      <c r="GK279" s="3">
        <v>91.62</v>
      </c>
      <c r="GL279" s="3">
        <v>89.53</v>
      </c>
      <c r="GM279" s="3">
        <v>90.76</v>
      </c>
      <c r="GN279" s="3">
        <v>87.92</v>
      </c>
      <c r="GO279" s="3">
        <v>88.77</v>
      </c>
      <c r="GP279" s="3">
        <v>94.3</v>
      </c>
      <c r="GQ279" s="3">
        <v>91.08</v>
      </c>
      <c r="GR279" s="3">
        <v>88.2</v>
      </c>
      <c r="GS279" s="3">
        <v>97.96</v>
      </c>
      <c r="GT279" s="3">
        <v>93.22</v>
      </c>
      <c r="GU279" s="3">
        <v>84.67</v>
      </c>
      <c r="GV279" s="3">
        <v>90.65</v>
      </c>
      <c r="GW279" s="3">
        <v>88.52</v>
      </c>
    </row>
    <row r="280" spans="2:205" x14ac:dyDescent="0.25">
      <c r="B280"/>
      <c r="F280">
        <v>-3</v>
      </c>
      <c r="G280" t="s">
        <v>37</v>
      </c>
      <c r="H280" s="3">
        <v>86.32</v>
      </c>
      <c r="I280" s="3">
        <v>93.82</v>
      </c>
      <c r="J280" s="3">
        <v>91.7</v>
      </c>
      <c r="K280" s="3">
        <v>91.35</v>
      </c>
      <c r="L280" s="3">
        <v>96.59</v>
      </c>
      <c r="M280" s="3">
        <v>95.11</v>
      </c>
      <c r="N280" s="3">
        <v>96.69</v>
      </c>
      <c r="O280" s="3">
        <v>95.25</v>
      </c>
      <c r="P280" s="3">
        <v>95.67</v>
      </c>
      <c r="Q280" s="3">
        <v>83.22</v>
      </c>
      <c r="R280" s="3">
        <v>90.53</v>
      </c>
      <c r="S280" s="3">
        <v>88.3</v>
      </c>
      <c r="T280" s="3">
        <v>87.59</v>
      </c>
      <c r="U280" s="3">
        <v>91.82</v>
      </c>
      <c r="V280" s="3">
        <v>90.34</v>
      </c>
      <c r="W280" s="3">
        <v>88.24</v>
      </c>
      <c r="X280" s="3">
        <v>95.45</v>
      </c>
      <c r="Y280" s="3">
        <v>92.63</v>
      </c>
      <c r="Z280" s="3">
        <v>81.89</v>
      </c>
      <c r="AA280" s="3">
        <v>91.88</v>
      </c>
      <c r="AB280" s="3">
        <v>88.69</v>
      </c>
      <c r="AC280" s="3">
        <v>68.75</v>
      </c>
      <c r="AD280" s="3">
        <v>89.47</v>
      </c>
      <c r="AE280" s="3">
        <v>83.33</v>
      </c>
      <c r="AF280" s="3">
        <v>83.67</v>
      </c>
      <c r="AG280" s="3">
        <v>91.6</v>
      </c>
      <c r="AH280" s="3">
        <v>89.29</v>
      </c>
      <c r="AI280" s="3">
        <v>88.73</v>
      </c>
      <c r="AJ280" s="3">
        <v>93.7</v>
      </c>
      <c r="AK280" s="3">
        <v>92.17</v>
      </c>
      <c r="AL280" s="3">
        <v>92.68</v>
      </c>
      <c r="AM280" s="3">
        <v>93.12</v>
      </c>
      <c r="AN280" s="3">
        <v>93</v>
      </c>
      <c r="AO280" s="3">
        <v>85.4</v>
      </c>
      <c r="AP280" s="3">
        <v>93.25</v>
      </c>
      <c r="AQ280" s="3">
        <v>90.88</v>
      </c>
      <c r="AR280" s="3">
        <v>90.24</v>
      </c>
      <c r="AS280" s="3">
        <v>94.92</v>
      </c>
      <c r="AT280" s="3">
        <v>93.54</v>
      </c>
      <c r="AU280" s="3">
        <v>91.13</v>
      </c>
      <c r="AV280" s="3">
        <v>95.85</v>
      </c>
      <c r="AW280" s="3">
        <v>94.34</v>
      </c>
      <c r="AX280" s="3">
        <v>94.62</v>
      </c>
      <c r="AY280" s="3">
        <v>91.6</v>
      </c>
      <c r="AZ280" s="3">
        <v>92.6</v>
      </c>
      <c r="BA280" s="3">
        <v>75</v>
      </c>
      <c r="BB280" s="3">
        <v>88.48</v>
      </c>
      <c r="BC280" s="3">
        <v>84.33</v>
      </c>
      <c r="BD280" s="3">
        <v>90.77</v>
      </c>
      <c r="BE280" s="3">
        <v>96.55</v>
      </c>
      <c r="BF280" s="3">
        <v>94.98</v>
      </c>
      <c r="BG280" s="3">
        <v>86.25</v>
      </c>
      <c r="BH280" s="3">
        <v>90.72</v>
      </c>
      <c r="BI280" s="3">
        <v>89.42</v>
      </c>
      <c r="BJ280" s="3">
        <v>92</v>
      </c>
      <c r="BK280" s="3">
        <v>95.83</v>
      </c>
      <c r="BL280" s="3">
        <v>94.71</v>
      </c>
      <c r="BM280" s="3">
        <v>89.41</v>
      </c>
      <c r="BN280" s="3">
        <v>92.12</v>
      </c>
      <c r="BO280" s="3">
        <v>91.32</v>
      </c>
      <c r="BP280" s="3">
        <v>92.22</v>
      </c>
      <c r="BQ280" s="3">
        <v>90.91</v>
      </c>
      <c r="BR280" s="3">
        <v>91.35</v>
      </c>
      <c r="BS280" s="3">
        <v>87.69</v>
      </c>
      <c r="BT280" s="3">
        <v>93.35</v>
      </c>
      <c r="BU280" s="3">
        <v>91.63</v>
      </c>
      <c r="BV280" s="3">
        <v>83.13</v>
      </c>
      <c r="BW280" s="3">
        <v>92.42</v>
      </c>
      <c r="BX280" s="3">
        <v>90.34</v>
      </c>
      <c r="BY280" s="3">
        <v>85.94</v>
      </c>
      <c r="BZ280" s="3">
        <v>94.4</v>
      </c>
      <c r="CA280" s="3">
        <v>92.9</v>
      </c>
      <c r="CB280" s="3">
        <v>93.51</v>
      </c>
      <c r="CC280" s="3">
        <v>92.83</v>
      </c>
      <c r="CD280" s="3">
        <v>93.72</v>
      </c>
      <c r="CE280" s="3">
        <v>77.22</v>
      </c>
      <c r="CF280" s="3">
        <v>87.41</v>
      </c>
      <c r="CG280" s="3">
        <v>85.44</v>
      </c>
      <c r="CH280" s="3">
        <v>82.22</v>
      </c>
      <c r="CI280" s="3">
        <v>88.55</v>
      </c>
      <c r="CJ280" s="3">
        <v>87.49</v>
      </c>
      <c r="CK280" s="3">
        <v>81.39</v>
      </c>
      <c r="CL280" s="3">
        <v>91.9</v>
      </c>
      <c r="CM280" s="3">
        <v>89.15</v>
      </c>
      <c r="CN280" s="3">
        <v>75.19</v>
      </c>
      <c r="CO280" s="3">
        <v>88.63</v>
      </c>
      <c r="CP280" s="3">
        <v>85.58</v>
      </c>
      <c r="CQ280" s="3">
        <v>46.04</v>
      </c>
      <c r="CR280" s="3">
        <v>79.72</v>
      </c>
      <c r="CS280" s="3">
        <v>73.39</v>
      </c>
      <c r="CT280" s="3">
        <v>73.319999999999993</v>
      </c>
      <c r="CU280" s="3">
        <v>86.61</v>
      </c>
      <c r="CV280" s="3">
        <v>84.61</v>
      </c>
      <c r="CW280" s="3">
        <v>85.66</v>
      </c>
      <c r="CX280" s="3">
        <v>92.13</v>
      </c>
      <c r="CY280" s="3">
        <v>90.73</v>
      </c>
      <c r="CZ280" s="3">
        <v>87.05</v>
      </c>
      <c r="DA280" s="3">
        <v>89.76</v>
      </c>
      <c r="DB280" s="3">
        <v>90.11</v>
      </c>
      <c r="DC280" s="3">
        <v>82.3</v>
      </c>
      <c r="DD280" s="3">
        <v>91.8</v>
      </c>
      <c r="DE280" s="3">
        <v>89.49</v>
      </c>
      <c r="DF280" s="3">
        <v>85</v>
      </c>
      <c r="DG280" s="3">
        <v>92.41</v>
      </c>
      <c r="DH280" s="3">
        <v>91.18</v>
      </c>
      <c r="DI280" s="3">
        <v>86.12</v>
      </c>
      <c r="DJ280" s="3">
        <v>93.45</v>
      </c>
      <c r="DK280" s="3">
        <v>92.05</v>
      </c>
      <c r="DL280" s="3">
        <v>90.74</v>
      </c>
      <c r="DM280" s="3">
        <v>88.24</v>
      </c>
      <c r="DN280" s="3">
        <v>90.01</v>
      </c>
      <c r="DO280" s="3">
        <v>66.83</v>
      </c>
      <c r="DP280" s="3">
        <v>84.46</v>
      </c>
      <c r="DQ280" s="3">
        <v>80.53</v>
      </c>
      <c r="DR280" s="3">
        <v>85.79</v>
      </c>
      <c r="DS280" s="3">
        <v>94.63</v>
      </c>
      <c r="DT280" s="3">
        <v>93.02</v>
      </c>
      <c r="DU280" s="3">
        <v>78.7</v>
      </c>
      <c r="DV280" s="3">
        <v>86.64</v>
      </c>
      <c r="DW280" s="3">
        <v>85.77</v>
      </c>
      <c r="DX280" s="3">
        <v>84.48</v>
      </c>
      <c r="DY280" s="3">
        <v>92.26</v>
      </c>
      <c r="DZ280" s="3">
        <v>91.34</v>
      </c>
      <c r="EA280" s="3">
        <v>82.87</v>
      </c>
      <c r="EB280" s="3">
        <v>88.41</v>
      </c>
      <c r="EC280" s="3">
        <v>88.07</v>
      </c>
      <c r="ED280" s="3">
        <v>86.69</v>
      </c>
      <c r="EE280" s="3">
        <v>86.66</v>
      </c>
      <c r="EF280" s="3">
        <v>87.98</v>
      </c>
      <c r="EG280" s="3">
        <v>86.54</v>
      </c>
      <c r="EH280" s="3">
        <v>92.77</v>
      </c>
      <c r="EI280" s="3">
        <v>91.1</v>
      </c>
      <c r="EJ280" s="3">
        <v>89.51</v>
      </c>
      <c r="EK280" s="3">
        <v>95.22</v>
      </c>
      <c r="EL280" s="3">
        <v>93.06</v>
      </c>
      <c r="EM280" s="3">
        <v>96.75</v>
      </c>
      <c r="EN280" s="3">
        <v>98.78</v>
      </c>
      <c r="EO280" s="3">
        <v>97.31</v>
      </c>
      <c r="EP280" s="3">
        <v>99.88</v>
      </c>
      <c r="EQ280" s="3">
        <v>97.68</v>
      </c>
      <c r="ER280" s="3">
        <v>97.63</v>
      </c>
      <c r="ES280" s="3">
        <v>89.22</v>
      </c>
      <c r="ET280" s="3">
        <v>93.65</v>
      </c>
      <c r="EU280" s="3">
        <v>91.15</v>
      </c>
      <c r="EV280" s="3">
        <v>92.95</v>
      </c>
      <c r="EW280" s="3">
        <v>95.1</v>
      </c>
      <c r="EX280" s="3">
        <v>93.18</v>
      </c>
      <c r="EY280" s="3">
        <v>95.08</v>
      </c>
      <c r="EZ280" s="3">
        <v>99.01</v>
      </c>
      <c r="FA280" s="3">
        <v>96.1</v>
      </c>
      <c r="FB280" s="3">
        <v>88.59</v>
      </c>
      <c r="FC280" s="3">
        <v>95.13</v>
      </c>
      <c r="FD280" s="3">
        <v>91.8</v>
      </c>
      <c r="FE280" s="3">
        <v>91.46</v>
      </c>
      <c r="FF280" s="3">
        <v>99.23</v>
      </c>
      <c r="FG280" s="3">
        <v>93.27</v>
      </c>
      <c r="FH280" s="3">
        <v>94.02</v>
      </c>
      <c r="FI280" s="3">
        <v>96.58</v>
      </c>
      <c r="FJ280" s="3">
        <v>93.96</v>
      </c>
      <c r="FK280" s="3">
        <v>91.79</v>
      </c>
      <c r="FL280" s="3">
        <v>95.27</v>
      </c>
      <c r="FM280" s="3">
        <v>93.62</v>
      </c>
      <c r="FN280" s="3">
        <v>98.32</v>
      </c>
      <c r="FO280" s="3">
        <v>96.48</v>
      </c>
      <c r="FP280" s="3">
        <v>95.89</v>
      </c>
      <c r="FQ280" s="3">
        <v>88.5</v>
      </c>
      <c r="FR280" s="3">
        <v>94.69</v>
      </c>
      <c r="FS280" s="3">
        <v>92.26</v>
      </c>
      <c r="FT280" s="3">
        <v>95.49</v>
      </c>
      <c r="FU280" s="3">
        <v>97.42</v>
      </c>
      <c r="FV280" s="3">
        <v>95.9</v>
      </c>
      <c r="FW280" s="3">
        <v>96.13</v>
      </c>
      <c r="FX280" s="3">
        <v>98.25</v>
      </c>
      <c r="FY280" s="3">
        <v>96.64</v>
      </c>
      <c r="FZ280" s="3">
        <v>98.5</v>
      </c>
      <c r="GA280" s="3">
        <v>94.96</v>
      </c>
      <c r="GB280" s="3">
        <v>95.19</v>
      </c>
      <c r="GC280" s="3">
        <v>83.17</v>
      </c>
      <c r="GD280" s="3">
        <v>92.49</v>
      </c>
      <c r="GE280" s="3">
        <v>88.13</v>
      </c>
      <c r="GF280" s="3">
        <v>95.75</v>
      </c>
      <c r="GG280" s="3">
        <v>98.47</v>
      </c>
      <c r="GH280" s="3">
        <v>96.94</v>
      </c>
      <c r="GI280" s="3">
        <v>93.8</v>
      </c>
      <c r="GJ280" s="3">
        <v>94.8</v>
      </c>
      <c r="GK280" s="3">
        <v>93.06</v>
      </c>
      <c r="GL280" s="3">
        <v>99.52</v>
      </c>
      <c r="GM280" s="3">
        <v>99.41</v>
      </c>
      <c r="GN280" s="3">
        <v>98.07</v>
      </c>
      <c r="GO280" s="3">
        <v>95.95</v>
      </c>
      <c r="GP280" s="3">
        <v>95.82</v>
      </c>
      <c r="GQ280" s="3">
        <v>94.57</v>
      </c>
      <c r="GR280" s="3">
        <v>97.76</v>
      </c>
      <c r="GS280" s="3">
        <v>95.16</v>
      </c>
      <c r="GT280" s="3">
        <v>94.73</v>
      </c>
      <c r="GU280" s="3">
        <v>88.84</v>
      </c>
      <c r="GV280" s="3">
        <v>93.92</v>
      </c>
      <c r="GW280" s="3">
        <v>92.17</v>
      </c>
    </row>
    <row r="281" spans="2:205" x14ac:dyDescent="0.25">
      <c r="B281"/>
      <c r="F281">
        <v>-2</v>
      </c>
      <c r="G281" t="s">
        <v>38</v>
      </c>
      <c r="H281" s="3">
        <v>88.12</v>
      </c>
      <c r="I281" s="3">
        <v>94.67</v>
      </c>
      <c r="J281" s="3">
        <v>92.76</v>
      </c>
      <c r="K281" s="3">
        <v>92.94</v>
      </c>
      <c r="L281" s="3">
        <v>96.45</v>
      </c>
      <c r="M281" s="3">
        <v>95.64</v>
      </c>
      <c r="N281" s="3">
        <v>95.68</v>
      </c>
      <c r="O281" s="3">
        <v>96.99</v>
      </c>
      <c r="P281" s="3">
        <v>96.58</v>
      </c>
      <c r="Q281" s="3">
        <v>85.37</v>
      </c>
      <c r="R281" s="3">
        <v>84.9</v>
      </c>
      <c r="S281" s="3">
        <v>85.05</v>
      </c>
      <c r="T281" s="3">
        <v>89.72</v>
      </c>
      <c r="U281" s="3">
        <v>90.08</v>
      </c>
      <c r="V281" s="3">
        <v>89.97</v>
      </c>
      <c r="W281" s="3">
        <v>88.89</v>
      </c>
      <c r="X281" s="3">
        <v>85.29</v>
      </c>
      <c r="Y281" s="3">
        <v>86.54</v>
      </c>
      <c r="Z281" s="3">
        <v>84.96</v>
      </c>
      <c r="AA281" s="3">
        <v>88.49</v>
      </c>
      <c r="AB281" s="3">
        <v>87.47</v>
      </c>
      <c r="AC281" s="3">
        <v>83.33</v>
      </c>
      <c r="AD281" s="3">
        <v>97.92</v>
      </c>
      <c r="AE281" s="3">
        <v>93.06</v>
      </c>
      <c r="AF281" s="3">
        <v>87.5</v>
      </c>
      <c r="AG281" s="3">
        <v>82.26</v>
      </c>
      <c r="AH281" s="3">
        <v>83.89</v>
      </c>
      <c r="AI281" s="3">
        <v>86.05</v>
      </c>
      <c r="AJ281" s="3">
        <v>86.11</v>
      </c>
      <c r="AK281" s="3">
        <v>86.09</v>
      </c>
      <c r="AL281" s="3">
        <v>91.3</v>
      </c>
      <c r="AM281" s="3">
        <v>88.16</v>
      </c>
      <c r="AN281" s="3">
        <v>89.02</v>
      </c>
      <c r="AO281" s="3">
        <v>89.11</v>
      </c>
      <c r="AP281" s="3">
        <v>94.3</v>
      </c>
      <c r="AQ281" s="3">
        <v>92.77</v>
      </c>
      <c r="AR281" s="3">
        <v>95.35</v>
      </c>
      <c r="AS281" s="3">
        <v>95.7</v>
      </c>
      <c r="AT281" s="3">
        <v>95.59</v>
      </c>
      <c r="AU281" s="3">
        <v>84.33</v>
      </c>
      <c r="AV281" s="3">
        <v>90.23</v>
      </c>
      <c r="AW281" s="3">
        <v>88.25</v>
      </c>
      <c r="AX281" s="3">
        <v>93.14</v>
      </c>
      <c r="AY281" s="3">
        <v>95.65</v>
      </c>
      <c r="AZ281" s="3">
        <v>94.88</v>
      </c>
      <c r="BA281" s="3">
        <v>87.96</v>
      </c>
      <c r="BB281" s="3">
        <v>92.22</v>
      </c>
      <c r="BC281" s="3">
        <v>90.96</v>
      </c>
      <c r="BD281" s="3">
        <v>93.79</v>
      </c>
      <c r="BE281" s="3">
        <v>98.65</v>
      </c>
      <c r="BF281" s="3">
        <v>97.06</v>
      </c>
      <c r="BG281" s="3">
        <v>88.04</v>
      </c>
      <c r="BH281" s="3">
        <v>88.8</v>
      </c>
      <c r="BI281" s="3">
        <v>88.6</v>
      </c>
      <c r="BJ281" s="3">
        <v>94.59</v>
      </c>
      <c r="BK281" s="3">
        <v>90.65</v>
      </c>
      <c r="BL281" s="3">
        <v>91.67</v>
      </c>
      <c r="BM281" s="3">
        <v>86.46</v>
      </c>
      <c r="BN281" s="3">
        <v>93.68</v>
      </c>
      <c r="BO281" s="3">
        <v>91.26</v>
      </c>
      <c r="BP281" s="3">
        <v>85.71</v>
      </c>
      <c r="BQ281" s="3">
        <v>95.95</v>
      </c>
      <c r="BR281" s="3">
        <v>93.04</v>
      </c>
      <c r="BS281" s="3">
        <v>88.77</v>
      </c>
      <c r="BT281" s="3">
        <v>91.91</v>
      </c>
      <c r="BU281" s="3">
        <v>90.96</v>
      </c>
      <c r="BV281" s="3">
        <v>85.17</v>
      </c>
      <c r="BW281" s="3">
        <v>93.36</v>
      </c>
      <c r="BX281" s="3">
        <v>91.49</v>
      </c>
      <c r="BY281" s="3">
        <v>87.5</v>
      </c>
      <c r="BZ281" s="3">
        <v>94.3</v>
      </c>
      <c r="CA281" s="3">
        <v>93.55</v>
      </c>
      <c r="CB281" s="3">
        <v>92.3</v>
      </c>
      <c r="CC281" s="3">
        <v>95.05</v>
      </c>
      <c r="CD281" s="3">
        <v>94.87</v>
      </c>
      <c r="CE281" s="3">
        <v>79.959999999999994</v>
      </c>
      <c r="CF281" s="3">
        <v>81.150000000000006</v>
      </c>
      <c r="CG281" s="3">
        <v>81.97</v>
      </c>
      <c r="CH281" s="3">
        <v>83.97</v>
      </c>
      <c r="CI281" s="3">
        <v>86.39</v>
      </c>
      <c r="CJ281" s="3">
        <v>86.86</v>
      </c>
      <c r="CK281" s="3">
        <v>81.63</v>
      </c>
      <c r="CL281" s="3">
        <v>79.34</v>
      </c>
      <c r="CM281" s="3">
        <v>81.900000000000006</v>
      </c>
      <c r="CN281" s="3">
        <v>78.36</v>
      </c>
      <c r="CO281" s="3">
        <v>84.74</v>
      </c>
      <c r="CP281" s="3">
        <v>84.19</v>
      </c>
      <c r="CQ281" s="3">
        <v>68.42</v>
      </c>
      <c r="CR281" s="3">
        <v>93.88</v>
      </c>
      <c r="CS281" s="3">
        <v>87.18</v>
      </c>
      <c r="CT281" s="3">
        <v>78.84</v>
      </c>
      <c r="CU281" s="3">
        <v>75.53</v>
      </c>
      <c r="CV281" s="3">
        <v>78.52</v>
      </c>
      <c r="CW281" s="3">
        <v>82.92</v>
      </c>
      <c r="CX281" s="3">
        <v>83.99</v>
      </c>
      <c r="CY281" s="3">
        <v>84.33</v>
      </c>
      <c r="CZ281" s="3">
        <v>85.55</v>
      </c>
      <c r="DA281" s="3">
        <v>84.12</v>
      </c>
      <c r="DB281" s="3">
        <v>85.68</v>
      </c>
      <c r="DC281" s="3">
        <v>86.26</v>
      </c>
      <c r="DD281" s="3">
        <v>92.93</v>
      </c>
      <c r="DE281" s="3">
        <v>91.49</v>
      </c>
      <c r="DF281" s="3">
        <v>91.71</v>
      </c>
      <c r="DG281" s="3">
        <v>93.32</v>
      </c>
      <c r="DH281" s="3">
        <v>93.6</v>
      </c>
      <c r="DI281" s="3">
        <v>78.17</v>
      </c>
      <c r="DJ281" s="3">
        <v>86.66</v>
      </c>
      <c r="DK281" s="3">
        <v>85.09</v>
      </c>
      <c r="DL281" s="3">
        <v>88.23</v>
      </c>
      <c r="DM281" s="3">
        <v>93.02</v>
      </c>
      <c r="DN281" s="3">
        <v>92.51</v>
      </c>
      <c r="DO281" s="3">
        <v>81.83</v>
      </c>
      <c r="DP281" s="3">
        <v>88.94</v>
      </c>
      <c r="DQ281" s="3">
        <v>88.02</v>
      </c>
      <c r="DR281" s="3">
        <v>89.87</v>
      </c>
      <c r="DS281" s="3">
        <v>97.34</v>
      </c>
      <c r="DT281" s="3">
        <v>95.48</v>
      </c>
      <c r="DU281" s="3">
        <v>81.41</v>
      </c>
      <c r="DV281" s="3">
        <v>84.89</v>
      </c>
      <c r="DW281" s="3">
        <v>85.23</v>
      </c>
      <c r="DX281" s="3">
        <v>87.31</v>
      </c>
      <c r="DY281" s="3">
        <v>85.14</v>
      </c>
      <c r="DZ281" s="3">
        <v>87.15</v>
      </c>
      <c r="EA281" s="3">
        <v>79.61</v>
      </c>
      <c r="EB281" s="3">
        <v>90.23</v>
      </c>
      <c r="EC281" s="3">
        <v>87.99</v>
      </c>
      <c r="ED281" s="3">
        <v>78.790000000000006</v>
      </c>
      <c r="EE281" s="3">
        <v>93.49</v>
      </c>
      <c r="EF281" s="3">
        <v>90.36</v>
      </c>
      <c r="EG281" s="3">
        <v>87.67</v>
      </c>
      <c r="EH281" s="3">
        <v>91.29</v>
      </c>
      <c r="EI281" s="3">
        <v>90.42</v>
      </c>
      <c r="EJ281" s="3">
        <v>91.07</v>
      </c>
      <c r="EK281" s="3">
        <v>95.98</v>
      </c>
      <c r="EL281" s="3">
        <v>94.04</v>
      </c>
      <c r="EM281" s="3">
        <v>98.39</v>
      </c>
      <c r="EN281" s="3">
        <v>98.61</v>
      </c>
      <c r="EO281" s="3">
        <v>97.73</v>
      </c>
      <c r="EP281" s="3">
        <v>99.06</v>
      </c>
      <c r="EQ281" s="3">
        <v>98.93</v>
      </c>
      <c r="ER281" s="3">
        <v>98.28</v>
      </c>
      <c r="ES281" s="3">
        <v>90.78</v>
      </c>
      <c r="ET281" s="3">
        <v>88.65</v>
      </c>
      <c r="EU281" s="3">
        <v>88.13</v>
      </c>
      <c r="EV281" s="3">
        <v>95.47</v>
      </c>
      <c r="EW281" s="3">
        <v>93.77</v>
      </c>
      <c r="EX281" s="3">
        <v>93.08</v>
      </c>
      <c r="EY281" s="3">
        <v>96.15</v>
      </c>
      <c r="EZ281" s="3">
        <v>91.25</v>
      </c>
      <c r="FA281" s="3">
        <v>91.18</v>
      </c>
      <c r="FB281" s="3">
        <v>91.55</v>
      </c>
      <c r="FC281" s="3">
        <v>92.24</v>
      </c>
      <c r="FD281" s="3">
        <v>90.75</v>
      </c>
      <c r="FE281" s="3">
        <v>98.24</v>
      </c>
      <c r="FF281" s="3">
        <v>100</v>
      </c>
      <c r="FG281" s="3">
        <v>98.93</v>
      </c>
      <c r="FH281" s="3">
        <v>96.16</v>
      </c>
      <c r="FI281" s="3">
        <v>88.98</v>
      </c>
      <c r="FJ281" s="3">
        <v>89.26</v>
      </c>
      <c r="FK281" s="3">
        <v>89.17</v>
      </c>
      <c r="FL281" s="3">
        <v>88.23</v>
      </c>
      <c r="FM281" s="3">
        <v>87.84</v>
      </c>
      <c r="FN281" s="3">
        <v>97.06</v>
      </c>
      <c r="FO281" s="3">
        <v>92.21</v>
      </c>
      <c r="FP281" s="3">
        <v>92.36</v>
      </c>
      <c r="FQ281" s="3">
        <v>91.96</v>
      </c>
      <c r="FR281" s="3">
        <v>95.67</v>
      </c>
      <c r="FS281" s="3">
        <v>94.06</v>
      </c>
      <c r="FT281" s="3">
        <v>98.98</v>
      </c>
      <c r="FU281" s="3">
        <v>98.08</v>
      </c>
      <c r="FV281" s="3">
        <v>97.58</v>
      </c>
      <c r="FW281" s="3">
        <v>90.48</v>
      </c>
      <c r="FX281" s="3">
        <v>93.79</v>
      </c>
      <c r="FY281" s="3">
        <v>91.41</v>
      </c>
      <c r="FZ281" s="3">
        <v>98.04</v>
      </c>
      <c r="GA281" s="3">
        <v>98.29</v>
      </c>
      <c r="GB281" s="3">
        <v>97.25</v>
      </c>
      <c r="GC281" s="3">
        <v>94.1</v>
      </c>
      <c r="GD281" s="3">
        <v>95.49</v>
      </c>
      <c r="GE281" s="3">
        <v>93.9</v>
      </c>
      <c r="GF281" s="3">
        <v>97.72</v>
      </c>
      <c r="GG281" s="3">
        <v>99.96</v>
      </c>
      <c r="GH281" s="3">
        <v>98.63</v>
      </c>
      <c r="GI281" s="3">
        <v>94.67</v>
      </c>
      <c r="GJ281" s="3">
        <v>92.71</v>
      </c>
      <c r="GK281" s="3">
        <v>91.97</v>
      </c>
      <c r="GL281" s="3">
        <v>100</v>
      </c>
      <c r="GM281" s="3">
        <v>96.17</v>
      </c>
      <c r="GN281" s="3">
        <v>96.18</v>
      </c>
      <c r="GO281" s="3">
        <v>93.3</v>
      </c>
      <c r="GP281" s="3">
        <v>97.14</v>
      </c>
      <c r="GQ281" s="3">
        <v>94.53</v>
      </c>
      <c r="GR281" s="3">
        <v>92.64</v>
      </c>
      <c r="GS281" s="3">
        <v>98.41</v>
      </c>
      <c r="GT281" s="3">
        <v>95.73</v>
      </c>
      <c r="GU281" s="3">
        <v>89.87</v>
      </c>
      <c r="GV281" s="3">
        <v>92.53</v>
      </c>
      <c r="GW281" s="3">
        <v>91.51</v>
      </c>
    </row>
    <row r="282" spans="2:205" x14ac:dyDescent="0.25">
      <c r="B282"/>
      <c r="F282">
        <v>-1</v>
      </c>
      <c r="G282" t="s">
        <v>39</v>
      </c>
      <c r="H282" s="3">
        <v>90.89</v>
      </c>
      <c r="I282" s="3">
        <v>95.52</v>
      </c>
      <c r="J282" s="3">
        <v>94.22</v>
      </c>
      <c r="K282" s="3">
        <v>95.37</v>
      </c>
      <c r="L282" s="3">
        <v>97.22</v>
      </c>
      <c r="M282" s="3">
        <v>96.72</v>
      </c>
      <c r="N282" s="3">
        <v>96.3</v>
      </c>
      <c r="O282" s="3">
        <v>96.73</v>
      </c>
      <c r="P282" s="3">
        <v>96.62</v>
      </c>
      <c r="Q282" s="3">
        <v>88.55</v>
      </c>
      <c r="R282" s="3">
        <v>94.15</v>
      </c>
      <c r="S282" s="3">
        <v>92.32</v>
      </c>
      <c r="T282" s="3">
        <v>90.55</v>
      </c>
      <c r="U282" s="3">
        <v>96.09</v>
      </c>
      <c r="V282" s="3">
        <v>94.26</v>
      </c>
      <c r="W282" s="3">
        <v>84.21</v>
      </c>
      <c r="X282" s="3">
        <v>94.81</v>
      </c>
      <c r="Y282" s="3">
        <v>91.67</v>
      </c>
      <c r="Z282" s="3">
        <v>88.71</v>
      </c>
      <c r="AA282" s="3">
        <v>95.67</v>
      </c>
      <c r="AB282" s="3">
        <v>93.39</v>
      </c>
      <c r="AC282" s="3">
        <v>86.96</v>
      </c>
      <c r="AD282" s="3">
        <v>92.5</v>
      </c>
      <c r="AE282" s="3">
        <v>90.48</v>
      </c>
      <c r="AF282" s="3">
        <v>91.49</v>
      </c>
      <c r="AG282" s="3">
        <v>95.45</v>
      </c>
      <c r="AH282" s="3">
        <v>94.41</v>
      </c>
      <c r="AI282" s="3">
        <v>94.74</v>
      </c>
      <c r="AJ282" s="3">
        <v>96.63</v>
      </c>
      <c r="AK282" s="3">
        <v>96.02</v>
      </c>
      <c r="AL282" s="3">
        <v>87.1</v>
      </c>
      <c r="AM282" s="3">
        <v>94.12</v>
      </c>
      <c r="AN282" s="3">
        <v>91.92</v>
      </c>
      <c r="AO282" s="3">
        <v>88.86</v>
      </c>
      <c r="AP282" s="3">
        <v>95.81</v>
      </c>
      <c r="AQ282" s="3">
        <v>93.87</v>
      </c>
      <c r="AR282" s="3">
        <v>94.49</v>
      </c>
      <c r="AS282" s="3">
        <v>96.75</v>
      </c>
      <c r="AT282" s="3">
        <v>96.04</v>
      </c>
      <c r="AU282" s="3">
        <v>93.39</v>
      </c>
      <c r="AV282" s="3">
        <v>94.47</v>
      </c>
      <c r="AW282" s="3">
        <v>94.12</v>
      </c>
      <c r="AX282" s="3">
        <v>86.02</v>
      </c>
      <c r="AY282" s="3">
        <v>93.8</v>
      </c>
      <c r="AZ282" s="3">
        <v>91.74</v>
      </c>
      <c r="BA282" s="3">
        <v>81.58</v>
      </c>
      <c r="BB282" s="3">
        <v>89.86</v>
      </c>
      <c r="BC282" s="3">
        <v>87.5</v>
      </c>
      <c r="BD282" s="3">
        <v>89.93</v>
      </c>
      <c r="BE282" s="3">
        <v>93.04</v>
      </c>
      <c r="BF282" s="3">
        <v>92.15</v>
      </c>
      <c r="BG282" s="3">
        <v>88.04</v>
      </c>
      <c r="BH282" s="3">
        <v>94.35</v>
      </c>
      <c r="BI282" s="3">
        <v>92.55</v>
      </c>
      <c r="BJ282" s="3">
        <v>90.24</v>
      </c>
      <c r="BK282" s="3">
        <v>91.38</v>
      </c>
      <c r="BL282" s="3">
        <v>91.08</v>
      </c>
      <c r="BM282" s="3">
        <v>86.42</v>
      </c>
      <c r="BN282" s="3">
        <v>94.57</v>
      </c>
      <c r="BO282" s="3">
        <v>92.38</v>
      </c>
      <c r="BP282" s="3">
        <v>87.25</v>
      </c>
      <c r="BQ282" s="3">
        <v>95.64</v>
      </c>
      <c r="BR282" s="3">
        <v>93.37</v>
      </c>
      <c r="BS282" s="3">
        <v>90.43</v>
      </c>
      <c r="BT282" s="3">
        <v>95.2</v>
      </c>
      <c r="BU282" s="3">
        <v>93.8</v>
      </c>
      <c r="BV282" s="3">
        <v>88.26</v>
      </c>
      <c r="BW282" s="3">
        <v>94.34</v>
      </c>
      <c r="BX282" s="3">
        <v>93.09</v>
      </c>
      <c r="BY282" s="3">
        <v>91.41</v>
      </c>
      <c r="BZ282" s="3">
        <v>95.32</v>
      </c>
      <c r="CA282" s="3">
        <v>94.96</v>
      </c>
      <c r="CB282" s="3">
        <v>92.73</v>
      </c>
      <c r="CC282" s="3">
        <v>94.74</v>
      </c>
      <c r="CD282" s="3">
        <v>94.88</v>
      </c>
      <c r="CE282" s="3">
        <v>83.71</v>
      </c>
      <c r="CF282" s="3">
        <v>91.67</v>
      </c>
      <c r="CG282" s="3">
        <v>90.01</v>
      </c>
      <c r="CH282" s="3">
        <v>85.46</v>
      </c>
      <c r="CI282" s="3">
        <v>93.72</v>
      </c>
      <c r="CJ282" s="3">
        <v>91.93</v>
      </c>
      <c r="CK282" s="3">
        <v>74.739999999999995</v>
      </c>
      <c r="CL282" s="3">
        <v>91.07</v>
      </c>
      <c r="CM282" s="3">
        <v>87.76</v>
      </c>
      <c r="CN282" s="3">
        <v>83.14</v>
      </c>
      <c r="CO282" s="3">
        <v>93.17</v>
      </c>
      <c r="CP282" s="3">
        <v>90.88</v>
      </c>
      <c r="CQ282" s="3">
        <v>73.19</v>
      </c>
      <c r="CR282" s="3">
        <v>84.34</v>
      </c>
      <c r="CS282" s="3">
        <v>83.23</v>
      </c>
      <c r="CT282" s="3">
        <v>83.51</v>
      </c>
      <c r="CU282" s="3">
        <v>91.9</v>
      </c>
      <c r="CV282" s="3">
        <v>91.05</v>
      </c>
      <c r="CW282" s="3">
        <v>92.69</v>
      </c>
      <c r="CX282" s="3">
        <v>95.48</v>
      </c>
      <c r="CY282" s="3">
        <v>94.99</v>
      </c>
      <c r="CZ282" s="3">
        <v>80.28</v>
      </c>
      <c r="DA282" s="3">
        <v>90.89</v>
      </c>
      <c r="DB282" s="3">
        <v>88.82</v>
      </c>
      <c r="DC282" s="3">
        <v>85.79</v>
      </c>
      <c r="DD282" s="3">
        <v>94.59</v>
      </c>
      <c r="DE282" s="3">
        <v>92.64</v>
      </c>
      <c r="DF282" s="3">
        <v>90.52</v>
      </c>
      <c r="DG282" s="3">
        <v>94.66</v>
      </c>
      <c r="DH282" s="3">
        <v>94.14</v>
      </c>
      <c r="DI282" s="3">
        <v>88.96</v>
      </c>
      <c r="DJ282" s="3">
        <v>91.65</v>
      </c>
      <c r="DK282" s="3">
        <v>91.73</v>
      </c>
      <c r="DL282" s="3">
        <v>78.97</v>
      </c>
      <c r="DM282" s="3">
        <v>90.86</v>
      </c>
      <c r="DN282" s="3">
        <v>88.86</v>
      </c>
      <c r="DO282" s="3">
        <v>74.459999999999994</v>
      </c>
      <c r="DP282" s="3">
        <v>86.36</v>
      </c>
      <c r="DQ282" s="3">
        <v>84.26</v>
      </c>
      <c r="DR282" s="3">
        <v>84.92</v>
      </c>
      <c r="DS282" s="3">
        <v>90.36</v>
      </c>
      <c r="DT282" s="3">
        <v>89.75</v>
      </c>
      <c r="DU282" s="3">
        <v>81.41</v>
      </c>
      <c r="DV282" s="3">
        <v>91.36</v>
      </c>
      <c r="DW282" s="3">
        <v>89.68</v>
      </c>
      <c r="DX282" s="3">
        <v>81.16</v>
      </c>
      <c r="DY282" s="3">
        <v>86.27</v>
      </c>
      <c r="DZ282" s="3">
        <v>86.62</v>
      </c>
      <c r="EA282" s="3">
        <v>78.959999999999994</v>
      </c>
      <c r="EB282" s="3">
        <v>91.58</v>
      </c>
      <c r="EC282" s="3">
        <v>89.39</v>
      </c>
      <c r="ED282" s="3">
        <v>80.78</v>
      </c>
      <c r="EE282" s="3">
        <v>93.22</v>
      </c>
      <c r="EF282" s="3">
        <v>90.86</v>
      </c>
      <c r="EG282" s="3">
        <v>89.4</v>
      </c>
      <c r="EH282" s="3">
        <v>94.72</v>
      </c>
      <c r="EI282" s="3">
        <v>93.34</v>
      </c>
      <c r="EJ282" s="3">
        <v>93.52</v>
      </c>
      <c r="EK282" s="3">
        <v>96.7</v>
      </c>
      <c r="EL282" s="3">
        <v>95.35</v>
      </c>
      <c r="EM282" s="3">
        <v>99.33</v>
      </c>
      <c r="EN282" s="3">
        <v>99.12</v>
      </c>
      <c r="EO282" s="3">
        <v>98.47</v>
      </c>
      <c r="EP282" s="3">
        <v>99.86</v>
      </c>
      <c r="EQ282" s="3">
        <v>98.72</v>
      </c>
      <c r="ER282" s="3">
        <v>98.36</v>
      </c>
      <c r="ES282" s="3">
        <v>93.4</v>
      </c>
      <c r="ET282" s="3">
        <v>96.64</v>
      </c>
      <c r="EU282" s="3">
        <v>94.64</v>
      </c>
      <c r="EV282" s="3">
        <v>95.64</v>
      </c>
      <c r="EW282" s="3">
        <v>98.47</v>
      </c>
      <c r="EX282" s="3">
        <v>96.59</v>
      </c>
      <c r="EY282" s="3">
        <v>93.68</v>
      </c>
      <c r="EZ282" s="3">
        <v>98.56</v>
      </c>
      <c r="FA282" s="3">
        <v>95.58</v>
      </c>
      <c r="FB282" s="3">
        <v>94.28</v>
      </c>
      <c r="FC282" s="3">
        <v>98.17</v>
      </c>
      <c r="FD282" s="3">
        <v>95.89</v>
      </c>
      <c r="FE282" s="3">
        <v>100</v>
      </c>
      <c r="FF282" s="3">
        <v>100</v>
      </c>
      <c r="FG282" s="3">
        <v>97.72</v>
      </c>
      <c r="FH282" s="3">
        <v>99.47</v>
      </c>
      <c r="FI282" s="3">
        <v>99.01</v>
      </c>
      <c r="FJ282" s="3">
        <v>97.78</v>
      </c>
      <c r="FK282" s="3">
        <v>96.79</v>
      </c>
      <c r="FL282" s="3">
        <v>97.78</v>
      </c>
      <c r="FM282" s="3">
        <v>97.04</v>
      </c>
      <c r="FN282" s="3">
        <v>93.91</v>
      </c>
      <c r="FO282" s="3">
        <v>97.35</v>
      </c>
      <c r="FP282" s="3">
        <v>95.02</v>
      </c>
      <c r="FQ282" s="3">
        <v>91.93</v>
      </c>
      <c r="FR282" s="3">
        <v>97.02</v>
      </c>
      <c r="FS282" s="3">
        <v>95.11</v>
      </c>
      <c r="FT282" s="3">
        <v>98.46</v>
      </c>
      <c r="FU282" s="3">
        <v>98.84</v>
      </c>
      <c r="FV282" s="3">
        <v>97.94</v>
      </c>
      <c r="FW282" s="3">
        <v>97.82</v>
      </c>
      <c r="FX282" s="3">
        <v>97.28</v>
      </c>
      <c r="FY282" s="3">
        <v>96.5</v>
      </c>
      <c r="FZ282" s="3">
        <v>93.07</v>
      </c>
      <c r="GA282" s="3">
        <v>96.74</v>
      </c>
      <c r="GB282" s="3">
        <v>94.62</v>
      </c>
      <c r="GC282" s="3">
        <v>88.7</v>
      </c>
      <c r="GD282" s="3">
        <v>93.36</v>
      </c>
      <c r="GE282" s="3">
        <v>90.74</v>
      </c>
      <c r="GF282" s="3">
        <v>94.93</v>
      </c>
      <c r="GG282" s="3">
        <v>95.73</v>
      </c>
      <c r="GH282" s="3">
        <v>94.55</v>
      </c>
      <c r="GI282" s="3">
        <v>94.67</v>
      </c>
      <c r="GJ282" s="3">
        <v>97.33</v>
      </c>
      <c r="GK282" s="3">
        <v>95.42</v>
      </c>
      <c r="GL282" s="3">
        <v>99.33</v>
      </c>
      <c r="GM282" s="3">
        <v>96.49</v>
      </c>
      <c r="GN282" s="3">
        <v>95.54</v>
      </c>
      <c r="GO282" s="3">
        <v>93.88</v>
      </c>
      <c r="GP282" s="3">
        <v>97.56</v>
      </c>
      <c r="GQ282" s="3">
        <v>95.38</v>
      </c>
      <c r="GR282" s="3">
        <v>93.73</v>
      </c>
      <c r="GS282" s="3">
        <v>98.05</v>
      </c>
      <c r="GT282" s="3">
        <v>95.88</v>
      </c>
      <c r="GU282" s="3">
        <v>91.47</v>
      </c>
      <c r="GV282" s="3">
        <v>95.69</v>
      </c>
      <c r="GW282" s="3">
        <v>94.26</v>
      </c>
    </row>
    <row r="283" spans="2:205" x14ac:dyDescent="0.25">
      <c r="B283"/>
      <c r="F283">
        <v>0</v>
      </c>
      <c r="G283" t="s">
        <v>58</v>
      </c>
      <c r="H283" s="3">
        <v>92.58</v>
      </c>
      <c r="I283" s="3">
        <v>96.11</v>
      </c>
      <c r="J283" s="3">
        <v>95.21</v>
      </c>
      <c r="K283" s="3">
        <v>88.51</v>
      </c>
      <c r="L283" s="3">
        <v>98.82</v>
      </c>
      <c r="M283" s="3">
        <v>96.19</v>
      </c>
      <c r="N283" s="3">
        <v>96.85</v>
      </c>
      <c r="O283" s="3">
        <v>97.03</v>
      </c>
      <c r="P283" s="3">
        <v>96.97</v>
      </c>
      <c r="Q283" s="3">
        <v>80.95</v>
      </c>
      <c r="R283" s="3">
        <v>85.19</v>
      </c>
      <c r="S283" s="3">
        <v>84</v>
      </c>
      <c r="T283" s="3">
        <v>95.2</v>
      </c>
      <c r="U283" s="3">
        <v>97.38</v>
      </c>
      <c r="V283" s="3">
        <v>96.68</v>
      </c>
      <c r="W283" s="3">
        <v>90</v>
      </c>
      <c r="X283" s="3">
        <v>89.68</v>
      </c>
      <c r="Y283" s="3">
        <v>89.77</v>
      </c>
      <c r="Z283" s="3">
        <v>95.5</v>
      </c>
      <c r="AA283" s="3">
        <v>94.14</v>
      </c>
      <c r="AB283" s="3">
        <v>94.57</v>
      </c>
      <c r="AC283" s="3">
        <v>93.1</v>
      </c>
      <c r="AD283" s="3">
        <v>96.61</v>
      </c>
      <c r="AE283" s="3">
        <v>95.45</v>
      </c>
      <c r="AF283" s="3">
        <v>93.1</v>
      </c>
      <c r="AG283" s="3">
        <v>95.79</v>
      </c>
      <c r="AH283" s="3">
        <v>94.77</v>
      </c>
      <c r="AI283" s="3">
        <v>95.17</v>
      </c>
      <c r="AJ283" s="3">
        <v>97.1</v>
      </c>
      <c r="AK283" s="3">
        <v>96.53</v>
      </c>
      <c r="AL283" s="3">
        <v>89.66</v>
      </c>
      <c r="AM283" s="3">
        <v>97.27</v>
      </c>
      <c r="AN283" s="3">
        <v>95.11</v>
      </c>
      <c r="AO283" s="3">
        <v>92.31</v>
      </c>
      <c r="AP283" s="3">
        <v>96.2</v>
      </c>
      <c r="AQ283" s="3">
        <v>95.14</v>
      </c>
      <c r="AR283" s="3">
        <v>98.29</v>
      </c>
      <c r="AS283" s="3">
        <v>98.42</v>
      </c>
      <c r="AT283" s="3">
        <v>98.39</v>
      </c>
      <c r="AU283" s="3">
        <v>92.31</v>
      </c>
      <c r="AV283" s="3">
        <v>92.24</v>
      </c>
      <c r="AW283" s="3">
        <v>92.26</v>
      </c>
      <c r="AX283" s="3">
        <v>85.71</v>
      </c>
      <c r="AY283" s="3">
        <v>94.01</v>
      </c>
      <c r="AZ283" s="3">
        <v>91.19</v>
      </c>
      <c r="BA283" s="3">
        <v>84.55</v>
      </c>
      <c r="BB283" s="3">
        <v>93.63</v>
      </c>
      <c r="BC283" s="3">
        <v>91.27</v>
      </c>
      <c r="BD283" s="3">
        <v>96.33</v>
      </c>
      <c r="BE283" s="3">
        <v>98.56</v>
      </c>
      <c r="BF283" s="3">
        <v>97.93</v>
      </c>
      <c r="BG283" s="3">
        <v>93.18</v>
      </c>
      <c r="BH283" s="3">
        <v>97.95</v>
      </c>
      <c r="BI283" s="3">
        <v>96.47</v>
      </c>
      <c r="BJ283" s="3">
        <v>79.17</v>
      </c>
      <c r="BK283" s="3">
        <v>100</v>
      </c>
      <c r="BL283" s="3">
        <v>93.67</v>
      </c>
      <c r="BM283" s="3">
        <v>90.59</v>
      </c>
      <c r="BN283" s="3">
        <v>96.36</v>
      </c>
      <c r="BO283" s="3">
        <v>94.75</v>
      </c>
      <c r="BP283" s="3">
        <v>92.86</v>
      </c>
      <c r="BQ283" s="3">
        <v>95</v>
      </c>
      <c r="BR283" s="3">
        <v>94.37</v>
      </c>
      <c r="BS283" s="3">
        <v>92.15</v>
      </c>
      <c r="BT283" s="3">
        <v>95.77</v>
      </c>
      <c r="BU283" s="3">
        <v>94.73</v>
      </c>
      <c r="BV283" s="3">
        <v>90.07</v>
      </c>
      <c r="BW283" s="3">
        <v>95.02</v>
      </c>
      <c r="BX283" s="3">
        <v>94.17</v>
      </c>
      <c r="BY283" s="3">
        <v>81.8</v>
      </c>
      <c r="BZ283" s="3">
        <v>97.49</v>
      </c>
      <c r="CA283" s="3">
        <v>94.16</v>
      </c>
      <c r="CB283" s="3">
        <v>93.81</v>
      </c>
      <c r="CC283" s="3">
        <v>94.87</v>
      </c>
      <c r="CD283" s="3">
        <v>95.21</v>
      </c>
      <c r="CE283" s="3">
        <v>74.099999999999994</v>
      </c>
      <c r="CF283" s="3">
        <v>81.319999999999993</v>
      </c>
      <c r="CG283" s="3">
        <v>80.61</v>
      </c>
      <c r="CH283" s="3">
        <v>91.45</v>
      </c>
      <c r="CI283" s="3">
        <v>95.46</v>
      </c>
      <c r="CJ283" s="3">
        <v>94.91</v>
      </c>
      <c r="CK283" s="3">
        <v>81.680000000000007</v>
      </c>
      <c r="CL283" s="3">
        <v>84.37</v>
      </c>
      <c r="CM283" s="3">
        <v>85.3</v>
      </c>
      <c r="CN283" s="3">
        <v>91.64</v>
      </c>
      <c r="CO283" s="3">
        <v>91.17</v>
      </c>
      <c r="CP283" s="3">
        <v>92.2</v>
      </c>
      <c r="CQ283" s="3">
        <v>83.88</v>
      </c>
      <c r="CR283" s="3">
        <v>91.99</v>
      </c>
      <c r="CS283" s="3">
        <v>91.1</v>
      </c>
      <c r="CT283" s="3">
        <v>86.58</v>
      </c>
      <c r="CU283" s="3">
        <v>91.75</v>
      </c>
      <c r="CV283" s="3">
        <v>91.24</v>
      </c>
      <c r="CW283" s="3">
        <v>93.16</v>
      </c>
      <c r="CX283" s="3">
        <v>96.08</v>
      </c>
      <c r="CY283" s="3">
        <v>95.6</v>
      </c>
      <c r="CZ283" s="3">
        <v>83.26</v>
      </c>
      <c r="DA283" s="3">
        <v>95.12</v>
      </c>
      <c r="DB283" s="3">
        <v>92.7</v>
      </c>
      <c r="DC283" s="3">
        <v>89.57</v>
      </c>
      <c r="DD283" s="3">
        <v>95</v>
      </c>
      <c r="DE283" s="3">
        <v>93.99</v>
      </c>
      <c r="DF283" s="3">
        <v>95.94</v>
      </c>
      <c r="DG283" s="3">
        <v>97.05</v>
      </c>
      <c r="DH283" s="3">
        <v>97.2</v>
      </c>
      <c r="DI283" s="3">
        <v>87.19</v>
      </c>
      <c r="DJ283" s="3">
        <v>88.9</v>
      </c>
      <c r="DK283" s="3">
        <v>89.46</v>
      </c>
      <c r="DL283" s="3">
        <v>79.23</v>
      </c>
      <c r="DM283" s="3">
        <v>90.85</v>
      </c>
      <c r="DN283" s="3">
        <v>88.12</v>
      </c>
      <c r="DO283" s="3">
        <v>77.790000000000006</v>
      </c>
      <c r="DP283" s="3">
        <v>90.93</v>
      </c>
      <c r="DQ283" s="3">
        <v>88.59</v>
      </c>
      <c r="DR283" s="3">
        <v>92.8</v>
      </c>
      <c r="DS283" s="3">
        <v>97.16</v>
      </c>
      <c r="DT283" s="3">
        <v>96.52</v>
      </c>
      <c r="DU283" s="3">
        <v>87.92</v>
      </c>
      <c r="DV283" s="3">
        <v>95.96</v>
      </c>
      <c r="DW283" s="3">
        <v>94.32</v>
      </c>
      <c r="DX283" s="3">
        <v>67.680000000000007</v>
      </c>
      <c r="DY283" s="3">
        <v>100</v>
      </c>
      <c r="DZ283" s="3">
        <v>89.87</v>
      </c>
      <c r="EA283" s="3">
        <v>84.38</v>
      </c>
      <c r="EB283" s="3">
        <v>93.89</v>
      </c>
      <c r="EC283" s="3">
        <v>92.25</v>
      </c>
      <c r="ED283" s="3">
        <v>88.36</v>
      </c>
      <c r="EE283" s="3">
        <v>92.53</v>
      </c>
      <c r="EF283" s="3">
        <v>92.18</v>
      </c>
      <c r="EG283" s="3">
        <v>91.17</v>
      </c>
      <c r="EH283" s="3">
        <v>95.31</v>
      </c>
      <c r="EI283" s="3">
        <v>94.29</v>
      </c>
      <c r="EJ283" s="3">
        <v>95.1</v>
      </c>
      <c r="EK283" s="3">
        <v>97.2</v>
      </c>
      <c r="EL283" s="3">
        <v>96.24</v>
      </c>
      <c r="EM283" s="3">
        <v>95.21</v>
      </c>
      <c r="EN283" s="3">
        <v>100</v>
      </c>
      <c r="EO283" s="3">
        <v>98.22</v>
      </c>
      <c r="EP283" s="3">
        <v>99.89</v>
      </c>
      <c r="EQ283" s="3">
        <v>99.2</v>
      </c>
      <c r="ER283" s="3">
        <v>98.73</v>
      </c>
      <c r="ES283" s="3">
        <v>87.81</v>
      </c>
      <c r="ET283" s="3">
        <v>89.05</v>
      </c>
      <c r="EU283" s="3">
        <v>87.39</v>
      </c>
      <c r="EV283" s="3">
        <v>98.95</v>
      </c>
      <c r="EW283" s="3">
        <v>99.29</v>
      </c>
      <c r="EX283" s="3">
        <v>98.46</v>
      </c>
      <c r="EY283" s="3">
        <v>98.32</v>
      </c>
      <c r="EZ283" s="3">
        <v>94.99</v>
      </c>
      <c r="FA283" s="3">
        <v>94.25</v>
      </c>
      <c r="FB283" s="3">
        <v>99.35</v>
      </c>
      <c r="FC283" s="3">
        <v>97.12</v>
      </c>
      <c r="FD283" s="3">
        <v>96.95</v>
      </c>
      <c r="FE283" s="3">
        <v>100</v>
      </c>
      <c r="FF283" s="3">
        <v>100</v>
      </c>
      <c r="FG283" s="3">
        <v>99.81</v>
      </c>
      <c r="FH283" s="3">
        <v>99.62</v>
      </c>
      <c r="FI283" s="3">
        <v>99.83</v>
      </c>
      <c r="FJ283" s="3">
        <v>98.3</v>
      </c>
      <c r="FK283" s="3">
        <v>97.19</v>
      </c>
      <c r="FL283" s="3">
        <v>98.13</v>
      </c>
      <c r="FM283" s="3">
        <v>97.47</v>
      </c>
      <c r="FN283" s="3">
        <v>96.05</v>
      </c>
      <c r="FO283" s="3">
        <v>99.43</v>
      </c>
      <c r="FP283" s="3">
        <v>97.53</v>
      </c>
      <c r="FQ283" s="3">
        <v>95.05</v>
      </c>
      <c r="FR283" s="3">
        <v>97.4</v>
      </c>
      <c r="FS283" s="3">
        <v>96.29</v>
      </c>
      <c r="FT283" s="3">
        <v>100</v>
      </c>
      <c r="FU283" s="3">
        <v>99.79</v>
      </c>
      <c r="FV283" s="3">
        <v>99.57</v>
      </c>
      <c r="FW283" s="3">
        <v>97.43</v>
      </c>
      <c r="FX283" s="3">
        <v>95.59</v>
      </c>
      <c r="FY283" s="3">
        <v>95.07</v>
      </c>
      <c r="FZ283" s="3">
        <v>92.2</v>
      </c>
      <c r="GA283" s="3">
        <v>97.17</v>
      </c>
      <c r="GB283" s="3">
        <v>94.25</v>
      </c>
      <c r="GC283" s="3">
        <v>91.3</v>
      </c>
      <c r="GD283" s="3">
        <v>96.33</v>
      </c>
      <c r="GE283" s="3">
        <v>93.96</v>
      </c>
      <c r="GF283" s="3">
        <v>99.86</v>
      </c>
      <c r="GG283" s="3">
        <v>99.96</v>
      </c>
      <c r="GH283" s="3">
        <v>99.35</v>
      </c>
      <c r="GI283" s="3">
        <v>98.45</v>
      </c>
      <c r="GJ283" s="3">
        <v>99.94</v>
      </c>
      <c r="GK283" s="3">
        <v>98.62</v>
      </c>
      <c r="GL283" s="3">
        <v>90.66</v>
      </c>
      <c r="GM283" s="3">
        <v>100</v>
      </c>
      <c r="GN283" s="3">
        <v>97.47</v>
      </c>
      <c r="GO283" s="3">
        <v>96.8</v>
      </c>
      <c r="GP283" s="3">
        <v>98.84</v>
      </c>
      <c r="GQ283" s="3">
        <v>97.26</v>
      </c>
      <c r="GR283" s="3">
        <v>97.35</v>
      </c>
      <c r="GS283" s="3">
        <v>97.47</v>
      </c>
      <c r="GT283" s="3">
        <v>96.56</v>
      </c>
      <c r="GU283" s="3">
        <v>93.12</v>
      </c>
      <c r="GV283" s="3">
        <v>96.23</v>
      </c>
      <c r="GW283" s="3">
        <v>95.16</v>
      </c>
    </row>
    <row r="284" spans="2:205" x14ac:dyDescent="0.25">
      <c r="B28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</row>
    <row r="285" spans="2:205" x14ac:dyDescent="0.25">
      <c r="B285">
        <v>94</v>
      </c>
      <c r="C285" t="s">
        <v>197</v>
      </c>
      <c r="D285" t="s">
        <v>128</v>
      </c>
      <c r="E285" t="s">
        <v>211</v>
      </c>
      <c r="F285">
        <v>-2</v>
      </c>
      <c r="G285" t="s">
        <v>69</v>
      </c>
      <c r="H285" s="3">
        <v>74.3</v>
      </c>
      <c r="I285" s="3">
        <v>77.900000000000006</v>
      </c>
      <c r="J285" s="3">
        <v>76.599999999999994</v>
      </c>
      <c r="K285" s="3">
        <v>71.8</v>
      </c>
      <c r="L285" s="3">
        <v>77.7</v>
      </c>
      <c r="M285" s="3">
        <v>76.2</v>
      </c>
      <c r="N285" s="3">
        <v>76.8</v>
      </c>
      <c r="O285" s="3">
        <v>81.599999999999994</v>
      </c>
      <c r="P285" s="3">
        <v>80</v>
      </c>
      <c r="Q285" s="3">
        <v>79.400000000000006</v>
      </c>
      <c r="R285" s="3">
        <v>83.4</v>
      </c>
      <c r="S285" s="3">
        <v>82</v>
      </c>
      <c r="T285" s="3">
        <v>80.099999999999994</v>
      </c>
      <c r="U285" s="3">
        <v>82.8</v>
      </c>
      <c r="V285" s="3">
        <v>81.900000000000006</v>
      </c>
      <c r="W285" s="3">
        <v>81</v>
      </c>
      <c r="X285" s="3">
        <v>88</v>
      </c>
      <c r="Y285" s="3">
        <v>85.7</v>
      </c>
      <c r="Z285" s="3">
        <v>82.1</v>
      </c>
      <c r="AA285" s="3">
        <v>88.1</v>
      </c>
      <c r="AB285" s="3">
        <v>86.2</v>
      </c>
      <c r="AC285" s="3">
        <v>66.7</v>
      </c>
      <c r="AD285" s="3">
        <v>75.3</v>
      </c>
      <c r="AE285" s="3">
        <v>71.900000000000006</v>
      </c>
      <c r="AF285" s="3">
        <v>79.599999999999994</v>
      </c>
      <c r="AG285" s="3">
        <v>80.7</v>
      </c>
      <c r="AH285" s="3">
        <v>80.3</v>
      </c>
      <c r="AI285" s="3">
        <v>83.2</v>
      </c>
      <c r="AJ285" s="3">
        <v>86.5</v>
      </c>
      <c r="AK285" s="3">
        <v>85.2</v>
      </c>
      <c r="AL285" s="3">
        <v>86.2</v>
      </c>
      <c r="AM285" s="3">
        <v>83.5</v>
      </c>
      <c r="AN285" s="3">
        <v>84.7</v>
      </c>
      <c r="AO285" s="3">
        <v>75.400000000000006</v>
      </c>
      <c r="AP285" s="3">
        <v>79.3</v>
      </c>
      <c r="AQ285" s="3">
        <v>78.099999999999994</v>
      </c>
      <c r="AR285" s="3">
        <v>76.900000000000006</v>
      </c>
      <c r="AS285" s="3">
        <v>79.2</v>
      </c>
      <c r="AT285" s="3">
        <v>78.3</v>
      </c>
      <c r="AU285" s="3">
        <v>80.599999999999994</v>
      </c>
      <c r="AV285" s="3">
        <v>83.1</v>
      </c>
      <c r="AW285" s="3">
        <v>82.4</v>
      </c>
      <c r="AX285" s="3">
        <v>85.8</v>
      </c>
      <c r="AY285" s="3">
        <v>88.9</v>
      </c>
      <c r="AZ285" s="3">
        <v>87.7</v>
      </c>
      <c r="BA285" s="3">
        <v>74.7</v>
      </c>
      <c r="BB285" s="3">
        <v>84.9</v>
      </c>
      <c r="BC285" s="3">
        <v>81.7</v>
      </c>
      <c r="BD285" s="3">
        <v>80.8</v>
      </c>
      <c r="BE285" s="3">
        <v>85.6</v>
      </c>
      <c r="BF285" s="3">
        <v>84.1</v>
      </c>
      <c r="BG285" s="3">
        <v>74.8</v>
      </c>
      <c r="BH285" s="3">
        <v>83.2</v>
      </c>
      <c r="BI285" s="3">
        <v>80.5</v>
      </c>
      <c r="BJ285" s="3">
        <v>75.8</v>
      </c>
      <c r="BK285" s="3">
        <v>75.400000000000006</v>
      </c>
      <c r="BL285" s="3">
        <v>76.3</v>
      </c>
      <c r="BM285" s="3">
        <v>73.2</v>
      </c>
      <c r="BN285" s="3">
        <v>79.599999999999994</v>
      </c>
      <c r="BO285" s="3">
        <v>77.900000000000006</v>
      </c>
      <c r="BP285" s="3">
        <v>80.8</v>
      </c>
      <c r="BQ285" s="3">
        <v>78.900000000000006</v>
      </c>
      <c r="BR285" s="3">
        <v>79.7</v>
      </c>
      <c r="BS285" s="3">
        <v>78.3</v>
      </c>
      <c r="BT285" s="3">
        <v>81.900000000000006</v>
      </c>
      <c r="BU285" s="3">
        <v>80.7</v>
      </c>
      <c r="BV285" s="3">
        <v>71.8</v>
      </c>
      <c r="BW285" s="3">
        <v>76.099999999999994</v>
      </c>
      <c r="BX285" s="3">
        <v>75.099999999999994</v>
      </c>
      <c r="BY285" s="3">
        <v>65.5</v>
      </c>
      <c r="BZ285" s="3">
        <v>73.8</v>
      </c>
      <c r="CA285" s="3">
        <v>73</v>
      </c>
      <c r="CB285" s="3">
        <v>71.5</v>
      </c>
      <c r="CC285" s="3">
        <v>78.099999999999994</v>
      </c>
      <c r="CD285" s="3">
        <v>77</v>
      </c>
      <c r="CE285" s="3">
        <v>75.400000000000006</v>
      </c>
      <c r="CF285" s="3">
        <v>80.7</v>
      </c>
      <c r="CG285" s="3">
        <v>79.8</v>
      </c>
      <c r="CH285" s="3">
        <v>75.099999999999994</v>
      </c>
      <c r="CI285" s="3">
        <v>79.599999999999994</v>
      </c>
      <c r="CJ285" s="3">
        <v>79.3</v>
      </c>
      <c r="CK285" s="3">
        <v>74.400000000000006</v>
      </c>
      <c r="CL285" s="3">
        <v>84.2</v>
      </c>
      <c r="CM285" s="3">
        <v>82.4</v>
      </c>
      <c r="CN285" s="3">
        <v>77.400000000000006</v>
      </c>
      <c r="CO285" s="3">
        <v>85.3</v>
      </c>
      <c r="CP285" s="3">
        <v>83.8</v>
      </c>
      <c r="CQ285" s="3">
        <v>55.7</v>
      </c>
      <c r="CR285" s="3">
        <v>66.8</v>
      </c>
      <c r="CS285" s="3">
        <v>64.8</v>
      </c>
      <c r="CT285" s="3">
        <v>73.099999999999994</v>
      </c>
      <c r="CU285" s="3">
        <v>76</v>
      </c>
      <c r="CV285" s="3">
        <v>76.5</v>
      </c>
      <c r="CW285" s="3">
        <v>80.900000000000006</v>
      </c>
      <c r="CX285" s="3">
        <v>84.9</v>
      </c>
      <c r="CY285" s="3">
        <v>83.9</v>
      </c>
      <c r="CZ285" s="3">
        <v>81.8</v>
      </c>
      <c r="DA285" s="3">
        <v>80.099999999999994</v>
      </c>
      <c r="DB285" s="3">
        <v>82</v>
      </c>
      <c r="DC285" s="3">
        <v>72.8</v>
      </c>
      <c r="DD285" s="3">
        <v>77.599999999999994</v>
      </c>
      <c r="DE285" s="3">
        <v>76.7</v>
      </c>
      <c r="DF285" s="3">
        <v>72</v>
      </c>
      <c r="DG285" s="3">
        <v>75.900000000000006</v>
      </c>
      <c r="DH285" s="3">
        <v>75.5</v>
      </c>
      <c r="DI285" s="3">
        <v>75.2</v>
      </c>
      <c r="DJ285" s="3">
        <v>79.5</v>
      </c>
      <c r="DK285" s="3">
        <v>79.400000000000006</v>
      </c>
      <c r="DL285" s="3">
        <v>81.599999999999994</v>
      </c>
      <c r="DM285" s="3">
        <v>85.8</v>
      </c>
      <c r="DN285" s="3">
        <v>85.2</v>
      </c>
      <c r="DO285" s="3">
        <v>69.5</v>
      </c>
      <c r="DP285" s="3">
        <v>81.8</v>
      </c>
      <c r="DQ285" s="3">
        <v>79.099999999999994</v>
      </c>
      <c r="DR285" s="3">
        <v>76.3</v>
      </c>
      <c r="DS285" s="3">
        <v>82.7</v>
      </c>
      <c r="DT285" s="3">
        <v>81.7</v>
      </c>
      <c r="DU285" s="3">
        <v>69.400000000000006</v>
      </c>
      <c r="DV285" s="3">
        <v>80</v>
      </c>
      <c r="DW285" s="3">
        <v>77.7</v>
      </c>
      <c r="DX285" s="3">
        <v>67.900000000000006</v>
      </c>
      <c r="DY285" s="3">
        <v>70</v>
      </c>
      <c r="DZ285" s="3">
        <v>71.900000000000006</v>
      </c>
      <c r="EA285" s="3">
        <v>67.599999999999994</v>
      </c>
      <c r="EB285" s="3">
        <v>75.900000000000006</v>
      </c>
      <c r="EC285" s="3">
        <v>74.900000000000006</v>
      </c>
      <c r="ED285" s="3">
        <v>76.099999999999994</v>
      </c>
      <c r="EE285" s="3">
        <v>75.5</v>
      </c>
      <c r="EF285" s="3">
        <v>77</v>
      </c>
      <c r="EG285" s="3">
        <v>77.3</v>
      </c>
      <c r="EH285" s="3">
        <v>81.2</v>
      </c>
      <c r="EI285" s="3">
        <v>80.2</v>
      </c>
      <c r="EJ285" s="3">
        <v>76.7</v>
      </c>
      <c r="EK285" s="3">
        <v>79.7</v>
      </c>
      <c r="EL285" s="3">
        <v>78</v>
      </c>
      <c r="EM285" s="3">
        <v>78.099999999999994</v>
      </c>
      <c r="EN285" s="3">
        <v>81.599999999999994</v>
      </c>
      <c r="EO285" s="3">
        <v>79.5</v>
      </c>
      <c r="EP285" s="3">
        <v>82</v>
      </c>
      <c r="EQ285" s="3">
        <v>85.1</v>
      </c>
      <c r="ER285" s="3">
        <v>82.9</v>
      </c>
      <c r="ES285" s="3">
        <v>83.4</v>
      </c>
      <c r="ET285" s="3">
        <v>86.2</v>
      </c>
      <c r="EU285" s="3">
        <v>84.3</v>
      </c>
      <c r="EV285" s="3">
        <v>85</v>
      </c>
      <c r="EW285" s="3">
        <v>85.9</v>
      </c>
      <c r="EX285" s="3">
        <v>84.5</v>
      </c>
      <c r="EY285" s="3">
        <v>87.5</v>
      </c>
      <c r="EZ285" s="3">
        <v>91.8</v>
      </c>
      <c r="FA285" s="3">
        <v>89</v>
      </c>
      <c r="FB285" s="3">
        <v>86.8</v>
      </c>
      <c r="FC285" s="3">
        <v>91</v>
      </c>
      <c r="FD285" s="3">
        <v>88.6</v>
      </c>
      <c r="FE285" s="3">
        <v>77.8</v>
      </c>
      <c r="FF285" s="3">
        <v>83.8</v>
      </c>
      <c r="FG285" s="3">
        <v>79</v>
      </c>
      <c r="FH285" s="3">
        <v>86.1</v>
      </c>
      <c r="FI285" s="3">
        <v>85.4</v>
      </c>
      <c r="FJ285" s="3">
        <v>84.1</v>
      </c>
      <c r="FK285" s="3">
        <v>85.4</v>
      </c>
      <c r="FL285" s="3">
        <v>88.1</v>
      </c>
      <c r="FM285" s="3">
        <v>86.5</v>
      </c>
      <c r="FN285" s="3">
        <v>90.7</v>
      </c>
      <c r="FO285" s="3">
        <v>86.9</v>
      </c>
      <c r="FP285" s="3">
        <v>87.3</v>
      </c>
      <c r="FQ285" s="3">
        <v>78</v>
      </c>
      <c r="FR285" s="3">
        <v>81</v>
      </c>
      <c r="FS285" s="3">
        <v>79.5</v>
      </c>
      <c r="FT285" s="3">
        <v>81.8</v>
      </c>
      <c r="FU285" s="3">
        <v>82.6</v>
      </c>
      <c r="FV285" s="3">
        <v>81.099999999999994</v>
      </c>
      <c r="FW285" s="3">
        <v>86.1</v>
      </c>
      <c r="FX285" s="3">
        <v>86.7</v>
      </c>
      <c r="FY285" s="3">
        <v>85.4</v>
      </c>
      <c r="FZ285" s="3">
        <v>90.1</v>
      </c>
      <c r="GA285" s="3">
        <v>92</v>
      </c>
      <c r="GB285" s="3">
        <v>90.2</v>
      </c>
      <c r="GC285" s="3">
        <v>79.900000000000006</v>
      </c>
      <c r="GD285" s="3">
        <v>87.9</v>
      </c>
      <c r="GE285" s="3">
        <v>84.4</v>
      </c>
      <c r="GF285" s="3">
        <v>85.3</v>
      </c>
      <c r="GG285" s="3">
        <v>88.5</v>
      </c>
      <c r="GH285" s="3">
        <v>86.5</v>
      </c>
      <c r="GI285" s="3">
        <v>80.2</v>
      </c>
      <c r="GJ285" s="3">
        <v>86.5</v>
      </c>
      <c r="GK285" s="3">
        <v>83.2</v>
      </c>
      <c r="GL285" s="3">
        <v>83.7</v>
      </c>
      <c r="GM285" s="3">
        <v>80.900000000000006</v>
      </c>
      <c r="GN285" s="3">
        <v>80.599999999999994</v>
      </c>
      <c r="GO285" s="3">
        <v>78.8</v>
      </c>
      <c r="GP285" s="3">
        <v>83.2</v>
      </c>
      <c r="GQ285" s="3">
        <v>80.900000000000006</v>
      </c>
      <c r="GR285" s="3">
        <v>85.5</v>
      </c>
      <c r="GS285" s="3">
        <v>82.3</v>
      </c>
      <c r="GT285" s="3">
        <v>82.4</v>
      </c>
      <c r="GU285" s="3">
        <v>79.2</v>
      </c>
      <c r="GV285" s="3">
        <v>82.5</v>
      </c>
      <c r="GW285" s="3">
        <v>81.2</v>
      </c>
    </row>
    <row r="286" spans="2:205" x14ac:dyDescent="0.25">
      <c r="B286"/>
      <c r="F286">
        <v>-1</v>
      </c>
      <c r="G286" t="s">
        <v>65</v>
      </c>
      <c r="H286" s="3">
        <v>76.400000000000006</v>
      </c>
      <c r="I286" s="3">
        <v>82.6</v>
      </c>
      <c r="J286" s="3">
        <v>80.2</v>
      </c>
      <c r="K286" s="3">
        <v>76</v>
      </c>
      <c r="L286" s="3">
        <v>83.1</v>
      </c>
      <c r="M286" s="3">
        <v>80.900000000000006</v>
      </c>
      <c r="N286" s="3">
        <v>84.6</v>
      </c>
      <c r="O286" s="3">
        <v>89</v>
      </c>
      <c r="P286" s="3">
        <v>87.9</v>
      </c>
      <c r="Q286" s="3">
        <v>86.9</v>
      </c>
      <c r="R286" s="3">
        <v>85.3</v>
      </c>
      <c r="S286" s="3">
        <v>85.9</v>
      </c>
      <c r="T286" s="3">
        <v>85.5</v>
      </c>
      <c r="U286" s="3">
        <v>85.3</v>
      </c>
      <c r="V286" s="3">
        <v>85.4</v>
      </c>
      <c r="W286" s="3">
        <v>84.5</v>
      </c>
      <c r="X286" s="3">
        <v>83.6</v>
      </c>
      <c r="Y286" s="3">
        <v>83.7</v>
      </c>
      <c r="Z286" s="3">
        <v>83.6</v>
      </c>
      <c r="AA286" s="3">
        <v>90</v>
      </c>
      <c r="AB286" s="3">
        <v>88.1</v>
      </c>
      <c r="AC286" s="3">
        <v>58.4</v>
      </c>
      <c r="AD286" s="3">
        <v>74.8</v>
      </c>
      <c r="AE286" s="3">
        <v>68.2</v>
      </c>
      <c r="AF286" s="3">
        <v>84.9</v>
      </c>
      <c r="AG286" s="3">
        <v>86.7</v>
      </c>
      <c r="AH286" s="3">
        <v>85.8</v>
      </c>
      <c r="AI286" s="3">
        <v>83.3</v>
      </c>
      <c r="AJ286" s="3">
        <v>87.3</v>
      </c>
      <c r="AK286" s="3">
        <v>85.9</v>
      </c>
      <c r="AL286" s="3">
        <v>82.4</v>
      </c>
      <c r="AM286" s="3">
        <v>84.7</v>
      </c>
      <c r="AN286" s="3">
        <v>84.5</v>
      </c>
      <c r="AO286" s="3">
        <v>79.3</v>
      </c>
      <c r="AP286" s="3">
        <v>83.6</v>
      </c>
      <c r="AQ286" s="3">
        <v>82.4</v>
      </c>
      <c r="AR286" s="3">
        <v>84.6</v>
      </c>
      <c r="AS286" s="3">
        <v>85.8</v>
      </c>
      <c r="AT286" s="3">
        <v>85.4</v>
      </c>
      <c r="AU286" s="3">
        <v>80.099999999999994</v>
      </c>
      <c r="AV286" s="3">
        <v>87.2</v>
      </c>
      <c r="AW286" s="3">
        <v>84.9</v>
      </c>
      <c r="AX286" s="3">
        <v>88.1</v>
      </c>
      <c r="AY286" s="3">
        <v>89.8</v>
      </c>
      <c r="AZ286" s="3">
        <v>89.3</v>
      </c>
      <c r="BA286" s="3">
        <v>81.8</v>
      </c>
      <c r="BB286" s="3">
        <v>85.2</v>
      </c>
      <c r="BC286" s="3">
        <v>84</v>
      </c>
      <c r="BD286" s="3">
        <v>83.4</v>
      </c>
      <c r="BE286" s="3">
        <v>87.3</v>
      </c>
      <c r="BF286" s="3">
        <v>86.4</v>
      </c>
      <c r="BG286" s="3">
        <v>78.3</v>
      </c>
      <c r="BH286" s="3">
        <v>83.5</v>
      </c>
      <c r="BI286" s="3">
        <v>81.7</v>
      </c>
      <c r="BJ286" s="3">
        <v>87.7</v>
      </c>
      <c r="BK286" s="3">
        <v>86.1</v>
      </c>
      <c r="BL286" s="3">
        <v>86.2</v>
      </c>
      <c r="BM286" s="3">
        <v>81.099999999999994</v>
      </c>
      <c r="BN286" s="3">
        <v>83.5</v>
      </c>
      <c r="BO286" s="3">
        <v>82.9</v>
      </c>
      <c r="BP286" s="3">
        <v>79.900000000000006</v>
      </c>
      <c r="BQ286" s="3">
        <v>84.1</v>
      </c>
      <c r="BR286" s="3">
        <v>82.7</v>
      </c>
      <c r="BS286" s="3">
        <v>81.400000000000006</v>
      </c>
      <c r="BT286" s="3">
        <v>85.1</v>
      </c>
      <c r="BU286" s="3">
        <v>83.9</v>
      </c>
      <c r="BV286" s="3">
        <v>74</v>
      </c>
      <c r="BW286" s="3">
        <v>81</v>
      </c>
      <c r="BX286" s="3">
        <v>78.8</v>
      </c>
      <c r="BY286" s="3">
        <v>70.5</v>
      </c>
      <c r="BZ286" s="3">
        <v>79.400000000000006</v>
      </c>
      <c r="CA286" s="3">
        <v>77.900000000000006</v>
      </c>
      <c r="CB286" s="3">
        <v>80</v>
      </c>
      <c r="CC286" s="3">
        <v>86.2</v>
      </c>
      <c r="CD286" s="3">
        <v>85.5</v>
      </c>
      <c r="CE286" s="3">
        <v>83.3</v>
      </c>
      <c r="CF286" s="3">
        <v>82.7</v>
      </c>
      <c r="CG286" s="3">
        <v>83.8</v>
      </c>
      <c r="CH286" s="3">
        <v>81.400000000000006</v>
      </c>
      <c r="CI286" s="3">
        <v>82.4</v>
      </c>
      <c r="CJ286" s="3">
        <v>83</v>
      </c>
      <c r="CK286" s="3">
        <v>79</v>
      </c>
      <c r="CL286" s="3">
        <v>79.2</v>
      </c>
      <c r="CM286" s="3">
        <v>80.3</v>
      </c>
      <c r="CN286" s="3">
        <v>79.2</v>
      </c>
      <c r="CO286" s="3">
        <v>87.5</v>
      </c>
      <c r="CP286" s="3">
        <v>85.9</v>
      </c>
      <c r="CQ286" s="3">
        <v>45.5</v>
      </c>
      <c r="CR286" s="3">
        <v>65.3</v>
      </c>
      <c r="CS286" s="3">
        <v>60.5</v>
      </c>
      <c r="CT286" s="3">
        <v>78.7</v>
      </c>
      <c r="CU286" s="3">
        <v>82.5</v>
      </c>
      <c r="CV286" s="3">
        <v>82.3</v>
      </c>
      <c r="CW286" s="3">
        <v>81</v>
      </c>
      <c r="CX286" s="3">
        <v>85.7</v>
      </c>
      <c r="CY286" s="3">
        <v>84.6</v>
      </c>
      <c r="CZ286" s="3">
        <v>77.099999999999994</v>
      </c>
      <c r="DA286" s="3">
        <v>81.400000000000006</v>
      </c>
      <c r="DB286" s="3">
        <v>81.8</v>
      </c>
      <c r="DC286" s="3">
        <v>76.900000000000006</v>
      </c>
      <c r="DD286" s="3">
        <v>82</v>
      </c>
      <c r="DE286" s="3">
        <v>81.099999999999994</v>
      </c>
      <c r="DF286" s="3">
        <v>80.3</v>
      </c>
      <c r="DG286" s="3">
        <v>82.7</v>
      </c>
      <c r="DH286" s="3">
        <v>82.8</v>
      </c>
      <c r="DI286" s="3">
        <v>75</v>
      </c>
      <c r="DJ286" s="3">
        <v>84.1</v>
      </c>
      <c r="DK286" s="3">
        <v>82.3</v>
      </c>
      <c r="DL286" s="3">
        <v>84.1</v>
      </c>
      <c r="DM286" s="3">
        <v>87.2</v>
      </c>
      <c r="DN286" s="3">
        <v>87.1</v>
      </c>
      <c r="DO286" s="3">
        <v>77.3</v>
      </c>
      <c r="DP286" s="3">
        <v>82.3</v>
      </c>
      <c r="DQ286" s="3">
        <v>81.5</v>
      </c>
      <c r="DR286" s="3">
        <v>79.400000000000006</v>
      </c>
      <c r="DS286" s="3">
        <v>84.7</v>
      </c>
      <c r="DT286" s="3">
        <v>84.3</v>
      </c>
      <c r="DU286" s="3">
        <v>73.2</v>
      </c>
      <c r="DV286" s="3">
        <v>80.099999999999994</v>
      </c>
      <c r="DW286" s="3">
        <v>78.900000000000006</v>
      </c>
      <c r="DX286" s="3">
        <v>81.5</v>
      </c>
      <c r="DY286" s="3">
        <v>81.5</v>
      </c>
      <c r="DZ286" s="3">
        <v>82.5</v>
      </c>
      <c r="EA286" s="3">
        <v>75.900000000000006</v>
      </c>
      <c r="EB286" s="3">
        <v>80</v>
      </c>
      <c r="EC286" s="3">
        <v>80</v>
      </c>
      <c r="ED286" s="3">
        <v>75.2</v>
      </c>
      <c r="EE286" s="3">
        <v>81.099999999999994</v>
      </c>
      <c r="EF286" s="3">
        <v>80.2</v>
      </c>
      <c r="EG286" s="3">
        <v>80.5</v>
      </c>
      <c r="EH286" s="3">
        <v>84.6</v>
      </c>
      <c r="EI286" s="3">
        <v>83.4</v>
      </c>
      <c r="EJ286" s="3">
        <v>78.8</v>
      </c>
      <c r="EK286" s="3">
        <v>84.3</v>
      </c>
      <c r="EL286" s="3">
        <v>81.599999999999994</v>
      </c>
      <c r="EM286" s="3">
        <v>81.599999999999994</v>
      </c>
      <c r="EN286" s="3">
        <v>86.7</v>
      </c>
      <c r="EO286" s="3">
        <v>84</v>
      </c>
      <c r="EP286" s="3">
        <v>89.2</v>
      </c>
      <c r="EQ286" s="3">
        <v>91.9</v>
      </c>
      <c r="ER286" s="3">
        <v>90.3</v>
      </c>
      <c r="ES286" s="3">
        <v>90.4</v>
      </c>
      <c r="ET286" s="3">
        <v>88</v>
      </c>
      <c r="EU286" s="3">
        <v>88</v>
      </c>
      <c r="EV286" s="3">
        <v>89.6</v>
      </c>
      <c r="EW286" s="3">
        <v>88.3</v>
      </c>
      <c r="EX286" s="3">
        <v>87.7</v>
      </c>
      <c r="EY286" s="3">
        <v>90</v>
      </c>
      <c r="EZ286" s="3">
        <v>88</v>
      </c>
      <c r="FA286" s="3">
        <v>87.2</v>
      </c>
      <c r="FB286" s="3">
        <v>88.1</v>
      </c>
      <c r="FC286" s="3">
        <v>92.5</v>
      </c>
      <c r="FD286" s="3">
        <v>90.3</v>
      </c>
      <c r="FE286" s="3">
        <v>71.3</v>
      </c>
      <c r="FF286" s="3">
        <v>84.3</v>
      </c>
      <c r="FG286" s="3">
        <v>76</v>
      </c>
      <c r="FH286" s="3">
        <v>91.1</v>
      </c>
      <c r="FI286" s="3">
        <v>91</v>
      </c>
      <c r="FJ286" s="3">
        <v>89.4</v>
      </c>
      <c r="FK286" s="3">
        <v>85.6</v>
      </c>
      <c r="FL286" s="3">
        <v>88.8</v>
      </c>
      <c r="FM286" s="3">
        <v>87.1</v>
      </c>
      <c r="FN286" s="3">
        <v>87.6</v>
      </c>
      <c r="FO286" s="3">
        <v>88.1</v>
      </c>
      <c r="FP286" s="3">
        <v>87.3</v>
      </c>
      <c r="FQ286" s="3">
        <v>81.7</v>
      </c>
      <c r="FR286" s="3">
        <v>85.1</v>
      </c>
      <c r="FS286" s="3">
        <v>83.6</v>
      </c>
      <c r="FT286" s="3">
        <v>88.9</v>
      </c>
      <c r="FU286" s="3">
        <v>88.9</v>
      </c>
      <c r="FV286" s="3">
        <v>87.9</v>
      </c>
      <c r="FW286" s="3">
        <v>85.1</v>
      </c>
      <c r="FX286" s="3">
        <v>90.3</v>
      </c>
      <c r="FY286" s="3">
        <v>87.6</v>
      </c>
      <c r="FZ286" s="3">
        <v>92.1</v>
      </c>
      <c r="GA286" s="3">
        <v>92.5</v>
      </c>
      <c r="GB286" s="3">
        <v>91.5</v>
      </c>
      <c r="GC286" s="3">
        <v>86.3</v>
      </c>
      <c r="GD286" s="3">
        <v>88</v>
      </c>
      <c r="GE286" s="3">
        <v>86.4</v>
      </c>
      <c r="GF286" s="3">
        <v>87.4</v>
      </c>
      <c r="GG286" s="3">
        <v>89.8</v>
      </c>
      <c r="GH286" s="3">
        <v>88.4</v>
      </c>
      <c r="GI286" s="3">
        <v>83.5</v>
      </c>
      <c r="GJ286" s="3">
        <v>87</v>
      </c>
      <c r="GK286" s="3">
        <v>84.5</v>
      </c>
      <c r="GL286" s="3">
        <v>93.8</v>
      </c>
      <c r="GM286" s="3">
        <v>90.7</v>
      </c>
      <c r="GN286" s="3">
        <v>90</v>
      </c>
      <c r="GO286" s="3">
        <v>86.4</v>
      </c>
      <c r="GP286" s="3">
        <v>87.1</v>
      </c>
      <c r="GQ286" s="3">
        <v>85.7</v>
      </c>
      <c r="GR286" s="3">
        <v>84.5</v>
      </c>
      <c r="GS286" s="3">
        <v>87.2</v>
      </c>
      <c r="GT286" s="3">
        <v>85.3</v>
      </c>
      <c r="GU286" s="3">
        <v>82.2</v>
      </c>
      <c r="GV286" s="3">
        <v>85.7</v>
      </c>
      <c r="GW286" s="3">
        <v>84.4</v>
      </c>
    </row>
    <row r="287" spans="2:205" x14ac:dyDescent="0.25">
      <c r="B287"/>
      <c r="F287">
        <v>0</v>
      </c>
      <c r="G287" t="s">
        <v>54</v>
      </c>
      <c r="H287" s="3">
        <v>73.5</v>
      </c>
      <c r="I287" s="3">
        <v>82.8</v>
      </c>
      <c r="J287" s="3">
        <v>79.900000000000006</v>
      </c>
      <c r="K287" s="3">
        <v>79.599999999999994</v>
      </c>
      <c r="L287" s="3">
        <v>84.5</v>
      </c>
      <c r="M287" s="3">
        <v>83.2</v>
      </c>
      <c r="N287" s="3">
        <v>86.3</v>
      </c>
      <c r="O287" s="3">
        <v>88.6</v>
      </c>
      <c r="P287" s="3">
        <v>87.8</v>
      </c>
      <c r="Q287" s="3">
        <v>85</v>
      </c>
      <c r="R287" s="3">
        <v>90.6</v>
      </c>
      <c r="S287" s="3">
        <v>88.9</v>
      </c>
      <c r="T287" s="3">
        <v>84.6</v>
      </c>
      <c r="U287" s="3">
        <v>88.9</v>
      </c>
      <c r="V287" s="3">
        <v>87.4</v>
      </c>
      <c r="W287" s="3">
        <v>82.6</v>
      </c>
      <c r="X287" s="3">
        <v>88.7</v>
      </c>
      <c r="Y287" s="3">
        <v>86.5</v>
      </c>
      <c r="Z287" s="3">
        <v>81.400000000000006</v>
      </c>
      <c r="AA287" s="3">
        <v>84.9</v>
      </c>
      <c r="AB287" s="3">
        <v>83.7</v>
      </c>
      <c r="AC287" s="3">
        <v>65.900000000000006</v>
      </c>
      <c r="AD287" s="3">
        <v>85.4</v>
      </c>
      <c r="AE287" s="3">
        <v>79</v>
      </c>
      <c r="AF287" s="3">
        <v>84.1</v>
      </c>
      <c r="AG287" s="3">
        <v>83.2</v>
      </c>
      <c r="AH287" s="3">
        <v>83.6</v>
      </c>
      <c r="AI287" s="3">
        <v>83</v>
      </c>
      <c r="AJ287" s="3">
        <v>87.7</v>
      </c>
      <c r="AK287" s="3">
        <v>86.1</v>
      </c>
      <c r="AL287" s="3">
        <v>76.400000000000006</v>
      </c>
      <c r="AM287" s="3">
        <v>86.8</v>
      </c>
      <c r="AN287" s="3">
        <v>83.5</v>
      </c>
      <c r="AO287" s="3">
        <v>77.3</v>
      </c>
      <c r="AP287" s="3">
        <v>85.2</v>
      </c>
      <c r="AQ287" s="3">
        <v>82.7</v>
      </c>
      <c r="AR287" s="3">
        <v>82.8</v>
      </c>
      <c r="AS287" s="3">
        <v>84.9</v>
      </c>
      <c r="AT287" s="3">
        <v>84</v>
      </c>
      <c r="AU287" s="3">
        <v>82.9</v>
      </c>
      <c r="AV287" s="3">
        <v>85.2</v>
      </c>
      <c r="AW287" s="3">
        <v>84.5</v>
      </c>
      <c r="AX287" s="3">
        <v>81.099999999999994</v>
      </c>
      <c r="AY287" s="3">
        <v>87.6</v>
      </c>
      <c r="AZ287" s="3">
        <v>85.8</v>
      </c>
      <c r="BA287" s="3">
        <v>79.2</v>
      </c>
      <c r="BB287" s="3">
        <v>84.6</v>
      </c>
      <c r="BC287" s="3">
        <v>82.8</v>
      </c>
      <c r="BD287" s="3">
        <v>83.4</v>
      </c>
      <c r="BE287" s="3">
        <v>86.5</v>
      </c>
      <c r="BF287" s="3">
        <v>85.3</v>
      </c>
      <c r="BG287" s="3">
        <v>73.599999999999994</v>
      </c>
      <c r="BH287" s="3">
        <v>86.2</v>
      </c>
      <c r="BI287" s="3">
        <v>82.9</v>
      </c>
      <c r="BJ287" s="3">
        <v>83.8</v>
      </c>
      <c r="BK287" s="3">
        <v>87.7</v>
      </c>
      <c r="BL287" s="3">
        <v>86.7</v>
      </c>
      <c r="BM287" s="3">
        <v>84</v>
      </c>
      <c r="BN287" s="3">
        <v>87.2</v>
      </c>
      <c r="BO287" s="3">
        <v>85.8</v>
      </c>
      <c r="BP287" s="3">
        <v>74.599999999999994</v>
      </c>
      <c r="BQ287" s="3">
        <v>80.2</v>
      </c>
      <c r="BR287" s="3">
        <v>78.7</v>
      </c>
      <c r="BS287" s="3">
        <v>79.900000000000006</v>
      </c>
      <c r="BT287" s="3">
        <v>85.7</v>
      </c>
      <c r="BU287" s="3">
        <v>83.9</v>
      </c>
      <c r="BV287" s="3">
        <v>70.7</v>
      </c>
      <c r="BW287" s="3">
        <v>81.099999999999994</v>
      </c>
      <c r="BX287" s="3">
        <v>78.400000000000006</v>
      </c>
      <c r="BY287" s="3">
        <v>73.5</v>
      </c>
      <c r="BZ287" s="3">
        <v>81.099999999999994</v>
      </c>
      <c r="CA287" s="3">
        <v>80.2</v>
      </c>
      <c r="CB287" s="3">
        <v>81.900000000000006</v>
      </c>
      <c r="CC287" s="3">
        <v>85.7</v>
      </c>
      <c r="CD287" s="3">
        <v>85.3</v>
      </c>
      <c r="CE287" s="3">
        <v>81.099999999999994</v>
      </c>
      <c r="CF287" s="3">
        <v>88.4</v>
      </c>
      <c r="CG287" s="3">
        <v>86.9</v>
      </c>
      <c r="CH287" s="3">
        <v>80</v>
      </c>
      <c r="CI287" s="3">
        <v>86.3</v>
      </c>
      <c r="CJ287" s="3">
        <v>85</v>
      </c>
      <c r="CK287" s="3">
        <v>76.599999999999994</v>
      </c>
      <c r="CL287" s="3">
        <v>85.1</v>
      </c>
      <c r="CM287" s="3">
        <v>83.4</v>
      </c>
      <c r="CN287" s="3">
        <v>76.7</v>
      </c>
      <c r="CO287" s="3">
        <v>81.7</v>
      </c>
      <c r="CP287" s="3">
        <v>81</v>
      </c>
      <c r="CQ287" s="3">
        <v>52.6</v>
      </c>
      <c r="CR287" s="3">
        <v>78.400000000000006</v>
      </c>
      <c r="CS287" s="3">
        <v>72.3</v>
      </c>
      <c r="CT287" s="3">
        <v>77.8</v>
      </c>
      <c r="CU287" s="3">
        <v>78.599999999999994</v>
      </c>
      <c r="CV287" s="3">
        <v>79.900000000000006</v>
      </c>
      <c r="CW287" s="3">
        <v>80.7</v>
      </c>
      <c r="CX287" s="3">
        <v>86.3</v>
      </c>
      <c r="CY287" s="3">
        <v>84.8</v>
      </c>
      <c r="CZ287" s="3">
        <v>70.400000000000006</v>
      </c>
      <c r="DA287" s="3">
        <v>83.7</v>
      </c>
      <c r="DB287" s="3">
        <v>80.7</v>
      </c>
      <c r="DC287" s="3">
        <v>74.5</v>
      </c>
      <c r="DD287" s="3">
        <v>83.6</v>
      </c>
      <c r="DE287" s="3">
        <v>81.3</v>
      </c>
      <c r="DF287" s="3">
        <v>78.099999999999994</v>
      </c>
      <c r="DG287" s="3">
        <v>81.7</v>
      </c>
      <c r="DH287" s="3">
        <v>81.3</v>
      </c>
      <c r="DI287" s="3">
        <v>78.2</v>
      </c>
      <c r="DJ287" s="3">
        <v>82</v>
      </c>
      <c r="DK287" s="3">
        <v>81.8</v>
      </c>
      <c r="DL287" s="3">
        <v>75.7</v>
      </c>
      <c r="DM287" s="3">
        <v>84.5</v>
      </c>
      <c r="DN287" s="3">
        <v>83.2</v>
      </c>
      <c r="DO287" s="3">
        <v>74.599999999999994</v>
      </c>
      <c r="DP287" s="3">
        <v>81.7</v>
      </c>
      <c r="DQ287" s="3">
        <v>80.3</v>
      </c>
      <c r="DR287" s="3">
        <v>79.2</v>
      </c>
      <c r="DS287" s="3">
        <v>83.6</v>
      </c>
      <c r="DT287" s="3">
        <v>83</v>
      </c>
      <c r="DU287" s="3">
        <v>67.7</v>
      </c>
      <c r="DV287" s="3">
        <v>83.2</v>
      </c>
      <c r="DW287" s="3">
        <v>80.3</v>
      </c>
      <c r="DX287" s="3">
        <v>76.599999999999994</v>
      </c>
      <c r="DY287" s="3">
        <v>83.4</v>
      </c>
      <c r="DZ287" s="3">
        <v>83</v>
      </c>
      <c r="EA287" s="3">
        <v>79</v>
      </c>
      <c r="EB287" s="3">
        <v>84.1</v>
      </c>
      <c r="EC287" s="3">
        <v>83.1</v>
      </c>
      <c r="ED287" s="3">
        <v>69</v>
      </c>
      <c r="EE287" s="3">
        <v>76.900000000000006</v>
      </c>
      <c r="EF287" s="3">
        <v>75.8</v>
      </c>
      <c r="EG287" s="3">
        <v>79</v>
      </c>
      <c r="EH287" s="3">
        <v>85.2</v>
      </c>
      <c r="EI287" s="3">
        <v>83.4</v>
      </c>
      <c r="EJ287" s="3">
        <v>76.400000000000006</v>
      </c>
      <c r="EK287" s="3">
        <v>84.6</v>
      </c>
      <c r="EL287" s="3">
        <v>81.3</v>
      </c>
      <c r="EM287" s="3">
        <v>85.8</v>
      </c>
      <c r="EN287" s="3">
        <v>87.9</v>
      </c>
      <c r="EO287" s="3">
        <v>86.1</v>
      </c>
      <c r="EP287" s="3">
        <v>90.7</v>
      </c>
      <c r="EQ287" s="3">
        <v>91.5</v>
      </c>
      <c r="ER287" s="3">
        <v>90.2</v>
      </c>
      <c r="ES287" s="3">
        <v>88.8</v>
      </c>
      <c r="ET287" s="3">
        <v>92.9</v>
      </c>
      <c r="EU287" s="3">
        <v>90.8</v>
      </c>
      <c r="EV287" s="3">
        <v>89.2</v>
      </c>
      <c r="EW287" s="3">
        <v>91.6</v>
      </c>
      <c r="EX287" s="3">
        <v>89.7</v>
      </c>
      <c r="EY287" s="3">
        <v>88.6</v>
      </c>
      <c r="EZ287" s="3">
        <v>92.3</v>
      </c>
      <c r="FA287" s="3">
        <v>89.6</v>
      </c>
      <c r="FB287" s="3">
        <v>86.2</v>
      </c>
      <c r="FC287" s="3">
        <v>88.1</v>
      </c>
      <c r="FD287" s="3">
        <v>86.3</v>
      </c>
      <c r="FE287" s="3">
        <v>79.099999999999994</v>
      </c>
      <c r="FF287" s="3">
        <v>92.4</v>
      </c>
      <c r="FG287" s="3">
        <v>85.7</v>
      </c>
      <c r="FH287" s="3">
        <v>90.3</v>
      </c>
      <c r="FI287" s="3">
        <v>87.8</v>
      </c>
      <c r="FJ287" s="3">
        <v>87.3</v>
      </c>
      <c r="FK287" s="3">
        <v>85.4</v>
      </c>
      <c r="FL287" s="3">
        <v>89.2</v>
      </c>
      <c r="FM287" s="3">
        <v>87.3</v>
      </c>
      <c r="FN287" s="3">
        <v>82.3</v>
      </c>
      <c r="FO287" s="3">
        <v>90</v>
      </c>
      <c r="FP287" s="3">
        <v>86.4</v>
      </c>
      <c r="FQ287" s="3">
        <v>80</v>
      </c>
      <c r="FR287" s="3">
        <v>86.8</v>
      </c>
      <c r="FS287" s="3">
        <v>84.1</v>
      </c>
      <c r="FT287" s="3">
        <v>87.5</v>
      </c>
      <c r="FU287" s="3">
        <v>88.1</v>
      </c>
      <c r="FV287" s="3">
        <v>86.7</v>
      </c>
      <c r="FW287" s="3">
        <v>87.6</v>
      </c>
      <c r="FX287" s="3">
        <v>88.5</v>
      </c>
      <c r="FY287" s="3">
        <v>87.1</v>
      </c>
      <c r="FZ287" s="3">
        <v>86.6</v>
      </c>
      <c r="GA287" s="3">
        <v>90.7</v>
      </c>
      <c r="GB287" s="3">
        <v>88.4</v>
      </c>
      <c r="GC287" s="3">
        <v>83.8</v>
      </c>
      <c r="GD287" s="3">
        <v>87.5</v>
      </c>
      <c r="GE287" s="3">
        <v>85.2</v>
      </c>
      <c r="GF287" s="3">
        <v>87.6</v>
      </c>
      <c r="GG287" s="3">
        <v>89.4</v>
      </c>
      <c r="GH287" s="3">
        <v>87.7</v>
      </c>
      <c r="GI287" s="3">
        <v>79.400000000000006</v>
      </c>
      <c r="GJ287" s="3">
        <v>89.2</v>
      </c>
      <c r="GK287" s="3">
        <v>85.6</v>
      </c>
      <c r="GL287" s="3">
        <v>90.9</v>
      </c>
      <c r="GM287" s="3">
        <v>92</v>
      </c>
      <c r="GN287" s="3">
        <v>90.3</v>
      </c>
      <c r="GO287" s="3">
        <v>89</v>
      </c>
      <c r="GP287" s="3">
        <v>90.4</v>
      </c>
      <c r="GQ287" s="3">
        <v>88.6</v>
      </c>
      <c r="GR287" s="3">
        <v>80.2</v>
      </c>
      <c r="GS287" s="3">
        <v>83.5</v>
      </c>
      <c r="GT287" s="3">
        <v>81.5</v>
      </c>
      <c r="GU287" s="3">
        <v>80.900000000000006</v>
      </c>
      <c r="GV287" s="3">
        <v>86.3</v>
      </c>
      <c r="GW287" s="3">
        <v>84.4</v>
      </c>
    </row>
    <row r="288" spans="2:205" x14ac:dyDescent="0.25">
      <c r="B288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</row>
    <row r="289" spans="1:206" s="17" customFormat="1" x14ac:dyDescent="0.25">
      <c r="B289">
        <v>101</v>
      </c>
      <c r="C289" t="s">
        <v>141</v>
      </c>
      <c r="D289" t="s">
        <v>128</v>
      </c>
      <c r="E289" t="s">
        <v>212</v>
      </c>
      <c r="F289">
        <v>-5</v>
      </c>
      <c r="G289" t="s">
        <v>157</v>
      </c>
      <c r="H289" s="3">
        <v>22.634785944486989</v>
      </c>
      <c r="I289" s="3">
        <v>23.170513865291824</v>
      </c>
      <c r="J289" s="3">
        <v>22.955400783438503</v>
      </c>
      <c r="K289" s="3">
        <v>21.43716143636507</v>
      </c>
      <c r="L289" s="3">
        <v>20.191551333215543</v>
      </c>
      <c r="M289" s="3">
        <v>21.058110475027615</v>
      </c>
      <c r="N289" s="3">
        <v>28.233506847325664</v>
      </c>
      <c r="O289" s="3">
        <v>26.782830829952776</v>
      </c>
      <c r="P289" s="3">
        <v>27.535177256299235</v>
      </c>
      <c r="Q289" s="3">
        <v>26.693130654125557</v>
      </c>
      <c r="R289" s="3">
        <v>24.82517029112482</v>
      </c>
      <c r="S289" s="3">
        <v>26.092364307536048</v>
      </c>
      <c r="T289" s="3">
        <v>25.550771068801531</v>
      </c>
      <c r="U289" s="3">
        <v>23.110962833599736</v>
      </c>
      <c r="V289" s="3">
        <v>24.520155548265901</v>
      </c>
      <c r="W289" s="3">
        <v>27.105845002276958</v>
      </c>
      <c r="X289" s="3">
        <v>26.648362148969785</v>
      </c>
      <c r="Y289" s="3">
        <v>26.51368650218534</v>
      </c>
      <c r="Z289" s="3">
        <v>27.936398382048168</v>
      </c>
      <c r="AA289" s="3">
        <v>27.660252787378536</v>
      </c>
      <c r="AB289" s="3">
        <v>27.234041979900386</v>
      </c>
      <c r="AC289" s="3">
        <v>28.708657904577784</v>
      </c>
      <c r="AD289" s="3">
        <v>23.750822549273803</v>
      </c>
      <c r="AE289" s="3">
        <v>26.973971153527081</v>
      </c>
      <c r="AF289" s="3">
        <v>27.209287265075723</v>
      </c>
      <c r="AG289" s="3">
        <v>27.698809240023202</v>
      </c>
      <c r="AH289" s="3">
        <v>27.503294915955234</v>
      </c>
      <c r="AI289" s="3">
        <v>24.868562037266738</v>
      </c>
      <c r="AJ289" s="3">
        <v>24.19545425297817</v>
      </c>
      <c r="AK289" s="3">
        <v>24.586845621981006</v>
      </c>
      <c r="AL289" s="3">
        <v>23.152615298476675</v>
      </c>
      <c r="AM289" s="3">
        <v>25.25886844631729</v>
      </c>
      <c r="AN289" s="3">
        <v>24.249280952178374</v>
      </c>
      <c r="AO289" s="3">
        <v>24.589621152715118</v>
      </c>
      <c r="AP289" s="3">
        <v>25.113560580151123</v>
      </c>
      <c r="AQ289" s="3">
        <v>24.827508531656516</v>
      </c>
      <c r="AR289" s="3">
        <v>30.503800585449881</v>
      </c>
      <c r="AS289" s="3">
        <v>28.660530650415296</v>
      </c>
      <c r="AT289" s="3">
        <v>29.588050605662797</v>
      </c>
      <c r="AU289" s="3">
        <v>26.863819858142868</v>
      </c>
      <c r="AV289" s="3">
        <v>22.926421090733072</v>
      </c>
      <c r="AW289" s="3">
        <v>24.719076329189694</v>
      </c>
      <c r="AX289" s="3">
        <v>24.903849533662953</v>
      </c>
      <c r="AY289" s="3">
        <v>22.067785358472932</v>
      </c>
      <c r="AZ289" s="3">
        <v>23.99651513267046</v>
      </c>
      <c r="BA289" s="3">
        <v>31.237024764258859</v>
      </c>
      <c r="BB289" s="3">
        <v>30.088603763805299</v>
      </c>
      <c r="BC289" s="3">
        <v>30.609304775913603</v>
      </c>
      <c r="BD289" s="3">
        <v>25.996233386175394</v>
      </c>
      <c r="BE289" s="3">
        <v>26.246795728190897</v>
      </c>
      <c r="BF289" s="3">
        <v>25.95340301004439</v>
      </c>
      <c r="BG289" s="3">
        <v>23.945093180370932</v>
      </c>
      <c r="BH289" s="3">
        <v>21.67657715501603</v>
      </c>
      <c r="BI289" s="3">
        <v>23.018634405606893</v>
      </c>
      <c r="BJ289" s="3">
        <v>31.745096825830565</v>
      </c>
      <c r="BK289" s="3">
        <v>31.308270869632882</v>
      </c>
      <c r="BL289" s="3">
        <v>31.687875258437337</v>
      </c>
      <c r="BM289" s="3">
        <v>22.594057713901851</v>
      </c>
      <c r="BN289" s="3">
        <v>22.5282212881135</v>
      </c>
      <c r="BO289" s="3">
        <v>22.46170666941909</v>
      </c>
      <c r="BP289" s="3">
        <v>28.42002975058676</v>
      </c>
      <c r="BQ289" s="3">
        <v>27.54688446642098</v>
      </c>
      <c r="BR289" s="3">
        <v>28.128664656582526</v>
      </c>
      <c r="BS289" s="3">
        <v>25.312402053472937</v>
      </c>
      <c r="BT289" s="3">
        <v>24.87443754374274</v>
      </c>
      <c r="BU289" s="3">
        <v>25.1170020205276</v>
      </c>
      <c r="BV289" s="3">
        <v>21.55985105284935</v>
      </c>
      <c r="BW289" s="3">
        <v>21.791981801529321</v>
      </c>
      <c r="BX289" s="3">
        <v>22.130970519132475</v>
      </c>
      <c r="BY289" s="3">
        <v>18.801432108667644</v>
      </c>
      <c r="BZ289" s="3">
        <v>17.326336520372003</v>
      </c>
      <c r="CA289" s="3">
        <v>19.161129028350011</v>
      </c>
      <c r="CB289" s="3">
        <v>25.411538295620201</v>
      </c>
      <c r="CC289" s="3">
        <v>23.547094883325123</v>
      </c>
      <c r="CD289" s="3">
        <v>25.473963183737215</v>
      </c>
      <c r="CE289" s="3">
        <v>24.549173201633657</v>
      </c>
      <c r="CF289" s="3">
        <v>22.267876657827685</v>
      </c>
      <c r="CG289" s="3">
        <v>24.49243865773315</v>
      </c>
      <c r="CH289" s="3">
        <v>23.150552224728219</v>
      </c>
      <c r="CI289" s="3">
        <v>20.627229655983907</v>
      </c>
      <c r="CJ289" s="3">
        <v>22.839318783056893</v>
      </c>
      <c r="CK289" s="3">
        <v>23.696484474090347</v>
      </c>
      <c r="CL289" s="3">
        <v>23.338490395740209</v>
      </c>
      <c r="CM289" s="3">
        <v>24.215809261791161</v>
      </c>
      <c r="CN289" s="3">
        <v>25.124878415867229</v>
      </c>
      <c r="CO289" s="3">
        <v>24.673040418173532</v>
      </c>
      <c r="CP289" s="3">
        <v>25.29193321496561</v>
      </c>
      <c r="CQ289" s="3">
        <v>22.443478740273822</v>
      </c>
      <c r="CR289" s="3">
        <v>16.899720108916842</v>
      </c>
      <c r="CS289" s="3">
        <v>22.461872451351525</v>
      </c>
      <c r="CT289" s="3">
        <v>23.614538659636501</v>
      </c>
      <c r="CU289" s="3">
        <v>23.644440106755756</v>
      </c>
      <c r="CV289" s="3">
        <v>24.864833259446513</v>
      </c>
      <c r="CW289" s="3">
        <v>23.489755896153341</v>
      </c>
      <c r="CX289" s="3">
        <v>22.639915212368148</v>
      </c>
      <c r="CY289" s="3">
        <v>23.5866913623809</v>
      </c>
      <c r="CZ289" s="3">
        <v>20.244060009641238</v>
      </c>
      <c r="DA289" s="3">
        <v>21.992596433094572</v>
      </c>
      <c r="DB289" s="3">
        <v>22.156338794954472</v>
      </c>
      <c r="DC289" s="3">
        <v>23.451819853105015</v>
      </c>
      <c r="DD289" s="3">
        <v>23.828475496068542</v>
      </c>
      <c r="DE289" s="3">
        <v>23.993647019304081</v>
      </c>
      <c r="DF289" s="3">
        <v>27.920419370858767</v>
      </c>
      <c r="DG289" s="3">
        <v>25.859326884400819</v>
      </c>
      <c r="DH289" s="3">
        <v>27.733167007269948</v>
      </c>
      <c r="DI289" s="3">
        <v>24.094012813145874</v>
      </c>
      <c r="DJ289" s="3">
        <v>20.09283144754335</v>
      </c>
      <c r="DK289" s="3">
        <v>22.824084649598092</v>
      </c>
      <c r="DL289" s="3">
        <v>22.01573744207197</v>
      </c>
      <c r="DM289" s="3">
        <v>18.801715903190587</v>
      </c>
      <c r="DN289" s="3">
        <v>21.878616749843985</v>
      </c>
      <c r="DO289" s="3">
        <v>28.530210356533399</v>
      </c>
      <c r="DP289" s="3">
        <v>27.25114366501548</v>
      </c>
      <c r="DQ289" s="3">
        <v>28.705335256479593</v>
      </c>
      <c r="DR289" s="3">
        <v>23.621861048227121</v>
      </c>
      <c r="DS289" s="3">
        <v>23.45838313313725</v>
      </c>
      <c r="DT289" s="3">
        <v>24.201585350707592</v>
      </c>
      <c r="DU289" s="3">
        <v>21.488553220650083</v>
      </c>
      <c r="DV289" s="3">
        <v>18.947008746385301</v>
      </c>
      <c r="DW289" s="3">
        <v>21.222662653886211</v>
      </c>
      <c r="DX289" s="3">
        <v>27.71069869229002</v>
      </c>
      <c r="DY289" s="3">
        <v>27.056833903514988</v>
      </c>
      <c r="DZ289" s="3">
        <v>28.790590375951851</v>
      </c>
      <c r="EA289" s="3">
        <v>19.987070139737995</v>
      </c>
      <c r="EB289" s="3">
        <v>19.46259086255186</v>
      </c>
      <c r="EC289" s="3">
        <v>20.530563325535809</v>
      </c>
      <c r="ED289" s="3">
        <v>25.556185237215033</v>
      </c>
      <c r="EE289" s="3">
        <v>24.069788362383747</v>
      </c>
      <c r="EF289" s="3">
        <v>25.989803774674858</v>
      </c>
      <c r="EG289" s="3">
        <v>24.839178236941194</v>
      </c>
      <c r="EH289" s="3">
        <v>24.334437126220156</v>
      </c>
      <c r="EI289" s="3">
        <v>24.771068519011958</v>
      </c>
      <c r="EJ289" s="3">
        <v>23.709720836124632</v>
      </c>
      <c r="EK289" s="3">
        <v>24.54904592905433</v>
      </c>
      <c r="EL289" s="3">
        <v>23.779831047744526</v>
      </c>
      <c r="EM289" s="3">
        <v>24.072890764062496</v>
      </c>
      <c r="EN289" s="3">
        <v>23.056766146059086</v>
      </c>
      <c r="EO289" s="3">
        <v>22.955091921705218</v>
      </c>
      <c r="EP289" s="3">
        <v>31.055475399031124</v>
      </c>
      <c r="EQ289" s="3">
        <v>30.018566776580425</v>
      </c>
      <c r="ER289" s="3">
        <v>29.596391328861259</v>
      </c>
      <c r="ES289" s="3">
        <v>28.837088106617458</v>
      </c>
      <c r="ET289" s="3">
        <v>27.382463924421955</v>
      </c>
      <c r="EU289" s="3">
        <v>27.69228995733895</v>
      </c>
      <c r="EV289" s="3">
        <v>27.950989912874842</v>
      </c>
      <c r="EW289" s="3">
        <v>25.594696011215561</v>
      </c>
      <c r="EX289" s="3">
        <v>26.200992313474909</v>
      </c>
      <c r="EY289" s="3">
        <v>30.515205530463568</v>
      </c>
      <c r="EZ289" s="3">
        <v>29.95823390219936</v>
      </c>
      <c r="FA289" s="3">
        <v>28.811563742579523</v>
      </c>
      <c r="FB289" s="3">
        <v>30.747918348229103</v>
      </c>
      <c r="FC289" s="3">
        <v>30.647465156583543</v>
      </c>
      <c r="FD289" s="3">
        <v>29.176150744835162</v>
      </c>
      <c r="FE289" s="3">
        <v>34.973837068881743</v>
      </c>
      <c r="FF289" s="3">
        <v>30.601924989630767</v>
      </c>
      <c r="FG289" s="3">
        <v>31.486069855702638</v>
      </c>
      <c r="FH289" s="3">
        <v>30.804035870514944</v>
      </c>
      <c r="FI289" s="3">
        <v>31.753178373290648</v>
      </c>
      <c r="FJ289" s="3">
        <v>30.141756572463958</v>
      </c>
      <c r="FK289" s="3">
        <v>26.247368178380135</v>
      </c>
      <c r="FL289" s="3">
        <v>25.750993293588188</v>
      </c>
      <c r="FM289" s="3">
        <v>25.586999881581114</v>
      </c>
      <c r="FN289" s="3">
        <v>26.061170587312109</v>
      </c>
      <c r="FO289" s="3">
        <v>28.525140459540005</v>
      </c>
      <c r="FP289" s="3">
        <v>26.342223109402273</v>
      </c>
      <c r="FQ289" s="3">
        <v>25.727422452325222</v>
      </c>
      <c r="FR289" s="3">
        <v>26.398645664233701</v>
      </c>
      <c r="FS289" s="3">
        <v>25.661370044008951</v>
      </c>
      <c r="FT289" s="3">
        <v>33.087181800040995</v>
      </c>
      <c r="FU289" s="3">
        <v>31.461734416429771</v>
      </c>
      <c r="FV289" s="3">
        <v>31.442934204055646</v>
      </c>
      <c r="FW289" s="3">
        <v>29.633626903139859</v>
      </c>
      <c r="FX289" s="3">
        <v>25.760010733922801</v>
      </c>
      <c r="FY289" s="3">
        <v>26.614068008781295</v>
      </c>
      <c r="FZ289" s="3">
        <v>27.791961625253936</v>
      </c>
      <c r="GA289" s="3">
        <v>25.333854813755273</v>
      </c>
      <c r="GB289" s="3">
        <v>26.114413515496931</v>
      </c>
      <c r="GC289" s="3">
        <v>33.943839171984322</v>
      </c>
      <c r="GD289" s="3">
        <v>32.926063862595115</v>
      </c>
      <c r="GE289" s="3">
        <v>32.513274295347614</v>
      </c>
      <c r="GF289" s="3">
        <v>28.370605724123664</v>
      </c>
      <c r="GG289" s="3">
        <v>29.035208323244543</v>
      </c>
      <c r="GH289" s="3">
        <v>27.705220669381188</v>
      </c>
      <c r="GI289" s="3">
        <v>26.401633140091779</v>
      </c>
      <c r="GJ289" s="3">
        <v>24.40614556364676</v>
      </c>
      <c r="GK289" s="3">
        <v>24.814606157327574</v>
      </c>
      <c r="GL289" s="3">
        <v>35.779494959371114</v>
      </c>
      <c r="GM289" s="3">
        <v>35.559707835750778</v>
      </c>
      <c r="GN289" s="3">
        <v>34.585160140922824</v>
      </c>
      <c r="GO289" s="3">
        <v>25.201045288065711</v>
      </c>
      <c r="GP289" s="3">
        <v>25.593851713675136</v>
      </c>
      <c r="GQ289" s="3">
        <v>24.392850013302372</v>
      </c>
      <c r="GR289" s="3">
        <v>31.283874263958488</v>
      </c>
      <c r="GS289" s="3">
        <v>31.02398057045821</v>
      </c>
      <c r="GT289" s="3">
        <v>30.26752553849019</v>
      </c>
      <c r="GU289" s="3">
        <v>25.785625870004679</v>
      </c>
      <c r="GV289" s="3">
        <v>25.414437961265328</v>
      </c>
      <c r="GW289" s="3">
        <v>25.462935522043246</v>
      </c>
      <c r="GX289"/>
    </row>
    <row r="290" spans="1:206" s="17" customFormat="1" x14ac:dyDescent="0.25">
      <c r="A290" s="18"/>
      <c r="B290"/>
      <c r="C290"/>
      <c r="D290"/>
      <c r="E290"/>
      <c r="F290">
        <v>-4</v>
      </c>
      <c r="G290" t="s">
        <v>158</v>
      </c>
      <c r="H290" s="3">
        <v>21.458951925460937</v>
      </c>
      <c r="I290" s="3">
        <v>21.868151057369211</v>
      </c>
      <c r="J290" s="3">
        <v>21.590018124258478</v>
      </c>
      <c r="K290" s="3">
        <v>20.68586246155672</v>
      </c>
      <c r="L290" s="3">
        <v>19.116565851703303</v>
      </c>
      <c r="M290" s="3">
        <v>20.133336588655858</v>
      </c>
      <c r="N290" s="3">
        <v>23.195950456243388</v>
      </c>
      <c r="O290" s="3">
        <v>26.739851360894239</v>
      </c>
      <c r="P290" s="3">
        <v>24.463594422009731</v>
      </c>
      <c r="Q290" s="3">
        <v>26.220170212987902</v>
      </c>
      <c r="R290" s="3">
        <v>24.474731744305569</v>
      </c>
      <c r="S290" s="3">
        <v>25.520141277761354</v>
      </c>
      <c r="T290" s="3">
        <v>23.317739626087349</v>
      </c>
      <c r="U290" s="3">
        <v>22.814580447000026</v>
      </c>
      <c r="V290" s="3">
        <v>23.417950984549091</v>
      </c>
      <c r="W290" s="3">
        <v>27.520368954523722</v>
      </c>
      <c r="X290" s="3">
        <v>24.085966985823912</v>
      </c>
      <c r="Y290" s="3">
        <v>26.026454219306146</v>
      </c>
      <c r="Z290" s="3">
        <v>25.893893248507826</v>
      </c>
      <c r="AA290" s="3">
        <v>25.266206496155462</v>
      </c>
      <c r="AB290" s="3">
        <v>25.527147712784938</v>
      </c>
      <c r="AC290" s="3">
        <v>23.427411583293306</v>
      </c>
      <c r="AD290" s="3">
        <v>30.579862874275811</v>
      </c>
      <c r="AE290" s="3">
        <v>25.899174938091818</v>
      </c>
      <c r="AF290" s="3">
        <v>28.170699487105182</v>
      </c>
      <c r="AG290" s="3">
        <v>26.334212677132303</v>
      </c>
      <c r="AH290" s="3">
        <v>27.379602615111786</v>
      </c>
      <c r="AI290" s="3">
        <v>24.046723510747047</v>
      </c>
      <c r="AJ290" s="3">
        <v>23.888064475702521</v>
      </c>
      <c r="AK290" s="3">
        <v>24.122252105977481</v>
      </c>
      <c r="AL290" s="3">
        <v>24.331948221764033</v>
      </c>
      <c r="AM290" s="3">
        <v>23.254273518647199</v>
      </c>
      <c r="AN290" s="3">
        <v>23.439587590661326</v>
      </c>
      <c r="AO290" s="3">
        <v>24.311167544914145</v>
      </c>
      <c r="AP290" s="3">
        <v>23.333176066215653</v>
      </c>
      <c r="AQ290" s="3">
        <v>23.958143992770587</v>
      </c>
      <c r="AR290" s="3">
        <v>28.536352197209787</v>
      </c>
      <c r="AS290" s="3">
        <v>28.725755010698734</v>
      </c>
      <c r="AT290" s="3">
        <v>28.542680168525813</v>
      </c>
      <c r="AU290" s="3">
        <v>24.95391741105853</v>
      </c>
      <c r="AV290" s="3">
        <v>23.472351473471946</v>
      </c>
      <c r="AW290" s="3">
        <v>23.841433991670964</v>
      </c>
      <c r="AX290" s="3">
        <v>22.960308117825967</v>
      </c>
      <c r="AY290" s="3">
        <v>23.853375647116525</v>
      </c>
      <c r="AZ290" s="3">
        <v>23.28051975608188</v>
      </c>
      <c r="BA290" s="3">
        <v>26.815037500078748</v>
      </c>
      <c r="BB290" s="3">
        <v>25.190538119963328</v>
      </c>
      <c r="BC290" s="3">
        <v>25.899368891288603</v>
      </c>
      <c r="BD290" s="3">
        <v>24.985412987306571</v>
      </c>
      <c r="BE290" s="3">
        <v>25.731268837979627</v>
      </c>
      <c r="BF290" s="3">
        <v>25.479718847312682</v>
      </c>
      <c r="BG290" s="3">
        <v>21.450555125417043</v>
      </c>
      <c r="BH290" s="3">
        <v>22.096903656283452</v>
      </c>
      <c r="BI290" s="3">
        <v>21.842528205352764</v>
      </c>
      <c r="BJ290" s="3">
        <v>28.523496337485511</v>
      </c>
      <c r="BK290" s="3">
        <v>27.300993113554384</v>
      </c>
      <c r="BL290" s="3">
        <v>27.710389086517374</v>
      </c>
      <c r="BM290" s="3">
        <v>20.718255289599302</v>
      </c>
      <c r="BN290" s="3">
        <v>21.249142497895306</v>
      </c>
      <c r="BO290" s="3">
        <v>21.012043632104298</v>
      </c>
      <c r="BP290" s="3">
        <v>26.386915713018556</v>
      </c>
      <c r="BQ290" s="3">
        <v>26.081030314591995</v>
      </c>
      <c r="BR290" s="3">
        <v>26.258821856214983</v>
      </c>
      <c r="BS290" s="3">
        <v>24.066672261900326</v>
      </c>
      <c r="BT290" s="3">
        <v>23.80777349892654</v>
      </c>
      <c r="BU290" s="3">
        <v>23.96184514230136</v>
      </c>
      <c r="BV290" s="3">
        <v>20.583887971253532</v>
      </c>
      <c r="BW290" s="3">
        <v>20.783045162357595</v>
      </c>
      <c r="BX290" s="3">
        <v>20.937681424431236</v>
      </c>
      <c r="BY290" s="3">
        <v>18.571606982446294</v>
      </c>
      <c r="BZ290" s="3">
        <v>16.754760338651774</v>
      </c>
      <c r="CA290" s="3">
        <v>18.602389309644376</v>
      </c>
      <c r="CB290" s="3">
        <v>20.942025232015528</v>
      </c>
      <c r="CC290" s="3">
        <v>24.096529799783632</v>
      </c>
      <c r="CD290" s="3">
        <v>22.800344014558732</v>
      </c>
      <c r="CE290" s="3">
        <v>24.48745871787316</v>
      </c>
      <c r="CF290" s="3">
        <v>22.518743159546801</v>
      </c>
      <c r="CG290" s="3">
        <v>24.256529469813849</v>
      </c>
      <c r="CH290" s="3">
        <v>21.526829632115415</v>
      </c>
      <c r="CI290" s="3">
        <v>20.782143333332662</v>
      </c>
      <c r="CJ290" s="3">
        <v>22.090169385736072</v>
      </c>
      <c r="CK290" s="3">
        <v>24.713835614878381</v>
      </c>
      <c r="CL290" s="3">
        <v>21.299520767141736</v>
      </c>
      <c r="CM290" s="3">
        <v>24.104365874511789</v>
      </c>
      <c r="CN290" s="3">
        <v>23.750275047493062</v>
      </c>
      <c r="CO290" s="3">
        <v>22.94184663442412</v>
      </c>
      <c r="CP290" s="3">
        <v>23.992862886379392</v>
      </c>
      <c r="CQ290" s="3">
        <v>18.747307604697721</v>
      </c>
      <c r="CR290" s="3">
        <v>24.885335715741743</v>
      </c>
      <c r="CS290" s="3">
        <v>22.415520074638678</v>
      </c>
      <c r="CT290" s="3">
        <v>25.284464871583591</v>
      </c>
      <c r="CU290" s="3">
        <v>23.377463668192018</v>
      </c>
      <c r="CV290" s="3">
        <v>25.365629443457205</v>
      </c>
      <c r="CW290" s="3">
        <v>22.992086404978025</v>
      </c>
      <c r="CX290" s="3">
        <v>22.674859813908437</v>
      </c>
      <c r="CY290" s="3">
        <v>23.348420829733048</v>
      </c>
      <c r="CZ290" s="3">
        <v>22.151534725807164</v>
      </c>
      <c r="DA290" s="3">
        <v>20.930945330323375</v>
      </c>
      <c r="DB290" s="3">
        <v>21.898483713803948</v>
      </c>
      <c r="DC290" s="3">
        <v>23.402787488895132</v>
      </c>
      <c r="DD290" s="3">
        <v>22.335076724349502</v>
      </c>
      <c r="DE290" s="3">
        <v>23.304019155440606</v>
      </c>
      <c r="DF290" s="3">
        <v>26.412942436041543</v>
      </c>
      <c r="DG290" s="3">
        <v>26.409942619742168</v>
      </c>
      <c r="DH290" s="3">
        <v>27.017899306745669</v>
      </c>
      <c r="DI290" s="3">
        <v>22.838019178945625</v>
      </c>
      <c r="DJ290" s="3">
        <v>21.186932234589257</v>
      </c>
      <c r="DK290" s="3">
        <v>22.347105895832822</v>
      </c>
      <c r="DL290" s="3">
        <v>20.639794429729744</v>
      </c>
      <c r="DM290" s="3">
        <v>21.12754357250304</v>
      </c>
      <c r="DN290" s="3">
        <v>21.56440681386448</v>
      </c>
      <c r="DO290" s="3">
        <v>24.856195282828331</v>
      </c>
      <c r="DP290" s="3">
        <v>23.068533036266437</v>
      </c>
      <c r="DQ290" s="3">
        <v>24.496459098281896</v>
      </c>
      <c r="DR290" s="3">
        <v>23.027975088302199</v>
      </c>
      <c r="DS290" s="3">
        <v>23.424444393176323</v>
      </c>
      <c r="DT290" s="3">
        <v>24.00770668533767</v>
      </c>
      <c r="DU290" s="3">
        <v>19.521199880507027</v>
      </c>
      <c r="DV290" s="3">
        <v>19.879226742428248</v>
      </c>
      <c r="DW290" s="3">
        <v>20.411221222807885</v>
      </c>
      <c r="DX290" s="3">
        <v>25.492107491731453</v>
      </c>
      <c r="DY290" s="3">
        <v>23.893952790542183</v>
      </c>
      <c r="DZ290" s="3">
        <v>25.524088689666492</v>
      </c>
      <c r="EA290" s="3">
        <v>18.771636651342</v>
      </c>
      <c r="EB290" s="3">
        <v>18.900438413394021</v>
      </c>
      <c r="EC290" s="3">
        <v>19.531449615267029</v>
      </c>
      <c r="ED290" s="3">
        <v>24.145722166503102</v>
      </c>
      <c r="EE290" s="3">
        <v>23.507694708504552</v>
      </c>
      <c r="EF290" s="3">
        <v>24.61493668882822</v>
      </c>
      <c r="EG290" s="3">
        <v>23.692996603476065</v>
      </c>
      <c r="EH290" s="3">
        <v>23.382729133545858</v>
      </c>
      <c r="EI290" s="3">
        <v>23.689021394146238</v>
      </c>
      <c r="EJ290" s="3">
        <v>22.334015879668343</v>
      </c>
      <c r="EK290" s="3">
        <v>22.953256952380826</v>
      </c>
      <c r="EL290" s="3">
        <v>22.242354824085719</v>
      </c>
      <c r="EM290" s="3">
        <v>22.800117940667146</v>
      </c>
      <c r="EN290" s="3">
        <v>21.478371364754835</v>
      </c>
      <c r="EO290" s="3">
        <v>21.66428386766734</v>
      </c>
      <c r="EP290" s="3">
        <v>25.449875680471251</v>
      </c>
      <c r="EQ290" s="3">
        <v>29.383172922004853</v>
      </c>
      <c r="ER290" s="3">
        <v>26.126844829460733</v>
      </c>
      <c r="ES290" s="3">
        <v>27.952881708102652</v>
      </c>
      <c r="ET290" s="3">
        <v>26.430720329064339</v>
      </c>
      <c r="EU290" s="3">
        <v>26.783753085708859</v>
      </c>
      <c r="EV290" s="3">
        <v>25.108649620059282</v>
      </c>
      <c r="EW290" s="3">
        <v>24.847017560667393</v>
      </c>
      <c r="EX290" s="3">
        <v>24.745732583362109</v>
      </c>
      <c r="EY290" s="3">
        <v>30.326902294169063</v>
      </c>
      <c r="EZ290" s="3">
        <v>26.872413204506092</v>
      </c>
      <c r="FA290" s="3">
        <v>27.948542564100499</v>
      </c>
      <c r="FB290" s="3">
        <v>28.037511449522594</v>
      </c>
      <c r="FC290" s="3">
        <v>27.590566357886807</v>
      </c>
      <c r="FD290" s="3">
        <v>27.061432539190484</v>
      </c>
      <c r="FE290" s="3">
        <v>28.107515561888892</v>
      </c>
      <c r="FF290" s="3">
        <v>36.274390032809876</v>
      </c>
      <c r="FG290" s="3">
        <v>29.382829801544958</v>
      </c>
      <c r="FH290" s="3">
        <v>31.056934102626776</v>
      </c>
      <c r="FI290" s="3">
        <v>29.290961686072581</v>
      </c>
      <c r="FJ290" s="3">
        <v>29.39357578676637</v>
      </c>
      <c r="FK290" s="3">
        <v>25.101360616516068</v>
      </c>
      <c r="FL290" s="3">
        <v>25.101269137496601</v>
      </c>
      <c r="FM290" s="3">
        <v>24.896083382221914</v>
      </c>
      <c r="FN290" s="3">
        <v>26.5123617177209</v>
      </c>
      <c r="FO290" s="3">
        <v>25.577601706971027</v>
      </c>
      <c r="FP290" s="3">
        <v>24.980691467518703</v>
      </c>
      <c r="FQ290" s="3">
        <v>25.219547600933158</v>
      </c>
      <c r="FR290" s="3">
        <v>24.331275408081805</v>
      </c>
      <c r="FS290" s="3">
        <v>24.612268830100568</v>
      </c>
      <c r="FT290" s="3">
        <v>30.659761958378027</v>
      </c>
      <c r="FU290" s="3">
        <v>31.0415674016553</v>
      </c>
      <c r="FV290" s="3">
        <v>30.06746103030596</v>
      </c>
      <c r="FW290" s="3">
        <v>27.069815643171435</v>
      </c>
      <c r="FX290" s="3">
        <v>25.757770712354638</v>
      </c>
      <c r="FY290" s="3">
        <v>25.335762087509099</v>
      </c>
      <c r="FZ290" s="3">
        <v>25.280821805922187</v>
      </c>
      <c r="GA290" s="3">
        <v>26.579207721730008</v>
      </c>
      <c r="GB290" s="3">
        <v>24.99663269829928</v>
      </c>
      <c r="GC290" s="3">
        <v>28.773879717329166</v>
      </c>
      <c r="GD290" s="3">
        <v>27.312543203660223</v>
      </c>
      <c r="GE290" s="3">
        <v>27.30227868429531</v>
      </c>
      <c r="GF290" s="3">
        <v>26.942850886310943</v>
      </c>
      <c r="GG290" s="3">
        <v>28.038093282782928</v>
      </c>
      <c r="GH290" s="3">
        <v>26.951731009287695</v>
      </c>
      <c r="GI290" s="3">
        <v>23.37991037032706</v>
      </c>
      <c r="GJ290" s="3">
        <v>24.314580570138656</v>
      </c>
      <c r="GK290" s="3">
        <v>23.273835187897639</v>
      </c>
      <c r="GL290" s="3">
        <v>31.554885183239566</v>
      </c>
      <c r="GM290" s="3">
        <v>30.708033436566584</v>
      </c>
      <c r="GN290" s="3">
        <v>29.896689483368256</v>
      </c>
      <c r="GO290" s="3">
        <v>22.664873927856604</v>
      </c>
      <c r="GP290" s="3">
        <v>23.597846582396592</v>
      </c>
      <c r="GQ290" s="3">
        <v>22.492637648941567</v>
      </c>
      <c r="GR290" s="3">
        <v>28.628109259534007</v>
      </c>
      <c r="GS290" s="3">
        <v>28.654365920679435</v>
      </c>
      <c r="GT290" s="3">
        <v>27.902707023601742</v>
      </c>
      <c r="GU290" s="3">
        <v>24.440347920324587</v>
      </c>
      <c r="GV290" s="3">
        <v>24.232817864307222</v>
      </c>
      <c r="GW290" s="3">
        <v>24.234668890456483</v>
      </c>
      <c r="GX290"/>
    </row>
    <row r="291" spans="1:206" s="17" customFormat="1" x14ac:dyDescent="0.25">
      <c r="A291" s="18"/>
      <c r="B291"/>
      <c r="C291"/>
      <c r="D291"/>
      <c r="E291"/>
      <c r="F291">
        <v>-3</v>
      </c>
      <c r="G291" t="s">
        <v>148</v>
      </c>
      <c r="H291" s="3">
        <v>21.692518615999766</v>
      </c>
      <c r="I291" s="3">
        <v>22.759860662416546</v>
      </c>
      <c r="J291" s="3">
        <v>22.169187791197427</v>
      </c>
      <c r="K291" s="3">
        <v>18.526187079803563</v>
      </c>
      <c r="L291" s="3">
        <v>17.281813646053418</v>
      </c>
      <c r="M291" s="3">
        <v>18.25876557846464</v>
      </c>
      <c r="N291" s="3">
        <v>23.406611483472123</v>
      </c>
      <c r="O291" s="3">
        <v>22.411940387276413</v>
      </c>
      <c r="P291" s="3">
        <v>23.10862190876604</v>
      </c>
      <c r="Q291" s="3">
        <v>25.17942887249799</v>
      </c>
      <c r="R291" s="3">
        <v>25.374395066093314</v>
      </c>
      <c r="S291" s="3">
        <v>25.269426041987831</v>
      </c>
      <c r="T291" s="3">
        <v>24.033132347618753</v>
      </c>
      <c r="U291" s="3">
        <v>23.203731640387669</v>
      </c>
      <c r="V291" s="3">
        <v>23.599250897959514</v>
      </c>
      <c r="W291" s="3">
        <v>25.303819601219306</v>
      </c>
      <c r="X291" s="3">
        <v>24.554162883429413</v>
      </c>
      <c r="Y291" s="3">
        <v>24.849358538927195</v>
      </c>
      <c r="Z291" s="3">
        <v>25.920530465375634</v>
      </c>
      <c r="AA291" s="3">
        <v>25.984332030383289</v>
      </c>
      <c r="AB291" s="3">
        <v>26.24704051548234</v>
      </c>
      <c r="AC291" s="3">
        <v>16.209848236121417</v>
      </c>
      <c r="AD291" s="3">
        <v>24.203417451635094</v>
      </c>
      <c r="AE291" s="3">
        <v>19.404556138401791</v>
      </c>
      <c r="AF291" s="3">
        <v>24.714186384575754</v>
      </c>
      <c r="AG291" s="3">
        <v>24.98181001802212</v>
      </c>
      <c r="AH291" s="3">
        <v>24.972657597226853</v>
      </c>
      <c r="AI291" s="3">
        <v>25.351834947265406</v>
      </c>
      <c r="AJ291" s="3">
        <v>22.819798423121991</v>
      </c>
      <c r="AK291" s="3">
        <v>24.300273885724781</v>
      </c>
      <c r="AL291" s="3">
        <v>22.188265203004686</v>
      </c>
      <c r="AM291" s="3">
        <v>21.811874923705677</v>
      </c>
      <c r="AN291" s="3">
        <v>22.256647890762046</v>
      </c>
      <c r="AO291" s="3">
        <v>23.078791815869621</v>
      </c>
      <c r="AP291" s="3">
        <v>23.226343928624015</v>
      </c>
      <c r="AQ291" s="3">
        <v>23.191701753763837</v>
      </c>
      <c r="AR291" s="3">
        <v>24.651189217769385</v>
      </c>
      <c r="AS291" s="3">
        <v>25.106878398762777</v>
      </c>
      <c r="AT291" s="3">
        <v>24.906246944712883</v>
      </c>
      <c r="AU291" s="3">
        <v>21.89689386324315</v>
      </c>
      <c r="AV291" s="3">
        <v>20.894953535034833</v>
      </c>
      <c r="AW291" s="3">
        <v>21.582510476393708</v>
      </c>
      <c r="AX291" s="3">
        <v>24.829180325627526</v>
      </c>
      <c r="AY291" s="3">
        <v>20.351675195185514</v>
      </c>
      <c r="AZ291" s="3">
        <v>22.518702975610243</v>
      </c>
      <c r="BA291" s="3">
        <v>23.678283318961785</v>
      </c>
      <c r="BB291" s="3">
        <v>25.474105725503115</v>
      </c>
      <c r="BC291" s="3">
        <v>24.728307839520479</v>
      </c>
      <c r="BD291" s="3">
        <v>26.853496237279963</v>
      </c>
      <c r="BE291" s="3">
        <v>25.206774488925536</v>
      </c>
      <c r="BF291" s="3">
        <v>26.13745206402422</v>
      </c>
      <c r="BG291" s="3">
        <v>19.442230169758023</v>
      </c>
      <c r="BH291" s="3">
        <v>21.132917465839597</v>
      </c>
      <c r="BI291" s="3">
        <v>20.318550999886963</v>
      </c>
      <c r="BJ291" s="3">
        <v>25.785640613807193</v>
      </c>
      <c r="BK291" s="3">
        <v>26.0847502543205</v>
      </c>
      <c r="BL291" s="3">
        <v>25.971657492682539</v>
      </c>
      <c r="BM291" s="3">
        <v>22.318468397197204</v>
      </c>
      <c r="BN291" s="3">
        <v>20.836181127992258</v>
      </c>
      <c r="BO291" s="3">
        <v>21.908005203312051</v>
      </c>
      <c r="BP291" s="3">
        <v>24.66884495637494</v>
      </c>
      <c r="BQ291" s="3">
        <v>24.20237872957048</v>
      </c>
      <c r="BR291" s="3">
        <v>24.291768188375094</v>
      </c>
      <c r="BS291" s="3">
        <v>23.488265067329205</v>
      </c>
      <c r="BT291" s="3">
        <v>23.161701816732695</v>
      </c>
      <c r="BU291" s="3">
        <v>23.393581900147879</v>
      </c>
      <c r="BV291" s="3">
        <v>20.781609298539465</v>
      </c>
      <c r="BW291" s="3">
        <v>21.670848107903389</v>
      </c>
      <c r="BX291" s="3">
        <v>21.491058448855398</v>
      </c>
      <c r="BY291" s="3">
        <v>16.459817204745427</v>
      </c>
      <c r="BZ291" s="3">
        <v>14.986047952572463</v>
      </c>
      <c r="CA291" s="3">
        <v>16.727558018291003</v>
      </c>
      <c r="CB291" s="3">
        <v>21.159063041685389</v>
      </c>
      <c r="CC291" s="3">
        <v>20.014768514102268</v>
      </c>
      <c r="CD291" s="3">
        <v>21.48868905551798</v>
      </c>
      <c r="CE291" s="3">
        <v>23.472166585372364</v>
      </c>
      <c r="CF291" s="3">
        <v>23.392019163550135</v>
      </c>
      <c r="CG291" s="3">
        <v>24.001276656367985</v>
      </c>
      <c r="CH291" s="3">
        <v>22.105816169027552</v>
      </c>
      <c r="CI291" s="3">
        <v>21.180645865421248</v>
      </c>
      <c r="CJ291" s="3">
        <v>22.233684976768298</v>
      </c>
      <c r="CK291" s="3">
        <v>22.540792114943798</v>
      </c>
      <c r="CL291" s="3">
        <v>21.752502571446168</v>
      </c>
      <c r="CM291" s="3">
        <v>22.924071909128756</v>
      </c>
      <c r="CN291" s="3">
        <v>23.862121253944316</v>
      </c>
      <c r="CO291" s="3">
        <v>23.573841145899209</v>
      </c>
      <c r="CP291" s="3">
        <v>24.709709527174855</v>
      </c>
      <c r="CQ291" s="3">
        <v>12.151718007869395</v>
      </c>
      <c r="CR291" s="3">
        <v>19.000597338038901</v>
      </c>
      <c r="CS291" s="3">
        <v>16.248686943440912</v>
      </c>
      <c r="CT291" s="3">
        <v>21.893679390597761</v>
      </c>
      <c r="CU291" s="3">
        <v>21.997760662265897</v>
      </c>
      <c r="CV291" s="3">
        <v>22.960989986784995</v>
      </c>
      <c r="CW291" s="3">
        <v>24.255799097815288</v>
      </c>
      <c r="CX291" s="3">
        <v>21.618248040452727</v>
      </c>
      <c r="CY291" s="3">
        <v>23.519721407720397</v>
      </c>
      <c r="CZ291" s="3">
        <v>20.195195760696897</v>
      </c>
      <c r="DA291" s="3">
        <v>19.53562784479983</v>
      </c>
      <c r="DB291" s="3">
        <v>20.790935942962051</v>
      </c>
      <c r="DC291" s="3">
        <v>22.180967682305791</v>
      </c>
      <c r="DD291" s="3">
        <v>22.212335935304665</v>
      </c>
      <c r="DE291" s="3">
        <v>22.536875980296202</v>
      </c>
      <c r="DF291" s="3">
        <v>22.627403519618952</v>
      </c>
      <c r="DG291" s="3">
        <v>22.851188683009077</v>
      </c>
      <c r="DH291" s="3">
        <v>23.436184124645237</v>
      </c>
      <c r="DI291" s="3">
        <v>19.827587821520858</v>
      </c>
      <c r="DJ291" s="3">
        <v>18.596532959201483</v>
      </c>
      <c r="DK291" s="3">
        <v>20.088929850308762</v>
      </c>
      <c r="DL291" s="3">
        <v>22.460297346730897</v>
      </c>
      <c r="DM291" s="3">
        <v>17.774167106040903</v>
      </c>
      <c r="DN291" s="3">
        <v>20.831942012081846</v>
      </c>
      <c r="DO291" s="3">
        <v>21.812172785332276</v>
      </c>
      <c r="DP291" s="3">
        <v>23.298489194353323</v>
      </c>
      <c r="DQ291" s="3">
        <v>23.324655188791585</v>
      </c>
      <c r="DR291" s="3">
        <v>24.807736781038578</v>
      </c>
      <c r="DS291" s="3">
        <v>22.884598367078112</v>
      </c>
      <c r="DT291" s="3">
        <v>24.645469040084755</v>
      </c>
      <c r="DU291" s="3">
        <v>17.523662376377551</v>
      </c>
      <c r="DV291" s="3">
        <v>18.916242126823985</v>
      </c>
      <c r="DW291" s="3">
        <v>18.882383843328423</v>
      </c>
      <c r="DX291" s="3">
        <v>22.783268161625493</v>
      </c>
      <c r="DY291" s="3">
        <v>22.863551861139765</v>
      </c>
      <c r="DZ291" s="3">
        <v>23.806815102292823</v>
      </c>
      <c r="EA291" s="3">
        <v>20.220566992611065</v>
      </c>
      <c r="EB291" s="3">
        <v>18.464035244831116</v>
      </c>
      <c r="EC291" s="3">
        <v>20.351311226653699</v>
      </c>
      <c r="ED291" s="3">
        <v>22.443588839484757</v>
      </c>
      <c r="EE291" s="3">
        <v>21.703578353878111</v>
      </c>
      <c r="EF291" s="3">
        <v>22.666794590212152</v>
      </c>
      <c r="EG291" s="3">
        <v>23.112302928760471</v>
      </c>
      <c r="EH291" s="3">
        <v>22.737899354396291</v>
      </c>
      <c r="EI291" s="3">
        <v>23.11931918223538</v>
      </c>
      <c r="EJ291" s="3">
        <v>22.603427933460068</v>
      </c>
      <c r="EK291" s="3">
        <v>23.848873216929707</v>
      </c>
      <c r="EL291" s="3">
        <v>22.847317133539452</v>
      </c>
      <c r="EM291" s="3">
        <v>20.592556954861699</v>
      </c>
      <c r="EN291" s="3">
        <v>19.577579339534374</v>
      </c>
      <c r="EO291" s="3">
        <v>19.789973138638281</v>
      </c>
      <c r="EP291" s="3">
        <v>25.654159925258856</v>
      </c>
      <c r="EQ291" s="3">
        <v>24.809112260450558</v>
      </c>
      <c r="ER291" s="3">
        <v>24.728554762014095</v>
      </c>
      <c r="ES291" s="3">
        <v>26.886691159623609</v>
      </c>
      <c r="ET291" s="3">
        <v>27.356770968636489</v>
      </c>
      <c r="EU291" s="3">
        <v>26.537575427607674</v>
      </c>
      <c r="EV291" s="3">
        <v>25.960448526209952</v>
      </c>
      <c r="EW291" s="3">
        <v>25.226817415354091</v>
      </c>
      <c r="EX291" s="3">
        <v>24.96481681915073</v>
      </c>
      <c r="EY291" s="3">
        <v>28.066847087494818</v>
      </c>
      <c r="EZ291" s="3">
        <v>27.355823195412661</v>
      </c>
      <c r="FA291" s="3">
        <v>26.774645168725641</v>
      </c>
      <c r="FB291" s="3">
        <v>27.978939676806959</v>
      </c>
      <c r="FC291" s="3">
        <v>28.394822914867369</v>
      </c>
      <c r="FD291" s="3">
        <v>27.784371503789824</v>
      </c>
      <c r="FE291" s="3">
        <v>20.267978464373439</v>
      </c>
      <c r="FF291" s="3">
        <v>29.406237565231287</v>
      </c>
      <c r="FG291" s="3">
        <v>22.560425333362669</v>
      </c>
      <c r="FH291" s="3">
        <v>27.534693378553747</v>
      </c>
      <c r="FI291" s="3">
        <v>27.96585937377834</v>
      </c>
      <c r="FJ291" s="3">
        <v>26.984325207668707</v>
      </c>
      <c r="FK291" s="3">
        <v>26.447870796715524</v>
      </c>
      <c r="FL291" s="3">
        <v>24.021348805791252</v>
      </c>
      <c r="FM291" s="3">
        <v>25.080826363729162</v>
      </c>
      <c r="FN291" s="3">
        <v>24.181334645312479</v>
      </c>
      <c r="FO291" s="3">
        <v>24.088122002611524</v>
      </c>
      <c r="FP291" s="3">
        <v>23.722359838562042</v>
      </c>
      <c r="FQ291" s="3">
        <v>23.976615949433448</v>
      </c>
      <c r="FR291" s="3">
        <v>24.240351921943365</v>
      </c>
      <c r="FS291" s="3">
        <v>23.846527527231473</v>
      </c>
      <c r="FT291" s="3">
        <v>26.674974915919819</v>
      </c>
      <c r="FU291" s="3">
        <v>27.362568114516478</v>
      </c>
      <c r="FV291" s="3">
        <v>26.37630976478053</v>
      </c>
      <c r="FW291" s="3">
        <v>23.966199904965439</v>
      </c>
      <c r="FX291" s="3">
        <v>23.193374110868184</v>
      </c>
      <c r="FY291" s="3">
        <v>23.076091102478653</v>
      </c>
      <c r="FZ291" s="3">
        <v>27.198063304524155</v>
      </c>
      <c r="GA291" s="3">
        <v>22.929183284330126</v>
      </c>
      <c r="GB291" s="3">
        <v>24.205463939138642</v>
      </c>
      <c r="GC291" s="3">
        <v>25.544393852591291</v>
      </c>
      <c r="GD291" s="3">
        <v>27.649722256652908</v>
      </c>
      <c r="GE291" s="3">
        <v>26.131960490249373</v>
      </c>
      <c r="GF291" s="3">
        <v>28.89925569352134</v>
      </c>
      <c r="GG291" s="3">
        <v>27.528950610772963</v>
      </c>
      <c r="GH291" s="3">
        <v>27.629435087963682</v>
      </c>
      <c r="GI291" s="3">
        <v>21.360797963138499</v>
      </c>
      <c r="GJ291" s="3">
        <v>23.349592804855206</v>
      </c>
      <c r="GK291" s="3">
        <v>21.754718156445506</v>
      </c>
      <c r="GL291" s="3">
        <v>28.788013065988892</v>
      </c>
      <c r="GM291" s="3">
        <v>29.305948647501229</v>
      </c>
      <c r="GN291" s="3">
        <v>28.136499883072247</v>
      </c>
      <c r="GO291" s="3">
        <v>24.416369801783347</v>
      </c>
      <c r="GP291" s="3">
        <v>23.208327011153401</v>
      </c>
      <c r="GQ291" s="3">
        <v>23.464699179970403</v>
      </c>
      <c r="GR291" s="3">
        <v>26.894101073265126</v>
      </c>
      <c r="GS291" s="3">
        <v>26.701179105262852</v>
      </c>
      <c r="GT291" s="3">
        <v>25.91674178653804</v>
      </c>
      <c r="GU291" s="3">
        <v>23.864227205897944</v>
      </c>
      <c r="GV291" s="3">
        <v>23.585504279069099</v>
      </c>
      <c r="GW291" s="3">
        <v>23.667844618060382</v>
      </c>
      <c r="GX291"/>
    </row>
    <row r="292" spans="1:206" s="17" customFormat="1" x14ac:dyDescent="0.25">
      <c r="A292" s="18"/>
      <c r="B292"/>
      <c r="C292"/>
      <c r="D292"/>
      <c r="E292"/>
      <c r="F292">
        <v>-2</v>
      </c>
      <c r="G292" t="s">
        <v>149</v>
      </c>
      <c r="H292" s="3">
        <v>21.757987463163101</v>
      </c>
      <c r="I292" s="3">
        <v>22.034872270656731</v>
      </c>
      <c r="J292" s="3">
        <v>21.861146159935601</v>
      </c>
      <c r="K292" s="3">
        <v>20.461420508604938</v>
      </c>
      <c r="L292" s="3">
        <v>16.58951834306059</v>
      </c>
      <c r="M292" s="3">
        <v>18.78590200416188</v>
      </c>
      <c r="N292" s="3">
        <v>20.655317436199116</v>
      </c>
      <c r="O292" s="3">
        <v>21.864876907734249</v>
      </c>
      <c r="P292" s="3">
        <v>21.236725109740252</v>
      </c>
      <c r="Q292" s="3">
        <v>24.619392496028787</v>
      </c>
      <c r="R292" s="3">
        <v>23.969078980318738</v>
      </c>
      <c r="S292" s="3">
        <v>24.414126018197578</v>
      </c>
      <c r="T292" s="3">
        <v>22.887308870866903</v>
      </c>
      <c r="U292" s="3">
        <v>23.629721350425143</v>
      </c>
      <c r="V292" s="3">
        <v>23.200885917635343</v>
      </c>
      <c r="W292" s="3">
        <v>26.618580054036162</v>
      </c>
      <c r="X292" s="3">
        <v>25.555433777691473</v>
      </c>
      <c r="Y292" s="3">
        <v>25.983908250722809</v>
      </c>
      <c r="Z292" s="3">
        <v>25.083460478308535</v>
      </c>
      <c r="AA292" s="3">
        <v>27.076066828710321</v>
      </c>
      <c r="AB292" s="3">
        <v>26.282408862453721</v>
      </c>
      <c r="AC292" s="3">
        <v>20.949083162655825</v>
      </c>
      <c r="AD292" s="3">
        <v>26.548972587133679</v>
      </c>
      <c r="AE292" s="3">
        <v>23.379138179747098</v>
      </c>
      <c r="AF292" s="3">
        <v>24.228904429093561</v>
      </c>
      <c r="AG292" s="3">
        <v>25.909121102615984</v>
      </c>
      <c r="AH292" s="3">
        <v>25.031045700460979</v>
      </c>
      <c r="AI292" s="3">
        <v>23.230861959392037</v>
      </c>
      <c r="AJ292" s="3">
        <v>20.750234114254397</v>
      </c>
      <c r="AK292" s="3">
        <v>22.283705699715671</v>
      </c>
      <c r="AL292" s="3">
        <v>23.694399409828147</v>
      </c>
      <c r="AM292" s="3">
        <v>20.211124679270796</v>
      </c>
      <c r="AN292" s="3">
        <v>22.377316377388727</v>
      </c>
      <c r="AO292" s="3">
        <v>22.957625711358808</v>
      </c>
      <c r="AP292" s="3">
        <v>22.22517602467321</v>
      </c>
      <c r="AQ292" s="3">
        <v>22.757697596277062</v>
      </c>
      <c r="AR292" s="3">
        <v>27.775743378670054</v>
      </c>
      <c r="AS292" s="3">
        <v>24.932050899696623</v>
      </c>
      <c r="AT292" s="3">
        <v>26.606435047652365</v>
      </c>
      <c r="AU292" s="3">
        <v>23.883826435984947</v>
      </c>
      <c r="AV292" s="3">
        <v>21.92959445861387</v>
      </c>
      <c r="AW292" s="3">
        <v>23.376385665390419</v>
      </c>
      <c r="AX292" s="3">
        <v>18.26483971956123</v>
      </c>
      <c r="AY292" s="3">
        <v>19.553525442930919</v>
      </c>
      <c r="AZ292" s="3">
        <v>18.661635901091454</v>
      </c>
      <c r="BA292" s="3">
        <v>21.174342230121564</v>
      </c>
      <c r="BB292" s="3">
        <v>23.069170543659187</v>
      </c>
      <c r="BC292" s="3">
        <v>22.417018490606992</v>
      </c>
      <c r="BD292" s="3">
        <v>27.915827267811157</v>
      </c>
      <c r="BE292" s="3">
        <v>26.284658581569271</v>
      </c>
      <c r="BF292" s="3">
        <v>27.021007685971764</v>
      </c>
      <c r="BG292" s="3">
        <v>20.229812358495703</v>
      </c>
      <c r="BH292" s="3">
        <v>19.040839164661904</v>
      </c>
      <c r="BI292" s="3">
        <v>19.80888684189901</v>
      </c>
      <c r="BJ292" s="3">
        <v>23.464648407469756</v>
      </c>
      <c r="BK292" s="3">
        <v>23.262603107147907</v>
      </c>
      <c r="BL292" s="3">
        <v>23.459976793284902</v>
      </c>
      <c r="BM292" s="3">
        <v>21.834500127443999</v>
      </c>
      <c r="BN292" s="3">
        <v>21.214058029035343</v>
      </c>
      <c r="BO292" s="3">
        <v>21.745742101799411</v>
      </c>
      <c r="BP292" s="3">
        <v>23.900057057100916</v>
      </c>
      <c r="BQ292" s="3">
        <v>24.068153007641602</v>
      </c>
      <c r="BR292" s="3">
        <v>23.955014545144778</v>
      </c>
      <c r="BS292" s="3">
        <v>23.021385636408425</v>
      </c>
      <c r="BT292" s="3">
        <v>22.423833896773917</v>
      </c>
      <c r="BU292" s="3">
        <v>22.831660669812052</v>
      </c>
      <c r="BV292" s="3">
        <v>20.808604918482576</v>
      </c>
      <c r="BW292" s="3">
        <v>20.937047403727323</v>
      </c>
      <c r="BX292" s="3">
        <v>21.164441931809428</v>
      </c>
      <c r="BY292" s="3">
        <v>18.168719334303024</v>
      </c>
      <c r="BZ292" s="3">
        <v>14.257412565619235</v>
      </c>
      <c r="CA292" s="3">
        <v>17.185555283508421</v>
      </c>
      <c r="CB292" s="3">
        <v>18.513073961669257</v>
      </c>
      <c r="CC292" s="3">
        <v>19.422498548656385</v>
      </c>
      <c r="CD292" s="3">
        <v>19.661117889838831</v>
      </c>
      <c r="CE292" s="3">
        <v>22.804954143170168</v>
      </c>
      <c r="CF292" s="3">
        <v>21.978158553187626</v>
      </c>
      <c r="CG292" s="3">
        <v>23.096964439917194</v>
      </c>
      <c r="CH292" s="3">
        <v>21.006783913901341</v>
      </c>
      <c r="CI292" s="3">
        <v>21.534413079701707</v>
      </c>
      <c r="CJ292" s="3">
        <v>21.813956014544043</v>
      </c>
      <c r="CK292" s="3">
        <v>23.67993356258787</v>
      </c>
      <c r="CL292" s="3">
        <v>22.583808866717316</v>
      </c>
      <c r="CM292" s="3">
        <v>23.95362710219505</v>
      </c>
      <c r="CN292" s="3">
        <v>22.967655550178211</v>
      </c>
      <c r="CO292" s="3">
        <v>24.544325324126451</v>
      </c>
      <c r="CP292" s="3">
        <v>24.687400459157281</v>
      </c>
      <c r="CQ292" s="3">
        <v>16.210372160632399</v>
      </c>
      <c r="CR292" s="3">
        <v>21.078279478724095</v>
      </c>
      <c r="CS292" s="3">
        <v>19.88969285562867</v>
      </c>
      <c r="CT292" s="3">
        <v>21.406154641431574</v>
      </c>
      <c r="CU292" s="3">
        <v>22.775114711458734</v>
      </c>
      <c r="CV292" s="3">
        <v>22.973125762796627</v>
      </c>
      <c r="CW292" s="3">
        <v>22.167005599153313</v>
      </c>
      <c r="CX292" s="3">
        <v>19.572663614361378</v>
      </c>
      <c r="CY292" s="3">
        <v>21.511568703803096</v>
      </c>
      <c r="CZ292" s="3">
        <v>21.446598358719111</v>
      </c>
      <c r="DA292" s="3">
        <v>17.932240619520677</v>
      </c>
      <c r="DB292" s="3">
        <v>20.806809136210049</v>
      </c>
      <c r="DC292" s="3">
        <v>22.057113309416458</v>
      </c>
      <c r="DD292" s="3">
        <v>21.214105367294351</v>
      </c>
      <c r="DE292" s="3">
        <v>22.098108594744691</v>
      </c>
      <c r="DF292" s="3">
        <v>25.601156020900728</v>
      </c>
      <c r="DG292" s="3">
        <v>22.641131936342802</v>
      </c>
      <c r="DH292" s="3">
        <v>25.073137721681469</v>
      </c>
      <c r="DI292" s="3">
        <v>21.766625631480284</v>
      </c>
      <c r="DJ292" s="3">
        <v>19.601173150490666</v>
      </c>
      <c r="DK292" s="3">
        <v>21.824889713189485</v>
      </c>
      <c r="DL292" s="3">
        <v>16.172340196905964</v>
      </c>
      <c r="DM292" s="3">
        <v>17.126062032208981</v>
      </c>
      <c r="DN292" s="3">
        <v>17.119705323184796</v>
      </c>
      <c r="DO292" s="3">
        <v>19.315897118702587</v>
      </c>
      <c r="DP292" s="3">
        <v>20.904892571928624</v>
      </c>
      <c r="DQ292" s="3">
        <v>21.019925194344673</v>
      </c>
      <c r="DR292" s="3">
        <v>25.676198288213858</v>
      </c>
      <c r="DS292" s="3">
        <v>23.881185963490722</v>
      </c>
      <c r="DT292" s="3">
        <v>25.435159339809431</v>
      </c>
      <c r="DU292" s="3">
        <v>18.2203802394727</v>
      </c>
      <c r="DV292" s="3">
        <v>16.804240858343483</v>
      </c>
      <c r="DW292" s="3">
        <v>18.337720143688333</v>
      </c>
      <c r="DX292" s="3">
        <v>20.495024026778648</v>
      </c>
      <c r="DY292" s="3">
        <v>20.172697448684492</v>
      </c>
      <c r="DZ292" s="3">
        <v>21.329188479071302</v>
      </c>
      <c r="EA292" s="3">
        <v>19.635197888292634</v>
      </c>
      <c r="EB292" s="3">
        <v>18.734419536319884</v>
      </c>
      <c r="EC292" s="3">
        <v>20.145137550271048</v>
      </c>
      <c r="ED292" s="3">
        <v>21.668624097408205</v>
      </c>
      <c r="EE292" s="3">
        <v>21.660897804016599</v>
      </c>
      <c r="EF292" s="3">
        <v>22.350474293192363</v>
      </c>
      <c r="EG292" s="3">
        <v>22.638167195822742</v>
      </c>
      <c r="EH292" s="3">
        <v>21.997203970574553</v>
      </c>
      <c r="EI292" s="3">
        <v>22.552990154383092</v>
      </c>
      <c r="EJ292" s="3">
        <v>22.707370007843625</v>
      </c>
      <c r="EK292" s="3">
        <v>23.132697137586135</v>
      </c>
      <c r="EL292" s="3">
        <v>22.557850388061777</v>
      </c>
      <c r="EM292" s="3">
        <v>22.754121682906852</v>
      </c>
      <c r="EN292" s="3">
        <v>18.921624120501942</v>
      </c>
      <c r="EO292" s="3">
        <v>20.386248724815339</v>
      </c>
      <c r="EP292" s="3">
        <v>22.797560910728976</v>
      </c>
      <c r="EQ292" s="3">
        <v>24.30725526681211</v>
      </c>
      <c r="ER292" s="3">
        <v>22.81233232964167</v>
      </c>
      <c r="ES292" s="3">
        <v>26.433830848887407</v>
      </c>
      <c r="ET292" s="3">
        <v>25.959999407449846</v>
      </c>
      <c r="EU292" s="3">
        <v>25.731287596477966</v>
      </c>
      <c r="EV292" s="3">
        <v>24.767833827832462</v>
      </c>
      <c r="EW292" s="3">
        <v>25.725029621148575</v>
      </c>
      <c r="EX292" s="3">
        <v>24.58781582072664</v>
      </c>
      <c r="EY292" s="3">
        <v>29.557226545484454</v>
      </c>
      <c r="EZ292" s="3">
        <v>28.527058688665623</v>
      </c>
      <c r="FA292" s="3">
        <v>28.014189399250572</v>
      </c>
      <c r="FB292" s="3">
        <v>27.199265406438855</v>
      </c>
      <c r="FC292" s="3">
        <v>29.607808333294187</v>
      </c>
      <c r="FD292" s="3">
        <v>27.877417265750164</v>
      </c>
      <c r="FE292" s="3">
        <v>25.687794164679246</v>
      </c>
      <c r="FF292" s="3">
        <v>32.019665695543267</v>
      </c>
      <c r="FG292" s="3">
        <v>26.86858350386553</v>
      </c>
      <c r="FH292" s="3">
        <v>27.051654216755551</v>
      </c>
      <c r="FI292" s="3">
        <v>29.043127493773234</v>
      </c>
      <c r="FJ292" s="3">
        <v>27.08896563812533</v>
      </c>
      <c r="FK292" s="3">
        <v>24.294718319630761</v>
      </c>
      <c r="FL292" s="3">
        <v>21.927804614147412</v>
      </c>
      <c r="FM292" s="3">
        <v>23.055842695628247</v>
      </c>
      <c r="FN292" s="3">
        <v>25.942200460937176</v>
      </c>
      <c r="FO292" s="3">
        <v>22.490008739020919</v>
      </c>
      <c r="FP292" s="3">
        <v>23.947823618567408</v>
      </c>
      <c r="FQ292" s="3">
        <v>23.858138113301159</v>
      </c>
      <c r="FR292" s="3">
        <v>23.236246682052069</v>
      </c>
      <c r="FS292" s="3">
        <v>23.417286597809429</v>
      </c>
      <c r="FT292" s="3">
        <v>29.95033073643938</v>
      </c>
      <c r="FU292" s="3">
        <v>27.222969863050437</v>
      </c>
      <c r="FV292" s="3">
        <v>28.139732373623261</v>
      </c>
      <c r="FW292" s="3">
        <v>26.001027240489609</v>
      </c>
      <c r="FX292" s="3">
        <v>24.258015766737078</v>
      </c>
      <c r="FY292" s="3">
        <v>24.927881617591353</v>
      </c>
      <c r="FZ292" s="3">
        <v>20.357339242216497</v>
      </c>
      <c r="GA292" s="3">
        <v>21.980988853652857</v>
      </c>
      <c r="GB292" s="3">
        <v>20.203566478998113</v>
      </c>
      <c r="GC292" s="3">
        <v>23.032787341540537</v>
      </c>
      <c r="GD292" s="3">
        <v>25.23344851538975</v>
      </c>
      <c r="GE292" s="3">
        <v>23.814111786869312</v>
      </c>
      <c r="GF292" s="3">
        <v>30.155456247408452</v>
      </c>
      <c r="GG292" s="3">
        <v>28.688131199647813</v>
      </c>
      <c r="GH292" s="3">
        <v>28.606856032134097</v>
      </c>
      <c r="GI292" s="3">
        <v>22.239244477518703</v>
      </c>
      <c r="GJ292" s="3">
        <v>21.277437470980328</v>
      </c>
      <c r="GK292" s="3">
        <v>21.280053540109687</v>
      </c>
      <c r="GL292" s="3">
        <v>26.434272788160868</v>
      </c>
      <c r="GM292" s="3">
        <v>26.352508765611322</v>
      </c>
      <c r="GN292" s="3">
        <v>25.590765107498502</v>
      </c>
      <c r="GO292" s="3">
        <v>24.033802366595364</v>
      </c>
      <c r="GP292" s="3">
        <v>23.693696521750805</v>
      </c>
      <c r="GQ292" s="3">
        <v>23.346346653327778</v>
      </c>
      <c r="GR292" s="3">
        <v>26.131490016793634</v>
      </c>
      <c r="GS292" s="3">
        <v>26.475408211266604</v>
      </c>
      <c r="GT292" s="3">
        <v>25.559554797097196</v>
      </c>
      <c r="GU292" s="3">
        <v>23.404604076994108</v>
      </c>
      <c r="GV292" s="3">
        <v>22.850463822973282</v>
      </c>
      <c r="GW292" s="3">
        <v>23.110331185241009</v>
      </c>
      <c r="GX292"/>
    </row>
    <row r="293" spans="1:206" s="17" customFormat="1" x14ac:dyDescent="0.25">
      <c r="A293" s="28"/>
      <c r="B293"/>
      <c r="C293"/>
      <c r="D293"/>
      <c r="E293"/>
      <c r="F293">
        <v>-1</v>
      </c>
      <c r="G293" t="s">
        <v>150</v>
      </c>
      <c r="H293" s="3">
        <v>21.01589391184789</v>
      </c>
      <c r="I293" s="3">
        <v>21.38189169668307</v>
      </c>
      <c r="J293" s="3">
        <v>21.121337099737644</v>
      </c>
      <c r="K293" s="3">
        <v>19.143584021655961</v>
      </c>
      <c r="L293" s="3">
        <v>17.674909086880064</v>
      </c>
      <c r="M293" s="3">
        <v>18.525334824969736</v>
      </c>
      <c r="N293" s="3">
        <v>23.424722172191586</v>
      </c>
      <c r="O293" s="3">
        <v>20.874306197390887</v>
      </c>
      <c r="P293" s="3">
        <v>22.794467755539333</v>
      </c>
      <c r="Q293" s="3">
        <v>24.796883140915327</v>
      </c>
      <c r="R293" s="3">
        <v>23.511327716881919</v>
      </c>
      <c r="S293" s="3">
        <v>24.319175160599773</v>
      </c>
      <c r="T293" s="3">
        <v>21.776798770778576</v>
      </c>
      <c r="U293" s="3">
        <v>20.912604202150828</v>
      </c>
      <c r="V293" s="3">
        <v>21.616573285844503</v>
      </c>
      <c r="W293" s="3">
        <v>26.448929169656143</v>
      </c>
      <c r="X293" s="3">
        <v>26.211410811313485</v>
      </c>
      <c r="Y293" s="3">
        <v>26.324178457542573</v>
      </c>
      <c r="Z293" s="3">
        <v>23.533470540511637</v>
      </c>
      <c r="AA293" s="3">
        <v>25.912907257655188</v>
      </c>
      <c r="AB293" s="3">
        <v>25.057074339845997</v>
      </c>
      <c r="AC293" s="3">
        <v>22.922659735100531</v>
      </c>
      <c r="AD293" s="3">
        <v>22.391762134229822</v>
      </c>
      <c r="AE293" s="3">
        <v>22.490339153396157</v>
      </c>
      <c r="AF293" s="3">
        <v>25.843237381210383</v>
      </c>
      <c r="AG293" s="3">
        <v>22.16780784083922</v>
      </c>
      <c r="AH293" s="3">
        <v>24.158796241189229</v>
      </c>
      <c r="AI293" s="3">
        <v>23.388539207957784</v>
      </c>
      <c r="AJ293" s="3">
        <v>22.476666699744669</v>
      </c>
      <c r="AK293" s="3">
        <v>23.063957895752882</v>
      </c>
      <c r="AL293" s="3">
        <v>21.806983293242148</v>
      </c>
      <c r="AM293" s="3">
        <v>18.454038062383006</v>
      </c>
      <c r="AN293" s="3">
        <v>20.461754843035472</v>
      </c>
      <c r="AO293" s="3">
        <v>22.459843376376458</v>
      </c>
      <c r="AP293" s="3">
        <v>21.224855666410487</v>
      </c>
      <c r="AQ293" s="3">
        <v>21.897350588265667</v>
      </c>
      <c r="AR293" s="3">
        <v>25.914896753269556</v>
      </c>
      <c r="AS293" s="3">
        <v>23.949951280317919</v>
      </c>
      <c r="AT293" s="3">
        <v>24.991421517400642</v>
      </c>
      <c r="AU293" s="3">
        <v>25.186469939097822</v>
      </c>
      <c r="AV293" s="3">
        <v>22.216078179139473</v>
      </c>
      <c r="AW293" s="3">
        <v>23.910510922605166</v>
      </c>
      <c r="AX293" s="3">
        <v>17.521366868582994</v>
      </c>
      <c r="AY293" s="3">
        <v>17.331503870292263</v>
      </c>
      <c r="AZ293" s="3">
        <v>17.602710877029047</v>
      </c>
      <c r="BA293" s="3">
        <v>22.778389931681321</v>
      </c>
      <c r="BB293" s="3">
        <v>22.014293150882082</v>
      </c>
      <c r="BC293" s="3">
        <v>22.182190454624266</v>
      </c>
      <c r="BD293" s="3">
        <v>24.65538641481098</v>
      </c>
      <c r="BE293" s="3">
        <v>22.954912676866794</v>
      </c>
      <c r="BF293" s="3">
        <v>23.977115703371755</v>
      </c>
      <c r="BG293" s="3">
        <v>18.916184128953294</v>
      </c>
      <c r="BH293" s="3">
        <v>21.565998205919538</v>
      </c>
      <c r="BI293" s="3">
        <v>20.343241491767312</v>
      </c>
      <c r="BJ293" s="3">
        <v>26.012125380489238</v>
      </c>
      <c r="BK293" s="3">
        <v>23.998070647883843</v>
      </c>
      <c r="BL293" s="3">
        <v>24.864129608843523</v>
      </c>
      <c r="BM293" s="3">
        <v>21.884949191186674</v>
      </c>
      <c r="BN293" s="3">
        <v>18.354548957680393</v>
      </c>
      <c r="BO293" s="3">
        <v>20.344210323429706</v>
      </c>
      <c r="BP293" s="3">
        <v>23.271976534605898</v>
      </c>
      <c r="BQ293" s="3">
        <v>24.227481236195779</v>
      </c>
      <c r="BR293" s="3">
        <v>23.760404046862078</v>
      </c>
      <c r="BS293" s="3">
        <v>22.574268597944393</v>
      </c>
      <c r="BT293" s="3">
        <v>21.748027551631772</v>
      </c>
      <c r="BU293" s="3">
        <v>22.260899426511259</v>
      </c>
      <c r="BV293" s="3">
        <v>20.058217060231154</v>
      </c>
      <c r="BW293" s="3">
        <v>20.305509045997859</v>
      </c>
      <c r="BX293" s="3">
        <v>20.423478830183424</v>
      </c>
      <c r="BY293" s="3">
        <v>16.862779299172949</v>
      </c>
      <c r="BZ293" s="3">
        <v>15.316670913911121</v>
      </c>
      <c r="CA293" s="3">
        <v>16.907108183957913</v>
      </c>
      <c r="CB293" s="3">
        <v>21.151735397877584</v>
      </c>
      <c r="CC293" s="3">
        <v>18.404931434491733</v>
      </c>
      <c r="CD293" s="3">
        <v>21.152929328045246</v>
      </c>
      <c r="CE293" s="3">
        <v>22.921466900355654</v>
      </c>
      <c r="CF293" s="3">
        <v>21.472776336919093</v>
      </c>
      <c r="CG293" s="3">
        <v>22.971890604101706</v>
      </c>
      <c r="CH293" s="3">
        <v>19.898045366607452</v>
      </c>
      <c r="CI293" s="3">
        <v>18.851696537946154</v>
      </c>
      <c r="CJ293" s="3">
        <v>20.243722249142738</v>
      </c>
      <c r="CK293" s="3">
        <v>23.37483956339236</v>
      </c>
      <c r="CL293" s="3">
        <v>23.040481282036783</v>
      </c>
      <c r="CM293" s="3">
        <v>24.149370442485917</v>
      </c>
      <c r="CN293" s="3">
        <v>21.235264886652569</v>
      </c>
      <c r="CO293" s="3">
        <v>23.414863787070082</v>
      </c>
      <c r="CP293" s="3">
        <v>23.376049781169318</v>
      </c>
      <c r="CQ293" s="3">
        <v>18.170726617357388</v>
      </c>
      <c r="CR293" s="3">
        <v>16.871049881422277</v>
      </c>
      <c r="CS293" s="3">
        <v>19.024702567790559</v>
      </c>
      <c r="CT293" s="3">
        <v>22.63710955452942</v>
      </c>
      <c r="CU293" s="3">
        <v>18.908316196837262</v>
      </c>
      <c r="CV293" s="3">
        <v>21.960804545559686</v>
      </c>
      <c r="CW293" s="3">
        <v>22.257007849461072</v>
      </c>
      <c r="CX293" s="3">
        <v>21.259318618805736</v>
      </c>
      <c r="CY293" s="3">
        <v>22.253404156444411</v>
      </c>
      <c r="CZ293" s="3">
        <v>19.628781517141274</v>
      </c>
      <c r="DA293" s="3">
        <v>16.191321967200249</v>
      </c>
      <c r="DB293" s="3">
        <v>18.919224912841436</v>
      </c>
      <c r="DC293" s="3">
        <v>21.500348578992089</v>
      </c>
      <c r="DD293" s="3">
        <v>20.231877719997062</v>
      </c>
      <c r="DE293" s="3">
        <v>21.225107859476104</v>
      </c>
      <c r="DF293" s="3">
        <v>23.667322439988961</v>
      </c>
      <c r="DG293" s="3">
        <v>21.67274091603996</v>
      </c>
      <c r="DH293" s="3">
        <v>23.433047529980968</v>
      </c>
      <c r="DI293" s="3">
        <v>22.918836596539137</v>
      </c>
      <c r="DJ293" s="3">
        <v>19.89382806740079</v>
      </c>
      <c r="DK293" s="3">
        <v>22.322869929124831</v>
      </c>
      <c r="DL293" s="3">
        <v>15.514890792871917</v>
      </c>
      <c r="DM293" s="3">
        <v>15.133943233426775</v>
      </c>
      <c r="DN293" s="3">
        <v>16.137312605901727</v>
      </c>
      <c r="DO293" s="3">
        <v>20.704899112438525</v>
      </c>
      <c r="DP293" s="3">
        <v>19.849445331413776</v>
      </c>
      <c r="DQ293" s="3">
        <v>20.722310641004789</v>
      </c>
      <c r="DR293" s="3">
        <v>22.483208044467247</v>
      </c>
      <c r="DS293" s="3">
        <v>20.666656938628179</v>
      </c>
      <c r="DT293" s="3">
        <v>22.431300176885738</v>
      </c>
      <c r="DU293" s="3">
        <v>16.978417580085388</v>
      </c>
      <c r="DV293" s="3">
        <v>19.305097143378923</v>
      </c>
      <c r="DW293" s="3">
        <v>18.88379652517899</v>
      </c>
      <c r="DX293" s="3">
        <v>22.697509677957594</v>
      </c>
      <c r="DY293" s="3">
        <v>20.611232467891288</v>
      </c>
      <c r="DZ293" s="3">
        <v>22.552655086754967</v>
      </c>
      <c r="EA293" s="3">
        <v>19.650955670694088</v>
      </c>
      <c r="EB293" s="3">
        <v>16.048651486773906</v>
      </c>
      <c r="EC293" s="3">
        <v>18.772319271791034</v>
      </c>
      <c r="ED293" s="3">
        <v>21.043561775878082</v>
      </c>
      <c r="EE293" s="3">
        <v>21.718097623079188</v>
      </c>
      <c r="EF293" s="3">
        <v>22.111187322875168</v>
      </c>
      <c r="EG293" s="3">
        <v>22.178676521057394</v>
      </c>
      <c r="EH293" s="3">
        <v>21.323677194463365</v>
      </c>
      <c r="EI293" s="3">
        <v>21.977696323138023</v>
      </c>
      <c r="EJ293" s="3">
        <v>21.973570763464629</v>
      </c>
      <c r="EK293" s="3">
        <v>22.458274347368281</v>
      </c>
      <c r="EL293" s="3">
        <v>21.819195369291862</v>
      </c>
      <c r="EM293" s="3">
        <v>21.424388744138973</v>
      </c>
      <c r="EN293" s="3">
        <v>20.033147259849006</v>
      </c>
      <c r="EO293" s="3">
        <v>20.143561465981559</v>
      </c>
      <c r="EP293" s="3">
        <v>25.697708946505593</v>
      </c>
      <c r="EQ293" s="3">
        <v>23.34368096029004</v>
      </c>
      <c r="ER293" s="3">
        <v>24.43600618303342</v>
      </c>
      <c r="ES293" s="3">
        <v>26.672299381475</v>
      </c>
      <c r="ET293" s="3">
        <v>25.549879096844741</v>
      </c>
      <c r="EU293" s="3">
        <v>25.66645971709784</v>
      </c>
      <c r="EV293" s="3">
        <v>23.655552174949705</v>
      </c>
      <c r="EW293" s="3">
        <v>22.973511866355501</v>
      </c>
      <c r="EX293" s="3">
        <v>22.98942432254627</v>
      </c>
      <c r="EY293" s="3">
        <v>29.523018775919923</v>
      </c>
      <c r="EZ293" s="3">
        <v>29.382340340590186</v>
      </c>
      <c r="FA293" s="3">
        <v>28.498986472599231</v>
      </c>
      <c r="FB293" s="3">
        <v>25.831676194370701</v>
      </c>
      <c r="FC293" s="3">
        <v>28.410950728240291</v>
      </c>
      <c r="FD293" s="3">
        <v>26.738098898522679</v>
      </c>
      <c r="FE293" s="3">
        <v>27.67459285284367</v>
      </c>
      <c r="FF293" s="3">
        <v>27.912474387037367</v>
      </c>
      <c r="FG293" s="3">
        <v>25.955975739001751</v>
      </c>
      <c r="FH293" s="3">
        <v>29.049365207891341</v>
      </c>
      <c r="FI293" s="3">
        <v>25.427299484841182</v>
      </c>
      <c r="FJ293" s="3">
        <v>26.356787936818769</v>
      </c>
      <c r="FK293" s="3">
        <v>24.520070566454496</v>
      </c>
      <c r="FL293" s="3">
        <v>23.694014780683599</v>
      </c>
      <c r="FM293" s="3">
        <v>23.874511635061353</v>
      </c>
      <c r="FN293" s="3">
        <v>23.985185069343025</v>
      </c>
      <c r="FO293" s="3">
        <v>20.716754157565767</v>
      </c>
      <c r="FP293" s="3">
        <v>22.004284773229511</v>
      </c>
      <c r="FQ293" s="3">
        <v>23.419338173760828</v>
      </c>
      <c r="FR293" s="3">
        <v>22.21783361282391</v>
      </c>
      <c r="FS293" s="3">
        <v>22.569593317055229</v>
      </c>
      <c r="FT293" s="3">
        <v>28.16247106655015</v>
      </c>
      <c r="FU293" s="3">
        <v>26.227161644595881</v>
      </c>
      <c r="FV293" s="3">
        <v>26.549795504820317</v>
      </c>
      <c r="FW293" s="3">
        <v>27.454103281656511</v>
      </c>
      <c r="FX293" s="3">
        <v>24.538328290878155</v>
      </c>
      <c r="FY293" s="3">
        <v>25.498151916085497</v>
      </c>
      <c r="FZ293" s="3">
        <v>19.527842944294072</v>
      </c>
      <c r="GA293" s="3">
        <v>19.529064507157752</v>
      </c>
      <c r="GB293" s="3">
        <v>19.068109148156363</v>
      </c>
      <c r="GC293" s="3">
        <v>24.851880750924121</v>
      </c>
      <c r="GD293" s="3">
        <v>24.179140970350385</v>
      </c>
      <c r="GE293" s="3">
        <v>23.642070268243739</v>
      </c>
      <c r="GF293" s="3">
        <v>26.827564785154713</v>
      </c>
      <c r="GG293" s="3">
        <v>25.243168415105416</v>
      </c>
      <c r="GH293" s="3">
        <v>25.522931229857772</v>
      </c>
      <c r="GI293" s="3">
        <v>20.853950677821203</v>
      </c>
      <c r="GJ293" s="3">
        <v>23.826899268460149</v>
      </c>
      <c r="GK293" s="3">
        <v>21.802686458355634</v>
      </c>
      <c r="GL293" s="3">
        <v>29.326741083020881</v>
      </c>
      <c r="GM293" s="3">
        <v>27.384908827876398</v>
      </c>
      <c r="GN293" s="3">
        <v>27.175604130932079</v>
      </c>
      <c r="GO293" s="3">
        <v>24.11894271167926</v>
      </c>
      <c r="GP293" s="3">
        <v>20.660446428586884</v>
      </c>
      <c r="GQ293" s="3">
        <v>21.916101375068379</v>
      </c>
      <c r="GR293" s="3">
        <v>25.500391293333713</v>
      </c>
      <c r="GS293" s="3">
        <v>26.736864849312369</v>
      </c>
      <c r="GT293" s="3">
        <v>25.409620770848985</v>
      </c>
      <c r="GU293" s="3">
        <v>22.969860674831388</v>
      </c>
      <c r="GV293" s="3">
        <v>22.172377908800179</v>
      </c>
      <c r="GW293" s="3">
        <v>22.544102529884498</v>
      </c>
      <c r="GX293"/>
    </row>
    <row r="294" spans="1:206" s="17" customFormat="1" x14ac:dyDescent="0.25">
      <c r="A294" s="28"/>
      <c r="B294"/>
      <c r="C294"/>
      <c r="D294"/>
      <c r="E294"/>
      <c r="F294">
        <v>0</v>
      </c>
      <c r="G294" t="s">
        <v>151</v>
      </c>
      <c r="H294" s="3">
        <v>19.27469310657828</v>
      </c>
      <c r="I294" s="3">
        <v>20.390605520099136</v>
      </c>
      <c r="J294" s="3">
        <v>19.938287243842701</v>
      </c>
      <c r="K294" s="3">
        <v>20.48660292449825</v>
      </c>
      <c r="L294" s="3">
        <v>16.159447732541583</v>
      </c>
      <c r="M294" s="3">
        <v>18.628548613485929</v>
      </c>
      <c r="N294" s="3">
        <v>21.635075538251868</v>
      </c>
      <c r="O294" s="3">
        <v>20.784303394470321</v>
      </c>
      <c r="P294" s="3">
        <v>21.037166732063174</v>
      </c>
      <c r="Q294" s="3">
        <v>24.757713054756408</v>
      </c>
      <c r="R294" s="3">
        <v>22.403588288009175</v>
      </c>
      <c r="S294" s="3">
        <v>23.937299769617287</v>
      </c>
      <c r="T294" s="3">
        <v>21.241077159662318</v>
      </c>
      <c r="U294" s="3">
        <v>20.044065826969891</v>
      </c>
      <c r="V294" s="3">
        <v>20.765440349292934</v>
      </c>
      <c r="W294" s="3">
        <v>26.811478372292854</v>
      </c>
      <c r="X294" s="3">
        <v>23.246581264789519</v>
      </c>
      <c r="Y294" s="3">
        <v>24.974976451131901</v>
      </c>
      <c r="Z294" s="3">
        <v>24.890315777928645</v>
      </c>
      <c r="AA294" s="3">
        <v>21.488265202153862</v>
      </c>
      <c r="AB294" s="3">
        <v>23.554987027599335</v>
      </c>
      <c r="AC294" s="3">
        <v>24.653070257111935</v>
      </c>
      <c r="AD294" s="3">
        <v>20.746141494945217</v>
      </c>
      <c r="AE294" s="3">
        <v>23.115896904277832</v>
      </c>
      <c r="AF294" s="3">
        <v>25.083349795619625</v>
      </c>
      <c r="AG294" s="3">
        <v>23.672003182994416</v>
      </c>
      <c r="AH294" s="3">
        <v>24.249925927521698</v>
      </c>
      <c r="AI294" s="3">
        <v>20.553252431337793</v>
      </c>
      <c r="AJ294" s="3">
        <v>20.747372831205379</v>
      </c>
      <c r="AK294" s="3">
        <v>20.724136383054372</v>
      </c>
      <c r="AL294" s="3">
        <v>22.35027683929717</v>
      </c>
      <c r="AM294" s="3">
        <v>21.206244078046055</v>
      </c>
      <c r="AN294" s="3">
        <v>21.748014079531536</v>
      </c>
      <c r="AO294" s="3">
        <v>22.780399673844997</v>
      </c>
      <c r="AP294" s="3">
        <v>21.585948520652661</v>
      </c>
      <c r="AQ294" s="3">
        <v>22.159370285611022</v>
      </c>
      <c r="AR294" s="3">
        <v>23.593563356424198</v>
      </c>
      <c r="AS294" s="3">
        <v>23.171090761577535</v>
      </c>
      <c r="AT294" s="3">
        <v>23.498280451021817</v>
      </c>
      <c r="AU294" s="3">
        <v>22.976069565834432</v>
      </c>
      <c r="AV294" s="3">
        <v>21.484286846255891</v>
      </c>
      <c r="AW294" s="3">
        <v>22.439926900568324</v>
      </c>
      <c r="AX294" s="3">
        <v>20.611383942046313</v>
      </c>
      <c r="AY294" s="3">
        <v>17.733604716848603</v>
      </c>
      <c r="AZ294" s="3">
        <v>19.054355094944437</v>
      </c>
      <c r="BA294" s="3">
        <v>21.089847057051426</v>
      </c>
      <c r="BB294" s="3">
        <v>19.818030377386027</v>
      </c>
      <c r="BC294" s="3">
        <v>20.853948099821014</v>
      </c>
      <c r="BD294" s="3">
        <v>25.151488991412364</v>
      </c>
      <c r="BE294" s="3">
        <v>23.493547155611395</v>
      </c>
      <c r="BF294" s="3">
        <v>24.270513410023437</v>
      </c>
      <c r="BG294" s="3">
        <v>22.04663437855557</v>
      </c>
      <c r="BH294" s="3">
        <v>22.642116647488837</v>
      </c>
      <c r="BI294" s="3">
        <v>22.419504371970138</v>
      </c>
      <c r="BJ294" s="3">
        <v>24.692924273739958</v>
      </c>
      <c r="BK294" s="3">
        <v>23.732901756991343</v>
      </c>
      <c r="BL294" s="3">
        <v>24.10856471533004</v>
      </c>
      <c r="BM294" s="3">
        <v>20.52346197286478</v>
      </c>
      <c r="BN294" s="3">
        <v>20.778523458061226</v>
      </c>
      <c r="BO294" s="3">
        <v>20.569045714736234</v>
      </c>
      <c r="BP294" s="3">
        <v>23.476533335455496</v>
      </c>
      <c r="BQ294" s="3">
        <v>20.094305492990756</v>
      </c>
      <c r="BR294" s="3">
        <v>21.812905931251176</v>
      </c>
      <c r="BS294" s="3">
        <v>21.989146853768929</v>
      </c>
      <c r="BT294" s="3">
        <v>21.071579645401169</v>
      </c>
      <c r="BU294" s="3">
        <v>21.616723853522117</v>
      </c>
      <c r="BV294" s="3">
        <v>18.327448793081867</v>
      </c>
      <c r="BW294" s="3">
        <v>19.326651389345336</v>
      </c>
      <c r="BX294" s="3">
        <v>19.239727920509708</v>
      </c>
      <c r="BY294" s="3">
        <v>18.194297545708469</v>
      </c>
      <c r="BZ294" s="3">
        <v>13.885714227916452</v>
      </c>
      <c r="CA294" s="3">
        <v>17.034319543980097</v>
      </c>
      <c r="CB294" s="3">
        <v>19.203612010822024</v>
      </c>
      <c r="CC294" s="3">
        <v>18.318020576332838</v>
      </c>
      <c r="CD294" s="3">
        <v>19.365100112291451</v>
      </c>
      <c r="CE294" s="3">
        <v>22.816183253345567</v>
      </c>
      <c r="CF294" s="3">
        <v>20.385494970819241</v>
      </c>
      <c r="CG294" s="3">
        <v>22.54897606489045</v>
      </c>
      <c r="CH294" s="3">
        <v>19.21686986292838</v>
      </c>
      <c r="CI294" s="3">
        <v>18.003748417690211</v>
      </c>
      <c r="CJ294" s="3">
        <v>19.351622739654324</v>
      </c>
      <c r="CK294" s="3">
        <v>23.512518294133816</v>
      </c>
      <c r="CL294" s="3">
        <v>20.123993597900945</v>
      </c>
      <c r="CM294" s="3">
        <v>22.753994255254682</v>
      </c>
      <c r="CN294" s="3">
        <v>22.401391882136128</v>
      </c>
      <c r="CO294" s="3">
        <v>19.067672475193671</v>
      </c>
      <c r="CP294" s="3">
        <v>21.864978064468332</v>
      </c>
      <c r="CQ294" s="3">
        <v>19.842289480106643</v>
      </c>
      <c r="CR294" s="3">
        <v>15.901133481641033</v>
      </c>
      <c r="CS294" s="3">
        <v>19.688037779352598</v>
      </c>
      <c r="CT294" s="3">
        <v>22.051954730772337</v>
      </c>
      <c r="CU294" s="3">
        <v>20.681359842534071</v>
      </c>
      <c r="CV294" s="3">
        <v>22.180053225957426</v>
      </c>
      <c r="CW294" s="3">
        <v>19.472300453806277</v>
      </c>
      <c r="CX294" s="3">
        <v>19.575653572539633</v>
      </c>
      <c r="CY294" s="3">
        <v>19.941535333280267</v>
      </c>
      <c r="CZ294" s="3">
        <v>20.095244603429034</v>
      </c>
      <c r="DA294" s="3">
        <v>18.908210879278105</v>
      </c>
      <c r="DB294" s="3">
        <v>20.168464005847735</v>
      </c>
      <c r="DC294" s="3">
        <v>21.779439474172303</v>
      </c>
      <c r="DD294" s="3">
        <v>20.542637717412102</v>
      </c>
      <c r="DE294" s="3">
        <v>21.455623926284524</v>
      </c>
      <c r="DF294" s="3">
        <v>21.452639773375012</v>
      </c>
      <c r="DG294" s="3">
        <v>20.92408935282964</v>
      </c>
      <c r="DH294" s="3">
        <v>21.971981508845495</v>
      </c>
      <c r="DI294" s="3">
        <v>20.711227037131099</v>
      </c>
      <c r="DJ294" s="3">
        <v>19.134268908454452</v>
      </c>
      <c r="DK294" s="3">
        <v>20.834060166490314</v>
      </c>
      <c r="DL294" s="3">
        <v>18.279377343166519</v>
      </c>
      <c r="DM294" s="3">
        <v>15.380256711974258</v>
      </c>
      <c r="DN294" s="3">
        <v>17.43997317368488</v>
      </c>
      <c r="DO294" s="3">
        <v>19.121113664414207</v>
      </c>
      <c r="DP294" s="3">
        <v>17.72809254284596</v>
      </c>
      <c r="DQ294" s="3">
        <v>19.432740318521326</v>
      </c>
      <c r="DR294" s="3">
        <v>23.041588419173024</v>
      </c>
      <c r="DS294" s="3">
        <v>21.290911638046836</v>
      </c>
      <c r="DT294" s="3">
        <v>22.776678677864048</v>
      </c>
      <c r="DU294" s="3">
        <v>19.878060082759447</v>
      </c>
      <c r="DV294" s="3">
        <v>20.294442063983173</v>
      </c>
      <c r="DW294" s="3">
        <v>20.843971092160281</v>
      </c>
      <c r="DX294" s="3">
        <v>21.187092227107346</v>
      </c>
      <c r="DY294" s="3">
        <v>20.281664413213225</v>
      </c>
      <c r="DZ294" s="3">
        <v>21.701194764758124</v>
      </c>
      <c r="EA294" s="3">
        <v>18.21271451010001</v>
      </c>
      <c r="EB294" s="3">
        <v>18.34482399337351</v>
      </c>
      <c r="EC294" s="3">
        <v>18.925486159803008</v>
      </c>
      <c r="ED294" s="3">
        <v>21.09362845930826</v>
      </c>
      <c r="EE294" s="3">
        <v>17.789682136778389</v>
      </c>
      <c r="EF294" s="3">
        <v>20.182168438460259</v>
      </c>
      <c r="EG294" s="3">
        <v>21.585508572692028</v>
      </c>
      <c r="EH294" s="3">
        <v>20.649328776932251</v>
      </c>
      <c r="EI294" s="3">
        <v>21.330436179657877</v>
      </c>
      <c r="EJ294" s="3">
        <v>20.221937420074692</v>
      </c>
      <c r="EK294" s="3">
        <v>21.454559650852936</v>
      </c>
      <c r="EL294" s="3">
        <v>20.636846567175692</v>
      </c>
      <c r="EM294" s="3">
        <v>22.778908303288027</v>
      </c>
      <c r="EN294" s="3">
        <v>18.433181237166714</v>
      </c>
      <c r="EO294" s="3">
        <v>20.222777682991762</v>
      </c>
      <c r="EP294" s="3">
        <v>24.066539065681713</v>
      </c>
      <c r="EQ294" s="3">
        <v>23.250586212607804</v>
      </c>
      <c r="ER294" s="3">
        <v>22.709233351834897</v>
      </c>
      <c r="ES294" s="3">
        <v>26.699242856167249</v>
      </c>
      <c r="ET294" s="3">
        <v>24.421681605199108</v>
      </c>
      <c r="EU294" s="3">
        <v>25.325623474344127</v>
      </c>
      <c r="EV294" s="3">
        <v>23.265284456396255</v>
      </c>
      <c r="EW294" s="3">
        <v>22.084383236249572</v>
      </c>
      <c r="EX294" s="3">
        <v>22.179257958931547</v>
      </c>
      <c r="EY294" s="3">
        <v>30.110438450451888</v>
      </c>
      <c r="EZ294" s="3">
        <v>26.3691689316781</v>
      </c>
      <c r="FA294" s="3">
        <v>27.195958647009121</v>
      </c>
      <c r="FB294" s="3">
        <v>27.379239673721163</v>
      </c>
      <c r="FC294" s="3">
        <v>23.908857929114049</v>
      </c>
      <c r="FD294" s="3">
        <v>25.244995990730335</v>
      </c>
      <c r="FE294" s="3">
        <v>29.463851034117233</v>
      </c>
      <c r="FF294" s="3">
        <v>25.591149508249401</v>
      </c>
      <c r="FG294" s="3">
        <v>26.54375602920307</v>
      </c>
      <c r="FH294" s="3">
        <v>28.11474486046691</v>
      </c>
      <c r="FI294" s="3">
        <v>26.662646523454764</v>
      </c>
      <c r="FJ294" s="3">
        <v>26.319798629085973</v>
      </c>
      <c r="FK294" s="3">
        <v>21.634204408869309</v>
      </c>
      <c r="FL294" s="3">
        <v>21.919092089871125</v>
      </c>
      <c r="FM294" s="3">
        <v>21.506737432828473</v>
      </c>
      <c r="FN294" s="3">
        <v>24.605309075165309</v>
      </c>
      <c r="FO294" s="3">
        <v>23.504277276814005</v>
      </c>
      <c r="FP294" s="3">
        <v>23.327564153215334</v>
      </c>
      <c r="FQ294" s="3">
        <v>23.781359873517694</v>
      </c>
      <c r="FR294" s="3">
        <v>22.629259323893216</v>
      </c>
      <c r="FS294" s="3">
        <v>22.863116644937516</v>
      </c>
      <c r="FT294" s="3">
        <v>25.734486939473378</v>
      </c>
      <c r="FU294" s="3">
        <v>25.41809217032543</v>
      </c>
      <c r="FV294" s="3">
        <v>25.024579393198138</v>
      </c>
      <c r="FW294" s="3">
        <v>25.240912094537769</v>
      </c>
      <c r="FX294" s="3">
        <v>23.834304784057327</v>
      </c>
      <c r="FY294" s="3">
        <v>24.045793634646333</v>
      </c>
      <c r="FZ294" s="3">
        <v>22.943390540926107</v>
      </c>
      <c r="GA294" s="3">
        <v>20.086952721722948</v>
      </c>
      <c r="GB294" s="3">
        <v>20.668737016203991</v>
      </c>
      <c r="GC294" s="3">
        <v>23.058580449688641</v>
      </c>
      <c r="GD294" s="3">
        <v>21.907968211926089</v>
      </c>
      <c r="GE294" s="3">
        <v>22.275155881120703</v>
      </c>
      <c r="GF294" s="3">
        <v>27.261389563651701</v>
      </c>
      <c r="GG294" s="3">
        <v>25.696182673175954</v>
      </c>
      <c r="GH294" s="3">
        <v>25.764348142182826</v>
      </c>
      <c r="GI294" s="3">
        <v>24.21520867435169</v>
      </c>
      <c r="GJ294" s="3">
        <v>24.989791230994499</v>
      </c>
      <c r="GK294" s="3">
        <v>23.995037651779995</v>
      </c>
      <c r="GL294" s="3">
        <v>28.198756320372571</v>
      </c>
      <c r="GM294" s="3">
        <v>27.18413910076946</v>
      </c>
      <c r="GN294" s="3">
        <v>26.515934665901952</v>
      </c>
      <c r="GO294" s="3">
        <v>22.834209435629553</v>
      </c>
      <c r="GP294" s="3">
        <v>23.212222922748943</v>
      </c>
      <c r="GQ294" s="3">
        <v>22.21260526966946</v>
      </c>
      <c r="GR294" s="3">
        <v>25.859438211602736</v>
      </c>
      <c r="GS294" s="3">
        <v>22.398928849203124</v>
      </c>
      <c r="GT294" s="3">
        <v>23.443643424042094</v>
      </c>
      <c r="GU294" s="3">
        <v>22.39278513484583</v>
      </c>
      <c r="GV294" s="3">
        <v>21.493830513870087</v>
      </c>
      <c r="GW294" s="3">
        <v>21.903011527386358</v>
      </c>
      <c r="GX294"/>
    </row>
    <row r="295" spans="1:206" s="17" customFormat="1" x14ac:dyDescent="0.25">
      <c r="A295" s="28"/>
      <c r="B295"/>
      <c r="C295"/>
      <c r="D295"/>
      <c r="E295"/>
      <c r="F295"/>
      <c r="G295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/>
    </row>
    <row r="296" spans="1:206" s="17" customFormat="1" x14ac:dyDescent="0.25">
      <c r="A296" s="28"/>
      <c r="B296">
        <v>102</v>
      </c>
      <c r="C296" t="s">
        <v>141</v>
      </c>
      <c r="D296" t="s">
        <v>128</v>
      </c>
      <c r="E296" t="s">
        <v>5</v>
      </c>
      <c r="F296">
        <v>-5</v>
      </c>
      <c r="G296" t="s">
        <v>157</v>
      </c>
      <c r="H296" s="3">
        <v>16.157053512486208</v>
      </c>
      <c r="I296" s="3">
        <v>17.929536732720827</v>
      </c>
      <c r="J296" s="3">
        <v>16.932979553496331</v>
      </c>
      <c r="K296" s="3">
        <v>15.650363787396588</v>
      </c>
      <c r="L296" s="3">
        <v>15.150279241933051</v>
      </c>
      <c r="M296" s="3">
        <v>15.336050033710382</v>
      </c>
      <c r="N296" s="3">
        <v>19.606608782669085</v>
      </c>
      <c r="O296" s="3">
        <v>20.400523679793931</v>
      </c>
      <c r="P296" s="3">
        <v>19.658776791334294</v>
      </c>
      <c r="Q296" s="3">
        <v>17.169512721084395</v>
      </c>
      <c r="R296" s="3">
        <v>17.341450592420689</v>
      </c>
      <c r="S296" s="3">
        <v>17.260502402205329</v>
      </c>
      <c r="T296" s="3">
        <v>16.095302527385762</v>
      </c>
      <c r="U296" s="3">
        <v>17.487326753198424</v>
      </c>
      <c r="V296" s="3">
        <v>16.608573399486691</v>
      </c>
      <c r="W296" s="3">
        <v>18.41465487774936</v>
      </c>
      <c r="X296" s="3">
        <v>19.465649822478699</v>
      </c>
      <c r="Y296" s="3">
        <v>18.492296521392586</v>
      </c>
      <c r="Z296" s="3">
        <v>21.858931489189686</v>
      </c>
      <c r="AA296" s="3">
        <v>22.27442449173239</v>
      </c>
      <c r="AB296" s="3">
        <v>21.452116657451313</v>
      </c>
      <c r="AC296" s="3">
        <v>18.626261464863017</v>
      </c>
      <c r="AD296" s="3">
        <v>17.892083911549125</v>
      </c>
      <c r="AE296" s="3">
        <v>18.760228514661868</v>
      </c>
      <c r="AF296" s="3">
        <v>17.90741298601446</v>
      </c>
      <c r="AG296" s="3">
        <v>19.679282343190501</v>
      </c>
      <c r="AH296" s="3">
        <v>18.760624485977516</v>
      </c>
      <c r="AI296" s="3">
        <v>16.083998504654645</v>
      </c>
      <c r="AJ296" s="3">
        <v>16.808120389735432</v>
      </c>
      <c r="AK296" s="3">
        <v>16.407021816229321</v>
      </c>
      <c r="AL296" s="3">
        <v>14.608116735694793</v>
      </c>
      <c r="AM296" s="3">
        <v>16.917767938678793</v>
      </c>
      <c r="AN296" s="3">
        <v>15.634243983281786</v>
      </c>
      <c r="AO296" s="3">
        <v>16.325473182574108</v>
      </c>
      <c r="AP296" s="3">
        <v>17.993914608162971</v>
      </c>
      <c r="AQ296" s="3">
        <v>17.069318215613379</v>
      </c>
      <c r="AR296" s="3">
        <v>22.066825725921618</v>
      </c>
      <c r="AS296" s="3">
        <v>20.104308023556989</v>
      </c>
      <c r="AT296" s="3">
        <v>21.062197396857052</v>
      </c>
      <c r="AU296" s="3">
        <v>18.828732391409925</v>
      </c>
      <c r="AV296" s="3">
        <v>17.459415758981201</v>
      </c>
      <c r="AW296" s="3">
        <v>17.919560561887533</v>
      </c>
      <c r="AX296" s="3">
        <v>17.514428443642579</v>
      </c>
      <c r="AY296" s="3">
        <v>17.69931042745635</v>
      </c>
      <c r="AZ296" s="3">
        <v>17.679082781365857</v>
      </c>
      <c r="BA296" s="3">
        <v>19.786826894740411</v>
      </c>
      <c r="BB296" s="3">
        <v>20.72721304390905</v>
      </c>
      <c r="BC296" s="3">
        <v>20.104015547352009</v>
      </c>
      <c r="BD296" s="3">
        <v>19.415834588966003</v>
      </c>
      <c r="BE296" s="3">
        <v>20.449378682574316</v>
      </c>
      <c r="BF296" s="3">
        <v>19.789158647575874</v>
      </c>
      <c r="BG296" s="3">
        <v>16.565760384069922</v>
      </c>
      <c r="BH296" s="3">
        <v>16.792192141169089</v>
      </c>
      <c r="BI296" s="3">
        <v>16.710594036650043</v>
      </c>
      <c r="BJ296" s="3">
        <v>20.305950256141902</v>
      </c>
      <c r="BK296" s="3">
        <v>23.251671304197345</v>
      </c>
      <c r="BL296" s="3">
        <v>21.822235509291538</v>
      </c>
      <c r="BM296" s="3">
        <v>16.329760081379614</v>
      </c>
      <c r="BN296" s="3">
        <v>16.995741335813292</v>
      </c>
      <c r="BO296" s="3">
        <v>16.69579611943136</v>
      </c>
      <c r="BP296" s="3">
        <v>19.220154736156562</v>
      </c>
      <c r="BQ296" s="3">
        <v>20.94289654514693</v>
      </c>
      <c r="BR296" s="3">
        <v>19.903030748860623</v>
      </c>
      <c r="BS296" s="3">
        <v>17.269269864188942</v>
      </c>
      <c r="BT296" s="3">
        <v>18.28606984882024</v>
      </c>
      <c r="BU296" s="3">
        <v>17.674525773338512</v>
      </c>
      <c r="BV296" s="3">
        <v>15.151635341754579</v>
      </c>
      <c r="BW296" s="3">
        <v>16.596030327859658</v>
      </c>
      <c r="BX296" s="3">
        <v>16.147563864044017</v>
      </c>
      <c r="BY296" s="3">
        <v>13.180008000728366</v>
      </c>
      <c r="BZ296" s="3">
        <v>12.464823451298562</v>
      </c>
      <c r="CA296" s="3">
        <v>13.560389060370104</v>
      </c>
      <c r="CB296" s="3">
        <v>16.867311167876014</v>
      </c>
      <c r="CC296" s="3">
        <v>17.204577673771084</v>
      </c>
      <c r="CD296" s="3">
        <v>17.635445724256655</v>
      </c>
      <c r="CE296" s="3">
        <v>15.110552272208436</v>
      </c>
      <c r="CF296" s="3">
        <v>14.858319106406165</v>
      </c>
      <c r="CG296" s="3">
        <v>15.709923315073915</v>
      </c>
      <c r="CH296" s="3">
        <v>13.850331694753718</v>
      </c>
      <c r="CI296" s="3">
        <v>15.099094330616609</v>
      </c>
      <c r="CJ296" s="3">
        <v>15.018128748441088</v>
      </c>
      <c r="CK296" s="3">
        <v>15.222659110463454</v>
      </c>
      <c r="CL296" s="3">
        <v>16.165265635357123</v>
      </c>
      <c r="CM296" s="3">
        <v>16.290100824873029</v>
      </c>
      <c r="CN296" s="3">
        <v>19.080267438233964</v>
      </c>
      <c r="CO296" s="3">
        <v>19.189033567366337</v>
      </c>
      <c r="CP296" s="3">
        <v>19.507965936959152</v>
      </c>
      <c r="CQ296" s="3">
        <v>12.722100532504443</v>
      </c>
      <c r="CR296" s="3">
        <v>11.279616011367096</v>
      </c>
      <c r="CS296" s="3">
        <v>14.335903706396461</v>
      </c>
      <c r="CT296" s="3">
        <v>14.53109554227942</v>
      </c>
      <c r="CU296" s="3">
        <v>15.735951202555965</v>
      </c>
      <c r="CV296" s="3">
        <v>16.25048788315932</v>
      </c>
      <c r="CW296" s="3">
        <v>14.810847830031385</v>
      </c>
      <c r="CX296" s="3">
        <v>15.323946791952741</v>
      </c>
      <c r="CY296" s="3">
        <v>15.467598173272922</v>
      </c>
      <c r="CZ296" s="3">
        <v>12.042282999264001</v>
      </c>
      <c r="DA296" s="3">
        <v>13.814910475340831</v>
      </c>
      <c r="DB296" s="3">
        <v>13.69987605903491</v>
      </c>
      <c r="DC296" s="3">
        <v>15.270982095176242</v>
      </c>
      <c r="DD296" s="3">
        <v>16.744201220946373</v>
      </c>
      <c r="DE296" s="3">
        <v>16.277796355023618</v>
      </c>
      <c r="DF296" s="3">
        <v>19.513008619005795</v>
      </c>
      <c r="DG296" s="3">
        <v>17.267496598430448</v>
      </c>
      <c r="DH296" s="3">
        <v>19.208505417163202</v>
      </c>
      <c r="DI296" s="3">
        <v>16.182789749783954</v>
      </c>
      <c r="DJ296" s="3">
        <v>14.715647954890665</v>
      </c>
      <c r="DK296" s="3">
        <v>16.092656463865783</v>
      </c>
      <c r="DL296" s="3">
        <v>14.762621932693797</v>
      </c>
      <c r="DM296" s="3">
        <v>14.554277885448741</v>
      </c>
      <c r="DN296" s="3">
        <v>15.651027828548292</v>
      </c>
      <c r="DO296" s="3">
        <v>17.165526617499211</v>
      </c>
      <c r="DP296" s="3">
        <v>17.85080949352195</v>
      </c>
      <c r="DQ296" s="3">
        <v>18.21760211810308</v>
      </c>
      <c r="DR296" s="3">
        <v>17.148765811722182</v>
      </c>
      <c r="DS296" s="3">
        <v>17.686743593163385</v>
      </c>
      <c r="DT296" s="3">
        <v>18.0851640276992</v>
      </c>
      <c r="DU296" s="3">
        <v>14.257841258310924</v>
      </c>
      <c r="DV296" s="3">
        <v>14.166021786028868</v>
      </c>
      <c r="DW296" s="3">
        <v>14.991400659110843</v>
      </c>
      <c r="DX296" s="3">
        <v>16.295263307363363</v>
      </c>
      <c r="DY296" s="3">
        <v>18.965113499617857</v>
      </c>
      <c r="DZ296" s="3">
        <v>18.90543585873802</v>
      </c>
      <c r="EA296" s="3">
        <v>13.855520813337884</v>
      </c>
      <c r="EB296" s="3">
        <v>13.959675272501585</v>
      </c>
      <c r="EC296" s="3">
        <v>14.809275722844962</v>
      </c>
      <c r="ED296" s="3">
        <v>16.390337990866719</v>
      </c>
      <c r="EE296" s="3">
        <v>17.444415195158896</v>
      </c>
      <c r="EF296" s="3">
        <v>17.763450371638267</v>
      </c>
      <c r="EG296" s="3">
        <v>16.823248638186548</v>
      </c>
      <c r="EH296" s="3">
        <v>17.760169946417754</v>
      </c>
      <c r="EI296" s="3">
        <v>17.34272084453443</v>
      </c>
      <c r="EJ296" s="3">
        <v>17.162471683217838</v>
      </c>
      <c r="EK296" s="3">
        <v>19.263043137581999</v>
      </c>
      <c r="EL296" s="3">
        <v>17.718395242948642</v>
      </c>
      <c r="EM296" s="3">
        <v>18.120719574064807</v>
      </c>
      <c r="EN296" s="3">
        <v>17.835735032567541</v>
      </c>
      <c r="EO296" s="3">
        <v>17.111711007050662</v>
      </c>
      <c r="EP296" s="3">
        <v>22.345906397462155</v>
      </c>
      <c r="EQ296" s="3">
        <v>23.596469685816778</v>
      </c>
      <c r="ER296" s="3">
        <v>21.682107858411932</v>
      </c>
      <c r="ES296" s="3">
        <v>19.228473169960356</v>
      </c>
      <c r="ET296" s="3">
        <v>19.82458207843521</v>
      </c>
      <c r="EU296" s="3">
        <v>18.811081489336743</v>
      </c>
      <c r="EV296" s="3">
        <v>18.340273360017807</v>
      </c>
      <c r="EW296" s="3">
        <v>19.875559175780239</v>
      </c>
      <c r="EX296" s="3">
        <v>18.199018050532292</v>
      </c>
      <c r="EY296" s="3">
        <v>21.606650645035263</v>
      </c>
      <c r="EZ296" s="3">
        <v>22.766034009600272</v>
      </c>
      <c r="FA296" s="3">
        <v>20.694492217912146</v>
      </c>
      <c r="FB296" s="3">
        <v>24.637595540145409</v>
      </c>
      <c r="FC296" s="3">
        <v>25.359815416098442</v>
      </c>
      <c r="FD296" s="3">
        <v>23.396267377943477</v>
      </c>
      <c r="FE296" s="3">
        <v>24.530422397221592</v>
      </c>
      <c r="FF296" s="3">
        <v>24.504551811731154</v>
      </c>
      <c r="FG296" s="3">
        <v>23.184553322927279</v>
      </c>
      <c r="FH296" s="3">
        <v>21.283730429749497</v>
      </c>
      <c r="FI296" s="3">
        <v>23.622613483825038</v>
      </c>
      <c r="FJ296" s="3">
        <v>21.270761088795716</v>
      </c>
      <c r="FK296" s="3">
        <v>17.357149179277904</v>
      </c>
      <c r="FL296" s="3">
        <v>18.292293987518121</v>
      </c>
      <c r="FM296" s="3">
        <v>17.346445459185716</v>
      </c>
      <c r="FN296" s="3">
        <v>17.173950472125586</v>
      </c>
      <c r="FO296" s="3">
        <v>20.020625402016755</v>
      </c>
      <c r="FP296" s="3">
        <v>17.568611907528663</v>
      </c>
      <c r="FQ296" s="3">
        <v>17.379964269971975</v>
      </c>
      <c r="FR296" s="3">
        <v>19.243627995379565</v>
      </c>
      <c r="FS296" s="3">
        <v>17.860840076203136</v>
      </c>
      <c r="FT296" s="3">
        <v>24.62064283283744</v>
      </c>
      <c r="FU296" s="3">
        <v>22.941119448683526</v>
      </c>
      <c r="FV296" s="3">
        <v>22.915889376550901</v>
      </c>
      <c r="FW296" s="3">
        <v>21.474675033035894</v>
      </c>
      <c r="FX296" s="3">
        <v>20.203183563071736</v>
      </c>
      <c r="FY296" s="3">
        <v>19.746464659909279</v>
      </c>
      <c r="FZ296" s="3">
        <v>20.266234954591361</v>
      </c>
      <c r="GA296" s="3">
        <v>20.844342969463959</v>
      </c>
      <c r="GB296" s="3">
        <v>19.707137734183423</v>
      </c>
      <c r="GC296" s="3">
        <v>22.408127171981612</v>
      </c>
      <c r="GD296" s="3">
        <v>23.603616594296145</v>
      </c>
      <c r="GE296" s="3">
        <v>21.990428976600942</v>
      </c>
      <c r="GF296" s="3">
        <v>21.682903366209828</v>
      </c>
      <c r="GG296" s="3">
        <v>23.212013771985244</v>
      </c>
      <c r="GH296" s="3">
        <v>21.493153267452549</v>
      </c>
      <c r="GI296" s="3">
        <v>18.873679509828918</v>
      </c>
      <c r="GJ296" s="3">
        <v>19.418362496309314</v>
      </c>
      <c r="GK296" s="3">
        <v>18.429787414189242</v>
      </c>
      <c r="GL296" s="3">
        <v>24.31663720492044</v>
      </c>
      <c r="GM296" s="3">
        <v>27.538229108776829</v>
      </c>
      <c r="GN296" s="3">
        <v>24.739035159845056</v>
      </c>
      <c r="GO296" s="3">
        <v>18.803999349421339</v>
      </c>
      <c r="GP296" s="3">
        <v>20.031807399125004</v>
      </c>
      <c r="GQ296" s="3">
        <v>18.582316516017762</v>
      </c>
      <c r="GR296" s="3">
        <v>22.049971481446409</v>
      </c>
      <c r="GS296" s="3">
        <v>24.441377895134963</v>
      </c>
      <c r="GT296" s="3">
        <v>22.042611126082978</v>
      </c>
      <c r="GU296" s="3">
        <v>17.715291090191332</v>
      </c>
      <c r="GV296" s="3">
        <v>18.811969751222726</v>
      </c>
      <c r="GW296" s="3">
        <v>18.006330702142595</v>
      </c>
      <c r="GX296"/>
    </row>
    <row r="297" spans="1:206" s="17" customFormat="1" x14ac:dyDescent="0.25">
      <c r="A297" s="28"/>
      <c r="B297"/>
      <c r="C297"/>
      <c r="D297"/>
      <c r="E297"/>
      <c r="F297">
        <v>-4</v>
      </c>
      <c r="G297" t="s">
        <v>158</v>
      </c>
      <c r="H297" s="3">
        <v>14.712209657352199</v>
      </c>
      <c r="I297" s="3">
        <v>15.926504971045901</v>
      </c>
      <c r="J297" s="3">
        <v>15.123396691427459</v>
      </c>
      <c r="K297" s="3">
        <v>15.924586847574373</v>
      </c>
      <c r="L297" s="3">
        <v>15.367652935381502</v>
      </c>
      <c r="M297" s="3">
        <v>15.661789029775292</v>
      </c>
      <c r="N297" s="3">
        <v>17.255376158757656</v>
      </c>
      <c r="O297" s="3">
        <v>21.40938557031491</v>
      </c>
      <c r="P297" s="3">
        <v>18.702754158095068</v>
      </c>
      <c r="Q297" s="3">
        <v>16.407017573255079</v>
      </c>
      <c r="R297" s="3">
        <v>16.170198916762786</v>
      </c>
      <c r="S297" s="3">
        <v>16.334282185741827</v>
      </c>
      <c r="T297" s="3">
        <v>15.996389895434005</v>
      </c>
      <c r="U297" s="3">
        <v>17.734849117656857</v>
      </c>
      <c r="V297" s="3">
        <v>16.822797604765299</v>
      </c>
      <c r="W297" s="3">
        <v>18.741127832911722</v>
      </c>
      <c r="X297" s="3">
        <v>17.712462208978401</v>
      </c>
      <c r="Y297" s="3">
        <v>18.274022499994686</v>
      </c>
      <c r="Z297" s="3">
        <v>17.524220597521651</v>
      </c>
      <c r="AA297" s="3">
        <v>18.77431820042565</v>
      </c>
      <c r="AB297" s="3">
        <v>18.061472621514348</v>
      </c>
      <c r="AC297" s="3">
        <v>17.081156531812873</v>
      </c>
      <c r="AD297" s="3">
        <v>21.427725824813582</v>
      </c>
      <c r="AE297" s="3">
        <v>18.321962077008937</v>
      </c>
      <c r="AF297" s="3">
        <v>16.981563082925845</v>
      </c>
      <c r="AG297" s="3">
        <v>18.453343720113434</v>
      </c>
      <c r="AH297" s="3">
        <v>17.7726834213091</v>
      </c>
      <c r="AI297" s="3">
        <v>14.386181426243638</v>
      </c>
      <c r="AJ297" s="3">
        <v>15.795674858756964</v>
      </c>
      <c r="AK297" s="3">
        <v>15.05306040204451</v>
      </c>
      <c r="AL297" s="3">
        <v>15.188589968916169</v>
      </c>
      <c r="AM297" s="3">
        <v>16.102963605495734</v>
      </c>
      <c r="AN297" s="3">
        <v>15.277804067991847</v>
      </c>
      <c r="AO297" s="3">
        <v>15.294660474976935</v>
      </c>
      <c r="AP297" s="3">
        <v>15.587702646557666</v>
      </c>
      <c r="AQ297" s="3">
        <v>15.449364456443741</v>
      </c>
      <c r="AR297" s="3">
        <v>20.443935877506807</v>
      </c>
      <c r="AS297" s="3">
        <v>21.570024532398591</v>
      </c>
      <c r="AT297" s="3">
        <v>20.911511268465055</v>
      </c>
      <c r="AU297" s="3">
        <v>18.520638228202447</v>
      </c>
      <c r="AV297" s="3">
        <v>17.76620683494043</v>
      </c>
      <c r="AW297" s="3">
        <v>17.610425459775303</v>
      </c>
      <c r="AX297" s="3">
        <v>16.408867650323007</v>
      </c>
      <c r="AY297" s="3">
        <v>19.408406858752898</v>
      </c>
      <c r="AZ297" s="3">
        <v>17.689902138906728</v>
      </c>
      <c r="BA297" s="3">
        <v>17.936278744090778</v>
      </c>
      <c r="BB297" s="3">
        <v>19.008114010466603</v>
      </c>
      <c r="BC297" s="3">
        <v>18.320277786112953</v>
      </c>
      <c r="BD297" s="3">
        <v>19.945829820456602</v>
      </c>
      <c r="BE297" s="3">
        <v>20.09564109066125</v>
      </c>
      <c r="BF297" s="3">
        <v>19.963016902109835</v>
      </c>
      <c r="BG297" s="3">
        <v>14.98309165385605</v>
      </c>
      <c r="BH297" s="3">
        <v>17.33116912486236</v>
      </c>
      <c r="BI297" s="3">
        <v>16.120533440627149</v>
      </c>
      <c r="BJ297" s="3">
        <v>19.964915948108121</v>
      </c>
      <c r="BK297" s="3">
        <v>21.018225380597539</v>
      </c>
      <c r="BL297" s="3">
        <v>20.150823521347906</v>
      </c>
      <c r="BM297" s="3">
        <v>14.491987946153143</v>
      </c>
      <c r="BN297" s="3">
        <v>14.785449258650468</v>
      </c>
      <c r="BO297" s="3">
        <v>14.739663119453139</v>
      </c>
      <c r="BP297" s="3">
        <v>19.101174923742487</v>
      </c>
      <c r="BQ297" s="3">
        <v>19.376276127637382</v>
      </c>
      <c r="BR297" s="3">
        <v>19.131216861417506</v>
      </c>
      <c r="BS297" s="3">
        <v>16.141585548178529</v>
      </c>
      <c r="BT297" s="3">
        <v>17.12656235184841</v>
      </c>
      <c r="BU297" s="3">
        <v>16.526994893886712</v>
      </c>
      <c r="BV297" s="3">
        <v>13.914248173991819</v>
      </c>
      <c r="BW297" s="3">
        <v>14.898009104313983</v>
      </c>
      <c r="BX297" s="3">
        <v>14.519140932311331</v>
      </c>
      <c r="BY297" s="3">
        <v>13.932027486998248</v>
      </c>
      <c r="BZ297" s="3">
        <v>13.118787603069205</v>
      </c>
      <c r="CA297" s="3">
        <v>14.213794971131403</v>
      </c>
      <c r="CB297" s="3">
        <v>15.141635101898462</v>
      </c>
      <c r="CC297" s="3">
        <v>18.804211477532917</v>
      </c>
      <c r="CD297" s="3">
        <v>17.113952814752366</v>
      </c>
      <c r="CE297" s="3">
        <v>14.797033081735069</v>
      </c>
      <c r="CF297" s="3">
        <v>14.307047469215547</v>
      </c>
      <c r="CG297" s="3">
        <v>15.138624856651154</v>
      </c>
      <c r="CH297" s="3">
        <v>14.285630512603479</v>
      </c>
      <c r="CI297" s="3">
        <v>15.781417642562095</v>
      </c>
      <c r="CJ297" s="3">
        <v>15.553489368829426</v>
      </c>
      <c r="CK297" s="3">
        <v>16.040987849397268</v>
      </c>
      <c r="CL297" s="3">
        <v>14.999449524341113</v>
      </c>
      <c r="CM297" s="3">
        <v>16.404103149574418</v>
      </c>
      <c r="CN297" s="3">
        <v>15.507743097599716</v>
      </c>
      <c r="CO297" s="3">
        <v>16.464839309040393</v>
      </c>
      <c r="CP297" s="3">
        <v>16.573548973428416</v>
      </c>
      <c r="CQ297" s="3">
        <v>12.601509241427866</v>
      </c>
      <c r="CR297" s="3">
        <v>15.412515017963873</v>
      </c>
      <c r="CS297" s="3">
        <v>14.932688128822019</v>
      </c>
      <c r="CT297" s="3">
        <v>14.383515055880098</v>
      </c>
      <c r="CU297" s="3">
        <v>15.583994011421179</v>
      </c>
      <c r="CV297" s="3">
        <v>15.861593472344218</v>
      </c>
      <c r="CW297" s="3">
        <v>13.431051603686342</v>
      </c>
      <c r="CX297" s="3">
        <v>14.654498374883342</v>
      </c>
      <c r="CY297" s="3">
        <v>14.336302384868594</v>
      </c>
      <c r="CZ297" s="3">
        <v>13.207740999190722</v>
      </c>
      <c r="DA297" s="3">
        <v>13.860080455506591</v>
      </c>
      <c r="DB297" s="3">
        <v>13.836873480698287</v>
      </c>
      <c r="DC297" s="3">
        <v>14.465023895936996</v>
      </c>
      <c r="DD297" s="3">
        <v>14.653947919044001</v>
      </c>
      <c r="DE297" s="3">
        <v>14.842793959302583</v>
      </c>
      <c r="DF297" s="3">
        <v>18.404444113054559</v>
      </c>
      <c r="DG297" s="3">
        <v>19.256924849965916</v>
      </c>
      <c r="DH297" s="3">
        <v>19.418701611614868</v>
      </c>
      <c r="DI297" s="3">
        <v>16.501430792994295</v>
      </c>
      <c r="DJ297" s="3">
        <v>15.545562355778422</v>
      </c>
      <c r="DK297" s="3">
        <v>16.181990744816215</v>
      </c>
      <c r="DL297" s="3">
        <v>14.26967409092903</v>
      </c>
      <c r="DM297" s="3">
        <v>16.746687526968451</v>
      </c>
      <c r="DN297" s="3">
        <v>16.060487406248996</v>
      </c>
      <c r="DO297" s="3">
        <v>16.076486850166489</v>
      </c>
      <c r="DP297" s="3">
        <v>16.91977942473946</v>
      </c>
      <c r="DQ297" s="3">
        <v>16.958457290448724</v>
      </c>
      <c r="DR297" s="3">
        <v>18.041148199625024</v>
      </c>
      <c r="DS297" s="3">
        <v>17.834953928313624</v>
      </c>
      <c r="DT297" s="3">
        <v>18.534907875692682</v>
      </c>
      <c r="DU297" s="3">
        <v>13.197611786568636</v>
      </c>
      <c r="DV297" s="3">
        <v>15.192412722326786</v>
      </c>
      <c r="DW297" s="3">
        <v>14.767871795391621</v>
      </c>
      <c r="DX297" s="3">
        <v>17.001369288589188</v>
      </c>
      <c r="DY297" s="3">
        <v>17.457929864192248</v>
      </c>
      <c r="DZ297" s="3">
        <v>17.96035846831672</v>
      </c>
      <c r="EA297" s="3">
        <v>12.683082961687131</v>
      </c>
      <c r="EB297" s="3">
        <v>12.545794229125596</v>
      </c>
      <c r="EC297" s="3">
        <v>13.342829882361155</v>
      </c>
      <c r="ED297" s="3">
        <v>16.956232748172937</v>
      </c>
      <c r="EE297" s="3">
        <v>16.856188411146629</v>
      </c>
      <c r="EF297" s="3">
        <v>17.540423341019697</v>
      </c>
      <c r="EG297" s="3">
        <v>15.794833416343485</v>
      </c>
      <c r="EH297" s="3">
        <v>16.718393201638733</v>
      </c>
      <c r="EI297" s="3">
        <v>16.269503127272746</v>
      </c>
      <c r="EJ297" s="3">
        <v>15.510171140712577</v>
      </c>
      <c r="EK297" s="3">
        <v>16.955000837777821</v>
      </c>
      <c r="EL297" s="3">
        <v>15.727652450543589</v>
      </c>
      <c r="EM297" s="3">
        <v>17.917146208150498</v>
      </c>
      <c r="EN297" s="3">
        <v>17.616518267693799</v>
      </c>
      <c r="EO297" s="3">
        <v>17.109783088419181</v>
      </c>
      <c r="EP297" s="3">
        <v>19.369117215616853</v>
      </c>
      <c r="EQ297" s="3">
        <v>24.0145596630969</v>
      </c>
      <c r="ER297" s="3">
        <v>20.291555501437767</v>
      </c>
      <c r="ES297" s="3">
        <v>18.017002064775088</v>
      </c>
      <c r="ET297" s="3">
        <v>18.033350364310021</v>
      </c>
      <c r="EU297" s="3">
        <v>17.529939514832503</v>
      </c>
      <c r="EV297" s="3">
        <v>17.707149278264531</v>
      </c>
      <c r="EW297" s="3">
        <v>19.688280592751621</v>
      </c>
      <c r="EX297" s="3">
        <v>18.092105840701173</v>
      </c>
      <c r="EY297" s="3">
        <v>21.441267816426173</v>
      </c>
      <c r="EZ297" s="3">
        <v>20.425474893615693</v>
      </c>
      <c r="FA297" s="3">
        <v>20.143941850414954</v>
      </c>
      <c r="FB297" s="3">
        <v>19.540698097443585</v>
      </c>
      <c r="FC297" s="3">
        <v>21.083797091810904</v>
      </c>
      <c r="FD297" s="3">
        <v>19.549396269600283</v>
      </c>
      <c r="FE297" s="3">
        <v>21.560803822197883</v>
      </c>
      <c r="FF297" s="3">
        <v>27.44293663166329</v>
      </c>
      <c r="FG297" s="3">
        <v>21.711236025195856</v>
      </c>
      <c r="FH297" s="3">
        <v>19.579611109971591</v>
      </c>
      <c r="FI297" s="3">
        <v>21.322693428805692</v>
      </c>
      <c r="FJ297" s="3">
        <v>19.683773370273986</v>
      </c>
      <c r="FK297" s="3">
        <v>15.341311248800935</v>
      </c>
      <c r="FL297" s="3">
        <v>16.936851342630586</v>
      </c>
      <c r="FM297" s="3">
        <v>15.769818419220428</v>
      </c>
      <c r="FN297" s="3">
        <v>17.169438938641616</v>
      </c>
      <c r="FO297" s="3">
        <v>18.345846755484878</v>
      </c>
      <c r="FP297" s="3">
        <v>16.718734655285406</v>
      </c>
      <c r="FQ297" s="3">
        <v>16.124297054016871</v>
      </c>
      <c r="FR297" s="3">
        <v>16.521457374071332</v>
      </c>
      <c r="FS297" s="3">
        <v>16.055934953584895</v>
      </c>
      <c r="FT297" s="3">
        <v>22.483427641959057</v>
      </c>
      <c r="FU297" s="3">
        <v>23.883124214831263</v>
      </c>
      <c r="FV297" s="3">
        <v>22.404320925315243</v>
      </c>
      <c r="FW297" s="3">
        <v>20.539845663410595</v>
      </c>
      <c r="FX297" s="3">
        <v>19.986851314102434</v>
      </c>
      <c r="FY297" s="3">
        <v>19.038860174734388</v>
      </c>
      <c r="FZ297" s="3">
        <v>18.54806120971698</v>
      </c>
      <c r="GA297" s="3">
        <v>22.070126190537344</v>
      </c>
      <c r="GB297" s="3">
        <v>19.319316871564464</v>
      </c>
      <c r="GC297" s="3">
        <v>19.796070638015067</v>
      </c>
      <c r="GD297" s="3">
        <v>21.096448596193749</v>
      </c>
      <c r="GE297" s="3">
        <v>19.682098281777186</v>
      </c>
      <c r="GF297" s="3">
        <v>21.850511441288184</v>
      </c>
      <c r="GG297" s="3">
        <v>22.356328253008872</v>
      </c>
      <c r="GH297" s="3">
        <v>21.391125928526993</v>
      </c>
      <c r="GI297" s="3">
        <v>16.768571521143468</v>
      </c>
      <c r="GJ297" s="3">
        <v>19.469925527397937</v>
      </c>
      <c r="GK297" s="3">
        <v>17.473195085862677</v>
      </c>
      <c r="GL297" s="3">
        <v>22.928462607627058</v>
      </c>
      <c r="GM297" s="3">
        <v>24.578520897002829</v>
      </c>
      <c r="GN297" s="3">
        <v>22.341288574379096</v>
      </c>
      <c r="GO297" s="3">
        <v>16.300892930619153</v>
      </c>
      <c r="GP297" s="3">
        <v>17.025104288175342</v>
      </c>
      <c r="GQ297" s="3">
        <v>16.136496356545123</v>
      </c>
      <c r="GR297" s="3">
        <v>21.246117099312038</v>
      </c>
      <c r="GS297" s="3">
        <v>21.896363844128135</v>
      </c>
      <c r="GT297" s="3">
        <v>20.722010381815316</v>
      </c>
      <c r="GU297" s="3">
        <v>16.488337680013576</v>
      </c>
      <c r="GV297" s="3">
        <v>17.534731502058083</v>
      </c>
      <c r="GW297" s="3">
        <v>16.784486660500679</v>
      </c>
      <c r="GX297"/>
    </row>
    <row r="298" spans="1:206" s="17" customFormat="1" x14ac:dyDescent="0.25">
      <c r="A298" s="28"/>
      <c r="B298"/>
      <c r="C298"/>
      <c r="D298"/>
      <c r="E298"/>
      <c r="F298">
        <v>-3</v>
      </c>
      <c r="G298" t="s">
        <v>148</v>
      </c>
      <c r="H298" s="3">
        <v>14.846465816252557</v>
      </c>
      <c r="I298" s="3">
        <v>16.730451302103059</v>
      </c>
      <c r="J298" s="3">
        <v>15.612488215168774</v>
      </c>
      <c r="K298" s="3">
        <v>13.663200469359987</v>
      </c>
      <c r="L298" s="3">
        <v>13.138991592675936</v>
      </c>
      <c r="M298" s="3">
        <v>13.57058390763517</v>
      </c>
      <c r="N298" s="3">
        <v>17.011788348688668</v>
      </c>
      <c r="O298" s="3">
        <v>16.348473874672599</v>
      </c>
      <c r="P298" s="3">
        <v>16.8437555590438</v>
      </c>
      <c r="Q298" s="3">
        <v>15.484765496287482</v>
      </c>
      <c r="R298" s="3">
        <v>16.060172834072119</v>
      </c>
      <c r="S298" s="3">
        <v>15.670853202691221</v>
      </c>
      <c r="T298" s="3">
        <v>15.882828895118283</v>
      </c>
      <c r="U298" s="3">
        <v>15.418866189989004</v>
      </c>
      <c r="V298" s="3">
        <v>15.62180325503515</v>
      </c>
      <c r="W298" s="3">
        <v>15.045904597973509</v>
      </c>
      <c r="X298" s="3">
        <v>15.963516848013052</v>
      </c>
      <c r="Y298" s="3">
        <v>15.360221234701671</v>
      </c>
      <c r="Z298" s="3">
        <v>18.858396623193897</v>
      </c>
      <c r="AA298" s="3">
        <v>17.955273263468694</v>
      </c>
      <c r="AB298" s="3">
        <v>18.882638476770463</v>
      </c>
      <c r="AC298" s="3">
        <v>8.8147259232204505</v>
      </c>
      <c r="AD298" s="3">
        <v>17.318161585772579</v>
      </c>
      <c r="AE298" s="3">
        <v>12.264429010206337</v>
      </c>
      <c r="AF298" s="3">
        <v>14.315566065530444</v>
      </c>
      <c r="AG298" s="3">
        <v>15.885838657532295</v>
      </c>
      <c r="AH298" s="3">
        <v>15.305842623934151</v>
      </c>
      <c r="AI298" s="3">
        <v>15.310651760543765</v>
      </c>
      <c r="AJ298" s="3">
        <v>14.33039116424492</v>
      </c>
      <c r="AK298" s="3">
        <v>14.769328327510722</v>
      </c>
      <c r="AL298" s="3">
        <v>13.566843261347994</v>
      </c>
      <c r="AM298" s="3">
        <v>14.938386662442509</v>
      </c>
      <c r="AN298" s="3">
        <v>14.26861619360729</v>
      </c>
      <c r="AO298" s="3">
        <v>13.579482460447517</v>
      </c>
      <c r="AP298" s="3">
        <v>15.413447817466471</v>
      </c>
      <c r="AQ298" s="3">
        <v>14.304692649715376</v>
      </c>
      <c r="AR298" s="3">
        <v>17.280378019300681</v>
      </c>
      <c r="AS298" s="3">
        <v>18.308802003050967</v>
      </c>
      <c r="AT298" s="3">
        <v>17.608843706126471</v>
      </c>
      <c r="AU298" s="3">
        <v>16.028057447207456</v>
      </c>
      <c r="AV298" s="3">
        <v>15.54816577478373</v>
      </c>
      <c r="AW298" s="3">
        <v>15.813624159376142</v>
      </c>
      <c r="AX298" s="3">
        <v>17.744336173858148</v>
      </c>
      <c r="AY298" s="3">
        <v>13.513610317131272</v>
      </c>
      <c r="AZ298" s="3">
        <v>15.584685897581307</v>
      </c>
      <c r="BA298" s="3">
        <v>14.549991255611841</v>
      </c>
      <c r="BB298" s="3">
        <v>16.449148071652704</v>
      </c>
      <c r="BC298" s="3">
        <v>15.49475697702753</v>
      </c>
      <c r="BD298" s="3">
        <v>19.471412485523725</v>
      </c>
      <c r="BE298" s="3">
        <v>19.482394249944555</v>
      </c>
      <c r="BF298" s="3">
        <v>19.354018490597472</v>
      </c>
      <c r="BG298" s="3">
        <v>13.525548652121078</v>
      </c>
      <c r="BH298" s="3">
        <v>15.878705759837954</v>
      </c>
      <c r="BI298" s="3">
        <v>14.609296241563479</v>
      </c>
      <c r="BJ298" s="3">
        <v>17.854510024197612</v>
      </c>
      <c r="BK298" s="3">
        <v>21.430579929514085</v>
      </c>
      <c r="BL298" s="3">
        <v>19.440063088293265</v>
      </c>
      <c r="BM298" s="3">
        <v>15.220766022394852</v>
      </c>
      <c r="BN298" s="3">
        <v>15.491508320922176</v>
      </c>
      <c r="BO298" s="3">
        <v>15.498065414817763</v>
      </c>
      <c r="BP298" s="3">
        <v>16.985693827622544</v>
      </c>
      <c r="BQ298" s="3">
        <v>16.894817157715369</v>
      </c>
      <c r="BR298" s="3">
        <v>16.733044195768294</v>
      </c>
      <c r="BS298" s="3">
        <v>15.299985896411277</v>
      </c>
      <c r="BT298" s="3">
        <v>15.99634972246885</v>
      </c>
      <c r="BU298" s="3">
        <v>15.574940502061615</v>
      </c>
      <c r="BV298" s="3">
        <v>14.017002897303174</v>
      </c>
      <c r="BW298" s="3">
        <v>15.693700416658023</v>
      </c>
      <c r="BX298" s="3">
        <v>14.982204667887272</v>
      </c>
      <c r="BY298" s="3">
        <v>11.759018400685326</v>
      </c>
      <c r="BZ298" s="3">
        <v>11.012997987450291</v>
      </c>
      <c r="CA298" s="3">
        <v>12.156065809093327</v>
      </c>
      <c r="CB298" s="3">
        <v>14.911097094783013</v>
      </c>
      <c r="CC298" s="3">
        <v>14.111705607136363</v>
      </c>
      <c r="CD298" s="3">
        <v>15.32316528096799</v>
      </c>
      <c r="CE298" s="3">
        <v>13.913004028969214</v>
      </c>
      <c r="CF298" s="3">
        <v>14.168356418047557</v>
      </c>
      <c r="CG298" s="3">
        <v>14.489124388037744</v>
      </c>
      <c r="CH298" s="3">
        <v>14.106149127030749</v>
      </c>
      <c r="CI298" s="3">
        <v>13.530545360156705</v>
      </c>
      <c r="CJ298" s="3">
        <v>14.35399863278732</v>
      </c>
      <c r="CK298" s="3">
        <v>12.534796443116047</v>
      </c>
      <c r="CL298" s="3">
        <v>13.296619942898303</v>
      </c>
      <c r="CM298" s="3">
        <v>13.571463415121046</v>
      </c>
      <c r="CN298" s="3">
        <v>16.892213234417401</v>
      </c>
      <c r="CO298" s="3">
        <v>15.653042996114468</v>
      </c>
      <c r="CP298" s="3">
        <v>17.39909195609307</v>
      </c>
      <c r="CQ298" s="3">
        <v>5.4801011946611569</v>
      </c>
      <c r="CR298" s="3">
        <v>12.311976155368621</v>
      </c>
      <c r="CS298" s="3">
        <v>9.4518287064307707</v>
      </c>
      <c r="CT298" s="3">
        <v>11.846211855084663</v>
      </c>
      <c r="CU298" s="3">
        <v>13.067705933919466</v>
      </c>
      <c r="CV298" s="3">
        <v>13.462177689420516</v>
      </c>
      <c r="CW298" s="3">
        <v>14.313777258827381</v>
      </c>
      <c r="CX298" s="3">
        <v>13.225111968642835</v>
      </c>
      <c r="CY298" s="3">
        <v>14.055072897536272</v>
      </c>
      <c r="CZ298" s="3">
        <v>11.74925779749827</v>
      </c>
      <c r="DA298" s="3">
        <v>12.796028313392574</v>
      </c>
      <c r="DB298" s="3">
        <v>12.909777959769835</v>
      </c>
      <c r="DC298" s="3">
        <v>12.776955041056738</v>
      </c>
      <c r="DD298" s="3">
        <v>14.4671494248241</v>
      </c>
      <c r="DE298" s="3">
        <v>13.708031457881138</v>
      </c>
      <c r="DF298" s="3">
        <v>15.363594116414333</v>
      </c>
      <c r="DG298" s="3">
        <v>16.129278290956577</v>
      </c>
      <c r="DH298" s="3">
        <v>16.204785679641802</v>
      </c>
      <c r="DI298" s="3">
        <v>14.09913944722711</v>
      </c>
      <c r="DJ298" s="3">
        <v>13.38261835424187</v>
      </c>
      <c r="DK298" s="3">
        <v>14.412690692188932</v>
      </c>
      <c r="DL298" s="3">
        <v>15.529808064456793</v>
      </c>
      <c r="DM298" s="3">
        <v>11.150632537799067</v>
      </c>
      <c r="DN298" s="3">
        <v>14.024950946969399</v>
      </c>
      <c r="DO298" s="3">
        <v>12.832250842404408</v>
      </c>
      <c r="DP298" s="3">
        <v>14.390567237904836</v>
      </c>
      <c r="DQ298" s="3">
        <v>14.190688796530242</v>
      </c>
      <c r="DR298" s="3">
        <v>17.521405116986323</v>
      </c>
      <c r="DS298" s="3">
        <v>17.224548517203949</v>
      </c>
      <c r="DT298" s="3">
        <v>17.917738530273756</v>
      </c>
      <c r="DU298" s="3">
        <v>11.760864173986748</v>
      </c>
      <c r="DV298" s="3">
        <v>13.775677053101187</v>
      </c>
      <c r="DW298" s="3">
        <v>13.270156129495708</v>
      </c>
      <c r="DX298" s="3">
        <v>14.916984111738648</v>
      </c>
      <c r="DY298" s="3">
        <v>18.172809239166387</v>
      </c>
      <c r="DZ298" s="3">
        <v>17.279574655491359</v>
      </c>
      <c r="EA298" s="3">
        <v>13.26507228978708</v>
      </c>
      <c r="EB298" s="3">
        <v>13.246203207029081</v>
      </c>
      <c r="EC298" s="3">
        <v>14.03241046367228</v>
      </c>
      <c r="ED298" s="3">
        <v>14.89328566595692</v>
      </c>
      <c r="EE298" s="3">
        <v>14.475617779532591</v>
      </c>
      <c r="EF298" s="3">
        <v>15.196912917145825</v>
      </c>
      <c r="EG298" s="3">
        <v>14.955143932217862</v>
      </c>
      <c r="EH298" s="3">
        <v>15.596643916531036</v>
      </c>
      <c r="EI298" s="3">
        <v>15.319940206532943</v>
      </c>
      <c r="EJ298" s="3">
        <v>15.675928735201941</v>
      </c>
      <c r="EK298" s="3">
        <v>17.767202187548097</v>
      </c>
      <c r="EL298" s="3">
        <v>16.242771762450275</v>
      </c>
      <c r="EM298" s="3">
        <v>15.56738253803465</v>
      </c>
      <c r="EN298" s="3">
        <v>15.264985197901581</v>
      </c>
      <c r="EO298" s="3">
        <v>14.985102006177012</v>
      </c>
      <c r="EP298" s="3">
        <v>19.112479602594327</v>
      </c>
      <c r="EQ298" s="3">
        <v>18.585242142208834</v>
      </c>
      <c r="ER298" s="3">
        <v>18.364345837119608</v>
      </c>
      <c r="ES298" s="3">
        <v>17.056526963605748</v>
      </c>
      <c r="ET298" s="3">
        <v>17.951989250096684</v>
      </c>
      <c r="EU298" s="3">
        <v>16.852582017344698</v>
      </c>
      <c r="EV298" s="3">
        <v>17.65950866320582</v>
      </c>
      <c r="EW298" s="3">
        <v>17.307187019821303</v>
      </c>
      <c r="EX298" s="3">
        <v>16.889607877282977</v>
      </c>
      <c r="EY298" s="3">
        <v>17.557012752830971</v>
      </c>
      <c r="EZ298" s="3">
        <v>18.630413753127801</v>
      </c>
      <c r="FA298" s="3">
        <v>17.148979054282297</v>
      </c>
      <c r="FB298" s="3">
        <v>20.82458001197039</v>
      </c>
      <c r="FC298" s="3">
        <v>20.257503530822916</v>
      </c>
      <c r="FD298" s="3">
        <v>20.366184997447856</v>
      </c>
      <c r="FE298" s="3">
        <v>12.149350651779745</v>
      </c>
      <c r="FF298" s="3">
        <v>22.324347016176539</v>
      </c>
      <c r="FG298" s="3">
        <v>15.077029313981901</v>
      </c>
      <c r="FH298" s="3">
        <v>16.784920275976226</v>
      </c>
      <c r="FI298" s="3">
        <v>18.703971381145124</v>
      </c>
      <c r="FJ298" s="3">
        <v>17.149507558447787</v>
      </c>
      <c r="FK298" s="3">
        <v>16.307526262260147</v>
      </c>
      <c r="FL298" s="3">
        <v>15.435670359847006</v>
      </c>
      <c r="FM298" s="3">
        <v>15.483583757485173</v>
      </c>
      <c r="FN298" s="3">
        <v>15.384428725197719</v>
      </c>
      <c r="FO298" s="3">
        <v>17.080745011492446</v>
      </c>
      <c r="FP298" s="3">
        <v>15.627454427444743</v>
      </c>
      <c r="FQ298" s="3">
        <v>14.382009879838298</v>
      </c>
      <c r="FR298" s="3">
        <v>16.359746210108845</v>
      </c>
      <c r="FS298" s="3">
        <v>14.901353841549614</v>
      </c>
      <c r="FT298" s="3">
        <v>19.197161922187025</v>
      </c>
      <c r="FU298" s="3">
        <v>20.488325715145354</v>
      </c>
      <c r="FV298" s="3">
        <v>19.012901732611137</v>
      </c>
      <c r="FW298" s="3">
        <v>17.956975447187801</v>
      </c>
      <c r="FX298" s="3">
        <v>17.713713195325585</v>
      </c>
      <c r="FY298" s="3">
        <v>17.214557626563352</v>
      </c>
      <c r="FZ298" s="3">
        <v>19.958864283259505</v>
      </c>
      <c r="GA298" s="3">
        <v>15.876588096463475</v>
      </c>
      <c r="GB298" s="3">
        <v>17.144420848193214</v>
      </c>
      <c r="GC298" s="3">
        <v>16.267731668819273</v>
      </c>
      <c r="GD298" s="3">
        <v>18.507728905400569</v>
      </c>
      <c r="GE298" s="3">
        <v>16.798825157524817</v>
      </c>
      <c r="GF298" s="3">
        <v>21.421419854061131</v>
      </c>
      <c r="GG298" s="3">
        <v>21.740239982685164</v>
      </c>
      <c r="GH298" s="3">
        <v>20.790298450921188</v>
      </c>
      <c r="GI298" s="3">
        <v>15.290233130255407</v>
      </c>
      <c r="GJ298" s="3">
        <v>17.981734466574721</v>
      </c>
      <c r="GK298" s="3">
        <v>15.948436353631251</v>
      </c>
      <c r="GL298" s="3">
        <v>20.792035936656575</v>
      </c>
      <c r="GM298" s="3">
        <v>24.688350619861783</v>
      </c>
      <c r="GN298" s="3">
        <v>21.60055152109517</v>
      </c>
      <c r="GO298" s="3">
        <v>17.176459755002625</v>
      </c>
      <c r="GP298" s="3">
        <v>17.736813434815272</v>
      </c>
      <c r="GQ298" s="3">
        <v>16.963720365963248</v>
      </c>
      <c r="GR298" s="3">
        <v>19.078101989288168</v>
      </c>
      <c r="GS298" s="3">
        <v>19.314016535898148</v>
      </c>
      <c r="GT298" s="3">
        <v>18.26917547439076</v>
      </c>
      <c r="GU298" s="3">
        <v>15.644827860604693</v>
      </c>
      <c r="GV298" s="3">
        <v>16.396055528406663</v>
      </c>
      <c r="GW298" s="3">
        <v>15.829940797590289</v>
      </c>
      <c r="GX298"/>
    </row>
    <row r="299" spans="1:206" s="17" customFormat="1" x14ac:dyDescent="0.25">
      <c r="A299" s="28"/>
      <c r="B299"/>
      <c r="C299"/>
      <c r="D299"/>
      <c r="E299"/>
      <c r="F299">
        <v>-2</v>
      </c>
      <c r="G299" t="s">
        <v>149</v>
      </c>
      <c r="H299" s="3">
        <v>14.829995604794533</v>
      </c>
      <c r="I299" s="3">
        <v>15.149270177106011</v>
      </c>
      <c r="J299" s="3">
        <v>14.91152290313412</v>
      </c>
      <c r="K299" s="3">
        <v>14.680220887300171</v>
      </c>
      <c r="L299" s="3">
        <v>11.175922432514259</v>
      </c>
      <c r="M299" s="3">
        <v>13.139554403999751</v>
      </c>
      <c r="N299" s="3">
        <v>14.515549241525367</v>
      </c>
      <c r="O299" s="3">
        <v>16.479171313942491</v>
      </c>
      <c r="P299" s="3">
        <v>15.25895875673528</v>
      </c>
      <c r="Q299" s="3">
        <v>15.828870692370678</v>
      </c>
      <c r="R299" s="3">
        <v>15.890252138093969</v>
      </c>
      <c r="S299" s="3">
        <v>15.91310331791731</v>
      </c>
      <c r="T299" s="3">
        <v>14.939458695671073</v>
      </c>
      <c r="U299" s="3">
        <v>15.750517065263702</v>
      </c>
      <c r="V299" s="3">
        <v>15.312107367699776</v>
      </c>
      <c r="W299" s="3">
        <v>17.289725174059861</v>
      </c>
      <c r="X299" s="3">
        <v>16.152377266532849</v>
      </c>
      <c r="Y299" s="3">
        <v>16.616714057501209</v>
      </c>
      <c r="Z299" s="3">
        <v>17.026794051579827</v>
      </c>
      <c r="AA299" s="3">
        <v>19.700675778402559</v>
      </c>
      <c r="AB299" s="3">
        <v>18.511582805121986</v>
      </c>
      <c r="AC299" s="3">
        <v>13.13831974685114</v>
      </c>
      <c r="AD299" s="3">
        <v>19.275254213598654</v>
      </c>
      <c r="AE299" s="3">
        <v>16.019958597718396</v>
      </c>
      <c r="AF299" s="3">
        <v>14.661458532456178</v>
      </c>
      <c r="AG299" s="3">
        <v>17.801969098969526</v>
      </c>
      <c r="AH299" s="3">
        <v>16.016660144832333</v>
      </c>
      <c r="AI299" s="3">
        <v>14.629380857119727</v>
      </c>
      <c r="AJ299" s="3">
        <v>13.185225021179825</v>
      </c>
      <c r="AK299" s="3">
        <v>14.099919832840236</v>
      </c>
      <c r="AL299" s="3">
        <v>15.993958257786387</v>
      </c>
      <c r="AM299" s="3">
        <v>13.897282167893533</v>
      </c>
      <c r="AN299" s="3">
        <v>15.112209984801407</v>
      </c>
      <c r="AO299" s="3">
        <v>13.901039842579879</v>
      </c>
      <c r="AP299" s="3">
        <v>14.704769903904655</v>
      </c>
      <c r="AQ299" s="3">
        <v>14.32097250451903</v>
      </c>
      <c r="AR299" s="3">
        <v>19.570698268551421</v>
      </c>
      <c r="AS299" s="3">
        <v>18.697689653421769</v>
      </c>
      <c r="AT299" s="3">
        <v>19.072117902886617</v>
      </c>
      <c r="AU299" s="3">
        <v>17.126419617931443</v>
      </c>
      <c r="AV299" s="3">
        <v>15.744836344204426</v>
      </c>
      <c r="AW299" s="3">
        <v>16.835694365203622</v>
      </c>
      <c r="AX299" s="3">
        <v>12.812056256867383</v>
      </c>
      <c r="AY299" s="3">
        <v>14.482056832007911</v>
      </c>
      <c r="AZ299" s="3">
        <v>13.221943002837062</v>
      </c>
      <c r="BA299" s="3">
        <v>13.069148527823737</v>
      </c>
      <c r="BB299" s="3">
        <v>14.434441354968941</v>
      </c>
      <c r="BC299" s="3">
        <v>13.862472961094033</v>
      </c>
      <c r="BD299" s="3">
        <v>20.264542994290895</v>
      </c>
      <c r="BE299" s="3">
        <v>19.764874167443956</v>
      </c>
      <c r="BF299" s="3">
        <v>19.90766890166784</v>
      </c>
      <c r="BG299" s="3">
        <v>14.173402259322348</v>
      </c>
      <c r="BH299" s="3">
        <v>13.302321871973852</v>
      </c>
      <c r="BI299" s="3">
        <v>13.821596907531475</v>
      </c>
      <c r="BJ299" s="3">
        <v>16.945821576659569</v>
      </c>
      <c r="BK299" s="3">
        <v>16.754186347418432</v>
      </c>
      <c r="BL299" s="3">
        <v>16.683319925662651</v>
      </c>
      <c r="BM299" s="3">
        <v>13.573378506827979</v>
      </c>
      <c r="BN299" s="3">
        <v>13.990949066258587</v>
      </c>
      <c r="BO299" s="3">
        <v>13.651910056991525</v>
      </c>
      <c r="BP299" s="3">
        <v>17.738037818598322</v>
      </c>
      <c r="BQ299" s="3">
        <v>15.891122094165903</v>
      </c>
      <c r="BR299" s="3">
        <v>17.024398930368879</v>
      </c>
      <c r="BS299" s="3">
        <v>15.207514739331367</v>
      </c>
      <c r="BT299" s="3">
        <v>15.255002433836504</v>
      </c>
      <c r="BU299" s="3">
        <v>15.246050936546455</v>
      </c>
      <c r="BV299" s="3">
        <v>13.965708359213561</v>
      </c>
      <c r="BW299" s="3">
        <v>14.128579147011902</v>
      </c>
      <c r="BX299" s="3">
        <v>14.272070836887979</v>
      </c>
      <c r="BY299" s="3">
        <v>12.584304344655569</v>
      </c>
      <c r="BZ299" s="3">
        <v>9.0918858888459084</v>
      </c>
      <c r="CA299" s="3">
        <v>11.682087812334503</v>
      </c>
      <c r="CB299" s="3">
        <v>12.509605876963755</v>
      </c>
      <c r="CC299" s="3">
        <v>14.151493183179136</v>
      </c>
      <c r="CD299" s="3">
        <v>13.778024264793004</v>
      </c>
      <c r="CE299" s="3">
        <v>14.139190287149425</v>
      </c>
      <c r="CF299" s="3">
        <v>14.006310698969839</v>
      </c>
      <c r="CG299" s="3">
        <v>14.673493868208856</v>
      </c>
      <c r="CH299" s="3">
        <v>13.205587234329474</v>
      </c>
      <c r="CI299" s="3">
        <v>13.750884070727107</v>
      </c>
      <c r="CJ299" s="3">
        <v>14.014999490833329</v>
      </c>
      <c r="CK299" s="3">
        <v>14.578472069670717</v>
      </c>
      <c r="CL299" s="3">
        <v>13.360963572033807</v>
      </c>
      <c r="CM299" s="3">
        <v>14.742772691507955</v>
      </c>
      <c r="CN299" s="3">
        <v>15.037815991788348</v>
      </c>
      <c r="CO299" s="3">
        <v>17.212841456543689</v>
      </c>
      <c r="CP299" s="3">
        <v>16.967398459995803</v>
      </c>
      <c r="CQ299" s="3">
        <v>9.1523756400002583</v>
      </c>
      <c r="CR299" s="3">
        <v>14.000449966554024</v>
      </c>
      <c r="CS299" s="3">
        <v>12.840999811513415</v>
      </c>
      <c r="CT299" s="3">
        <v>12.079318002689474</v>
      </c>
      <c r="CU299" s="3">
        <v>14.761906776505471</v>
      </c>
      <c r="CV299" s="3">
        <v>14.086312286433451</v>
      </c>
      <c r="CW299" s="3">
        <v>13.663342530504741</v>
      </c>
      <c r="CX299" s="3">
        <v>12.120568547225519</v>
      </c>
      <c r="CY299" s="3">
        <v>13.395767481930918</v>
      </c>
      <c r="CZ299" s="3">
        <v>13.901056724601121</v>
      </c>
      <c r="DA299" s="3">
        <v>11.794658975902443</v>
      </c>
      <c r="DB299" s="3">
        <v>13.645152519696941</v>
      </c>
      <c r="DC299" s="3">
        <v>13.090805403748279</v>
      </c>
      <c r="DD299" s="3">
        <v>13.762189141823331</v>
      </c>
      <c r="DE299" s="3">
        <v>13.715792863410204</v>
      </c>
      <c r="DF299" s="3">
        <v>17.491361636067602</v>
      </c>
      <c r="DG299" s="3">
        <v>16.492937448396027</v>
      </c>
      <c r="DH299" s="3">
        <v>17.601203974404498</v>
      </c>
      <c r="DI299" s="3">
        <v>15.175218845287322</v>
      </c>
      <c r="DJ299" s="3">
        <v>13.571157569820786</v>
      </c>
      <c r="DK299" s="3">
        <v>15.383388113104681</v>
      </c>
      <c r="DL299" s="3">
        <v>10.924491269779141</v>
      </c>
      <c r="DM299" s="3">
        <v>12.217715526285529</v>
      </c>
      <c r="DN299" s="3">
        <v>11.821249716117119</v>
      </c>
      <c r="DO299" s="3">
        <v>11.404125818810218</v>
      </c>
      <c r="DP299" s="3">
        <v>12.494003664407794</v>
      </c>
      <c r="DQ299" s="3">
        <v>12.609671801568867</v>
      </c>
      <c r="DR299" s="3">
        <v>18.138163151633215</v>
      </c>
      <c r="DS299" s="3">
        <v>17.418280313267168</v>
      </c>
      <c r="DT299" s="3">
        <v>18.375159169609848</v>
      </c>
      <c r="DU299" s="3">
        <v>12.315971240245375</v>
      </c>
      <c r="DV299" s="3">
        <v>11.257786407385066</v>
      </c>
      <c r="DW299" s="3">
        <v>12.465460214780629</v>
      </c>
      <c r="DX299" s="3">
        <v>14.084190989152845</v>
      </c>
      <c r="DY299" s="3">
        <v>13.760667276361666</v>
      </c>
      <c r="DZ299" s="3">
        <v>14.651866895309645</v>
      </c>
      <c r="EA299" s="3">
        <v>11.581375407650217</v>
      </c>
      <c r="EB299" s="3">
        <v>11.709002184398877</v>
      </c>
      <c r="EC299" s="3">
        <v>12.19697341724847</v>
      </c>
      <c r="ED299" s="3">
        <v>15.610676887844512</v>
      </c>
      <c r="EE299" s="3">
        <v>13.647318385785635</v>
      </c>
      <c r="EF299" s="3">
        <v>15.494704450238391</v>
      </c>
      <c r="EG299" s="3">
        <v>14.855691964116838</v>
      </c>
      <c r="EH299" s="3">
        <v>14.856477114030417</v>
      </c>
      <c r="EI299" s="3">
        <v>14.987774211914473</v>
      </c>
      <c r="EJ299" s="3">
        <v>15.694282850375505</v>
      </c>
      <c r="EK299" s="3">
        <v>16.169961207200121</v>
      </c>
      <c r="EL299" s="3">
        <v>15.55097496938026</v>
      </c>
      <c r="EM299" s="3">
        <v>16.776137429944775</v>
      </c>
      <c r="EN299" s="3">
        <v>13.259958976182611</v>
      </c>
      <c r="EO299" s="3">
        <v>14.597020995664996</v>
      </c>
      <c r="EP299" s="3">
        <v>16.521492606086976</v>
      </c>
      <c r="EQ299" s="3">
        <v>18.806849444705847</v>
      </c>
      <c r="ER299" s="3">
        <v>16.739893248677557</v>
      </c>
      <c r="ES299" s="3">
        <v>17.518551097591931</v>
      </c>
      <c r="ET299" s="3">
        <v>17.774193577218096</v>
      </c>
      <c r="EU299" s="3">
        <v>17.152712767625765</v>
      </c>
      <c r="EV299" s="3">
        <v>16.673330157012671</v>
      </c>
      <c r="EW299" s="3">
        <v>17.750150059800298</v>
      </c>
      <c r="EX299" s="3">
        <v>16.609215244566222</v>
      </c>
      <c r="EY299" s="3">
        <v>20.000978278449004</v>
      </c>
      <c r="EZ299" s="3">
        <v>18.943790961031894</v>
      </c>
      <c r="FA299" s="3">
        <v>18.490655423494463</v>
      </c>
      <c r="FB299" s="3">
        <v>19.015772111371305</v>
      </c>
      <c r="FC299" s="3">
        <v>22.188510100261425</v>
      </c>
      <c r="FD299" s="3">
        <v>20.055767150248165</v>
      </c>
      <c r="FE299" s="3">
        <v>17.124263853702022</v>
      </c>
      <c r="FF299" s="3">
        <v>24.550058460643282</v>
      </c>
      <c r="FG299" s="3">
        <v>19.19891738392338</v>
      </c>
      <c r="FH299" s="3">
        <v>17.243599062222884</v>
      </c>
      <c r="FI299" s="3">
        <v>20.842031421433578</v>
      </c>
      <c r="FJ299" s="3">
        <v>17.947008003231218</v>
      </c>
      <c r="FK299" s="3">
        <v>15.595419183734716</v>
      </c>
      <c r="FL299" s="3">
        <v>14.249881495134131</v>
      </c>
      <c r="FM299" s="3">
        <v>14.804072183749554</v>
      </c>
      <c r="FN299" s="3">
        <v>18.086859790971651</v>
      </c>
      <c r="FO299" s="3">
        <v>15.99990535988462</v>
      </c>
      <c r="FP299" s="3">
        <v>16.579267449905871</v>
      </c>
      <c r="FQ299" s="3">
        <v>14.71127428141148</v>
      </c>
      <c r="FR299" s="3">
        <v>15.647350665985979</v>
      </c>
      <c r="FS299" s="3">
        <v>14.926152145627858</v>
      </c>
      <c r="FT299" s="3">
        <v>21.650034901035241</v>
      </c>
      <c r="FU299" s="3">
        <v>20.902441858447506</v>
      </c>
      <c r="FV299" s="3">
        <v>20.543031831368737</v>
      </c>
      <c r="FW299" s="3">
        <v>19.077620390575564</v>
      </c>
      <c r="FX299" s="3">
        <v>17.918515118588068</v>
      </c>
      <c r="FY299" s="3">
        <v>18.288000617302561</v>
      </c>
      <c r="FZ299" s="3">
        <v>14.699621243955624</v>
      </c>
      <c r="GA299" s="3">
        <v>16.746398137730292</v>
      </c>
      <c r="GB299" s="3">
        <v>14.622636289557004</v>
      </c>
      <c r="GC299" s="3">
        <v>14.734171236837257</v>
      </c>
      <c r="GD299" s="3">
        <v>16.37487904553009</v>
      </c>
      <c r="GE299" s="3">
        <v>15.115274120619199</v>
      </c>
      <c r="GF299" s="3">
        <v>22.390922836948576</v>
      </c>
      <c r="GG299" s="3">
        <v>22.111468021620741</v>
      </c>
      <c r="GH299" s="3">
        <v>21.440178633725836</v>
      </c>
      <c r="GI299" s="3">
        <v>16.030833278399324</v>
      </c>
      <c r="GJ299" s="3">
        <v>15.346857336562636</v>
      </c>
      <c r="GK299" s="3">
        <v>15.17773360028232</v>
      </c>
      <c r="GL299" s="3">
        <v>19.807452164166289</v>
      </c>
      <c r="GM299" s="3">
        <v>19.747705418475199</v>
      </c>
      <c r="GN299" s="3">
        <v>18.714772956015658</v>
      </c>
      <c r="GO299" s="3">
        <v>15.565381606005744</v>
      </c>
      <c r="GP299" s="3">
        <v>16.2728959481183</v>
      </c>
      <c r="GQ299" s="3">
        <v>15.106846696734582</v>
      </c>
      <c r="GR299" s="3">
        <v>19.865398749352135</v>
      </c>
      <c r="GS299" s="3">
        <v>18.134925802546171</v>
      </c>
      <c r="GT299" s="3">
        <v>18.554093410499366</v>
      </c>
      <c r="GU299" s="3">
        <v>15.559337514545899</v>
      </c>
      <c r="GV299" s="3">
        <v>15.653527753642591</v>
      </c>
      <c r="GW299" s="3">
        <v>15.504327661178435</v>
      </c>
      <c r="GX299"/>
    </row>
    <row r="300" spans="1:206" s="17" customFormat="1" x14ac:dyDescent="0.25">
      <c r="B300"/>
      <c r="C300"/>
      <c r="D300"/>
      <c r="E300"/>
      <c r="F300">
        <v>-1</v>
      </c>
      <c r="G300" t="s">
        <v>150</v>
      </c>
      <c r="H300" s="3">
        <v>14.172624744521212</v>
      </c>
      <c r="I300" s="3">
        <v>15.208827203028697</v>
      </c>
      <c r="J300" s="3">
        <v>14.526043493033725</v>
      </c>
      <c r="K300" s="3">
        <v>13.650523405103469</v>
      </c>
      <c r="L300" s="3">
        <v>13.284201984613592</v>
      </c>
      <c r="M300" s="3">
        <v>13.678176796166783</v>
      </c>
      <c r="N300" s="3">
        <v>15.491392556969219</v>
      </c>
      <c r="O300" s="3">
        <v>14.509439718811498</v>
      </c>
      <c r="P300" s="3">
        <v>15.428929978879335</v>
      </c>
      <c r="Q300" s="3">
        <v>15.141977330286366</v>
      </c>
      <c r="R300" s="3">
        <v>14.407088871276422</v>
      </c>
      <c r="S300" s="3">
        <v>14.722983738108278</v>
      </c>
      <c r="T300" s="3">
        <v>14.76338233063235</v>
      </c>
      <c r="U300" s="3">
        <v>14.677721076573203</v>
      </c>
      <c r="V300" s="3">
        <v>14.698909166310475</v>
      </c>
      <c r="W300" s="3">
        <v>15.798680943427218</v>
      </c>
      <c r="X300" s="3">
        <v>15.599029617852494</v>
      </c>
      <c r="Y300" s="3">
        <v>15.707272376462116</v>
      </c>
      <c r="Z300" s="3">
        <v>16.471047558337411</v>
      </c>
      <c r="AA300" s="3">
        <v>19.471906985210033</v>
      </c>
      <c r="AB300" s="3">
        <v>18.320534932458958</v>
      </c>
      <c r="AC300" s="3">
        <v>14.753791817357826</v>
      </c>
      <c r="AD300" s="3">
        <v>16.522695577243169</v>
      </c>
      <c r="AE300" s="3">
        <v>15.484950548926829</v>
      </c>
      <c r="AF300" s="3">
        <v>15.839106531066886</v>
      </c>
      <c r="AG300" s="3">
        <v>12.806194108239252</v>
      </c>
      <c r="AH300" s="3">
        <v>14.391075429357844</v>
      </c>
      <c r="AI300" s="3">
        <v>14.953511500587169</v>
      </c>
      <c r="AJ300" s="3">
        <v>14.198663852650778</v>
      </c>
      <c r="AK300" s="3">
        <v>14.683885731832852</v>
      </c>
      <c r="AL300" s="3">
        <v>14.077672192117358</v>
      </c>
      <c r="AM300" s="3">
        <v>13.280307554186704</v>
      </c>
      <c r="AN300" s="3">
        <v>13.753239842313143</v>
      </c>
      <c r="AO300" s="3">
        <v>13.96310734776513</v>
      </c>
      <c r="AP300" s="3">
        <v>13.176460154765602</v>
      </c>
      <c r="AQ300" s="3">
        <v>13.49666771442395</v>
      </c>
      <c r="AR300" s="3">
        <v>17.661349540097476</v>
      </c>
      <c r="AS300" s="3">
        <v>16.156817100258451</v>
      </c>
      <c r="AT300" s="3">
        <v>16.88315303605712</v>
      </c>
      <c r="AU300" s="3">
        <v>17.981082111914642</v>
      </c>
      <c r="AV300" s="3">
        <v>16.074146275660105</v>
      </c>
      <c r="AW300" s="3">
        <v>17.167107191478209</v>
      </c>
      <c r="AX300" s="3">
        <v>11.737528744455689</v>
      </c>
      <c r="AY300" s="3">
        <v>12.60468325621186</v>
      </c>
      <c r="AZ300" s="3">
        <v>12.226695415760178</v>
      </c>
      <c r="BA300" s="3">
        <v>14.346606212479474</v>
      </c>
      <c r="BB300" s="3">
        <v>14.907917346886196</v>
      </c>
      <c r="BC300" s="3">
        <v>14.275663772601558</v>
      </c>
      <c r="BD300" s="3">
        <v>14.826662469806715</v>
      </c>
      <c r="BE300" s="3">
        <v>14.705199540301633</v>
      </c>
      <c r="BF300" s="3">
        <v>14.677290276682061</v>
      </c>
      <c r="BG300" s="3">
        <v>13.262880421580864</v>
      </c>
      <c r="BH300" s="3">
        <v>15.382009939207741</v>
      </c>
      <c r="BI300" s="3">
        <v>14.350169707373183</v>
      </c>
      <c r="BJ300" s="3">
        <v>18.918765592638355</v>
      </c>
      <c r="BK300" s="3">
        <v>17.478590455701447</v>
      </c>
      <c r="BL300" s="3">
        <v>18.197960286899068</v>
      </c>
      <c r="BM300" s="3">
        <v>13.75014316310711</v>
      </c>
      <c r="BN300" s="3">
        <v>11.272765706807714</v>
      </c>
      <c r="BO300" s="3">
        <v>12.479460465828403</v>
      </c>
      <c r="BP300" s="3">
        <v>14.726701351429019</v>
      </c>
      <c r="BQ300" s="3">
        <v>17.628414908516859</v>
      </c>
      <c r="BR300" s="3">
        <v>15.89766041365138</v>
      </c>
      <c r="BS300" s="3">
        <v>14.693438983248432</v>
      </c>
      <c r="BT300" s="3">
        <v>14.594925453677593</v>
      </c>
      <c r="BU300" s="3">
        <v>14.624939934596281</v>
      </c>
      <c r="BV300" s="3">
        <v>13.311501824193703</v>
      </c>
      <c r="BW300" s="3">
        <v>14.210693946654784</v>
      </c>
      <c r="BX300" s="3">
        <v>13.890214756252609</v>
      </c>
      <c r="BY300" s="3">
        <v>11.595011269760052</v>
      </c>
      <c r="BZ300" s="3">
        <v>11.11375995074296</v>
      </c>
      <c r="CA300" s="3">
        <v>12.189543955214139</v>
      </c>
      <c r="CB300" s="3">
        <v>13.4100270368957</v>
      </c>
      <c r="CC300" s="3">
        <v>12.254530592511397</v>
      </c>
      <c r="CD300" s="3">
        <v>13.912412515406816</v>
      </c>
      <c r="CE300" s="3">
        <v>13.420414724339945</v>
      </c>
      <c r="CF300" s="3">
        <v>12.533458246387537</v>
      </c>
      <c r="CG300" s="3">
        <v>13.487234688064289</v>
      </c>
      <c r="CH300" s="3">
        <v>13.013140624136973</v>
      </c>
      <c r="CI300" s="3">
        <v>12.776844097465451</v>
      </c>
      <c r="CJ300" s="3">
        <v>13.430101207856165</v>
      </c>
      <c r="CK300" s="3">
        <v>12.960693099510753</v>
      </c>
      <c r="CL300" s="3">
        <v>12.59370232586682</v>
      </c>
      <c r="CM300" s="3">
        <v>13.69071076576868</v>
      </c>
      <c r="CN300" s="3">
        <v>14.357353286860899</v>
      </c>
      <c r="CO300" s="3">
        <v>17.032338154174735</v>
      </c>
      <c r="CP300" s="3">
        <v>16.715078609939248</v>
      </c>
      <c r="CQ300" s="3">
        <v>10.569034460900456</v>
      </c>
      <c r="CR300" s="3">
        <v>11.115557438624032</v>
      </c>
      <c r="CS300" s="3">
        <v>12.250968354842751</v>
      </c>
      <c r="CT300" s="3">
        <v>12.850274604444383</v>
      </c>
      <c r="CU300" s="3">
        <v>9.9000350375994834</v>
      </c>
      <c r="CV300" s="3">
        <v>12.380186451544095</v>
      </c>
      <c r="CW300" s="3">
        <v>13.928335280045614</v>
      </c>
      <c r="CX300" s="3">
        <v>13.088831938797926</v>
      </c>
      <c r="CY300" s="3">
        <v>13.944845860702973</v>
      </c>
      <c r="CZ300" s="3">
        <v>12.097167736588263</v>
      </c>
      <c r="DA300" s="3">
        <v>11.177649171175501</v>
      </c>
      <c r="DB300" s="3">
        <v>12.330039605656697</v>
      </c>
      <c r="DC300" s="3">
        <v>13.106488319783091</v>
      </c>
      <c r="DD300" s="3">
        <v>12.286281029274372</v>
      </c>
      <c r="DE300" s="3">
        <v>12.896750690733294</v>
      </c>
      <c r="DF300" s="3">
        <v>15.556814741930392</v>
      </c>
      <c r="DG300" s="3">
        <v>14.016633546798529</v>
      </c>
      <c r="DH300" s="3">
        <v>15.419342175915377</v>
      </c>
      <c r="DI300" s="3">
        <v>15.855243060013379</v>
      </c>
      <c r="DJ300" s="3">
        <v>13.88471843532241</v>
      </c>
      <c r="DK300" s="3">
        <v>15.66956135599643</v>
      </c>
      <c r="DL300" s="3">
        <v>9.9730707944075228</v>
      </c>
      <c r="DM300" s="3">
        <v>10.59724181336483</v>
      </c>
      <c r="DN300" s="3">
        <v>10.911980153445246</v>
      </c>
      <c r="DO300" s="3">
        <v>12.454213661071895</v>
      </c>
      <c r="DP300" s="3">
        <v>12.879898369912768</v>
      </c>
      <c r="DQ300" s="3">
        <v>12.934237406549718</v>
      </c>
      <c r="DR300" s="3">
        <v>12.881454615568472</v>
      </c>
      <c r="DS300" s="3">
        <v>12.622470822453222</v>
      </c>
      <c r="DT300" s="3">
        <v>13.283603164663567</v>
      </c>
      <c r="DU300" s="3">
        <v>11.489526812327965</v>
      </c>
      <c r="DV300" s="3">
        <v>13.251152170900593</v>
      </c>
      <c r="DW300" s="3">
        <v>12.996860040787556</v>
      </c>
      <c r="DX300" s="3">
        <v>15.767518077299487</v>
      </c>
      <c r="DY300" s="3">
        <v>14.195386613910779</v>
      </c>
      <c r="DZ300" s="3">
        <v>15.972253584725557</v>
      </c>
      <c r="EA300" s="3">
        <v>11.709666763565055</v>
      </c>
      <c r="EB300" s="3">
        <v>9.2351500316556105</v>
      </c>
      <c r="EC300" s="3">
        <v>11.072176937319469</v>
      </c>
      <c r="ED300" s="3">
        <v>12.684034561618201</v>
      </c>
      <c r="EE300" s="3">
        <v>15.226500540116653</v>
      </c>
      <c r="EF300" s="3">
        <v>14.360048772045733</v>
      </c>
      <c r="EG300" s="3">
        <v>14.3344924809748</v>
      </c>
      <c r="EH300" s="3">
        <v>14.203950907895852</v>
      </c>
      <c r="EI300" s="3">
        <v>14.366122194719773</v>
      </c>
      <c r="EJ300" s="3">
        <v>15.03374766484872</v>
      </c>
      <c r="EK300" s="3">
        <v>16.206960459402609</v>
      </c>
      <c r="EL300" s="3">
        <v>15.16187222981484</v>
      </c>
      <c r="EM300" s="3">
        <v>15.706035540446884</v>
      </c>
      <c r="EN300" s="3">
        <v>15.454644018484224</v>
      </c>
      <c r="EO300" s="3">
        <v>15.166809637119425</v>
      </c>
      <c r="EP300" s="3">
        <v>17.572758077042739</v>
      </c>
      <c r="EQ300" s="3">
        <v>16.764348845111602</v>
      </c>
      <c r="ER300" s="3">
        <v>16.945447442351856</v>
      </c>
      <c r="ES300" s="3">
        <v>16.863539936232787</v>
      </c>
      <c r="ET300" s="3">
        <v>16.280719496165304</v>
      </c>
      <c r="EU300" s="3">
        <v>15.958732788152266</v>
      </c>
      <c r="EV300" s="3">
        <v>16.513624037127723</v>
      </c>
      <c r="EW300" s="3">
        <v>16.578598055680953</v>
      </c>
      <c r="EX300" s="3">
        <v>15.967717124764786</v>
      </c>
      <c r="EY300" s="3">
        <v>18.636668787343684</v>
      </c>
      <c r="EZ300" s="3">
        <v>18.604356909838167</v>
      </c>
      <c r="FA300" s="3">
        <v>17.723833987155555</v>
      </c>
      <c r="FB300" s="3">
        <v>18.584741829813918</v>
      </c>
      <c r="FC300" s="3">
        <v>21.911475816245332</v>
      </c>
      <c r="FD300" s="3">
        <v>19.925991254978666</v>
      </c>
      <c r="FE300" s="3">
        <v>18.938549173815193</v>
      </c>
      <c r="FF300" s="3">
        <v>21.929833715862308</v>
      </c>
      <c r="FG300" s="3">
        <v>18.718932743010907</v>
      </c>
      <c r="FH300" s="3">
        <v>18.827938457689385</v>
      </c>
      <c r="FI300" s="3">
        <v>15.71235317887902</v>
      </c>
      <c r="FJ300" s="3">
        <v>16.401964407171594</v>
      </c>
      <c r="FK300" s="3">
        <v>15.978687721128724</v>
      </c>
      <c r="FL300" s="3">
        <v>15.308495766503629</v>
      </c>
      <c r="FM300" s="3">
        <v>15.422925602962732</v>
      </c>
      <c r="FN300" s="3">
        <v>16.058176647646452</v>
      </c>
      <c r="FO300" s="3">
        <v>15.382965937197907</v>
      </c>
      <c r="FP300" s="3">
        <v>15.176440078969586</v>
      </c>
      <c r="FQ300" s="3">
        <v>14.81972637574717</v>
      </c>
      <c r="FR300" s="3">
        <v>14.066639280256831</v>
      </c>
      <c r="FS300" s="3">
        <v>14.096584738114604</v>
      </c>
      <c r="FT300" s="3">
        <v>19.765884338264563</v>
      </c>
      <c r="FU300" s="3">
        <v>18.297000653718371</v>
      </c>
      <c r="FV300" s="3">
        <v>18.346963896198861</v>
      </c>
      <c r="FW300" s="3">
        <v>20.106921163815905</v>
      </c>
      <c r="FX300" s="3">
        <v>18.263574115997802</v>
      </c>
      <c r="FY300" s="3">
        <v>18.664653026959989</v>
      </c>
      <c r="FZ300" s="3">
        <v>13.501986694503854</v>
      </c>
      <c r="GA300" s="3">
        <v>14.61212469905889</v>
      </c>
      <c r="GB300" s="3">
        <v>13.541410678075112</v>
      </c>
      <c r="GC300" s="3">
        <v>16.238998763887054</v>
      </c>
      <c r="GD300" s="3">
        <v>16.935936323859625</v>
      </c>
      <c r="GE300" s="3">
        <v>15.617090138653397</v>
      </c>
      <c r="GF300" s="3">
        <v>16.771870324044958</v>
      </c>
      <c r="GG300" s="3">
        <v>16.787928258150046</v>
      </c>
      <c r="GH300" s="3">
        <v>16.070977388700555</v>
      </c>
      <c r="GI300" s="3">
        <v>15.036234030833761</v>
      </c>
      <c r="GJ300" s="3">
        <v>17.512867707514889</v>
      </c>
      <c r="GK300" s="3">
        <v>15.703479373958812</v>
      </c>
      <c r="GL300" s="3">
        <v>22.070013107977221</v>
      </c>
      <c r="GM300" s="3">
        <v>20.761794297492113</v>
      </c>
      <c r="GN300" s="3">
        <v>20.423666989072579</v>
      </c>
      <c r="GO300" s="3">
        <v>15.790619562649164</v>
      </c>
      <c r="GP300" s="3">
        <v>13.310381381959818</v>
      </c>
      <c r="GQ300" s="3">
        <v>13.886743994337337</v>
      </c>
      <c r="GR300" s="3">
        <v>16.769368141239838</v>
      </c>
      <c r="GS300" s="3">
        <v>20.030329276917065</v>
      </c>
      <c r="GT300" s="3">
        <v>17.435272055257027</v>
      </c>
      <c r="GU300" s="3">
        <v>15.052385485522066</v>
      </c>
      <c r="GV300" s="3">
        <v>14.985899999459335</v>
      </c>
      <c r="GW300" s="3">
        <v>14.88375767447279</v>
      </c>
      <c r="GX300"/>
    </row>
    <row r="301" spans="1:206" s="17" customFormat="1" x14ac:dyDescent="0.25">
      <c r="B301"/>
      <c r="C301"/>
      <c r="D301"/>
      <c r="E301"/>
      <c r="F301">
        <v>0</v>
      </c>
      <c r="G301" t="s">
        <v>151</v>
      </c>
      <c r="H301" s="3">
        <v>12.883237970514458</v>
      </c>
      <c r="I301" s="3">
        <v>13.824429478443481</v>
      </c>
      <c r="J301" s="3">
        <v>13.463810125059117</v>
      </c>
      <c r="K301" s="3">
        <v>15.304385719601141</v>
      </c>
      <c r="L301" s="3">
        <v>11.530122987817437</v>
      </c>
      <c r="M301" s="3">
        <v>13.82861435119907</v>
      </c>
      <c r="N301" s="3">
        <v>14.018767150138428</v>
      </c>
      <c r="O301" s="3">
        <v>15.827336257004951</v>
      </c>
      <c r="P301" s="3">
        <v>14.74782329998483</v>
      </c>
      <c r="Q301" s="3">
        <v>14.704327617122415</v>
      </c>
      <c r="R301" s="3">
        <v>13.071295135820154</v>
      </c>
      <c r="S301" s="3">
        <v>14.056077726946908</v>
      </c>
      <c r="T301" s="3">
        <v>13.930554557400598</v>
      </c>
      <c r="U301" s="3">
        <v>13.803100388921873</v>
      </c>
      <c r="V301" s="3">
        <v>13.854454153014512</v>
      </c>
      <c r="W301" s="3">
        <v>15.596424212544264</v>
      </c>
      <c r="X301" s="3">
        <v>14.846869032410201</v>
      </c>
      <c r="Y301" s="3">
        <v>15.139286340354236</v>
      </c>
      <c r="Z301" s="3">
        <v>18.310946190223675</v>
      </c>
      <c r="AA301" s="3">
        <v>14.033646167129433</v>
      </c>
      <c r="AB301" s="3">
        <v>16.295672745776951</v>
      </c>
      <c r="AC301" s="3">
        <v>14.308278496139456</v>
      </c>
      <c r="AD301" s="3">
        <v>12.862538116964778</v>
      </c>
      <c r="AE301" s="3">
        <v>13.874153763812805</v>
      </c>
      <c r="AF301" s="3">
        <v>15.850862075279096</v>
      </c>
      <c r="AG301" s="3">
        <v>15.388630528257869</v>
      </c>
      <c r="AH301" s="3">
        <v>15.513007076234183</v>
      </c>
      <c r="AI301" s="3">
        <v>13.335197215506128</v>
      </c>
      <c r="AJ301" s="3">
        <v>13.802784091938591</v>
      </c>
      <c r="AK301" s="3">
        <v>13.605851877880937</v>
      </c>
      <c r="AL301" s="3">
        <v>14.335669185274094</v>
      </c>
      <c r="AM301" s="3">
        <v>14.403663510380365</v>
      </c>
      <c r="AN301" s="3">
        <v>14.313599566619157</v>
      </c>
      <c r="AO301" s="3">
        <v>14.554720548620113</v>
      </c>
      <c r="AP301" s="3">
        <v>13.979137091417183</v>
      </c>
      <c r="AQ301" s="3">
        <v>14.182721530999215</v>
      </c>
      <c r="AR301" s="3">
        <v>15.748303643712012</v>
      </c>
      <c r="AS301" s="3">
        <v>15.022605649904092</v>
      </c>
      <c r="AT301" s="3">
        <v>15.400689166659875</v>
      </c>
      <c r="AU301" s="3">
        <v>15.850238064438576</v>
      </c>
      <c r="AV301" s="3">
        <v>16.941358719642846</v>
      </c>
      <c r="AW301" s="3">
        <v>16.408026387405695</v>
      </c>
      <c r="AX301" s="3">
        <v>14.261772999444858</v>
      </c>
      <c r="AY301" s="3">
        <v>13.178777200787112</v>
      </c>
      <c r="AZ301" s="3">
        <v>13.454638283482689</v>
      </c>
      <c r="BA301" s="3">
        <v>12.327782861966517</v>
      </c>
      <c r="BB301" s="3">
        <v>12.676530958737908</v>
      </c>
      <c r="BC301" s="3">
        <v>12.735506722180704</v>
      </c>
      <c r="BD301" s="3">
        <v>16.018528711291161</v>
      </c>
      <c r="BE301" s="3">
        <v>14.934497021098746</v>
      </c>
      <c r="BF301" s="3">
        <v>15.354231110255018</v>
      </c>
      <c r="BG301" s="3">
        <v>14.639085059378193</v>
      </c>
      <c r="BH301" s="3">
        <v>15.804682853613686</v>
      </c>
      <c r="BI301" s="3">
        <v>15.236892647265787</v>
      </c>
      <c r="BJ301" s="3">
        <v>16.330989996676234</v>
      </c>
      <c r="BK301" s="3">
        <v>15.716994490969091</v>
      </c>
      <c r="BL301" s="3">
        <v>15.886384263774399</v>
      </c>
      <c r="BM301" s="3">
        <v>12.35363760835334</v>
      </c>
      <c r="BN301" s="3">
        <v>13.706887710030893</v>
      </c>
      <c r="BO301" s="3">
        <v>12.89279454830608</v>
      </c>
      <c r="BP301" s="3">
        <v>16.628031681375994</v>
      </c>
      <c r="BQ301" s="3">
        <v>14.197876747698201</v>
      </c>
      <c r="BR301" s="3">
        <v>15.309110434341166</v>
      </c>
      <c r="BS301" s="3">
        <v>14.335117320057774</v>
      </c>
      <c r="BT301" s="3">
        <v>14.092848876470764</v>
      </c>
      <c r="BU301" s="3">
        <v>14.229535858722281</v>
      </c>
      <c r="BV301" s="3">
        <v>12.048150095937038</v>
      </c>
      <c r="BW301" s="3">
        <v>12.859785031699703</v>
      </c>
      <c r="BX301" s="3">
        <v>12.837170023778057</v>
      </c>
      <c r="BY301" s="3">
        <v>13.195500665485071</v>
      </c>
      <c r="BZ301" s="3">
        <v>9.4460912793897407</v>
      </c>
      <c r="CA301" s="3">
        <v>12.345508040741759</v>
      </c>
      <c r="CB301" s="3">
        <v>11.860940695881506</v>
      </c>
      <c r="CC301" s="3">
        <v>13.478822968396617</v>
      </c>
      <c r="CD301" s="3">
        <v>13.20919840531781</v>
      </c>
      <c r="CE301" s="3">
        <v>12.940378903561733</v>
      </c>
      <c r="CF301" s="3">
        <v>11.261307663501508</v>
      </c>
      <c r="CG301" s="3">
        <v>12.800828915000714</v>
      </c>
      <c r="CH301" s="3">
        <v>12.104493819874106</v>
      </c>
      <c r="CI301" s="3">
        <v>11.93105211061896</v>
      </c>
      <c r="CJ301" s="3">
        <v>12.569307882322377</v>
      </c>
      <c r="CK301" s="3">
        <v>12.620031321806</v>
      </c>
      <c r="CL301" s="3">
        <v>11.978455651692105</v>
      </c>
      <c r="CM301" s="3">
        <v>13.115138925594454</v>
      </c>
      <c r="CN301" s="3">
        <v>15.940585635252535</v>
      </c>
      <c r="CO301" s="3">
        <v>11.833744201573907</v>
      </c>
      <c r="CP301" s="3">
        <v>14.725178331813224</v>
      </c>
      <c r="CQ301" s="3">
        <v>10.20166237838164</v>
      </c>
      <c r="CR301" s="3">
        <v>8.6028929706213724</v>
      </c>
      <c r="CS301" s="3">
        <v>10.876584880626321</v>
      </c>
      <c r="CT301" s="3">
        <v>13.108307455613227</v>
      </c>
      <c r="CU301" s="3">
        <v>12.60266812604573</v>
      </c>
      <c r="CV301" s="3">
        <v>13.6203167184749</v>
      </c>
      <c r="CW301" s="3">
        <v>12.364108982599175</v>
      </c>
      <c r="CX301" s="3">
        <v>12.731805861500284</v>
      </c>
      <c r="CY301" s="3">
        <v>12.895441938693933</v>
      </c>
      <c r="CZ301" s="3">
        <v>12.284788458688517</v>
      </c>
      <c r="DA301" s="3">
        <v>12.253741505731048</v>
      </c>
      <c r="DB301" s="3">
        <v>12.856108883732571</v>
      </c>
      <c r="DC301" s="3">
        <v>13.652908620578131</v>
      </c>
      <c r="DD301" s="3">
        <v>13.024931117091059</v>
      </c>
      <c r="DE301" s="3">
        <v>13.544519046821444</v>
      </c>
      <c r="DF301" s="3">
        <v>13.783276970672203</v>
      </c>
      <c r="DG301" s="3">
        <v>12.958471550432138</v>
      </c>
      <c r="DH301" s="3">
        <v>13.99965449889298</v>
      </c>
      <c r="DI301" s="3">
        <v>13.760958292646386</v>
      </c>
      <c r="DJ301" s="3">
        <v>14.697943698450459</v>
      </c>
      <c r="DK301" s="3">
        <v>14.900248587000387</v>
      </c>
      <c r="DL301" s="3">
        <v>12.162617218531514</v>
      </c>
      <c r="DM301" s="3">
        <v>11.023894763553118</v>
      </c>
      <c r="DN301" s="3">
        <v>11.998096106785084</v>
      </c>
      <c r="DO301" s="3">
        <v>10.62659855900128</v>
      </c>
      <c r="DP301" s="3">
        <v>10.799709926362228</v>
      </c>
      <c r="DQ301" s="3">
        <v>11.474985209722963</v>
      </c>
      <c r="DR301" s="3">
        <v>14.066260977905909</v>
      </c>
      <c r="DS301" s="3">
        <v>12.901660651936201</v>
      </c>
      <c r="DT301" s="3">
        <v>13.973199358926514</v>
      </c>
      <c r="DU301" s="3">
        <v>12.671749402443114</v>
      </c>
      <c r="DV301" s="3">
        <v>13.612979044429263</v>
      </c>
      <c r="DW301" s="3">
        <v>13.78264906915858</v>
      </c>
      <c r="DX301" s="3">
        <v>13.130301391141973</v>
      </c>
      <c r="DY301" s="3">
        <v>12.514738871856663</v>
      </c>
      <c r="DZ301" s="3">
        <v>13.680132592222522</v>
      </c>
      <c r="EA301" s="3">
        <v>10.31776060108279</v>
      </c>
      <c r="EB301" s="3">
        <v>11.470210532027858</v>
      </c>
      <c r="EC301" s="3">
        <v>11.418029765563702</v>
      </c>
      <c r="ED301" s="3">
        <v>14.375351932673453</v>
      </c>
      <c r="EE301" s="3">
        <v>12.044665913545169</v>
      </c>
      <c r="EF301" s="3">
        <v>13.7853738093456</v>
      </c>
      <c r="EG301" s="3">
        <v>13.971294528895781</v>
      </c>
      <c r="EH301" s="3">
        <v>13.705944799558676</v>
      </c>
      <c r="EI301" s="3">
        <v>13.969225401154681</v>
      </c>
      <c r="EJ301" s="3">
        <v>13.718325845091877</v>
      </c>
      <c r="EK301" s="3">
        <v>14.78907392518726</v>
      </c>
      <c r="EL301" s="3">
        <v>14.090450226340176</v>
      </c>
      <c r="EM301" s="3">
        <v>17.413270773717208</v>
      </c>
      <c r="EN301" s="3">
        <v>13.614154696245132</v>
      </c>
      <c r="EO301" s="3">
        <v>15.311720661656381</v>
      </c>
      <c r="EP301" s="3">
        <v>16.17659360439535</v>
      </c>
      <c r="EQ301" s="3">
        <v>18.175849545613286</v>
      </c>
      <c r="ER301" s="3">
        <v>16.28644819465185</v>
      </c>
      <c r="ES301" s="3">
        <v>16.468276330683096</v>
      </c>
      <c r="ET301" s="3">
        <v>14.881282608138802</v>
      </c>
      <c r="EU301" s="3">
        <v>15.311326538893102</v>
      </c>
      <c r="EV301" s="3">
        <v>15.756615294927091</v>
      </c>
      <c r="EW301" s="3">
        <v>15.675148667224786</v>
      </c>
      <c r="EX301" s="3">
        <v>15.139600423706645</v>
      </c>
      <c r="EY301" s="3">
        <v>18.572817103282528</v>
      </c>
      <c r="EZ301" s="3">
        <v>17.715282413128296</v>
      </c>
      <c r="FA301" s="3">
        <v>17.163433755114017</v>
      </c>
      <c r="FB301" s="3">
        <v>20.681306745194817</v>
      </c>
      <c r="FC301" s="3">
        <v>16.233548132684959</v>
      </c>
      <c r="FD301" s="3">
        <v>17.86616715974068</v>
      </c>
      <c r="FE301" s="3">
        <v>18.414894613897275</v>
      </c>
      <c r="FF301" s="3">
        <v>17.122183263308184</v>
      </c>
      <c r="FG301" s="3">
        <v>16.871722646999288</v>
      </c>
      <c r="FH301" s="3">
        <v>18.593416694944963</v>
      </c>
      <c r="FI301" s="3">
        <v>18.174592930470006</v>
      </c>
      <c r="FJ301" s="3">
        <v>17.405697433993467</v>
      </c>
      <c r="FK301" s="3">
        <v>14.306285448413082</v>
      </c>
      <c r="FL301" s="3">
        <v>14.8737623223769</v>
      </c>
      <c r="FM301" s="3">
        <v>14.316261817067941</v>
      </c>
      <c r="FN301" s="3">
        <v>16.386549911859671</v>
      </c>
      <c r="FO301" s="3">
        <v>16.553585515029685</v>
      </c>
      <c r="FP301" s="3">
        <v>15.771090249505743</v>
      </c>
      <c r="FQ301" s="3">
        <v>15.456532476662094</v>
      </c>
      <c r="FR301" s="3">
        <v>14.933343065743305</v>
      </c>
      <c r="FS301" s="3">
        <v>14.820924015176987</v>
      </c>
      <c r="FT301" s="3">
        <v>17.713330316751819</v>
      </c>
      <c r="FU301" s="3">
        <v>17.086739749376044</v>
      </c>
      <c r="FV301" s="3">
        <v>16.80172383442677</v>
      </c>
      <c r="FW301" s="3">
        <v>17.939517836230767</v>
      </c>
      <c r="FX301" s="3">
        <v>19.184773740835233</v>
      </c>
      <c r="FY301" s="3">
        <v>17.915804187811002</v>
      </c>
      <c r="FZ301" s="3">
        <v>16.360928780358204</v>
      </c>
      <c r="GA301" s="3">
        <v>15.333659638021105</v>
      </c>
      <c r="GB301" s="3">
        <v>14.911180460180296</v>
      </c>
      <c r="GC301" s="3">
        <v>14.028967164931755</v>
      </c>
      <c r="GD301" s="3">
        <v>14.553351991113589</v>
      </c>
      <c r="GE301" s="3">
        <v>13.996028234638445</v>
      </c>
      <c r="GF301" s="3">
        <v>17.970796444676413</v>
      </c>
      <c r="GG301" s="3">
        <v>16.967333390261295</v>
      </c>
      <c r="GH301" s="3">
        <v>16.735262861583521</v>
      </c>
      <c r="GI301" s="3">
        <v>16.606420716313274</v>
      </c>
      <c r="GJ301" s="3">
        <v>17.996386662798109</v>
      </c>
      <c r="GK301" s="3">
        <v>16.691136225372993</v>
      </c>
      <c r="GL301" s="3">
        <v>19.531678602210494</v>
      </c>
      <c r="GM301" s="3">
        <v>18.919250110081521</v>
      </c>
      <c r="GN301" s="3">
        <v>18.092635935326278</v>
      </c>
      <c r="GO301" s="3">
        <v>14.389514615623888</v>
      </c>
      <c r="GP301" s="3">
        <v>15.943564888033929</v>
      </c>
      <c r="GQ301" s="3">
        <v>14.367559331048458</v>
      </c>
      <c r="GR301" s="3">
        <v>18.880711430078534</v>
      </c>
      <c r="GS301" s="3">
        <v>16.351087581851235</v>
      </c>
      <c r="GT301" s="3">
        <v>16.832847059336732</v>
      </c>
      <c r="GU301" s="3">
        <v>14.698940111219768</v>
      </c>
      <c r="GV301" s="3">
        <v>14.479752953382855</v>
      </c>
      <c r="GW301" s="3">
        <v>14.489846316289881</v>
      </c>
      <c r="GX301"/>
    </row>
    <row r="302" spans="1:206" x14ac:dyDescent="0.25">
      <c r="B30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</row>
    <row r="303" spans="1:206" x14ac:dyDescent="0.25">
      <c r="B303">
        <v>103</v>
      </c>
      <c r="C303" t="s">
        <v>143</v>
      </c>
      <c r="D303" t="s">
        <v>128</v>
      </c>
      <c r="E303" t="s">
        <v>25</v>
      </c>
      <c r="F303">
        <v>-9</v>
      </c>
      <c r="G303" t="s">
        <v>49</v>
      </c>
      <c r="H303" s="3">
        <v>66.051660516605295</v>
      </c>
      <c r="I303" s="3">
        <v>72.874282733437767</v>
      </c>
      <c r="J303" s="3">
        <v>69.480859989512169</v>
      </c>
      <c r="K303" s="3">
        <v>80.379746835443044</v>
      </c>
      <c r="L303" s="3">
        <v>86.229508196721355</v>
      </c>
      <c r="M303" s="3">
        <v>83.252818035426827</v>
      </c>
      <c r="N303" s="3">
        <v>74.867724867724917</v>
      </c>
      <c r="O303" s="3">
        <v>77.450980392156936</v>
      </c>
      <c r="P303" s="3">
        <v>76.208651399491046</v>
      </c>
      <c r="Q303" s="3">
        <v>85.265700483091834</v>
      </c>
      <c r="R303" s="3">
        <v>85.844748858447474</v>
      </c>
      <c r="S303" s="3">
        <v>85.563380281690286</v>
      </c>
      <c r="T303" s="3">
        <v>76.658476658476715</v>
      </c>
      <c r="U303" s="3">
        <v>78.431372549019613</v>
      </c>
      <c r="V303" s="3">
        <v>77.644492911668593</v>
      </c>
      <c r="W303" s="3">
        <v>98.214285714285737</v>
      </c>
      <c r="X303" s="3">
        <v>96.648044692737457</v>
      </c>
      <c r="Y303" s="3">
        <v>97.406340057636896</v>
      </c>
      <c r="Z303" s="3">
        <v>64.018691588785046</v>
      </c>
      <c r="AA303" s="3">
        <v>62.779156327543419</v>
      </c>
      <c r="AB303" s="3">
        <v>63.417569193742516</v>
      </c>
      <c r="AC303" s="3">
        <v>86.666666666666671</v>
      </c>
      <c r="AD303" s="3">
        <v>92.727272727272762</v>
      </c>
      <c r="AE303" s="3">
        <v>90</v>
      </c>
      <c r="AF303" s="3">
        <v>89.519650655021877</v>
      </c>
      <c r="AG303" s="3">
        <v>91.15384615384616</v>
      </c>
      <c r="AH303" s="3">
        <v>90.388548057259811</v>
      </c>
      <c r="AI303" s="3">
        <v>61.145617667356682</v>
      </c>
      <c r="AJ303" s="3">
        <v>63.994565217391333</v>
      </c>
      <c r="AK303" s="3">
        <v>62.581307771311131</v>
      </c>
      <c r="AL303" s="3">
        <v>79.271708683473406</v>
      </c>
      <c r="AM303" s="3">
        <v>84.722222222222229</v>
      </c>
      <c r="AN303" s="3">
        <v>82.008368200836813</v>
      </c>
      <c r="AO303" s="3">
        <v>79.227323628219537</v>
      </c>
      <c r="AP303" s="3">
        <v>82.295830953740776</v>
      </c>
      <c r="AQ303" s="3">
        <v>80.746395250212174</v>
      </c>
      <c r="AR303" s="3">
        <v>63.29113924050634</v>
      </c>
      <c r="AS303" s="3">
        <v>68.281938325991163</v>
      </c>
      <c r="AT303" s="3">
        <v>65.732758620689651</v>
      </c>
      <c r="AU303" s="3">
        <v>80.188679245283026</v>
      </c>
      <c r="AV303" s="3">
        <v>75.862068965517281</v>
      </c>
      <c r="AW303" s="3">
        <v>78.021978021977944</v>
      </c>
      <c r="AX303" s="3">
        <v>69.773299748110759</v>
      </c>
      <c r="AY303" s="3">
        <v>79.606879606879673</v>
      </c>
      <c r="AZ303" s="3">
        <v>74.751243781094587</v>
      </c>
      <c r="BA303" s="3">
        <v>54.414784394250532</v>
      </c>
      <c r="BB303" s="3">
        <v>56.063618290258482</v>
      </c>
      <c r="BC303" s="3">
        <v>55.252525252525309</v>
      </c>
      <c r="BD303" s="3">
        <v>90.461538461538566</v>
      </c>
      <c r="BE303" s="3">
        <v>96.11307420494694</v>
      </c>
      <c r="BF303" s="3">
        <v>93.092105263157933</v>
      </c>
      <c r="BG303" s="3">
        <v>81.77570093457949</v>
      </c>
      <c r="BH303" s="3">
        <v>87.741935483870961</v>
      </c>
      <c r="BI303" s="3">
        <v>84.706814580031519</v>
      </c>
      <c r="BJ303" s="3">
        <v>43.749999999999986</v>
      </c>
      <c r="BK303" s="3">
        <v>54.545454545454554</v>
      </c>
      <c r="BL303" s="3">
        <v>49.817518248175212</v>
      </c>
      <c r="BM303" s="3">
        <v>97.409326424870486</v>
      </c>
      <c r="BN303" s="3">
        <v>95.720720720720664</v>
      </c>
      <c r="BO303" s="3">
        <v>96.506024096385474</v>
      </c>
      <c r="BP303" s="3">
        <v>42.146596858638752</v>
      </c>
      <c r="BQ303" s="3">
        <v>40.571428571428562</v>
      </c>
      <c r="BR303" s="3">
        <v>41.393442622950772</v>
      </c>
      <c r="BS303" s="3">
        <v>71.843817787418544</v>
      </c>
      <c r="BT303" s="3">
        <v>75.455474203984522</v>
      </c>
      <c r="BU303" s="3">
        <v>73.66679558248407</v>
      </c>
      <c r="BV303" s="3">
        <v>64.964153740192131</v>
      </c>
      <c r="BW303" s="3">
        <v>71.858548687486888</v>
      </c>
      <c r="BX303" s="3">
        <v>68.735123599980199</v>
      </c>
      <c r="BY303" s="3">
        <v>78.142209227555227</v>
      </c>
      <c r="BZ303" s="3">
        <v>84.253148957735348</v>
      </c>
      <c r="CA303" s="3">
        <v>81.75322126559125</v>
      </c>
      <c r="CB303" s="3">
        <v>72.63367663376053</v>
      </c>
      <c r="CC303" s="3">
        <v>75.379503527274522</v>
      </c>
      <c r="CD303" s="3">
        <v>74.68888499445201</v>
      </c>
      <c r="CE303" s="3">
        <v>83.521578310306865</v>
      </c>
      <c r="CF303" s="3">
        <v>84.177213934839372</v>
      </c>
      <c r="CG303" s="3">
        <v>84.358588642371927</v>
      </c>
      <c r="CH303" s="3">
        <v>74.559142010038869</v>
      </c>
      <c r="CI303" s="3">
        <v>76.608328044036526</v>
      </c>
      <c r="CJ303" s="3">
        <v>76.267917985262656</v>
      </c>
      <c r="CK303" s="3">
        <v>97.189495234571609</v>
      </c>
      <c r="CL303" s="3">
        <v>95.29897108977714</v>
      </c>
      <c r="CM303" s="3">
        <v>96.551840030849618</v>
      </c>
      <c r="CN303" s="3">
        <v>61.69607279803121</v>
      </c>
      <c r="CO303" s="3">
        <v>60.368208472220729</v>
      </c>
      <c r="CP303" s="3">
        <v>61.745701023991842</v>
      </c>
      <c r="CQ303" s="3">
        <v>81.541959234761293</v>
      </c>
      <c r="CR303" s="3">
        <v>89.193362487972578</v>
      </c>
      <c r="CS303" s="3">
        <v>86.984886554222371</v>
      </c>
      <c r="CT303" s="3">
        <v>87.491129012768027</v>
      </c>
      <c r="CU303" s="3">
        <v>89.389373788308134</v>
      </c>
      <c r="CV303" s="3">
        <v>89.054285516253415</v>
      </c>
      <c r="CW303" s="3">
        <v>59.864708328649627</v>
      </c>
      <c r="CX303" s="3">
        <v>62.743012233929548</v>
      </c>
      <c r="CY303" s="3">
        <v>61.685787968411844</v>
      </c>
      <c r="CZ303" s="3">
        <v>77.123305127531225</v>
      </c>
      <c r="DA303" s="3">
        <v>82.823412094909898</v>
      </c>
      <c r="DB303" s="3">
        <v>80.572852815841514</v>
      </c>
      <c r="DC303" s="3">
        <v>78.267117198053114</v>
      </c>
      <c r="DD303" s="3">
        <v>81.383383913240067</v>
      </c>
      <c r="DE303" s="3">
        <v>80.083322058593936</v>
      </c>
      <c r="DF303" s="3">
        <v>61.074850503273453</v>
      </c>
      <c r="DG303" s="3">
        <v>66.095399773585058</v>
      </c>
      <c r="DH303" s="3">
        <v>64.173957769724424</v>
      </c>
      <c r="DI303" s="3">
        <v>77.950042573197308</v>
      </c>
      <c r="DJ303" s="3">
        <v>73.462413992399505</v>
      </c>
      <c r="DK303" s="3">
        <v>76.379973979256334</v>
      </c>
      <c r="DL303" s="3">
        <v>67.465530362305714</v>
      </c>
      <c r="DM303" s="3">
        <v>77.60722897240376</v>
      </c>
      <c r="DN303" s="3">
        <v>73.218140427756666</v>
      </c>
      <c r="DO303" s="3">
        <v>52.155596624243636</v>
      </c>
      <c r="DP303" s="3">
        <v>53.848479984057782</v>
      </c>
      <c r="DQ303" s="3">
        <v>53.671414886882431</v>
      </c>
      <c r="DR303" s="3">
        <v>88.829619284121449</v>
      </c>
      <c r="DS303" s="3">
        <v>94.962088830975603</v>
      </c>
      <c r="DT303" s="3">
        <v>92.062821940580221</v>
      </c>
      <c r="DU303" s="3">
        <v>80.250916184615562</v>
      </c>
      <c r="DV303" s="3">
        <v>86.423772135198874</v>
      </c>
      <c r="DW303" s="3">
        <v>83.693251905321731</v>
      </c>
      <c r="DX303" s="3">
        <v>40.541135773606015</v>
      </c>
      <c r="DY303" s="3">
        <v>51.703620227655307</v>
      </c>
      <c r="DZ303" s="3">
        <v>47.679686862054005</v>
      </c>
      <c r="EA303" s="3">
        <v>96.599715699202221</v>
      </c>
      <c r="EB303" s="3">
        <v>94.759138483443436</v>
      </c>
      <c r="EC303" s="3">
        <v>95.868260245505681</v>
      </c>
      <c r="ED303" s="3">
        <v>39.616814124874736</v>
      </c>
      <c r="EE303" s="3">
        <v>37.943006642561372</v>
      </c>
      <c r="EF303" s="3">
        <v>39.571728644417497</v>
      </c>
      <c r="EG303" s="3">
        <v>71.424850649414438</v>
      </c>
      <c r="EH303" s="3">
        <v>75.058377585517889</v>
      </c>
      <c r="EI303" s="3">
        <v>73.378067149992333</v>
      </c>
      <c r="EJ303" s="3">
        <v>67.13916729301846</v>
      </c>
      <c r="EK303" s="3">
        <v>73.890016779388645</v>
      </c>
      <c r="EL303" s="3">
        <v>70.226596379044139</v>
      </c>
      <c r="EM303" s="3">
        <v>82.61728444333086</v>
      </c>
      <c r="EN303" s="3">
        <v>88.205867435707361</v>
      </c>
      <c r="EO303" s="3">
        <v>84.752414805262404</v>
      </c>
      <c r="EP303" s="3">
        <v>77.101773101689304</v>
      </c>
      <c r="EQ303" s="3">
        <v>79.522457257039349</v>
      </c>
      <c r="ER303" s="3">
        <v>77.728417804530082</v>
      </c>
      <c r="ES303" s="3">
        <v>87.009822655876803</v>
      </c>
      <c r="ET303" s="3">
        <v>87.512283782055576</v>
      </c>
      <c r="EU303" s="3">
        <v>86.768171921008644</v>
      </c>
      <c r="EV303" s="3">
        <v>78.757811306914562</v>
      </c>
      <c r="EW303" s="3">
        <v>80.254417054002701</v>
      </c>
      <c r="EX303" s="3">
        <v>79.021067838074529</v>
      </c>
      <c r="EY303" s="3">
        <v>99.239076193999864</v>
      </c>
      <c r="EZ303" s="3">
        <v>97.997118295697774</v>
      </c>
      <c r="FA303" s="3">
        <v>98.260840084424174</v>
      </c>
      <c r="FB303" s="3">
        <v>66.341310379538882</v>
      </c>
      <c r="FC303" s="3">
        <v>65.190104182866108</v>
      </c>
      <c r="FD303" s="3">
        <v>65.08943736349319</v>
      </c>
      <c r="FE303" s="3">
        <v>91.791374098572049</v>
      </c>
      <c r="FF303" s="3">
        <v>96.261182966572946</v>
      </c>
      <c r="FG303" s="3">
        <v>93.015113445777629</v>
      </c>
      <c r="FH303" s="3">
        <v>91.548172297275727</v>
      </c>
      <c r="FI303" s="3">
        <v>92.918318519384187</v>
      </c>
      <c r="FJ303" s="3">
        <v>91.722810598266207</v>
      </c>
      <c r="FK303" s="3">
        <v>62.426527006063736</v>
      </c>
      <c r="FL303" s="3">
        <v>65.246118200853118</v>
      </c>
      <c r="FM303" s="3">
        <v>63.476827574210418</v>
      </c>
      <c r="FN303" s="3">
        <v>81.420112239415587</v>
      </c>
      <c r="FO303" s="3">
        <v>86.621032349534559</v>
      </c>
      <c r="FP303" s="3">
        <v>83.443883585832111</v>
      </c>
      <c r="FQ303" s="3">
        <v>80.18753005838596</v>
      </c>
      <c r="FR303" s="3">
        <v>83.208277994241485</v>
      </c>
      <c r="FS303" s="3">
        <v>81.409468441830413</v>
      </c>
      <c r="FT303" s="3">
        <v>65.507427977739226</v>
      </c>
      <c r="FU303" s="3">
        <v>70.468476878397269</v>
      </c>
      <c r="FV303" s="3">
        <v>67.291559471654878</v>
      </c>
      <c r="FW303" s="3">
        <v>82.427315917368745</v>
      </c>
      <c r="FX303" s="3">
        <v>78.261723938635058</v>
      </c>
      <c r="FY303" s="3">
        <v>79.663982064699553</v>
      </c>
      <c r="FZ303" s="3">
        <v>72.081069133915804</v>
      </c>
      <c r="GA303" s="3">
        <v>81.606530241355586</v>
      </c>
      <c r="GB303" s="3">
        <v>76.284347134432508</v>
      </c>
      <c r="GC303" s="3">
        <v>56.673972164257428</v>
      </c>
      <c r="GD303" s="3">
        <v>58.278756596459182</v>
      </c>
      <c r="GE303" s="3">
        <v>56.833635618168188</v>
      </c>
      <c r="GF303" s="3">
        <v>92.093457638955684</v>
      </c>
      <c r="GG303" s="3">
        <v>97.264059578918278</v>
      </c>
      <c r="GH303" s="3">
        <v>94.121388585735644</v>
      </c>
      <c r="GI303" s="3">
        <v>83.300485684543418</v>
      </c>
      <c r="GJ303" s="3">
        <v>89.060098832543048</v>
      </c>
      <c r="GK303" s="3">
        <v>85.720377254741308</v>
      </c>
      <c r="GL303" s="3">
        <v>46.958864226393956</v>
      </c>
      <c r="GM303" s="3">
        <v>57.387288863253801</v>
      </c>
      <c r="GN303" s="3">
        <v>51.955349634296418</v>
      </c>
      <c r="GO303" s="3">
        <v>98.21893715053875</v>
      </c>
      <c r="GP303" s="3">
        <v>96.682302957997891</v>
      </c>
      <c r="GQ303" s="3">
        <v>97.143787947265267</v>
      </c>
      <c r="GR303" s="3">
        <v>44.676379592402768</v>
      </c>
      <c r="GS303" s="3">
        <v>43.199850500295753</v>
      </c>
      <c r="GT303" s="3">
        <v>43.215156601484047</v>
      </c>
      <c r="GU303" s="3">
        <v>72.26278492542265</v>
      </c>
      <c r="GV303" s="3">
        <v>75.852570822451156</v>
      </c>
      <c r="GW303" s="3">
        <v>73.955524014975808</v>
      </c>
    </row>
    <row r="304" spans="1:206" x14ac:dyDescent="0.25">
      <c r="B304"/>
      <c r="F304">
        <v>-8</v>
      </c>
      <c r="G304" t="s">
        <v>50</v>
      </c>
      <c r="H304" s="3">
        <v>68.359788359788368</v>
      </c>
      <c r="I304" s="3">
        <v>75.244971634863333</v>
      </c>
      <c r="J304" s="3">
        <v>71.846435100548319</v>
      </c>
      <c r="K304" s="3">
        <v>70.000000000000014</v>
      </c>
      <c r="L304" s="3">
        <v>73.184357541899445</v>
      </c>
      <c r="M304" s="3">
        <v>71.587743732590454</v>
      </c>
      <c r="N304" s="3">
        <v>78.177966101694935</v>
      </c>
      <c r="O304" s="3">
        <v>75.118483412322263</v>
      </c>
      <c r="P304" s="3">
        <v>76.733780760626487</v>
      </c>
      <c r="Q304" s="3">
        <v>82.260869565217376</v>
      </c>
      <c r="R304" s="3">
        <v>85.335689045936419</v>
      </c>
      <c r="S304" s="3">
        <v>83.78615249780907</v>
      </c>
      <c r="T304" s="3">
        <v>77.938144329897028</v>
      </c>
      <c r="U304" s="3">
        <v>81.73913043478251</v>
      </c>
      <c r="V304" s="3">
        <v>79.788359788359799</v>
      </c>
      <c r="W304" s="3">
        <v>95.580110497237527</v>
      </c>
      <c r="X304" s="3">
        <v>96.111111111111114</v>
      </c>
      <c r="Y304" s="3">
        <v>95.844875346260409</v>
      </c>
      <c r="Z304" s="3">
        <v>66.48648648648647</v>
      </c>
      <c r="AA304" s="3">
        <v>64.108910891089167</v>
      </c>
      <c r="AB304" s="3">
        <v>65.245478036175683</v>
      </c>
      <c r="AC304" s="3">
        <v>89.743589743589752</v>
      </c>
      <c r="AD304" s="3">
        <v>94.736842105263179</v>
      </c>
      <c r="AE304" s="3">
        <v>92.708333333333343</v>
      </c>
      <c r="AF304" s="3">
        <v>85.777777777777771</v>
      </c>
      <c r="AG304" s="3">
        <v>85.526315789473742</v>
      </c>
      <c r="AH304" s="3">
        <v>85.651214128035335</v>
      </c>
      <c r="AI304" s="3">
        <v>77.99227799227819</v>
      </c>
      <c r="AJ304" s="3">
        <v>79.781420765027207</v>
      </c>
      <c r="AK304" s="3">
        <v>78.860172299536202</v>
      </c>
      <c r="AL304" s="3">
        <v>83.647798742138448</v>
      </c>
      <c r="AM304" s="3">
        <v>89.884393063583801</v>
      </c>
      <c r="AN304" s="3">
        <v>86.897590361445694</v>
      </c>
      <c r="AO304" s="3">
        <v>80.496828752642628</v>
      </c>
      <c r="AP304" s="3">
        <v>80.044223327805284</v>
      </c>
      <c r="AQ304" s="3">
        <v>80.275601188867981</v>
      </c>
      <c r="AR304" s="3">
        <v>64.719626168224295</v>
      </c>
      <c r="AS304" s="3">
        <v>70.401691331923885</v>
      </c>
      <c r="AT304" s="3">
        <v>67.702552719200781</v>
      </c>
      <c r="AU304" s="3">
        <v>72.193877551020336</v>
      </c>
      <c r="AV304" s="3">
        <v>76.119402985074558</v>
      </c>
      <c r="AW304" s="3">
        <v>74.002751031636933</v>
      </c>
      <c r="AX304" s="3">
        <v>80.26666666666658</v>
      </c>
      <c r="AY304" s="3">
        <v>79.434447300771211</v>
      </c>
      <c r="AZ304" s="3">
        <v>79.842931937172807</v>
      </c>
      <c r="BA304" s="3">
        <v>60.948905109489054</v>
      </c>
      <c r="BB304" s="3">
        <v>65.294117647058783</v>
      </c>
      <c r="BC304" s="3">
        <v>63.043478260869492</v>
      </c>
      <c r="BD304" s="3">
        <v>85.590778097982763</v>
      </c>
      <c r="BE304" s="3">
        <v>87.818696883852738</v>
      </c>
      <c r="BF304" s="3">
        <v>86.714285714285637</v>
      </c>
      <c r="BG304" s="3">
        <v>83.287292817679642</v>
      </c>
      <c r="BH304" s="3">
        <v>81.303116147308756</v>
      </c>
      <c r="BI304" s="3">
        <v>82.307692307692207</v>
      </c>
      <c r="BJ304" s="3">
        <v>49.779735682819386</v>
      </c>
      <c r="BK304" s="3">
        <v>54.065040650406495</v>
      </c>
      <c r="BL304" s="3">
        <v>52.008456659619448</v>
      </c>
      <c r="BM304" s="3">
        <v>94.315245478036132</v>
      </c>
      <c r="BN304" s="3">
        <v>94.587628865979354</v>
      </c>
      <c r="BO304" s="3">
        <v>94.45161290322585</v>
      </c>
      <c r="BP304" s="3">
        <v>37.988826815642433</v>
      </c>
      <c r="BQ304" s="3">
        <v>38.986784140969149</v>
      </c>
      <c r="BR304" s="3">
        <v>38.546798029556605</v>
      </c>
      <c r="BS304" s="3">
        <v>75.088499217913821</v>
      </c>
      <c r="BT304" s="3">
        <v>76.909075866633643</v>
      </c>
      <c r="BU304" s="3">
        <v>75.996533795493761</v>
      </c>
      <c r="BV304" s="3">
        <v>67.289738373724461</v>
      </c>
      <c r="BW304" s="3">
        <v>74.264593607282478</v>
      </c>
      <c r="BX304" s="3">
        <v>71.119520579185448</v>
      </c>
      <c r="BY304" s="3">
        <v>67.581409052216173</v>
      </c>
      <c r="BZ304" s="3">
        <v>70.839755561517109</v>
      </c>
      <c r="CA304" s="3">
        <v>69.903470211148857</v>
      </c>
      <c r="CB304" s="3">
        <v>76.274788388944643</v>
      </c>
      <c r="CC304" s="3">
        <v>73.011453108585101</v>
      </c>
      <c r="CD304" s="3">
        <v>75.319842400328554</v>
      </c>
      <c r="CE304" s="3">
        <v>80.666434395550127</v>
      </c>
      <c r="CF304" s="3">
        <v>83.847452529591621</v>
      </c>
      <c r="CG304" s="3">
        <v>82.694519285761842</v>
      </c>
      <c r="CH304" s="3">
        <v>76.053309192641805</v>
      </c>
      <c r="CI304" s="3">
        <v>79.935824586923246</v>
      </c>
      <c r="CJ304" s="3">
        <v>78.481332813160932</v>
      </c>
      <c r="CK304" s="3">
        <v>94.048130066807659</v>
      </c>
      <c r="CL304" s="3">
        <v>94.666093796454334</v>
      </c>
      <c r="CM304" s="3">
        <v>94.79309457526368</v>
      </c>
      <c r="CN304" s="3">
        <v>64.029156450993526</v>
      </c>
      <c r="CO304" s="3">
        <v>61.719449624384858</v>
      </c>
      <c r="CP304" s="3">
        <v>63.532739294656942</v>
      </c>
      <c r="CQ304" s="3">
        <v>84.821975025962089</v>
      </c>
      <c r="CR304" s="3">
        <v>91.752912055190336</v>
      </c>
      <c r="CS304" s="3">
        <v>90.040793043322637</v>
      </c>
      <c r="CT304" s="3">
        <v>83.444066546096622</v>
      </c>
      <c r="CU304" s="3">
        <v>83.191102787627059</v>
      </c>
      <c r="CV304" s="3">
        <v>84.002273108790234</v>
      </c>
      <c r="CW304" s="3">
        <v>76.940975677594324</v>
      </c>
      <c r="CX304" s="3">
        <v>78.731385131996959</v>
      </c>
      <c r="CY304" s="3">
        <v>78.116824727306877</v>
      </c>
      <c r="CZ304" s="3">
        <v>81.570563228023701</v>
      </c>
      <c r="DA304" s="3">
        <v>88.260981742108456</v>
      </c>
      <c r="DB304" s="3">
        <v>85.587133620050054</v>
      </c>
      <c r="DC304" s="3">
        <v>79.585665411883056</v>
      </c>
      <c r="DD304" s="3">
        <v>79.104283392380538</v>
      </c>
      <c r="DE304" s="3">
        <v>79.621427897368307</v>
      </c>
      <c r="DF304" s="3">
        <v>62.407185217415325</v>
      </c>
      <c r="DG304" s="3">
        <v>68.300556151051765</v>
      </c>
      <c r="DH304" s="3">
        <v>66.14384255897788</v>
      </c>
      <c r="DI304" s="3">
        <v>69.928023038198631</v>
      </c>
      <c r="DJ304" s="3">
        <v>73.786498042269244</v>
      </c>
      <c r="DK304" s="3">
        <v>72.374882534419442</v>
      </c>
      <c r="DL304" s="3">
        <v>78.20872984038003</v>
      </c>
      <c r="DM304" s="3">
        <v>77.382535122367429</v>
      </c>
      <c r="DN304" s="3">
        <v>78.390587417195064</v>
      </c>
      <c r="DO304" s="3">
        <v>58.862945483107303</v>
      </c>
      <c r="DP304" s="3">
        <v>63.184131117712347</v>
      </c>
      <c r="DQ304" s="3">
        <v>61.558814409991996</v>
      </c>
      <c r="DR304" s="3">
        <v>83.702805430541247</v>
      </c>
      <c r="DS304" s="3">
        <v>86.075409297716931</v>
      </c>
      <c r="DT304" s="3">
        <v>85.430480332535183</v>
      </c>
      <c r="DU304" s="3">
        <v>81.89975884148663</v>
      </c>
      <c r="DV304" s="3">
        <v>79.834718593806286</v>
      </c>
      <c r="DW304" s="3">
        <v>81.298215512809719</v>
      </c>
      <c r="DX304" s="3">
        <v>46.453817429396146</v>
      </c>
      <c r="DY304" s="3">
        <v>50.881232479773416</v>
      </c>
      <c r="DZ304" s="3">
        <v>49.708877616599104</v>
      </c>
      <c r="EA304" s="3">
        <v>93.136681521106524</v>
      </c>
      <c r="EB304" s="3">
        <v>93.437476250435182</v>
      </c>
      <c r="EC304" s="3">
        <v>93.628768753991054</v>
      </c>
      <c r="ED304" s="3">
        <v>35.420035604240823</v>
      </c>
      <c r="EE304" s="3">
        <v>36.69527515914514</v>
      </c>
      <c r="EF304" s="3">
        <v>36.837743241930546</v>
      </c>
      <c r="EG304" s="3">
        <v>74.696062152172715</v>
      </c>
      <c r="EH304" s="3">
        <v>76.525749971322796</v>
      </c>
      <c r="EI304" s="3">
        <v>75.722167802102561</v>
      </c>
      <c r="EJ304" s="3">
        <v>69.429838345852275</v>
      </c>
      <c r="EK304" s="3">
        <v>76.225349662444188</v>
      </c>
      <c r="EL304" s="3">
        <v>72.573349621911191</v>
      </c>
      <c r="EM304" s="3">
        <v>72.418590947783855</v>
      </c>
      <c r="EN304" s="3">
        <v>75.528959522281781</v>
      </c>
      <c r="EO304" s="3">
        <v>73.27201725403205</v>
      </c>
      <c r="EP304" s="3">
        <v>80.081143814445227</v>
      </c>
      <c r="EQ304" s="3">
        <v>77.225513716059424</v>
      </c>
      <c r="ER304" s="3">
        <v>78.147719120924421</v>
      </c>
      <c r="ES304" s="3">
        <v>83.855304734884626</v>
      </c>
      <c r="ET304" s="3">
        <v>86.823925562281218</v>
      </c>
      <c r="EU304" s="3">
        <v>84.877785709856298</v>
      </c>
      <c r="EV304" s="3">
        <v>79.822979467152251</v>
      </c>
      <c r="EW304" s="3">
        <v>83.542436282641773</v>
      </c>
      <c r="EX304" s="3">
        <v>81.095386763558665</v>
      </c>
      <c r="EY304" s="3">
        <v>97.112090927667396</v>
      </c>
      <c r="EZ304" s="3">
        <v>97.556128425767895</v>
      </c>
      <c r="FA304" s="3">
        <v>96.896656117257137</v>
      </c>
      <c r="FB304" s="3">
        <v>68.943816521979414</v>
      </c>
      <c r="FC304" s="3">
        <v>66.498372157793483</v>
      </c>
      <c r="FD304" s="3">
        <v>66.958216777694417</v>
      </c>
      <c r="FE304" s="3">
        <v>94.665204461217414</v>
      </c>
      <c r="FF304" s="3">
        <v>97.720772155336022</v>
      </c>
      <c r="FG304" s="3">
        <v>95.375873623344049</v>
      </c>
      <c r="FH304" s="3">
        <v>88.111489009458921</v>
      </c>
      <c r="FI304" s="3">
        <v>87.861528791320424</v>
      </c>
      <c r="FJ304" s="3">
        <v>87.300155147280435</v>
      </c>
      <c r="FK304" s="3">
        <v>79.043580306962056</v>
      </c>
      <c r="FL304" s="3">
        <v>80.831456398057455</v>
      </c>
      <c r="FM304" s="3">
        <v>79.603519871765528</v>
      </c>
      <c r="FN304" s="3">
        <v>85.725034256253196</v>
      </c>
      <c r="FO304" s="3">
        <v>91.507804385059146</v>
      </c>
      <c r="FP304" s="3">
        <v>88.208047102841334</v>
      </c>
      <c r="FQ304" s="3">
        <v>81.4079920934022</v>
      </c>
      <c r="FR304" s="3">
        <v>80.98416326323003</v>
      </c>
      <c r="FS304" s="3">
        <v>80.929774480367655</v>
      </c>
      <c r="FT304" s="3">
        <v>67.032067119033258</v>
      </c>
      <c r="FU304" s="3">
        <v>72.502826512796005</v>
      </c>
      <c r="FV304" s="3">
        <v>69.261262879423683</v>
      </c>
      <c r="FW304" s="3">
        <v>74.45973206384204</v>
      </c>
      <c r="FX304" s="3">
        <v>78.452307927879872</v>
      </c>
      <c r="FY304" s="3">
        <v>75.630619528854425</v>
      </c>
      <c r="FZ304" s="3">
        <v>82.324603492953131</v>
      </c>
      <c r="GA304" s="3">
        <v>81.486359479174993</v>
      </c>
      <c r="GB304" s="3">
        <v>81.29527645715055</v>
      </c>
      <c r="GC304" s="3">
        <v>63.034864735870805</v>
      </c>
      <c r="GD304" s="3">
        <v>67.404104176405227</v>
      </c>
      <c r="GE304" s="3">
        <v>64.528142111746988</v>
      </c>
      <c r="GF304" s="3">
        <v>87.47875076542428</v>
      </c>
      <c r="GG304" s="3">
        <v>89.561984469988545</v>
      </c>
      <c r="GH304" s="3">
        <v>87.998091096036092</v>
      </c>
      <c r="GI304" s="3">
        <v>84.674826793872654</v>
      </c>
      <c r="GJ304" s="3">
        <v>82.771513700811226</v>
      </c>
      <c r="GK304" s="3">
        <v>83.317169102574695</v>
      </c>
      <c r="GL304" s="3">
        <v>53.105653936242625</v>
      </c>
      <c r="GM304" s="3">
        <v>57.248848821039573</v>
      </c>
      <c r="GN304" s="3">
        <v>54.308035702639792</v>
      </c>
      <c r="GO304" s="3">
        <v>95.49380943496574</v>
      </c>
      <c r="GP304" s="3">
        <v>95.737781481523527</v>
      </c>
      <c r="GQ304" s="3">
        <v>95.274457052460647</v>
      </c>
      <c r="GR304" s="3">
        <v>40.557618027044043</v>
      </c>
      <c r="GS304" s="3">
        <v>41.278293122793158</v>
      </c>
      <c r="GT304" s="3">
        <v>40.255852817182664</v>
      </c>
      <c r="GU304" s="3">
        <v>75.480936283654927</v>
      </c>
      <c r="GV304" s="3">
        <v>77.29240176194449</v>
      </c>
      <c r="GW304" s="3">
        <v>76.270899788884961</v>
      </c>
    </row>
    <row r="305" spans="2:205" x14ac:dyDescent="0.25">
      <c r="B305"/>
      <c r="F305">
        <v>-7</v>
      </c>
      <c r="G305" t="s">
        <v>51</v>
      </c>
      <c r="H305" s="3">
        <v>66.99561403508774</v>
      </c>
      <c r="I305" s="3">
        <v>76.95290858725771</v>
      </c>
      <c r="J305" s="3">
        <v>71.948195095067604</v>
      </c>
      <c r="K305" s="3">
        <v>74.450549450549531</v>
      </c>
      <c r="L305" s="3">
        <v>73.712737127371284</v>
      </c>
      <c r="M305" s="3">
        <v>74.079126875852722</v>
      </c>
      <c r="N305" s="3">
        <v>68.852459016393425</v>
      </c>
      <c r="O305" s="3">
        <v>64.285714285714334</v>
      </c>
      <c r="P305" s="3">
        <v>66.587957497048308</v>
      </c>
      <c r="Q305" s="3">
        <v>83.493282149712172</v>
      </c>
      <c r="R305" s="3">
        <v>82.299270072992684</v>
      </c>
      <c r="S305" s="3">
        <v>82.881197380729617</v>
      </c>
      <c r="T305" s="3">
        <v>79.318181818181827</v>
      </c>
      <c r="U305" s="3">
        <v>83.700440528634289</v>
      </c>
      <c r="V305" s="3">
        <v>81.54362416107395</v>
      </c>
      <c r="W305" s="3">
        <v>93.835616438356155</v>
      </c>
      <c r="X305" s="3">
        <v>91.666666666666657</v>
      </c>
      <c r="Y305" s="3">
        <v>92.675159235668772</v>
      </c>
      <c r="Z305" s="3">
        <v>74.387527839643653</v>
      </c>
      <c r="AA305" s="3">
        <v>73.521850899742915</v>
      </c>
      <c r="AB305" s="3">
        <v>73.985680190930921</v>
      </c>
      <c r="AC305" s="3">
        <v>94.029850746268664</v>
      </c>
      <c r="AD305" s="3">
        <v>97.142857142857153</v>
      </c>
      <c r="AE305" s="3">
        <v>95.098039215686299</v>
      </c>
      <c r="AF305" s="3">
        <v>80.357142857142861</v>
      </c>
      <c r="AG305" s="3">
        <v>80.952380952380992</v>
      </c>
      <c r="AH305" s="3">
        <v>80.645161290322676</v>
      </c>
      <c r="AI305" s="3">
        <v>82.75434243176187</v>
      </c>
      <c r="AJ305" s="3">
        <v>82.743902439024396</v>
      </c>
      <c r="AK305" s="3">
        <v>82.749077490774738</v>
      </c>
      <c r="AL305" s="3">
        <v>76.878612716762973</v>
      </c>
      <c r="AM305" s="3">
        <v>79.948586118251896</v>
      </c>
      <c r="AN305" s="3">
        <v>78.503401360544146</v>
      </c>
      <c r="AO305" s="3">
        <v>83.45534407027813</v>
      </c>
      <c r="AP305" s="3">
        <v>82.996550024642616</v>
      </c>
      <c r="AQ305" s="3">
        <v>83.227072094164143</v>
      </c>
      <c r="AR305" s="3">
        <v>60.194174757281559</v>
      </c>
      <c r="AS305" s="3">
        <v>68.257756563245877</v>
      </c>
      <c r="AT305" s="3">
        <v>64.259927797834052</v>
      </c>
      <c r="AU305" s="3">
        <v>73.401534526854306</v>
      </c>
      <c r="AV305" s="3">
        <v>79.368932038835027</v>
      </c>
      <c r="AW305" s="3">
        <v>76.46326276463256</v>
      </c>
      <c r="AX305" s="3">
        <v>74.794520547945226</v>
      </c>
      <c r="AY305" s="3">
        <v>79.603399433427825</v>
      </c>
      <c r="AZ305" s="3">
        <v>77.158774373259064</v>
      </c>
      <c r="BA305" s="3">
        <v>71.639042357274406</v>
      </c>
      <c r="BB305" s="3">
        <v>71.80851063829779</v>
      </c>
      <c r="BC305" s="3">
        <v>71.725383920505848</v>
      </c>
      <c r="BD305" s="3">
        <v>95.043731778425638</v>
      </c>
      <c r="BE305" s="3">
        <v>94.940476190476176</v>
      </c>
      <c r="BF305" s="3">
        <v>94.992636229749678</v>
      </c>
      <c r="BG305" s="3">
        <v>84.844384303112349</v>
      </c>
      <c r="BH305" s="3">
        <v>87.469879518072304</v>
      </c>
      <c r="BI305" s="3">
        <v>86.233269598470372</v>
      </c>
      <c r="BJ305" s="3">
        <v>50.833333333333343</v>
      </c>
      <c r="BK305" s="3">
        <v>54.022988505747115</v>
      </c>
      <c r="BL305" s="3">
        <v>52.495009980039882</v>
      </c>
      <c r="BM305" s="3">
        <v>89.111747851002889</v>
      </c>
      <c r="BN305" s="3">
        <v>89.46078431372554</v>
      </c>
      <c r="BO305" s="3">
        <v>89.299867899603811</v>
      </c>
      <c r="BP305" s="3">
        <v>71.98879551820724</v>
      </c>
      <c r="BQ305" s="3">
        <v>73.396674584323051</v>
      </c>
      <c r="BR305" s="3">
        <v>72.750642673521781</v>
      </c>
      <c r="BS305" s="3">
        <v>77.28538663171723</v>
      </c>
      <c r="BT305" s="3">
        <v>79.590690208667468</v>
      </c>
      <c r="BU305" s="3">
        <v>78.449813523593733</v>
      </c>
      <c r="BV305" s="3">
        <v>65.894288572356444</v>
      </c>
      <c r="BW305" s="3">
        <v>75.961386677403965</v>
      </c>
      <c r="BX305" s="3">
        <v>71.202336124344171</v>
      </c>
      <c r="BY305" s="3">
        <v>72.161414356043593</v>
      </c>
      <c r="BZ305" s="3">
        <v>71.418068153228873</v>
      </c>
      <c r="CA305" s="3">
        <v>72.45949170101072</v>
      </c>
      <c r="CB305" s="3">
        <v>66.608748564044603</v>
      </c>
      <c r="CC305" s="3">
        <v>61.944877090075913</v>
      </c>
      <c r="CD305" s="3">
        <v>64.966281166624341</v>
      </c>
      <c r="CE305" s="3">
        <v>81.865281930684731</v>
      </c>
      <c r="CF305" s="3">
        <v>80.667346121947133</v>
      </c>
      <c r="CG305" s="3">
        <v>81.728596162539347</v>
      </c>
      <c r="CH305" s="3">
        <v>77.385107847290243</v>
      </c>
      <c r="CI305" s="3">
        <v>81.96502809654811</v>
      </c>
      <c r="CJ305" s="3">
        <v>80.245421520904117</v>
      </c>
      <c r="CK305" s="3">
        <v>91.838310094596423</v>
      </c>
      <c r="CL305" s="3">
        <v>89.527932236353593</v>
      </c>
      <c r="CM305" s="3">
        <v>91.20247853437732</v>
      </c>
      <c r="CN305" s="3">
        <v>72.325299239604774</v>
      </c>
      <c r="CO305" s="3">
        <v>71.281912036985176</v>
      </c>
      <c r="CP305" s="3">
        <v>72.469267732114076</v>
      </c>
      <c r="CQ305" s="3">
        <v>91.113407698751075</v>
      </c>
      <c r="CR305" s="3">
        <v>94.285714285714292</v>
      </c>
      <c r="CS305" s="3">
        <v>92.949664608114418</v>
      </c>
      <c r="CT305" s="3">
        <v>77.696649732523284</v>
      </c>
      <c r="CU305" s="3">
        <v>78.23617924067878</v>
      </c>
      <c r="CV305" s="3">
        <v>78.746532826138122</v>
      </c>
      <c r="CW305" s="3">
        <v>81.813130324515384</v>
      </c>
      <c r="CX305" s="3">
        <v>81.810541080981324</v>
      </c>
      <c r="CY305" s="3">
        <v>82.086435035036047</v>
      </c>
      <c r="CZ305" s="3">
        <v>74.608746999977413</v>
      </c>
      <c r="DA305" s="3">
        <v>77.91593879822247</v>
      </c>
      <c r="DB305" s="3">
        <v>76.987115514515736</v>
      </c>
      <c r="DC305" s="3">
        <v>82.63425367924691</v>
      </c>
      <c r="DD305" s="3">
        <v>82.16236081332913</v>
      </c>
      <c r="DE305" s="3">
        <v>82.64192319452961</v>
      </c>
      <c r="DF305" s="3">
        <v>57.77966126005947</v>
      </c>
      <c r="DG305" s="3">
        <v>65.981052025257938</v>
      </c>
      <c r="DH305" s="3">
        <v>62.596481506154667</v>
      </c>
      <c r="DI305" s="3">
        <v>71.164109162513398</v>
      </c>
      <c r="DJ305" s="3">
        <v>77.372910551390234</v>
      </c>
      <c r="DK305" s="3">
        <v>74.965260885215955</v>
      </c>
      <c r="DL305" s="3">
        <v>72.51873318824164</v>
      </c>
      <c r="DM305" s="3">
        <v>77.45570065043772</v>
      </c>
      <c r="DN305" s="3">
        <v>75.59096670489015</v>
      </c>
      <c r="DO305" s="3">
        <v>69.702907123927247</v>
      </c>
      <c r="DP305" s="3">
        <v>69.912272957429892</v>
      </c>
      <c r="DQ305" s="3">
        <v>70.37126366149451</v>
      </c>
      <c r="DR305" s="3">
        <v>93.870115600055428</v>
      </c>
      <c r="DS305" s="3">
        <v>93.743024169472122</v>
      </c>
      <c r="DT305" s="3">
        <v>94.15504003697562</v>
      </c>
      <c r="DU305" s="3">
        <v>83.524395757883539</v>
      </c>
      <c r="DV305" s="3">
        <v>86.320060143312446</v>
      </c>
      <c r="DW305" s="3">
        <v>85.363148296301759</v>
      </c>
      <c r="DX305" s="3">
        <v>47.599551426535278</v>
      </c>
      <c r="DY305" s="3">
        <v>50.932173599832254</v>
      </c>
      <c r="DZ305" s="3">
        <v>50.261727675807165</v>
      </c>
      <c r="EA305" s="3">
        <v>87.441976736500564</v>
      </c>
      <c r="EB305" s="3">
        <v>87.938754034663262</v>
      </c>
      <c r="EC305" s="3">
        <v>88.175627778176633</v>
      </c>
      <c r="ED305" s="3">
        <v>69.608815304158114</v>
      </c>
      <c r="EE305" s="3">
        <v>71.240511977594267</v>
      </c>
      <c r="EF305" s="3">
        <v>71.15334433591137</v>
      </c>
      <c r="EG305" s="3">
        <v>76.906161689229521</v>
      </c>
      <c r="EH305" s="3">
        <v>79.229609986114468</v>
      </c>
      <c r="EI305" s="3">
        <v>78.1880173424492</v>
      </c>
      <c r="EJ305" s="3">
        <v>68.096939497819037</v>
      </c>
      <c r="EK305" s="3">
        <v>77.944430497111455</v>
      </c>
      <c r="EL305" s="3">
        <v>72.694054065791036</v>
      </c>
      <c r="EM305" s="3">
        <v>76.739684545055468</v>
      </c>
      <c r="EN305" s="3">
        <v>76.007406101513695</v>
      </c>
      <c r="EO305" s="3">
        <v>75.698762050694725</v>
      </c>
      <c r="EP305" s="3">
        <v>71.096169468742247</v>
      </c>
      <c r="EQ305" s="3">
        <v>66.626551481352749</v>
      </c>
      <c r="ER305" s="3">
        <v>68.209633827472274</v>
      </c>
      <c r="ES305" s="3">
        <v>85.121282368739614</v>
      </c>
      <c r="ET305" s="3">
        <v>83.931194024038234</v>
      </c>
      <c r="EU305" s="3">
        <v>84.033798598919887</v>
      </c>
      <c r="EV305" s="3">
        <v>81.251255789073412</v>
      </c>
      <c r="EW305" s="3">
        <v>85.435852960720467</v>
      </c>
      <c r="EX305" s="3">
        <v>82.841826801243784</v>
      </c>
      <c r="EY305" s="3">
        <v>95.832922782115887</v>
      </c>
      <c r="EZ305" s="3">
        <v>93.805401096979722</v>
      </c>
      <c r="FA305" s="3">
        <v>94.147839936960224</v>
      </c>
      <c r="FB305" s="3">
        <v>76.449756439682531</v>
      </c>
      <c r="FC305" s="3">
        <v>75.761789762500655</v>
      </c>
      <c r="FD305" s="3">
        <v>75.502092649747766</v>
      </c>
      <c r="FE305" s="3">
        <v>96.946293793786253</v>
      </c>
      <c r="FF305" s="3">
        <v>100.00000000000001</v>
      </c>
      <c r="FG305" s="3">
        <v>97.24641382325818</v>
      </c>
      <c r="FH305" s="3">
        <v>83.017635981762439</v>
      </c>
      <c r="FI305" s="3">
        <v>83.668582664083203</v>
      </c>
      <c r="FJ305" s="3">
        <v>82.54378975450723</v>
      </c>
      <c r="FK305" s="3">
        <v>83.695554539008356</v>
      </c>
      <c r="FL305" s="3">
        <v>83.677263797067468</v>
      </c>
      <c r="FM305" s="3">
        <v>83.411719946513429</v>
      </c>
      <c r="FN305" s="3">
        <v>79.148478433548533</v>
      </c>
      <c r="FO305" s="3">
        <v>81.981233438281322</v>
      </c>
      <c r="FP305" s="3">
        <v>80.019687206572556</v>
      </c>
      <c r="FQ305" s="3">
        <v>84.27643446130935</v>
      </c>
      <c r="FR305" s="3">
        <v>83.830739235956102</v>
      </c>
      <c r="FS305" s="3">
        <v>83.812220993798675</v>
      </c>
      <c r="FT305" s="3">
        <v>62.608688254503647</v>
      </c>
      <c r="FU305" s="3">
        <v>70.534461101233816</v>
      </c>
      <c r="FV305" s="3">
        <v>65.92337408951343</v>
      </c>
      <c r="FW305" s="3">
        <v>75.638959891195213</v>
      </c>
      <c r="FX305" s="3">
        <v>81.36495352627982</v>
      </c>
      <c r="FY305" s="3">
        <v>77.961264644049166</v>
      </c>
      <c r="FZ305" s="3">
        <v>77.070307907648811</v>
      </c>
      <c r="GA305" s="3">
        <v>81.75109821641793</v>
      </c>
      <c r="GB305" s="3">
        <v>78.726582041627978</v>
      </c>
      <c r="GC305" s="3">
        <v>73.575177590621564</v>
      </c>
      <c r="GD305" s="3">
        <v>73.704748319165688</v>
      </c>
      <c r="GE305" s="3">
        <v>73.079504179517187</v>
      </c>
      <c r="GF305" s="3">
        <v>96.217347956795848</v>
      </c>
      <c r="GG305" s="3">
        <v>96.137928211480229</v>
      </c>
      <c r="GH305" s="3">
        <v>95.830232422523736</v>
      </c>
      <c r="GI305" s="3">
        <v>86.164372848341159</v>
      </c>
      <c r="GJ305" s="3">
        <v>88.619698892832162</v>
      </c>
      <c r="GK305" s="3">
        <v>87.103390900638985</v>
      </c>
      <c r="GL305" s="3">
        <v>54.067115240131407</v>
      </c>
      <c r="GM305" s="3">
        <v>57.113803411661976</v>
      </c>
      <c r="GN305" s="3">
        <v>54.728292284272598</v>
      </c>
      <c r="GO305" s="3">
        <v>90.781518965505214</v>
      </c>
      <c r="GP305" s="3">
        <v>90.982814592787818</v>
      </c>
      <c r="GQ305" s="3">
        <v>90.424108021030989</v>
      </c>
      <c r="GR305" s="3">
        <v>74.368775732256367</v>
      </c>
      <c r="GS305" s="3">
        <v>75.552837191051836</v>
      </c>
      <c r="GT305" s="3">
        <v>74.347941011132193</v>
      </c>
      <c r="GU305" s="3">
        <v>77.66461157420494</v>
      </c>
      <c r="GV305" s="3">
        <v>79.951770431220467</v>
      </c>
      <c r="GW305" s="3">
        <v>78.711609704738265</v>
      </c>
    </row>
    <row r="306" spans="2:205" x14ac:dyDescent="0.25">
      <c r="B306"/>
      <c r="F306">
        <v>-6</v>
      </c>
      <c r="G306" t="s">
        <v>42</v>
      </c>
      <c r="H306" s="3">
        <v>70.28068244358829</v>
      </c>
      <c r="I306" s="3">
        <v>76.262083780880715</v>
      </c>
      <c r="J306" s="3">
        <v>73.307964120684943</v>
      </c>
      <c r="K306" s="3">
        <v>76.638176638176674</v>
      </c>
      <c r="L306" s="3">
        <v>77.044854881266446</v>
      </c>
      <c r="M306" s="3">
        <v>76.849315068493155</v>
      </c>
      <c r="N306" s="3">
        <v>62.616822429906534</v>
      </c>
      <c r="O306" s="3">
        <v>64.20824295010847</v>
      </c>
      <c r="P306" s="3">
        <v>63.442069741282296</v>
      </c>
      <c r="Q306" s="3">
        <v>86.654478976234046</v>
      </c>
      <c r="R306" s="3">
        <v>85.095320623916834</v>
      </c>
      <c r="S306" s="3">
        <v>85.854092526690451</v>
      </c>
      <c r="T306" s="3">
        <v>81.445312499999986</v>
      </c>
      <c r="U306" s="3">
        <v>82.07171314741035</v>
      </c>
      <c r="V306" s="3">
        <v>81.755424063116422</v>
      </c>
      <c r="W306" s="3">
        <v>88.000000000000028</v>
      </c>
      <c r="X306" s="3">
        <v>86.567164179104509</v>
      </c>
      <c r="Y306" s="3">
        <v>87.179487179487239</v>
      </c>
      <c r="Z306" s="3">
        <v>86.997635933806094</v>
      </c>
      <c r="AA306" s="3">
        <v>85.476190476190439</v>
      </c>
      <c r="AB306" s="3">
        <v>86.239620403321467</v>
      </c>
      <c r="AC306" s="3">
        <v>100</v>
      </c>
      <c r="AD306" s="3">
        <v>100</v>
      </c>
      <c r="AE306" s="3">
        <v>100</v>
      </c>
      <c r="AF306" s="3">
        <v>79.702970297029694</v>
      </c>
      <c r="AG306" s="3">
        <v>78.828828828828819</v>
      </c>
      <c r="AH306" s="3">
        <v>79.245283018867909</v>
      </c>
      <c r="AI306" s="3">
        <v>77.703826955074859</v>
      </c>
      <c r="AJ306" s="3">
        <v>78.817733990147573</v>
      </c>
      <c r="AK306" s="3">
        <v>78.264462809917191</v>
      </c>
      <c r="AL306" s="3">
        <v>80.874316939890662</v>
      </c>
      <c r="AM306" s="3">
        <v>83.990147783251246</v>
      </c>
      <c r="AN306" s="3">
        <v>82.51295336787561</v>
      </c>
      <c r="AO306" s="3">
        <v>80.950184501844916</v>
      </c>
      <c r="AP306" s="3">
        <v>83.486660533578814</v>
      </c>
      <c r="AQ306" s="3">
        <v>82.220175034546273</v>
      </c>
      <c r="AR306" s="3">
        <v>57.142857142857125</v>
      </c>
      <c r="AS306" s="3">
        <v>63.695652173913047</v>
      </c>
      <c r="AT306" s="3">
        <v>60.514541387024572</v>
      </c>
      <c r="AU306" s="3">
        <v>70.315789473684163</v>
      </c>
      <c r="AV306" s="3">
        <v>72.245762711864387</v>
      </c>
      <c r="AW306" s="3">
        <v>71.277719112988393</v>
      </c>
      <c r="AX306" s="3">
        <v>69.172932330827066</v>
      </c>
      <c r="AY306" s="3">
        <v>74.186046511627907</v>
      </c>
      <c r="AZ306" s="3">
        <v>71.773220747889027</v>
      </c>
      <c r="BA306" s="3">
        <v>70.818505338078396</v>
      </c>
      <c r="BB306" s="3">
        <v>77.406679764243691</v>
      </c>
      <c r="BC306" s="3">
        <v>73.94957983193278</v>
      </c>
      <c r="BD306" s="3">
        <v>89.378238341968952</v>
      </c>
      <c r="BE306" s="3">
        <v>91.689008042895438</v>
      </c>
      <c r="BF306" s="3">
        <v>90.513833992094803</v>
      </c>
      <c r="BG306" s="3">
        <v>78.783151326053073</v>
      </c>
      <c r="BH306" s="3">
        <v>86.694677871148542</v>
      </c>
      <c r="BI306" s="3">
        <v>82.952029520295227</v>
      </c>
      <c r="BJ306" s="3">
        <v>67.873303167420843</v>
      </c>
      <c r="BK306" s="3">
        <v>74.62121212121211</v>
      </c>
      <c r="BL306" s="3">
        <v>71.546391752577335</v>
      </c>
      <c r="BM306" s="3">
        <v>94.970414201183431</v>
      </c>
      <c r="BN306" s="3">
        <v>92.838874680306859</v>
      </c>
      <c r="BO306" s="3">
        <v>93.827160493827094</v>
      </c>
      <c r="BP306" s="3">
        <v>84.390243902439067</v>
      </c>
      <c r="BQ306" s="3">
        <v>88.392857142857125</v>
      </c>
      <c r="BR306" s="3">
        <v>86.480186480186475</v>
      </c>
      <c r="BS306" s="3">
        <v>77.192429022082351</v>
      </c>
      <c r="BT306" s="3">
        <v>80.103555927815904</v>
      </c>
      <c r="BU306" s="3">
        <v>78.673536590090649</v>
      </c>
      <c r="BV306" s="3">
        <v>69.208226453809544</v>
      </c>
      <c r="BW306" s="3">
        <v>75.275798745711029</v>
      </c>
      <c r="BX306" s="3">
        <v>72.578572840860843</v>
      </c>
      <c r="BY306" s="3">
        <v>74.37644055063349</v>
      </c>
      <c r="BZ306" s="3">
        <v>74.881807951040997</v>
      </c>
      <c r="CA306" s="3">
        <v>75.287109582239978</v>
      </c>
      <c r="CB306" s="3">
        <v>60.275454411805185</v>
      </c>
      <c r="CC306" s="3">
        <v>61.973086194458524</v>
      </c>
      <c r="CD306" s="3">
        <v>61.825952034354067</v>
      </c>
      <c r="CE306" s="3">
        <v>85.199130641748397</v>
      </c>
      <c r="CF306" s="3">
        <v>83.611426494026475</v>
      </c>
      <c r="CG306" s="3">
        <v>84.814157923171038</v>
      </c>
      <c r="CH306" s="3">
        <v>79.725625456964806</v>
      </c>
      <c r="CI306" s="3">
        <v>80.357963877982783</v>
      </c>
      <c r="CJ306" s="3">
        <v>80.541978070388609</v>
      </c>
      <c r="CK306" s="3">
        <v>85.337811366159883</v>
      </c>
      <c r="CL306" s="3">
        <v>84.155896355014434</v>
      </c>
      <c r="CM306" s="3">
        <v>85.392481916827833</v>
      </c>
      <c r="CN306" s="3">
        <v>85.360409826825745</v>
      </c>
      <c r="CO306" s="3">
        <v>83.75489336489936</v>
      </c>
      <c r="CP306" s="3">
        <v>85.052451315524621</v>
      </c>
      <c r="CQ306" s="3">
        <v>100</v>
      </c>
      <c r="CR306" s="3">
        <v>100</v>
      </c>
      <c r="CS306" s="3">
        <v>100</v>
      </c>
      <c r="CT306" s="3">
        <v>76.865995561607861</v>
      </c>
      <c r="CU306" s="3">
        <v>76.080815454792443</v>
      </c>
      <c r="CV306" s="3">
        <v>77.27342820740003</v>
      </c>
      <c r="CW306" s="3">
        <v>76.723301271007315</v>
      </c>
      <c r="CX306" s="3">
        <v>77.861536070241101</v>
      </c>
      <c r="CY306" s="3">
        <v>77.5798043019402</v>
      </c>
      <c r="CZ306" s="3">
        <v>78.815738794136038</v>
      </c>
      <c r="DA306" s="3">
        <v>82.168013738180932</v>
      </c>
      <c r="DB306" s="3">
        <v>81.144934425066808</v>
      </c>
      <c r="DC306" s="3">
        <v>80.106607264001482</v>
      </c>
      <c r="DD306" s="3">
        <v>82.690141540487787</v>
      </c>
      <c r="DE306" s="3">
        <v>81.639867718028498</v>
      </c>
      <c r="DF306" s="3">
        <v>54.764655718780567</v>
      </c>
      <c r="DG306" s="3">
        <v>61.451109476491752</v>
      </c>
      <c r="DH306" s="3">
        <v>58.878769511178113</v>
      </c>
      <c r="DI306" s="3">
        <v>68.217332788392767</v>
      </c>
      <c r="DJ306" s="3">
        <v>70.182472180682041</v>
      </c>
      <c r="DK306" s="3">
        <v>69.806623869655581</v>
      </c>
      <c r="DL306" s="3">
        <v>66.858243238841581</v>
      </c>
      <c r="DM306" s="3">
        <v>72.073239987535928</v>
      </c>
      <c r="DN306" s="3">
        <v>70.209004788390047</v>
      </c>
      <c r="DO306" s="3">
        <v>68.899192740408878</v>
      </c>
      <c r="DP306" s="3">
        <v>75.551237723665423</v>
      </c>
      <c r="DQ306" s="3">
        <v>72.607793595397681</v>
      </c>
      <c r="DR306" s="3">
        <v>87.807934090629658</v>
      </c>
      <c r="DS306" s="3">
        <v>90.257764309379183</v>
      </c>
      <c r="DT306" s="3">
        <v>89.449523758454546</v>
      </c>
      <c r="DU306" s="3">
        <v>77.167055432519476</v>
      </c>
      <c r="DV306" s="3">
        <v>85.422745119163693</v>
      </c>
      <c r="DW306" s="3">
        <v>81.930053941056897</v>
      </c>
      <c r="DX306" s="3">
        <v>64.725038830386382</v>
      </c>
      <c r="DY306" s="3">
        <v>71.937791744352751</v>
      </c>
      <c r="DZ306" s="3">
        <v>69.49551358829747</v>
      </c>
      <c r="EA306" s="3">
        <v>93.779870542394022</v>
      </c>
      <c r="EB306" s="3">
        <v>91.533235219996158</v>
      </c>
      <c r="EC306" s="3">
        <v>92.935209302749811</v>
      </c>
      <c r="ED306" s="3">
        <v>82.595582487313436</v>
      </c>
      <c r="EE306" s="3">
        <v>86.877840201694639</v>
      </c>
      <c r="EF306" s="3">
        <v>85.312158494650546</v>
      </c>
      <c r="EG306" s="3">
        <v>76.819793398899904</v>
      </c>
      <c r="EH306" s="3">
        <v>79.755179955786161</v>
      </c>
      <c r="EI306" s="3">
        <v>78.418581944712116</v>
      </c>
      <c r="EJ306" s="3">
        <v>71.353138433367036</v>
      </c>
      <c r="EK306" s="3">
        <v>77.248368816050402</v>
      </c>
      <c r="EL306" s="3">
        <v>74.037355400509043</v>
      </c>
      <c r="EM306" s="3">
        <v>78.899912725719858</v>
      </c>
      <c r="EN306" s="3">
        <v>79.207901811491894</v>
      </c>
      <c r="EO306" s="3">
        <v>78.411520554746332</v>
      </c>
      <c r="EP306" s="3">
        <v>64.958190448007883</v>
      </c>
      <c r="EQ306" s="3">
        <v>66.443399705758424</v>
      </c>
      <c r="ER306" s="3">
        <v>65.058187448210532</v>
      </c>
      <c r="ES306" s="3">
        <v>88.109827310719695</v>
      </c>
      <c r="ET306" s="3">
        <v>86.579214753807193</v>
      </c>
      <c r="EU306" s="3">
        <v>86.894027130209864</v>
      </c>
      <c r="EV306" s="3">
        <v>83.164999543035165</v>
      </c>
      <c r="EW306" s="3">
        <v>83.785462416837916</v>
      </c>
      <c r="EX306" s="3">
        <v>82.968870055844235</v>
      </c>
      <c r="EY306" s="3">
        <v>90.662188633840174</v>
      </c>
      <c r="EZ306" s="3">
        <v>88.978432003194584</v>
      </c>
      <c r="FA306" s="3">
        <v>88.966492442146645</v>
      </c>
      <c r="FB306" s="3">
        <v>88.634862040786444</v>
      </c>
      <c r="FC306" s="3">
        <v>87.197487587481518</v>
      </c>
      <c r="FD306" s="3">
        <v>87.426789491118313</v>
      </c>
      <c r="FE306" s="3">
        <v>100</v>
      </c>
      <c r="FF306" s="3">
        <v>100</v>
      </c>
      <c r="FG306" s="3">
        <v>100</v>
      </c>
      <c r="FH306" s="3">
        <v>82.539945032451527</v>
      </c>
      <c r="FI306" s="3">
        <v>81.576842202865194</v>
      </c>
      <c r="FJ306" s="3">
        <v>81.217137830335787</v>
      </c>
      <c r="FK306" s="3">
        <v>78.684352639142404</v>
      </c>
      <c r="FL306" s="3">
        <v>79.773931910054046</v>
      </c>
      <c r="FM306" s="3">
        <v>78.949121317894182</v>
      </c>
      <c r="FN306" s="3">
        <v>82.932895085645285</v>
      </c>
      <c r="FO306" s="3">
        <v>85.812281828321559</v>
      </c>
      <c r="FP306" s="3">
        <v>83.880972310684413</v>
      </c>
      <c r="FQ306" s="3">
        <v>81.79376173968835</v>
      </c>
      <c r="FR306" s="3">
        <v>84.283179526669841</v>
      </c>
      <c r="FS306" s="3">
        <v>82.800482351064048</v>
      </c>
      <c r="FT306" s="3">
        <v>59.521058566933682</v>
      </c>
      <c r="FU306" s="3">
        <v>65.940194871334342</v>
      </c>
      <c r="FV306" s="3">
        <v>62.15031326287103</v>
      </c>
      <c r="FW306" s="3">
        <v>72.414246158975558</v>
      </c>
      <c r="FX306" s="3">
        <v>74.309053243046733</v>
      </c>
      <c r="FY306" s="3">
        <v>72.748814356321205</v>
      </c>
      <c r="FZ306" s="3">
        <v>71.487621422812552</v>
      </c>
      <c r="GA306" s="3">
        <v>76.298853035719887</v>
      </c>
      <c r="GB306" s="3">
        <v>73.337436707388008</v>
      </c>
      <c r="GC306" s="3">
        <v>72.737817935747913</v>
      </c>
      <c r="GD306" s="3">
        <v>79.262121804821959</v>
      </c>
      <c r="GE306" s="3">
        <v>75.29136606846788</v>
      </c>
      <c r="GF306" s="3">
        <v>90.948542593308247</v>
      </c>
      <c r="GG306" s="3">
        <v>93.120251776411692</v>
      </c>
      <c r="GH306" s="3">
        <v>91.578144225735059</v>
      </c>
      <c r="GI306" s="3">
        <v>80.39924721958667</v>
      </c>
      <c r="GJ306" s="3">
        <v>87.966610623133391</v>
      </c>
      <c r="GK306" s="3">
        <v>83.974005099533557</v>
      </c>
      <c r="GL306" s="3">
        <v>71.021567504455305</v>
      </c>
      <c r="GM306" s="3">
        <v>77.30463249807147</v>
      </c>
      <c r="GN306" s="3">
        <v>73.597269916857201</v>
      </c>
      <c r="GO306" s="3">
        <v>96.160957859972839</v>
      </c>
      <c r="GP306" s="3">
        <v>94.144514140617559</v>
      </c>
      <c r="GQ306" s="3">
        <v>94.719111684904377</v>
      </c>
      <c r="GR306" s="3">
        <v>86.184905317564699</v>
      </c>
      <c r="GS306" s="3">
        <v>89.90787408401961</v>
      </c>
      <c r="GT306" s="3">
        <v>87.648214465722404</v>
      </c>
      <c r="GU306" s="3">
        <v>77.565064645264798</v>
      </c>
      <c r="GV306" s="3">
        <v>80.451931899845647</v>
      </c>
      <c r="GW306" s="3">
        <v>78.928491235469181</v>
      </c>
    </row>
    <row r="307" spans="2:205" x14ac:dyDescent="0.25">
      <c r="B307"/>
      <c r="F307">
        <v>-5</v>
      </c>
      <c r="G307" t="s">
        <v>48</v>
      </c>
      <c r="H307" s="3">
        <v>71.079761258817115</v>
      </c>
      <c r="I307" s="3">
        <v>75.576814856499851</v>
      </c>
      <c r="J307" s="3">
        <v>73.287292817679671</v>
      </c>
      <c r="K307" s="3">
        <v>79.402985074626969</v>
      </c>
      <c r="L307" s="3">
        <v>81.571815718157211</v>
      </c>
      <c r="M307" s="3">
        <v>80.539772727272648</v>
      </c>
      <c r="N307" s="3">
        <v>81.105990783410107</v>
      </c>
      <c r="O307" s="3">
        <v>81.555555555555458</v>
      </c>
      <c r="P307" s="3">
        <v>81.334841628959381</v>
      </c>
      <c r="Q307" s="3">
        <v>90.609555189456373</v>
      </c>
      <c r="R307" s="3">
        <v>89.603960396039653</v>
      </c>
      <c r="S307" s="3">
        <v>90.107172300082581</v>
      </c>
      <c r="T307" s="3">
        <v>78.975265017667866</v>
      </c>
      <c r="U307" s="3">
        <v>79.411764705882248</v>
      </c>
      <c r="V307" s="3">
        <v>79.182156133829011</v>
      </c>
      <c r="W307" s="3">
        <v>85.310734463276859</v>
      </c>
      <c r="X307" s="3">
        <v>89.696969696969688</v>
      </c>
      <c r="Y307" s="3">
        <v>87.426900584795305</v>
      </c>
      <c r="Z307" s="3">
        <v>80.904522613065396</v>
      </c>
      <c r="AA307" s="3">
        <v>85.863874345549661</v>
      </c>
      <c r="AB307" s="3">
        <v>83.333333333333343</v>
      </c>
      <c r="AC307" s="3">
        <v>96.226415094339629</v>
      </c>
      <c r="AD307" s="3">
        <v>100</v>
      </c>
      <c r="AE307" s="3">
        <v>97.701149425287397</v>
      </c>
      <c r="AF307" s="3">
        <v>83.168316831683242</v>
      </c>
      <c r="AG307" s="3">
        <v>86.934673366834176</v>
      </c>
      <c r="AH307" s="3">
        <v>85.037406483790647</v>
      </c>
      <c r="AI307" s="3">
        <v>79.426433915212002</v>
      </c>
      <c r="AJ307" s="3">
        <v>82.116336633663352</v>
      </c>
      <c r="AK307" s="3">
        <v>80.776397515527989</v>
      </c>
      <c r="AL307" s="3">
        <v>84.793814432989706</v>
      </c>
      <c r="AM307" s="3">
        <v>88.089887640449376</v>
      </c>
      <c r="AN307" s="3">
        <v>86.554621848739444</v>
      </c>
      <c r="AO307" s="3">
        <v>81.703470031545848</v>
      </c>
      <c r="AP307" s="3">
        <v>84.694793536804212</v>
      </c>
      <c r="AQ307" s="3">
        <v>83.20215875871358</v>
      </c>
      <c r="AR307" s="3">
        <v>77.057356608478784</v>
      </c>
      <c r="AS307" s="3">
        <v>81.693363844393588</v>
      </c>
      <c r="AT307" s="3">
        <v>79.474940334128817</v>
      </c>
      <c r="AU307" s="3">
        <v>87.922705314009647</v>
      </c>
      <c r="AV307" s="3">
        <v>90.191387559808661</v>
      </c>
      <c r="AW307" s="3">
        <v>89.062499999999986</v>
      </c>
      <c r="AX307" s="3">
        <v>77.962085308056871</v>
      </c>
      <c r="AY307" s="3">
        <v>77.849462365591421</v>
      </c>
      <c r="AZ307" s="3">
        <v>77.903043968432812</v>
      </c>
      <c r="BA307" s="3">
        <v>68.937875751503014</v>
      </c>
      <c r="BB307" s="3">
        <v>73.009708737864045</v>
      </c>
      <c r="BC307" s="3">
        <v>71.005917159763371</v>
      </c>
      <c r="BD307" s="3">
        <v>77.522935779816564</v>
      </c>
      <c r="BE307" s="3">
        <v>78.014184397163163</v>
      </c>
      <c r="BF307" s="3">
        <v>77.764842840512244</v>
      </c>
      <c r="BG307" s="3">
        <v>90.024937655860356</v>
      </c>
      <c r="BH307" s="3">
        <v>92.857142857142819</v>
      </c>
      <c r="BI307" s="3">
        <v>91.473812423873341</v>
      </c>
      <c r="BJ307" s="3">
        <v>68.879668049792556</v>
      </c>
      <c r="BK307" s="3">
        <v>79.357798165137609</v>
      </c>
      <c r="BL307" s="3">
        <v>73.856209150326762</v>
      </c>
      <c r="BM307" s="3">
        <v>88.35616438356162</v>
      </c>
      <c r="BN307" s="3">
        <v>90.460526315789409</v>
      </c>
      <c r="BO307" s="3">
        <v>89.429530201342416</v>
      </c>
      <c r="BP307" s="3">
        <v>92.214111922141186</v>
      </c>
      <c r="BQ307" s="3">
        <v>91.516709511568081</v>
      </c>
      <c r="BR307" s="3">
        <v>91.874999999999957</v>
      </c>
      <c r="BS307" s="3">
        <v>80.053471603337854</v>
      </c>
      <c r="BT307" s="3">
        <v>82.813257881972731</v>
      </c>
      <c r="BU307" s="3">
        <v>81.434872334398719</v>
      </c>
      <c r="BV307" s="3">
        <v>70.023359527745498</v>
      </c>
      <c r="BW307" s="3">
        <v>74.557346001405719</v>
      </c>
      <c r="BX307" s="3">
        <v>72.551799045041662</v>
      </c>
      <c r="BY307" s="3">
        <v>77.190158781016819</v>
      </c>
      <c r="BZ307" s="3">
        <v>79.550717455952807</v>
      </c>
      <c r="CA307" s="3">
        <v>79.046629422038151</v>
      </c>
      <c r="CB307" s="3">
        <v>79.224749155325398</v>
      </c>
      <c r="CC307" s="3">
        <v>79.725196070874063</v>
      </c>
      <c r="CD307" s="3">
        <v>80.023626956009338</v>
      </c>
      <c r="CE307" s="3">
        <v>89.424622258158536</v>
      </c>
      <c r="CF307" s="3">
        <v>88.36310870176338</v>
      </c>
      <c r="CG307" s="3">
        <v>89.249564754992392</v>
      </c>
      <c r="CH307" s="3">
        <v>77.260965957030393</v>
      </c>
      <c r="CI307" s="3">
        <v>77.619537383300909</v>
      </c>
      <c r="CJ307" s="3">
        <v>77.943852055990504</v>
      </c>
      <c r="CK307" s="3">
        <v>82.642367547335454</v>
      </c>
      <c r="CL307" s="3">
        <v>87.323140592946203</v>
      </c>
      <c r="CM307" s="3">
        <v>85.631478651183443</v>
      </c>
      <c r="CN307" s="3">
        <v>78.931843680387274</v>
      </c>
      <c r="CO307" s="3">
        <v>84.078998752035687</v>
      </c>
      <c r="CP307" s="3">
        <v>81.998075842821578</v>
      </c>
      <c r="CQ307" s="3">
        <v>93.583869164581557</v>
      </c>
      <c r="CR307" s="3">
        <v>100</v>
      </c>
      <c r="CS307" s="3">
        <v>96.085095001316077</v>
      </c>
      <c r="CT307" s="3">
        <v>80.529284559033854</v>
      </c>
      <c r="CU307" s="3">
        <v>84.539571142907832</v>
      </c>
      <c r="CV307" s="3">
        <v>83.253884583946387</v>
      </c>
      <c r="CW307" s="3">
        <v>78.416784591262839</v>
      </c>
      <c r="CX307" s="3">
        <v>81.162757447690055</v>
      </c>
      <c r="CY307" s="3">
        <v>80.081854512385561</v>
      </c>
      <c r="CZ307" s="3">
        <v>82.968503955557168</v>
      </c>
      <c r="DA307" s="3">
        <v>86.55269083848539</v>
      </c>
      <c r="DB307" s="3">
        <v>85.371934423818175</v>
      </c>
      <c r="DC307" s="3">
        <v>80.882506537477553</v>
      </c>
      <c r="DD307" s="3">
        <v>83.931857999694628</v>
      </c>
      <c r="DE307" s="3">
        <v>82.641486195363896</v>
      </c>
      <c r="DF307" s="3">
        <v>74.955036786614372</v>
      </c>
      <c r="DG307" s="3">
        <v>79.841306540366219</v>
      </c>
      <c r="DH307" s="3">
        <v>78.078910850858662</v>
      </c>
      <c r="DI307" s="3">
        <v>86.319237203998497</v>
      </c>
      <c r="DJ307" s="3">
        <v>88.734861383031017</v>
      </c>
      <c r="DK307" s="3">
        <v>87.979805421811392</v>
      </c>
      <c r="DL307" s="3">
        <v>75.941924579035387</v>
      </c>
      <c r="DM307" s="3">
        <v>75.921666899872747</v>
      </c>
      <c r="DN307" s="3">
        <v>76.509160142985408</v>
      </c>
      <c r="DO307" s="3">
        <v>66.864252502802458</v>
      </c>
      <c r="DP307" s="3">
        <v>71.051709429529879</v>
      </c>
      <c r="DQ307" s="3">
        <v>69.580318640030654</v>
      </c>
      <c r="DR307" s="3">
        <v>75.521506402056474</v>
      </c>
      <c r="DS307" s="3">
        <v>75.998131832258395</v>
      </c>
      <c r="DT307" s="3">
        <v>76.345235922413664</v>
      </c>
      <c r="DU307" s="3">
        <v>88.526601607401517</v>
      </c>
      <c r="DV307" s="3">
        <v>91.598980669273402</v>
      </c>
      <c r="DW307" s="3">
        <v>90.498555807843999</v>
      </c>
      <c r="DX307" s="3">
        <v>65.891107823467266</v>
      </c>
      <c r="DY307" s="3">
        <v>76.610264971655511</v>
      </c>
      <c r="DZ307" s="3">
        <v>71.802943945310446</v>
      </c>
      <c r="EA307" s="3">
        <v>86.475895471576237</v>
      </c>
      <c r="EB307" s="3">
        <v>88.77292269692029</v>
      </c>
      <c r="EC307" s="3">
        <v>88.169070002535832</v>
      </c>
      <c r="ED307" s="3">
        <v>90.890804208885015</v>
      </c>
      <c r="EE307" s="3">
        <v>90.102165368637529</v>
      </c>
      <c r="EF307" s="3">
        <v>90.908421855001848</v>
      </c>
      <c r="EG307" s="3">
        <v>79.693779441635613</v>
      </c>
      <c r="EH307" s="3">
        <v>82.474039466953059</v>
      </c>
      <c r="EI307" s="3">
        <v>81.187528987946223</v>
      </c>
      <c r="EJ307" s="3">
        <v>72.136162989888732</v>
      </c>
      <c r="EK307" s="3">
        <v>76.596283711593983</v>
      </c>
      <c r="EL307" s="3">
        <v>74.022786590317679</v>
      </c>
      <c r="EM307" s="3">
        <v>81.615811368237118</v>
      </c>
      <c r="EN307" s="3">
        <v>83.592913980361615</v>
      </c>
      <c r="EO307" s="3">
        <v>82.032916032507146</v>
      </c>
      <c r="EP307" s="3">
        <v>82.987232411494816</v>
      </c>
      <c r="EQ307" s="3">
        <v>83.385915040236853</v>
      </c>
      <c r="ER307" s="3">
        <v>82.646056301909425</v>
      </c>
      <c r="ES307" s="3">
        <v>91.79448812075421</v>
      </c>
      <c r="ET307" s="3">
        <v>90.844812090315926</v>
      </c>
      <c r="EU307" s="3">
        <v>90.964779845172771</v>
      </c>
      <c r="EV307" s="3">
        <v>80.689564078305338</v>
      </c>
      <c r="EW307" s="3">
        <v>81.203992028463588</v>
      </c>
      <c r="EX307" s="3">
        <v>80.420460211667518</v>
      </c>
      <c r="EY307" s="3">
        <v>87.979101379218264</v>
      </c>
      <c r="EZ307" s="3">
        <v>92.070798800993174</v>
      </c>
      <c r="FA307" s="3">
        <v>89.222322518407168</v>
      </c>
      <c r="FB307" s="3">
        <v>82.877201545743517</v>
      </c>
      <c r="FC307" s="3">
        <v>87.648749939063634</v>
      </c>
      <c r="FD307" s="3">
        <v>84.668590823845108</v>
      </c>
      <c r="FE307" s="3">
        <v>98.8689610240977</v>
      </c>
      <c r="FF307" s="3">
        <v>100</v>
      </c>
      <c r="FG307" s="3">
        <v>99.317203849258718</v>
      </c>
      <c r="FH307" s="3">
        <v>85.80734910433263</v>
      </c>
      <c r="FI307" s="3">
        <v>89.329775590760519</v>
      </c>
      <c r="FJ307" s="3">
        <v>86.820928383634907</v>
      </c>
      <c r="FK307" s="3">
        <v>80.436083239161164</v>
      </c>
      <c r="FL307" s="3">
        <v>83.069915819636648</v>
      </c>
      <c r="FM307" s="3">
        <v>81.470940518670417</v>
      </c>
      <c r="FN307" s="3">
        <v>86.619124910422244</v>
      </c>
      <c r="FO307" s="3">
        <v>89.627084442413363</v>
      </c>
      <c r="FP307" s="3">
        <v>87.737309273660713</v>
      </c>
      <c r="FQ307" s="3">
        <v>82.524433525614143</v>
      </c>
      <c r="FR307" s="3">
        <v>85.457729073913796</v>
      </c>
      <c r="FS307" s="3">
        <v>83.762831322063263</v>
      </c>
      <c r="FT307" s="3">
        <v>79.159676430343197</v>
      </c>
      <c r="FU307" s="3">
        <v>83.545421148420957</v>
      </c>
      <c r="FV307" s="3">
        <v>80.870969817398972</v>
      </c>
      <c r="FW307" s="3">
        <v>89.526173424020797</v>
      </c>
      <c r="FX307" s="3">
        <v>91.647913736586304</v>
      </c>
      <c r="FY307" s="3">
        <v>90.14519457818858</v>
      </c>
      <c r="FZ307" s="3">
        <v>79.982246037078355</v>
      </c>
      <c r="GA307" s="3">
        <v>79.777257831310095</v>
      </c>
      <c r="GB307" s="3">
        <v>79.296927793880215</v>
      </c>
      <c r="GC307" s="3">
        <v>71.011499000203571</v>
      </c>
      <c r="GD307" s="3">
        <v>74.967708046198211</v>
      </c>
      <c r="GE307" s="3">
        <v>72.431515679496087</v>
      </c>
      <c r="GF307" s="3">
        <v>79.524365157576653</v>
      </c>
      <c r="GG307" s="3">
        <v>80.030236962067931</v>
      </c>
      <c r="GH307" s="3">
        <v>79.184449758610825</v>
      </c>
      <c r="GI307" s="3">
        <v>91.523273704319195</v>
      </c>
      <c r="GJ307" s="3">
        <v>94.115305045012235</v>
      </c>
      <c r="GK307" s="3">
        <v>92.449069039902682</v>
      </c>
      <c r="GL307" s="3">
        <v>71.868228276117847</v>
      </c>
      <c r="GM307" s="3">
        <v>82.105331358619708</v>
      </c>
      <c r="GN307" s="3">
        <v>75.909474355343079</v>
      </c>
      <c r="GO307" s="3">
        <v>90.236433295547002</v>
      </c>
      <c r="GP307" s="3">
        <v>92.148129934658527</v>
      </c>
      <c r="GQ307" s="3">
        <v>90.689990400149</v>
      </c>
      <c r="GR307" s="3">
        <v>93.537419635397356</v>
      </c>
      <c r="GS307" s="3">
        <v>92.931253654498633</v>
      </c>
      <c r="GT307" s="3">
        <v>92.841578144998067</v>
      </c>
      <c r="GU307" s="3">
        <v>80.413163765040096</v>
      </c>
      <c r="GV307" s="3">
        <v>83.152476296992404</v>
      </c>
      <c r="GW307" s="3">
        <v>81.682215680851215</v>
      </c>
    </row>
    <row r="308" spans="2:205" x14ac:dyDescent="0.25">
      <c r="B308"/>
      <c r="F308">
        <v>-4</v>
      </c>
      <c r="G308" t="s">
        <v>43</v>
      </c>
      <c r="H308" s="3">
        <v>67.849576271186393</v>
      </c>
      <c r="I308" s="3">
        <v>75.162337662337677</v>
      </c>
      <c r="J308" s="3">
        <v>71.466809421841617</v>
      </c>
      <c r="K308" s="3">
        <v>73.204419889502745</v>
      </c>
      <c r="L308" s="3">
        <v>84.182305630026818</v>
      </c>
      <c r="M308" s="3">
        <v>78.775510204081641</v>
      </c>
      <c r="N308" s="3">
        <v>82.903981264637082</v>
      </c>
      <c r="O308" s="3">
        <v>84.010840108401126</v>
      </c>
      <c r="P308" s="3">
        <v>83.417085427135802</v>
      </c>
      <c r="Q308" s="3">
        <v>91.929824561403564</v>
      </c>
      <c r="R308" s="3">
        <v>92.149532710280354</v>
      </c>
      <c r="S308" s="3">
        <v>92.03619909502261</v>
      </c>
      <c r="T308" s="3">
        <v>81.834215167548535</v>
      </c>
      <c r="U308" s="3">
        <v>82.077393075356397</v>
      </c>
      <c r="V308" s="3">
        <v>81.947069943289421</v>
      </c>
      <c r="W308" s="3">
        <v>87.978142076502706</v>
      </c>
      <c r="X308" s="3">
        <v>89.062500000000014</v>
      </c>
      <c r="Y308" s="3">
        <v>88.533333333333388</v>
      </c>
      <c r="Z308" s="3">
        <v>86.215538847117656</v>
      </c>
      <c r="AA308" s="3">
        <v>90</v>
      </c>
      <c r="AB308" s="3">
        <v>88.036410923277046</v>
      </c>
      <c r="AC308" s="3">
        <v>93.939393939393938</v>
      </c>
      <c r="AD308" s="3">
        <v>93.749999999999986</v>
      </c>
      <c r="AE308" s="3">
        <v>93.84615384615384</v>
      </c>
      <c r="AF308" s="3">
        <v>80.555555555555557</v>
      </c>
      <c r="AG308" s="3">
        <v>80.717488789237663</v>
      </c>
      <c r="AH308" s="3">
        <v>80.645161290322648</v>
      </c>
      <c r="AI308" s="3">
        <v>78.621569878749369</v>
      </c>
      <c r="AJ308" s="3">
        <v>79.527069072806412</v>
      </c>
      <c r="AK308" s="3">
        <v>79.080025204788967</v>
      </c>
      <c r="AL308" s="3">
        <v>87.288135593220346</v>
      </c>
      <c r="AM308" s="3">
        <v>88.123515439429923</v>
      </c>
      <c r="AN308" s="3">
        <v>87.741935483870947</v>
      </c>
      <c r="AO308" s="3">
        <v>82.197911486822335</v>
      </c>
      <c r="AP308" s="3">
        <v>87.860742098030443</v>
      </c>
      <c r="AQ308" s="3">
        <v>85.145445875059764</v>
      </c>
      <c r="AR308" s="3">
        <v>82.876712328767098</v>
      </c>
      <c r="AS308" s="3">
        <v>79.130434782608745</v>
      </c>
      <c r="AT308" s="3">
        <v>80.957683741648253</v>
      </c>
      <c r="AU308" s="3">
        <v>92.974238875878171</v>
      </c>
      <c r="AV308" s="3">
        <v>91.818181818181841</v>
      </c>
      <c r="AW308" s="3">
        <v>92.387543252595137</v>
      </c>
      <c r="AX308" s="3">
        <v>89.195979899497502</v>
      </c>
      <c r="AY308" s="3">
        <v>91.773778920308516</v>
      </c>
      <c r="AZ308" s="3">
        <v>90.4701397712833</v>
      </c>
      <c r="BA308" s="3">
        <v>66.6666666666667</v>
      </c>
      <c r="BB308" s="3">
        <v>71.544715447154601</v>
      </c>
      <c r="BC308" s="3">
        <v>69.143446852425171</v>
      </c>
      <c r="BD308" s="3">
        <v>83.747178329571156</v>
      </c>
      <c r="BE308" s="3">
        <v>87.415730337078713</v>
      </c>
      <c r="BF308" s="3">
        <v>85.585585585585648</v>
      </c>
      <c r="BG308" s="3">
        <v>84.671532846715337</v>
      </c>
      <c r="BH308" s="3">
        <v>88.259958071278888</v>
      </c>
      <c r="BI308" s="3">
        <v>86.599099099099107</v>
      </c>
      <c r="BJ308" s="3">
        <v>66.6666666666666</v>
      </c>
      <c r="BK308" s="3">
        <v>75.490196078431424</v>
      </c>
      <c r="BL308" s="3">
        <v>70.921985815602795</v>
      </c>
      <c r="BM308" s="3">
        <v>91.515151515151544</v>
      </c>
      <c r="BN308" s="3">
        <v>90.810810810810736</v>
      </c>
      <c r="BO308" s="3">
        <v>91.142857142857139</v>
      </c>
      <c r="BP308" s="3">
        <v>87.894736842105189</v>
      </c>
      <c r="BQ308" s="3">
        <v>90.314769975786916</v>
      </c>
      <c r="BR308" s="3">
        <v>89.15510718789406</v>
      </c>
      <c r="BS308" s="3">
        <v>80.379641909813856</v>
      </c>
      <c r="BT308" s="3">
        <v>83.833306307767273</v>
      </c>
      <c r="BU308" s="3">
        <v>82.125584064267557</v>
      </c>
      <c r="BV308" s="3">
        <v>66.774396783344798</v>
      </c>
      <c r="BW308" s="3">
        <v>74.156976623026594</v>
      </c>
      <c r="BX308" s="3">
        <v>70.727915553870815</v>
      </c>
      <c r="BY308" s="3">
        <v>70.873396492702284</v>
      </c>
      <c r="BZ308" s="3">
        <v>82.290351825509219</v>
      </c>
      <c r="CA308" s="3">
        <v>77.26624273262351</v>
      </c>
      <c r="CB308" s="3">
        <v>81.079957944440579</v>
      </c>
      <c r="CC308" s="3">
        <v>82.100298161669912</v>
      </c>
      <c r="CD308" s="3">
        <v>82.097995593433026</v>
      </c>
      <c r="CE308" s="3">
        <v>90.787962692489458</v>
      </c>
      <c r="CF308" s="3">
        <v>90.985611200267741</v>
      </c>
      <c r="CG308" s="3">
        <v>91.22139163263401</v>
      </c>
      <c r="CH308" s="3">
        <v>80.21357600958369</v>
      </c>
      <c r="CI308" s="3">
        <v>80.344729175232075</v>
      </c>
      <c r="CJ308" s="3">
        <v>80.764020021940553</v>
      </c>
      <c r="CK308" s="3">
        <v>85.567473567223232</v>
      </c>
      <c r="CL308" s="3">
        <v>86.804157590514308</v>
      </c>
      <c r="CM308" s="3">
        <v>86.885792448102123</v>
      </c>
      <c r="CN308" s="3">
        <v>84.48752931306376</v>
      </c>
      <c r="CO308" s="3">
        <v>88.438262381113944</v>
      </c>
      <c r="CP308" s="3">
        <v>86.865345122617896</v>
      </c>
      <c r="CQ308" s="3">
        <v>89.721390634219674</v>
      </c>
      <c r="CR308" s="3">
        <v>89.402447852248415</v>
      </c>
      <c r="CS308" s="3">
        <v>90.84221166311282</v>
      </c>
      <c r="CT308" s="3">
        <v>77.59741365735394</v>
      </c>
      <c r="CU308" s="3">
        <v>78.069664693188727</v>
      </c>
      <c r="CV308" s="3">
        <v>78.674686381349986</v>
      </c>
      <c r="CW308" s="3">
        <v>77.585562420062615</v>
      </c>
      <c r="CX308" s="3">
        <v>78.520195995030093</v>
      </c>
      <c r="CY308" s="3">
        <v>78.357955802813137</v>
      </c>
      <c r="CZ308" s="3">
        <v>85.515192149901949</v>
      </c>
      <c r="DA308" s="3">
        <v>86.544940456264698</v>
      </c>
      <c r="DB308" s="3">
        <v>86.563124765177918</v>
      </c>
      <c r="DC308" s="3">
        <v>81.344678100295553</v>
      </c>
      <c r="DD308" s="3">
        <v>87.161598911597324</v>
      </c>
      <c r="DE308" s="3">
        <v>84.596223665391008</v>
      </c>
      <c r="DF308" s="3">
        <v>81.074652874799867</v>
      </c>
      <c r="DG308" s="3">
        <v>77.23363219298578</v>
      </c>
      <c r="DH308" s="3">
        <v>79.646713895752711</v>
      </c>
      <c r="DI308" s="3">
        <v>91.735946479561008</v>
      </c>
      <c r="DJ308" s="3">
        <v>90.510033472483158</v>
      </c>
      <c r="DK308" s="3">
        <v>91.486366079794152</v>
      </c>
      <c r="DL308" s="3">
        <v>87.637970480586276</v>
      </c>
      <c r="DM308" s="3">
        <v>90.378877125445399</v>
      </c>
      <c r="DN308" s="3">
        <v>89.422807168291996</v>
      </c>
      <c r="DO308" s="3">
        <v>64.505987588159485</v>
      </c>
      <c r="DP308" s="3">
        <v>69.508472932868031</v>
      </c>
      <c r="DQ308" s="3">
        <v>67.658839729823455</v>
      </c>
      <c r="DR308" s="3">
        <v>81.992335028634599</v>
      </c>
      <c r="DS308" s="3">
        <v>85.84168470649206</v>
      </c>
      <c r="DT308" s="3">
        <v>84.406251080735444</v>
      </c>
      <c r="DU308" s="3">
        <v>82.892327207262355</v>
      </c>
      <c r="DV308" s="3">
        <v>86.784546429257674</v>
      </c>
      <c r="DW308" s="3">
        <v>85.455268066639945</v>
      </c>
      <c r="DX308" s="3">
        <v>63.473912382596097</v>
      </c>
      <c r="DY308" s="3">
        <v>72.471167833081225</v>
      </c>
      <c r="DZ308" s="3">
        <v>68.711353113859175</v>
      </c>
      <c r="EA308" s="3">
        <v>89.978870731432124</v>
      </c>
      <c r="EB308" s="3">
        <v>89.306996580799137</v>
      </c>
      <c r="EC308" s="3">
        <v>90.0682009239991</v>
      </c>
      <c r="ED308" s="3">
        <v>86.219219421398591</v>
      </c>
      <c r="EE308" s="3">
        <v>88.857682075213134</v>
      </c>
      <c r="EF308" s="3">
        <v>88.050206727831196</v>
      </c>
      <c r="EG308" s="3">
        <v>80.01806654393981</v>
      </c>
      <c r="EH308" s="3">
        <v>83.50180554156978</v>
      </c>
      <c r="EI308" s="3">
        <v>81.880290048983696</v>
      </c>
      <c r="EJ308" s="3">
        <v>68.924755759027988</v>
      </c>
      <c r="EK308" s="3">
        <v>76.16769870164876</v>
      </c>
      <c r="EL308" s="3">
        <v>72.205703289812419</v>
      </c>
      <c r="EM308" s="3">
        <v>75.535443286303206</v>
      </c>
      <c r="EN308" s="3">
        <v>86.074259434544416</v>
      </c>
      <c r="EO308" s="3">
        <v>80.284777675539772</v>
      </c>
      <c r="EP308" s="3">
        <v>84.728004584833585</v>
      </c>
      <c r="EQ308" s="3">
        <v>85.921382055132341</v>
      </c>
      <c r="ER308" s="3">
        <v>84.736175260838579</v>
      </c>
      <c r="ES308" s="3">
        <v>93.071686430317669</v>
      </c>
      <c r="ET308" s="3">
        <v>93.313454220292968</v>
      </c>
      <c r="EU308" s="3">
        <v>92.85100655741121</v>
      </c>
      <c r="EV308" s="3">
        <v>83.454854325513381</v>
      </c>
      <c r="EW308" s="3">
        <v>83.81005697548072</v>
      </c>
      <c r="EX308" s="3">
        <v>83.130119864638289</v>
      </c>
      <c r="EY308" s="3">
        <v>90.388810585782181</v>
      </c>
      <c r="EZ308" s="3">
        <v>91.320842409485721</v>
      </c>
      <c r="FA308" s="3">
        <v>90.180874218564654</v>
      </c>
      <c r="FB308" s="3">
        <v>87.943548381171553</v>
      </c>
      <c r="FC308" s="3">
        <v>91.561737618886056</v>
      </c>
      <c r="FD308" s="3">
        <v>89.207476723936196</v>
      </c>
      <c r="FE308" s="3">
        <v>98.157397244568202</v>
      </c>
      <c r="FF308" s="3">
        <v>98.097552147751557</v>
      </c>
      <c r="FG308" s="3">
        <v>96.850096029194859</v>
      </c>
      <c r="FH308" s="3">
        <v>83.513697453757175</v>
      </c>
      <c r="FI308" s="3">
        <v>83.365312885286599</v>
      </c>
      <c r="FJ308" s="3">
        <v>82.615636199295309</v>
      </c>
      <c r="FK308" s="3">
        <v>79.657577337436123</v>
      </c>
      <c r="FL308" s="3">
        <v>80.533942150582732</v>
      </c>
      <c r="FM308" s="3">
        <v>79.802094606764797</v>
      </c>
      <c r="FN308" s="3">
        <v>89.061079036538743</v>
      </c>
      <c r="FO308" s="3">
        <v>89.702090422595148</v>
      </c>
      <c r="FP308" s="3">
        <v>88.920746202563976</v>
      </c>
      <c r="FQ308" s="3">
        <v>83.051144873349116</v>
      </c>
      <c r="FR308" s="3">
        <v>88.559885284463562</v>
      </c>
      <c r="FS308" s="3">
        <v>85.694668084728519</v>
      </c>
      <c r="FT308" s="3">
        <v>84.67877178273433</v>
      </c>
      <c r="FU308" s="3">
        <v>81.02723737223171</v>
      </c>
      <c r="FV308" s="3">
        <v>82.268653587543795</v>
      </c>
      <c r="FW308" s="3">
        <v>94.212531272195335</v>
      </c>
      <c r="FX308" s="3">
        <v>93.126330163880525</v>
      </c>
      <c r="FY308" s="3">
        <v>93.288720425396122</v>
      </c>
      <c r="FZ308" s="3">
        <v>90.753989318408728</v>
      </c>
      <c r="GA308" s="3">
        <v>93.168680715171632</v>
      </c>
      <c r="GB308" s="3">
        <v>91.517472374274604</v>
      </c>
      <c r="GC308" s="3">
        <v>68.827345745173915</v>
      </c>
      <c r="GD308" s="3">
        <v>73.580957961441172</v>
      </c>
      <c r="GE308" s="3">
        <v>70.628053975026887</v>
      </c>
      <c r="GF308" s="3">
        <v>85.502021630507713</v>
      </c>
      <c r="GG308" s="3">
        <v>88.989775967665366</v>
      </c>
      <c r="GH308" s="3">
        <v>86.764920090435851</v>
      </c>
      <c r="GI308" s="3">
        <v>86.450738486168319</v>
      </c>
      <c r="GJ308" s="3">
        <v>89.735369713300102</v>
      </c>
      <c r="GK308" s="3">
        <v>87.742930131558268</v>
      </c>
      <c r="GL308" s="3">
        <v>69.859420950737103</v>
      </c>
      <c r="GM308" s="3">
        <v>78.509224323781623</v>
      </c>
      <c r="GN308" s="3">
        <v>73.132618517346415</v>
      </c>
      <c r="GO308" s="3">
        <v>93.051432298870964</v>
      </c>
      <c r="GP308" s="3">
        <v>92.314625040822335</v>
      </c>
      <c r="GQ308" s="3">
        <v>92.217513361715177</v>
      </c>
      <c r="GR308" s="3">
        <v>89.570254262811787</v>
      </c>
      <c r="GS308" s="3">
        <v>91.771857876360698</v>
      </c>
      <c r="GT308" s="3">
        <v>90.260007647956925</v>
      </c>
      <c r="GU308" s="3">
        <v>80.741217275687902</v>
      </c>
      <c r="GV308" s="3">
        <v>84.164807073964766</v>
      </c>
      <c r="GW308" s="3">
        <v>82.370878079551417</v>
      </c>
    </row>
    <row r="309" spans="2:205" x14ac:dyDescent="0.25">
      <c r="B309"/>
      <c r="F309">
        <v>-3</v>
      </c>
      <c r="G309" t="s">
        <v>37</v>
      </c>
      <c r="H309" s="3">
        <v>70.441458733205351</v>
      </c>
      <c r="I309" s="3">
        <v>78.049951969260263</v>
      </c>
      <c r="J309" s="3">
        <v>74.24387902064322</v>
      </c>
      <c r="K309" s="3">
        <v>86.980609418282512</v>
      </c>
      <c r="L309" s="3">
        <v>87.755102040816382</v>
      </c>
      <c r="M309" s="3">
        <v>87.383798140770224</v>
      </c>
      <c r="N309" s="3">
        <v>87.397260273972634</v>
      </c>
      <c r="O309" s="3">
        <v>90.659340659340685</v>
      </c>
      <c r="P309" s="3">
        <v>89.026063100137165</v>
      </c>
      <c r="Q309" s="3">
        <v>94.153225806451601</v>
      </c>
      <c r="R309" s="3">
        <v>94.234234234234279</v>
      </c>
      <c r="S309" s="3">
        <v>94.196003805899252</v>
      </c>
      <c r="T309" s="3">
        <v>81.517509727626418</v>
      </c>
      <c r="U309" s="3">
        <v>85.686274509803994</v>
      </c>
      <c r="V309" s="3">
        <v>83.593750000000085</v>
      </c>
      <c r="W309" s="3">
        <v>86.274509803921603</v>
      </c>
      <c r="X309" s="3">
        <v>91.772151898734194</v>
      </c>
      <c r="Y309" s="3">
        <v>89.06752411575566</v>
      </c>
      <c r="Z309" s="3">
        <v>92.638036809815986</v>
      </c>
      <c r="AA309" s="3">
        <v>94.005449591280609</v>
      </c>
      <c r="AB309" s="3">
        <v>93.362193362193366</v>
      </c>
      <c r="AC309" s="3">
        <v>74.358974358974379</v>
      </c>
      <c r="AD309" s="3">
        <v>74.285714285714292</v>
      </c>
      <c r="AE309" s="3">
        <v>74.324324324324408</v>
      </c>
      <c r="AF309" s="3">
        <v>83.769633507853399</v>
      </c>
      <c r="AG309" s="3">
        <v>89.029535864978925</v>
      </c>
      <c r="AH309" s="3">
        <v>86.682242990654288</v>
      </c>
      <c r="AI309" s="3">
        <v>77.515527950310428</v>
      </c>
      <c r="AJ309" s="3">
        <v>79.361324659964552</v>
      </c>
      <c r="AK309" s="3">
        <v>78.461072402302364</v>
      </c>
      <c r="AL309" s="3">
        <v>89.825581395348863</v>
      </c>
      <c r="AM309" s="3">
        <v>90.71618037135282</v>
      </c>
      <c r="AN309" s="3">
        <v>90.29126213592231</v>
      </c>
      <c r="AO309" s="3">
        <v>84.307846076961511</v>
      </c>
      <c r="AP309" s="3">
        <v>86.378428637842987</v>
      </c>
      <c r="AQ309" s="3">
        <v>85.380539499036658</v>
      </c>
      <c r="AR309" s="3">
        <v>82.653061224489676</v>
      </c>
      <c r="AS309" s="3">
        <v>80.303030303030269</v>
      </c>
      <c r="AT309" s="3">
        <v>81.381733021077281</v>
      </c>
      <c r="AU309" s="3">
        <v>86.635944700460797</v>
      </c>
      <c r="AV309" s="3">
        <v>87.373737373737413</v>
      </c>
      <c r="AW309" s="3">
        <v>86.98795180722891</v>
      </c>
      <c r="AX309" s="3">
        <v>84.989429175475692</v>
      </c>
      <c r="AY309" s="3">
        <v>86.73218673218669</v>
      </c>
      <c r="AZ309" s="3">
        <v>85.795454545454604</v>
      </c>
      <c r="BA309" s="3">
        <v>80.444444444444443</v>
      </c>
      <c r="BB309" s="3">
        <v>80.753138075313828</v>
      </c>
      <c r="BC309" s="3">
        <v>80.603448275862178</v>
      </c>
      <c r="BD309" s="3">
        <v>86.451612903225765</v>
      </c>
      <c r="BE309" s="3">
        <v>85.281385281385269</v>
      </c>
      <c r="BF309" s="3">
        <v>85.868392664509145</v>
      </c>
      <c r="BG309" s="3">
        <v>91.304347826086897</v>
      </c>
      <c r="BH309" s="3">
        <v>92.18009478672991</v>
      </c>
      <c r="BI309" s="3">
        <v>91.723356009070216</v>
      </c>
      <c r="BJ309" s="3">
        <v>74.193548387096754</v>
      </c>
      <c r="BK309" s="3">
        <v>78.095238095238074</v>
      </c>
      <c r="BL309" s="3">
        <v>76.262626262626313</v>
      </c>
      <c r="BM309" s="3">
        <v>95.092024539877329</v>
      </c>
      <c r="BN309" s="3">
        <v>93.432835820895576</v>
      </c>
      <c r="BO309" s="3">
        <v>94.251134644478029</v>
      </c>
      <c r="BP309" s="3">
        <v>92.783505154639144</v>
      </c>
      <c r="BQ309" s="3">
        <v>90.552995391705039</v>
      </c>
      <c r="BR309" s="3">
        <v>91.60583941605833</v>
      </c>
      <c r="BS309" s="3">
        <v>82.474993800116081</v>
      </c>
      <c r="BT309" s="3">
        <v>84.896496815286582</v>
      </c>
      <c r="BU309" s="3">
        <v>83.708480350408507</v>
      </c>
      <c r="BV309" s="3">
        <v>69.441663563386442</v>
      </c>
      <c r="BW309" s="3">
        <v>77.142616230688134</v>
      </c>
      <c r="BX309" s="3">
        <v>73.566295160768561</v>
      </c>
      <c r="BY309" s="3">
        <v>85.207010967664516</v>
      </c>
      <c r="BZ309" s="3">
        <v>86.097327772705952</v>
      </c>
      <c r="CA309" s="3">
        <v>86.17300248812677</v>
      </c>
      <c r="CB309" s="3">
        <v>85.657735168258824</v>
      </c>
      <c r="CC309" s="3">
        <v>89.131979535322643</v>
      </c>
      <c r="CD309" s="3">
        <v>87.867621555784808</v>
      </c>
      <c r="CE309" s="3">
        <v>93.098661268159503</v>
      </c>
      <c r="CF309" s="3">
        <v>93.243908720058812</v>
      </c>
      <c r="CG309" s="3">
        <v>93.47442270621741</v>
      </c>
      <c r="CH309" s="3">
        <v>79.803761523953384</v>
      </c>
      <c r="CI309" s="3">
        <v>84.133983717917545</v>
      </c>
      <c r="CJ309" s="3">
        <v>82.435896134970505</v>
      </c>
      <c r="CK309" s="3">
        <v>83.483358444520462</v>
      </c>
      <c r="CL309" s="3">
        <v>89.579100733709879</v>
      </c>
      <c r="CM309" s="3">
        <v>87.295220566912676</v>
      </c>
      <c r="CN309" s="3">
        <v>91.189432370518233</v>
      </c>
      <c r="CO309" s="3">
        <v>92.764613888549249</v>
      </c>
      <c r="CP309" s="3">
        <v>92.41585864185457</v>
      </c>
      <c r="CQ309" s="3">
        <v>69.382875161500351</v>
      </c>
      <c r="CR309" s="3">
        <v>69.024144451044137</v>
      </c>
      <c r="CS309" s="3">
        <v>70.7212953206772</v>
      </c>
      <c r="CT309" s="3">
        <v>81.094591105095262</v>
      </c>
      <c r="CU309" s="3">
        <v>86.995195791492051</v>
      </c>
      <c r="CV309" s="3">
        <v>85.03799743700668</v>
      </c>
      <c r="CW309" s="3">
        <v>76.474750965604812</v>
      </c>
      <c r="CX309" s="3">
        <v>78.376855736298594</v>
      </c>
      <c r="CY309" s="3">
        <v>77.745452866153116</v>
      </c>
      <c r="CZ309" s="3">
        <v>88.193252158884277</v>
      </c>
      <c r="DA309" s="3">
        <v>89.219559482476868</v>
      </c>
      <c r="DB309" s="3">
        <v>89.187849377266502</v>
      </c>
      <c r="DC309" s="3">
        <v>83.494528273898183</v>
      </c>
      <c r="DD309" s="3">
        <v>85.638658110933221</v>
      </c>
      <c r="DE309" s="3">
        <v>84.832175728750855</v>
      </c>
      <c r="DF309" s="3">
        <v>80.738132932128792</v>
      </c>
      <c r="DG309" s="3">
        <v>78.4507137289024</v>
      </c>
      <c r="DH309" s="3">
        <v>80.048952679844575</v>
      </c>
      <c r="DI309" s="3">
        <v>85.000732037705291</v>
      </c>
      <c r="DJ309" s="3">
        <v>85.702533945658544</v>
      </c>
      <c r="DK309" s="3">
        <v>85.819461487461666</v>
      </c>
      <c r="DL309" s="3">
        <v>83.345397954140353</v>
      </c>
      <c r="DM309" s="3">
        <v>85.048633679426686</v>
      </c>
      <c r="DN309" s="3">
        <v>84.61798041950766</v>
      </c>
      <c r="DO309" s="3">
        <v>78.572642314777383</v>
      </c>
      <c r="DP309" s="3">
        <v>78.948041343630123</v>
      </c>
      <c r="DQ309" s="3">
        <v>79.304777079777068</v>
      </c>
      <c r="DR309" s="3">
        <v>84.862805122083955</v>
      </c>
      <c r="DS309" s="3">
        <v>83.631285795377437</v>
      </c>
      <c r="DT309" s="3">
        <v>84.72365241193738</v>
      </c>
      <c r="DU309" s="3">
        <v>89.989151865256417</v>
      </c>
      <c r="DV309" s="3">
        <v>90.871581093643726</v>
      </c>
      <c r="DW309" s="3">
        <v>90.795075671469363</v>
      </c>
      <c r="DX309" s="3">
        <v>70.97647214486517</v>
      </c>
      <c r="DY309" s="3">
        <v>75.234300386034676</v>
      </c>
      <c r="DZ309" s="3">
        <v>74.121838248602884</v>
      </c>
      <c r="EA309" s="3">
        <v>93.893680396556604</v>
      </c>
      <c r="EB309" s="3">
        <v>92.077442101934693</v>
      </c>
      <c r="EC309" s="3">
        <v>93.345063302484348</v>
      </c>
      <c r="ED309" s="3">
        <v>91.468149918547539</v>
      </c>
      <c r="EE309" s="3">
        <v>89.14741876764721</v>
      </c>
      <c r="EF309" s="3">
        <v>90.638054971356397</v>
      </c>
      <c r="EG309" s="3">
        <v>82.129317705425294</v>
      </c>
      <c r="EH309" s="3">
        <v>84.576970816961818</v>
      </c>
      <c r="EI309" s="3">
        <v>83.473298276122151</v>
      </c>
      <c r="EJ309" s="3">
        <v>71.441253903024261</v>
      </c>
      <c r="EK309" s="3">
        <v>78.957287707832393</v>
      </c>
      <c r="EL309" s="3">
        <v>74.921462880517879</v>
      </c>
      <c r="EM309" s="3">
        <v>88.754207868900508</v>
      </c>
      <c r="EN309" s="3">
        <v>89.412876308926812</v>
      </c>
      <c r="EO309" s="3">
        <v>88.594593793413679</v>
      </c>
      <c r="EP309" s="3">
        <v>89.136785379686444</v>
      </c>
      <c r="EQ309" s="3">
        <v>92.186701783358728</v>
      </c>
      <c r="ER309" s="3">
        <v>90.184504644489522</v>
      </c>
      <c r="ES309" s="3">
        <v>95.2077903447437</v>
      </c>
      <c r="ET309" s="3">
        <v>95.224559748409746</v>
      </c>
      <c r="EU309" s="3">
        <v>94.917584905581094</v>
      </c>
      <c r="EV309" s="3">
        <v>83.231257931299453</v>
      </c>
      <c r="EW309" s="3">
        <v>87.238565301690443</v>
      </c>
      <c r="EX309" s="3">
        <v>84.751603865029665</v>
      </c>
      <c r="EY309" s="3">
        <v>89.065661163322744</v>
      </c>
      <c r="EZ309" s="3">
        <v>93.965203063758509</v>
      </c>
      <c r="FA309" s="3">
        <v>90.839827664598644</v>
      </c>
      <c r="FB309" s="3">
        <v>94.08664124911374</v>
      </c>
      <c r="FC309" s="3">
        <v>95.246285294011969</v>
      </c>
      <c r="FD309" s="3">
        <v>94.308528082532163</v>
      </c>
      <c r="FE309" s="3">
        <v>79.335073556448407</v>
      </c>
      <c r="FF309" s="3">
        <v>79.547284120384447</v>
      </c>
      <c r="FG309" s="3">
        <v>77.927353327971616</v>
      </c>
      <c r="FH309" s="3">
        <v>86.444675910611537</v>
      </c>
      <c r="FI309" s="3">
        <v>91.063875938465799</v>
      </c>
      <c r="FJ309" s="3">
        <v>88.326488544301895</v>
      </c>
      <c r="FK309" s="3">
        <v>78.556304935016044</v>
      </c>
      <c r="FL309" s="3">
        <v>80.34579358363051</v>
      </c>
      <c r="FM309" s="3">
        <v>79.176691938451611</v>
      </c>
      <c r="FN309" s="3">
        <v>91.457910631813448</v>
      </c>
      <c r="FO309" s="3">
        <v>92.212801260228773</v>
      </c>
      <c r="FP309" s="3">
        <v>91.394674894578117</v>
      </c>
      <c r="FQ309" s="3">
        <v>85.121163880024838</v>
      </c>
      <c r="FR309" s="3">
        <v>87.118199164752752</v>
      </c>
      <c r="FS309" s="3">
        <v>85.928903269322461</v>
      </c>
      <c r="FT309" s="3">
        <v>84.56798951685056</v>
      </c>
      <c r="FU309" s="3">
        <v>82.155346877158138</v>
      </c>
      <c r="FV309" s="3">
        <v>82.714513362309987</v>
      </c>
      <c r="FW309" s="3">
        <v>88.271157363216304</v>
      </c>
      <c r="FX309" s="3">
        <v>89.044940801816281</v>
      </c>
      <c r="FY309" s="3">
        <v>88.156442126996154</v>
      </c>
      <c r="FZ309" s="3">
        <v>86.633460396811032</v>
      </c>
      <c r="GA309" s="3">
        <v>88.415739784946695</v>
      </c>
      <c r="GB309" s="3">
        <v>86.972928671401547</v>
      </c>
      <c r="GC309" s="3">
        <v>82.316246574111503</v>
      </c>
      <c r="GD309" s="3">
        <v>82.558234806997532</v>
      </c>
      <c r="GE309" s="3">
        <v>81.902119471947287</v>
      </c>
      <c r="GF309" s="3">
        <v>88.040420684367575</v>
      </c>
      <c r="GG309" s="3">
        <v>86.931484767393101</v>
      </c>
      <c r="GH309" s="3">
        <v>87.01313291708091</v>
      </c>
      <c r="GI309" s="3">
        <v>92.619543786917376</v>
      </c>
      <c r="GJ309" s="3">
        <v>93.488608479816094</v>
      </c>
      <c r="GK309" s="3">
        <v>92.651636346671069</v>
      </c>
      <c r="GL309" s="3">
        <v>77.410624629328339</v>
      </c>
      <c r="GM309" s="3">
        <v>80.956175804441472</v>
      </c>
      <c r="GN309" s="3">
        <v>78.403414276649741</v>
      </c>
      <c r="GO309" s="3">
        <v>96.290368683198054</v>
      </c>
      <c r="GP309" s="3">
        <v>94.788229539856459</v>
      </c>
      <c r="GQ309" s="3">
        <v>95.157205986471709</v>
      </c>
      <c r="GR309" s="3">
        <v>94.098860390730749</v>
      </c>
      <c r="GS309" s="3">
        <v>91.958572015762869</v>
      </c>
      <c r="GT309" s="3">
        <v>92.573623860760264</v>
      </c>
      <c r="GU309" s="3">
        <v>82.820669894806869</v>
      </c>
      <c r="GV309" s="3">
        <v>85.216022813611346</v>
      </c>
      <c r="GW309" s="3">
        <v>83.943662424694864</v>
      </c>
    </row>
    <row r="310" spans="2:205" x14ac:dyDescent="0.25">
      <c r="B310"/>
      <c r="F310">
        <v>-2</v>
      </c>
      <c r="G310" t="s">
        <v>38</v>
      </c>
      <c r="H310" s="3">
        <v>81.355181576616289</v>
      </c>
      <c r="I310" s="3">
        <v>81.76072234762988</v>
      </c>
      <c r="J310" s="3">
        <v>81.556002682763037</v>
      </c>
      <c r="K310" s="3">
        <v>88.586956521739111</v>
      </c>
      <c r="L310" s="3">
        <v>86.797066014669966</v>
      </c>
      <c r="M310" s="3">
        <v>87.64478764478757</v>
      </c>
      <c r="N310" s="3">
        <v>84.948979591836675</v>
      </c>
      <c r="O310" s="3">
        <v>87.26415094339616</v>
      </c>
      <c r="P310" s="3">
        <v>86.151960784313857</v>
      </c>
      <c r="Q310" s="3">
        <v>92.842942345924456</v>
      </c>
      <c r="R310" s="3">
        <v>93.1899641577061</v>
      </c>
      <c r="S310" s="3">
        <v>93.025447690857675</v>
      </c>
      <c r="T310" s="3">
        <v>88.143176733780763</v>
      </c>
      <c r="U310" s="3">
        <v>89.440993788819966</v>
      </c>
      <c r="V310" s="3">
        <v>88.817204301075336</v>
      </c>
      <c r="W310" s="3">
        <v>79.166666666666686</v>
      </c>
      <c r="X310" s="3">
        <v>82.439024390243958</v>
      </c>
      <c r="Y310" s="3">
        <v>80.76009501187653</v>
      </c>
      <c r="Z310" s="3">
        <v>88.439306358381486</v>
      </c>
      <c r="AA310" s="3">
        <v>92.011019283746563</v>
      </c>
      <c r="AB310" s="3">
        <v>90.267983074753189</v>
      </c>
      <c r="AC310" s="3">
        <v>78.409090909090921</v>
      </c>
      <c r="AD310" s="3">
        <v>88.421052631578931</v>
      </c>
      <c r="AE310" s="3">
        <v>83.606557377049185</v>
      </c>
      <c r="AF310" s="3">
        <v>85.446009389671431</v>
      </c>
      <c r="AG310" s="3">
        <v>89.68609865470853</v>
      </c>
      <c r="AH310" s="3">
        <v>87.614678899082605</v>
      </c>
      <c r="AI310" s="3">
        <v>83.302180685358195</v>
      </c>
      <c r="AJ310" s="3">
        <v>85.058175137783252</v>
      </c>
      <c r="AK310" s="3">
        <v>84.187770228536039</v>
      </c>
      <c r="AL310" s="3">
        <v>87.257617728531841</v>
      </c>
      <c r="AM310" s="3">
        <v>90.566037735849079</v>
      </c>
      <c r="AN310" s="3">
        <v>88.934426229508219</v>
      </c>
      <c r="AO310" s="3">
        <v>88.877445932028778</v>
      </c>
      <c r="AP310" s="3">
        <v>90.241545893719788</v>
      </c>
      <c r="AQ310" s="3">
        <v>89.581256231306043</v>
      </c>
      <c r="AR310" s="3">
        <v>83.526682134570791</v>
      </c>
      <c r="AS310" s="3">
        <v>85.856573705179343</v>
      </c>
      <c r="AT310" s="3">
        <v>84.780278670953976</v>
      </c>
      <c r="AU310" s="3">
        <v>86.666666666666657</v>
      </c>
      <c r="AV310" s="3">
        <v>86.252771618625289</v>
      </c>
      <c r="AW310" s="3">
        <v>86.448598130841148</v>
      </c>
      <c r="AX310" s="3">
        <v>93.413173652694667</v>
      </c>
      <c r="AY310" s="3">
        <v>90.963855421686773</v>
      </c>
      <c r="AZ310" s="3">
        <v>92.19219219219211</v>
      </c>
      <c r="BA310" s="3">
        <v>79.633401221995896</v>
      </c>
      <c r="BB310" s="3">
        <v>82.936507936508008</v>
      </c>
      <c r="BC310" s="3">
        <v>81.306532663316545</v>
      </c>
      <c r="BD310" s="3">
        <v>85.400000000000048</v>
      </c>
      <c r="BE310" s="3">
        <v>89.999999999999901</v>
      </c>
      <c r="BF310" s="3">
        <v>87.722772277227563</v>
      </c>
      <c r="BG310" s="3">
        <v>91.857506361323175</v>
      </c>
      <c r="BH310" s="3">
        <v>92.628992628992634</v>
      </c>
      <c r="BI310" s="3">
        <v>92.250000000000014</v>
      </c>
      <c r="BJ310" s="3">
        <v>79.896907216494796</v>
      </c>
      <c r="BK310" s="3">
        <v>83.189655172413779</v>
      </c>
      <c r="BL310" s="3">
        <v>81.690140845070388</v>
      </c>
      <c r="BM310" s="3">
        <v>89.939024390243944</v>
      </c>
      <c r="BN310" s="3">
        <v>89.693593314763163</v>
      </c>
      <c r="BO310" s="3">
        <v>89.810771470160148</v>
      </c>
      <c r="BP310" s="3">
        <v>90.112994350282506</v>
      </c>
      <c r="BQ310" s="3">
        <v>91.647855530474018</v>
      </c>
      <c r="BR310" s="3">
        <v>90.966122961104233</v>
      </c>
      <c r="BS310" s="3">
        <v>85.742460350070019</v>
      </c>
      <c r="BT310" s="3">
        <v>87.301587301587162</v>
      </c>
      <c r="BU310" s="3">
        <v>86.541389534418016</v>
      </c>
      <c r="BV310" s="3">
        <v>80.535385361435289</v>
      </c>
      <c r="BW310" s="3">
        <v>80.94001680038221</v>
      </c>
      <c r="BX310" s="3">
        <v>80.976033932701682</v>
      </c>
      <c r="BY310" s="3">
        <v>86.927168620915495</v>
      </c>
      <c r="BZ310" s="3">
        <v>85.121129100296145</v>
      </c>
      <c r="CA310" s="3">
        <v>86.46349556258356</v>
      </c>
      <c r="CB310" s="3">
        <v>83.140666290404511</v>
      </c>
      <c r="CC310" s="3">
        <v>85.643230492698834</v>
      </c>
      <c r="CD310" s="3">
        <v>84.942065118047196</v>
      </c>
      <c r="CE310" s="3">
        <v>91.692433805027491</v>
      </c>
      <c r="CF310" s="3">
        <v>92.122553158758109</v>
      </c>
      <c r="CG310" s="3">
        <v>92.243088624640791</v>
      </c>
      <c r="CH310" s="3">
        <v>86.612402677222377</v>
      </c>
      <c r="CI310" s="3">
        <v>88.041224980886142</v>
      </c>
      <c r="CJ310" s="3">
        <v>87.783215374454159</v>
      </c>
      <c r="CK310" s="3">
        <v>76.39697559535729</v>
      </c>
      <c r="CL310" s="3">
        <v>79.775076913312617</v>
      </c>
      <c r="CM310" s="3">
        <v>78.836670143092221</v>
      </c>
      <c r="CN310" s="3">
        <v>86.717814145308481</v>
      </c>
      <c r="CO310" s="3">
        <v>90.58603090661002</v>
      </c>
      <c r="CP310" s="3">
        <v>89.154069059335072</v>
      </c>
      <c r="CQ310" s="3">
        <v>73.997867561531024</v>
      </c>
      <c r="CR310" s="3">
        <v>85.120790368174795</v>
      </c>
      <c r="CS310" s="3">
        <v>80.862333371696209</v>
      </c>
      <c r="CT310" s="3">
        <v>83.024038008840748</v>
      </c>
      <c r="CU310" s="3">
        <v>87.644842225724602</v>
      </c>
      <c r="CV310" s="3">
        <v>86.035259588274414</v>
      </c>
      <c r="CW310" s="3">
        <v>82.37095299383148</v>
      </c>
      <c r="CX310" s="3">
        <v>84.175705495742875</v>
      </c>
      <c r="CY310" s="3">
        <v>83.546487250808852</v>
      </c>
      <c r="CZ310" s="3">
        <v>85.500197016558218</v>
      </c>
      <c r="DA310" s="3">
        <v>89.046439120270151</v>
      </c>
      <c r="DB310" s="3">
        <v>87.774145086294126</v>
      </c>
      <c r="DC310" s="3">
        <v>88.163795919095691</v>
      </c>
      <c r="DD310" s="3">
        <v>89.58914652838321</v>
      </c>
      <c r="DE310" s="3">
        <v>89.098875532938052</v>
      </c>
      <c r="DF310" s="3">
        <v>81.737852723223511</v>
      </c>
      <c r="DG310" s="3">
        <v>84.299729231630224</v>
      </c>
      <c r="DH310" s="3">
        <v>83.603640822612817</v>
      </c>
      <c r="DI310" s="3">
        <v>84.975428650122907</v>
      </c>
      <c r="DJ310" s="3">
        <v>84.629512516990701</v>
      </c>
      <c r="DK310" s="3">
        <v>85.278053351241297</v>
      </c>
      <c r="DL310" s="3">
        <v>92.053858826394318</v>
      </c>
      <c r="DM310" s="3">
        <v>89.38801579128058</v>
      </c>
      <c r="DN310" s="3">
        <v>91.151791085318592</v>
      </c>
      <c r="DO310" s="3">
        <v>77.814082257682429</v>
      </c>
      <c r="DP310" s="3">
        <v>81.259161240601912</v>
      </c>
      <c r="DQ310" s="3">
        <v>80.069974753070099</v>
      </c>
      <c r="DR310" s="3">
        <v>83.819279482416562</v>
      </c>
      <c r="DS310" s="3">
        <v>88.670273378466092</v>
      </c>
      <c r="DT310" s="3">
        <v>86.689628541864892</v>
      </c>
      <c r="DU310" s="3">
        <v>90.476190476190496</v>
      </c>
      <c r="DV310" s="3">
        <v>91.332190017415854</v>
      </c>
      <c r="DW310" s="3">
        <v>91.304066406689316</v>
      </c>
      <c r="DX310" s="3">
        <v>77.012093540981866</v>
      </c>
      <c r="DY310" s="3">
        <v>80.72919135317467</v>
      </c>
      <c r="DZ310" s="3">
        <v>79.814140736441516</v>
      </c>
      <c r="EA310" s="3">
        <v>88.27553414733805</v>
      </c>
      <c r="EB310" s="3">
        <v>88.086678569253706</v>
      </c>
      <c r="EC310" s="3">
        <v>88.655795876315366</v>
      </c>
      <c r="ED310" s="3">
        <v>88.524305860720304</v>
      </c>
      <c r="EE310" s="3">
        <v>90.331876351898174</v>
      </c>
      <c r="EF310" s="3">
        <v>89.950060523898173</v>
      </c>
      <c r="EG310" s="3">
        <v>85.425495820775851</v>
      </c>
      <c r="EH310" s="3">
        <v>87.007155663636709</v>
      </c>
      <c r="EI310" s="3">
        <v>86.325358644706171</v>
      </c>
      <c r="EJ310" s="3">
        <v>82.174977791797289</v>
      </c>
      <c r="EK310" s="3">
        <v>82.58142789487755</v>
      </c>
      <c r="EL310" s="3">
        <v>82.135971432824391</v>
      </c>
      <c r="EM310" s="3">
        <v>90.246744422562728</v>
      </c>
      <c r="EN310" s="3">
        <v>88.473002929043787</v>
      </c>
      <c r="EO310" s="3">
        <v>88.82607972699158</v>
      </c>
      <c r="EP310" s="3">
        <v>86.75729289326884</v>
      </c>
      <c r="EQ310" s="3">
        <v>88.885071394093487</v>
      </c>
      <c r="ER310" s="3">
        <v>87.361856450580518</v>
      </c>
      <c r="ES310" s="3">
        <v>93.993450886821421</v>
      </c>
      <c r="ET310" s="3">
        <v>94.257375156654092</v>
      </c>
      <c r="EU310" s="3">
        <v>93.807806757074559</v>
      </c>
      <c r="EV310" s="3">
        <v>89.673950790339148</v>
      </c>
      <c r="EW310" s="3">
        <v>90.840762596753791</v>
      </c>
      <c r="EX310" s="3">
        <v>89.851193227696513</v>
      </c>
      <c r="EY310" s="3">
        <v>81.936357737976081</v>
      </c>
      <c r="EZ310" s="3">
        <v>85.102971867175299</v>
      </c>
      <c r="FA310" s="3">
        <v>82.683519880660839</v>
      </c>
      <c r="FB310" s="3">
        <v>90.160798571454492</v>
      </c>
      <c r="FC310" s="3">
        <v>93.436007660883106</v>
      </c>
      <c r="FD310" s="3">
        <v>91.381897090171307</v>
      </c>
      <c r="FE310" s="3">
        <v>82.820314256650818</v>
      </c>
      <c r="FF310" s="3">
        <v>91.721314894983067</v>
      </c>
      <c r="FG310" s="3">
        <v>86.350781382402161</v>
      </c>
      <c r="FH310" s="3">
        <v>87.867980770502115</v>
      </c>
      <c r="FI310" s="3">
        <v>91.727355083692458</v>
      </c>
      <c r="FJ310" s="3">
        <v>89.194098209890797</v>
      </c>
      <c r="FK310" s="3">
        <v>84.23340837688491</v>
      </c>
      <c r="FL310" s="3">
        <v>85.940644779823629</v>
      </c>
      <c r="FM310" s="3">
        <v>84.829053206263225</v>
      </c>
      <c r="FN310" s="3">
        <v>89.015038440505464</v>
      </c>
      <c r="FO310" s="3">
        <v>92.085636351428008</v>
      </c>
      <c r="FP310" s="3">
        <v>90.094707372722311</v>
      </c>
      <c r="FQ310" s="3">
        <v>89.591095944961864</v>
      </c>
      <c r="FR310" s="3">
        <v>90.893945259056366</v>
      </c>
      <c r="FS310" s="3">
        <v>90.063636929674033</v>
      </c>
      <c r="FT310" s="3">
        <v>85.315511545918071</v>
      </c>
      <c r="FU310" s="3">
        <v>87.413418178728463</v>
      </c>
      <c r="FV310" s="3">
        <v>85.956916519295135</v>
      </c>
      <c r="FW310" s="3">
        <v>88.357904683210407</v>
      </c>
      <c r="FX310" s="3">
        <v>87.876030720259877</v>
      </c>
      <c r="FY310" s="3">
        <v>87.619142910440999</v>
      </c>
      <c r="FZ310" s="3">
        <v>94.772488478995015</v>
      </c>
      <c r="GA310" s="3">
        <v>92.539695052092966</v>
      </c>
      <c r="GB310" s="3">
        <v>93.232593299065627</v>
      </c>
      <c r="GC310" s="3">
        <v>81.452720186309364</v>
      </c>
      <c r="GD310" s="3">
        <v>84.613854632414103</v>
      </c>
      <c r="GE310" s="3">
        <v>82.543090573562992</v>
      </c>
      <c r="GF310" s="3">
        <v>86.980720517583535</v>
      </c>
      <c r="GG310" s="3">
        <v>91.329726621533709</v>
      </c>
      <c r="GH310" s="3">
        <v>88.755916012590234</v>
      </c>
      <c r="GI310" s="3">
        <v>93.238822246455854</v>
      </c>
      <c r="GJ310" s="3">
        <v>93.925795240569414</v>
      </c>
      <c r="GK310" s="3">
        <v>93.195933593310713</v>
      </c>
      <c r="GL310" s="3">
        <v>82.781720892007726</v>
      </c>
      <c r="GM310" s="3">
        <v>85.650118991652889</v>
      </c>
      <c r="GN310" s="3">
        <v>83.566140953699261</v>
      </c>
      <c r="GO310" s="3">
        <v>91.602514633149838</v>
      </c>
      <c r="GP310" s="3">
        <v>91.30050806027262</v>
      </c>
      <c r="GQ310" s="3">
        <v>90.96574706400493</v>
      </c>
      <c r="GR310" s="3">
        <v>91.701682839844707</v>
      </c>
      <c r="GS310" s="3">
        <v>92.963834709049863</v>
      </c>
      <c r="GT310" s="3">
        <v>91.982185398310293</v>
      </c>
      <c r="GU310" s="3">
        <v>86.059424879364187</v>
      </c>
      <c r="GV310" s="3">
        <v>87.596018939537615</v>
      </c>
      <c r="GW310" s="3">
        <v>86.757420424129862</v>
      </c>
    </row>
    <row r="311" spans="2:205" x14ac:dyDescent="0.25">
      <c r="B311"/>
      <c r="F311">
        <v>-1</v>
      </c>
      <c r="G311" t="s">
        <v>39</v>
      </c>
      <c r="H311" s="3">
        <v>86.427976686094823</v>
      </c>
      <c r="I311" s="3">
        <v>88.282290279627134</v>
      </c>
      <c r="J311" s="3">
        <v>87.325456498388746</v>
      </c>
      <c r="K311" s="3">
        <v>87.969924812030072</v>
      </c>
      <c r="L311" s="3">
        <v>90.314136125654414</v>
      </c>
      <c r="M311" s="3">
        <v>89.116517285531316</v>
      </c>
      <c r="N311" s="3">
        <v>83.746556473829131</v>
      </c>
      <c r="O311" s="3">
        <v>84.186046511627893</v>
      </c>
      <c r="P311" s="3">
        <v>83.984867591424916</v>
      </c>
      <c r="Q311" s="3">
        <v>92.145593869731812</v>
      </c>
      <c r="R311" s="3">
        <v>91.588785046728944</v>
      </c>
      <c r="S311" s="3">
        <v>91.863765373699181</v>
      </c>
      <c r="T311" s="3">
        <v>89.717741935483943</v>
      </c>
      <c r="U311" s="3">
        <v>90.889830508474574</v>
      </c>
      <c r="V311" s="3">
        <v>90.289256198347047</v>
      </c>
      <c r="W311" s="3">
        <v>87.037037037037067</v>
      </c>
      <c r="X311" s="3">
        <v>87.037037037037067</v>
      </c>
      <c r="Y311" s="3">
        <v>87.037037037037038</v>
      </c>
      <c r="Z311" s="3">
        <v>88.315217391304373</v>
      </c>
      <c r="AA311" s="3">
        <v>92.056074766355124</v>
      </c>
      <c r="AB311" s="3">
        <v>90.326633165829207</v>
      </c>
      <c r="AC311" s="3">
        <v>32.222222222222229</v>
      </c>
      <c r="AD311" s="3">
        <v>43.95604395604397</v>
      </c>
      <c r="AE311" s="3">
        <v>38.121546961325947</v>
      </c>
      <c r="AF311" s="3">
        <v>89.090909090909136</v>
      </c>
      <c r="AG311" s="3">
        <v>91.189427312775365</v>
      </c>
      <c r="AH311" s="3">
        <v>90.156599552572771</v>
      </c>
      <c r="AI311" s="3">
        <v>85.533453887884107</v>
      </c>
      <c r="AJ311" s="3">
        <v>87.892632781267679</v>
      </c>
      <c r="AK311" s="3">
        <v>86.744868035190635</v>
      </c>
      <c r="AL311" s="3">
        <v>86.259541984732891</v>
      </c>
      <c r="AM311" s="3">
        <v>84.289276807980059</v>
      </c>
      <c r="AN311" s="3">
        <v>85.264483627204044</v>
      </c>
      <c r="AO311" s="3">
        <v>90.682352941176546</v>
      </c>
      <c r="AP311" s="3">
        <v>92.880873279544247</v>
      </c>
      <c r="AQ311" s="3">
        <v>91.776937618147457</v>
      </c>
      <c r="AR311" s="3">
        <v>83.549783549783598</v>
      </c>
      <c r="AS311" s="3">
        <v>80.73593073593068</v>
      </c>
      <c r="AT311" s="3">
        <v>82.142857142857011</v>
      </c>
      <c r="AU311" s="3">
        <v>91.972477064220129</v>
      </c>
      <c r="AV311" s="3">
        <v>92.063492063491992</v>
      </c>
      <c r="AW311" s="3">
        <v>92.018244013682917</v>
      </c>
      <c r="AX311" s="3">
        <v>81.717451523545705</v>
      </c>
      <c r="AY311" s="3">
        <v>85.123966942148741</v>
      </c>
      <c r="AZ311" s="3">
        <v>83.425414364640957</v>
      </c>
      <c r="BA311" s="3">
        <v>83.795309168443424</v>
      </c>
      <c r="BB311" s="3">
        <v>89.473684210526372</v>
      </c>
      <c r="BC311" s="3">
        <v>86.708203530633455</v>
      </c>
      <c r="BD311" s="3">
        <v>90.717299578059141</v>
      </c>
      <c r="BE311" s="3">
        <v>93.576017130620954</v>
      </c>
      <c r="BF311" s="3">
        <v>92.136025504782012</v>
      </c>
      <c r="BG311" s="3">
        <v>92.368421052631533</v>
      </c>
      <c r="BH311" s="3">
        <v>93.702770780856426</v>
      </c>
      <c r="BI311" s="3">
        <v>93.050193050193073</v>
      </c>
      <c r="BJ311" s="3">
        <v>75.129533678756445</v>
      </c>
      <c r="BK311" s="3">
        <v>83.333333333333385</v>
      </c>
      <c r="BL311" s="3">
        <v>79.283887468030784</v>
      </c>
      <c r="BM311" s="3">
        <v>90.32258064516131</v>
      </c>
      <c r="BN311" s="3">
        <v>91.857506361323146</v>
      </c>
      <c r="BO311" s="3">
        <v>91.111111111111214</v>
      </c>
      <c r="BP311" s="3">
        <v>91.691394658753694</v>
      </c>
      <c r="BQ311" s="3">
        <v>93.30143540669863</v>
      </c>
      <c r="BR311" s="3">
        <v>92.582781456953597</v>
      </c>
      <c r="BS311" s="3">
        <v>87.351809688309686</v>
      </c>
      <c r="BT311" s="3">
        <v>89.22327092681418</v>
      </c>
      <c r="BU311" s="3">
        <v>88.294431672057598</v>
      </c>
      <c r="BV311" s="3">
        <v>85.729014965912953</v>
      </c>
      <c r="BW311" s="3">
        <v>87.60453334449474</v>
      </c>
      <c r="BX311" s="3">
        <v>86.837789456015358</v>
      </c>
      <c r="BY311" s="3">
        <v>86.339278602786464</v>
      </c>
      <c r="BZ311" s="3">
        <v>88.798885197098784</v>
      </c>
      <c r="CA311" s="3">
        <v>88.001412325856819</v>
      </c>
      <c r="CB311" s="3">
        <v>81.807448968411919</v>
      </c>
      <c r="CC311" s="3">
        <v>82.424428914299043</v>
      </c>
      <c r="CD311" s="3">
        <v>82.681691219999294</v>
      </c>
      <c r="CE311" s="3">
        <v>90.966970353820003</v>
      </c>
      <c r="CF311" s="3">
        <v>90.387683057139768</v>
      </c>
      <c r="CG311" s="3">
        <v>91.022463426354506</v>
      </c>
      <c r="CH311" s="3">
        <v>88.352590539324169</v>
      </c>
      <c r="CI311" s="3">
        <v>89.563931573746515</v>
      </c>
      <c r="CJ311" s="3">
        <v>89.337049902218567</v>
      </c>
      <c r="CK311" s="3">
        <v>84.746248721908202</v>
      </c>
      <c r="CL311" s="3">
        <v>84.746248721908202</v>
      </c>
      <c r="CM311" s="3">
        <v>85.419085331806812</v>
      </c>
      <c r="CN311" s="3">
        <v>86.638364139216293</v>
      </c>
      <c r="CO311" s="3">
        <v>90.747405621643509</v>
      </c>
      <c r="CP311" s="3">
        <v>89.27826656717771</v>
      </c>
      <c r="CQ311" s="3">
        <v>27.268559841647775</v>
      </c>
      <c r="CR311" s="3">
        <v>38.724228257477776</v>
      </c>
      <c r="CS311" s="3">
        <v>34.501462283519508</v>
      </c>
      <c r="CT311" s="3">
        <v>86.984275919921288</v>
      </c>
      <c r="CU311" s="3">
        <v>89.303955284782546</v>
      </c>
      <c r="CV311" s="3">
        <v>88.74599945735018</v>
      </c>
      <c r="CW311" s="3">
        <v>84.669564439651197</v>
      </c>
      <c r="CX311" s="3">
        <v>87.112834865722888</v>
      </c>
      <c r="CY311" s="3">
        <v>86.16410305250416</v>
      </c>
      <c r="CZ311" s="3">
        <v>84.520695886684692</v>
      </c>
      <c r="DA311" s="3">
        <v>82.46976760493537</v>
      </c>
      <c r="DB311" s="3">
        <v>84.00576062366828</v>
      </c>
      <c r="DC311" s="3">
        <v>90.051631983729678</v>
      </c>
      <c r="DD311" s="3">
        <v>92.320538830684342</v>
      </c>
      <c r="DE311" s="3">
        <v>91.354597768577833</v>
      </c>
      <c r="DF311" s="3">
        <v>81.823118850341118</v>
      </c>
      <c r="DG311" s="3">
        <v>78.899151416431977</v>
      </c>
      <c r="DH311" s="3">
        <v>80.882220175665978</v>
      </c>
      <c r="DI311" s="3">
        <v>90.669685041145314</v>
      </c>
      <c r="DJ311" s="3">
        <v>90.774850570022167</v>
      </c>
      <c r="DK311" s="3">
        <v>91.102584228351446</v>
      </c>
      <c r="DL311" s="3">
        <v>79.680294416167101</v>
      </c>
      <c r="DM311" s="3">
        <v>83.253649993909832</v>
      </c>
      <c r="DN311" s="3">
        <v>82.042480608479465</v>
      </c>
      <c r="DO311" s="3">
        <v>82.091945804885754</v>
      </c>
      <c r="DP311" s="3">
        <v>88.091511233055613</v>
      </c>
      <c r="DQ311" s="3">
        <v>85.613656569817238</v>
      </c>
      <c r="DR311" s="3">
        <v>89.383005206680082</v>
      </c>
      <c r="DS311" s="3">
        <v>92.440244217794472</v>
      </c>
      <c r="DT311" s="3">
        <v>91.258071309628519</v>
      </c>
      <c r="DU311" s="3">
        <v>91.004625230833454</v>
      </c>
      <c r="DV311" s="3">
        <v>92.482086436781969</v>
      </c>
      <c r="DW311" s="3">
        <v>92.137312090074616</v>
      </c>
      <c r="DX311" s="3">
        <v>72.009949590986423</v>
      </c>
      <c r="DY311" s="3">
        <v>80.678112550511855</v>
      </c>
      <c r="DZ311" s="3">
        <v>77.231712927320928</v>
      </c>
      <c r="EA311" s="3">
        <v>88.78764209215845</v>
      </c>
      <c r="EB311" s="3">
        <v>90.476190476190467</v>
      </c>
      <c r="EC311" s="3">
        <v>90.081524868280368</v>
      </c>
      <c r="ED311" s="3">
        <v>90.18562439687058</v>
      </c>
      <c r="EE311" s="3">
        <v>92.077194153183058</v>
      </c>
      <c r="EF311" s="3">
        <v>91.628448379599433</v>
      </c>
      <c r="EG311" s="3">
        <v>87.057276916837424</v>
      </c>
      <c r="EH311" s="3">
        <v>88.950519345746372</v>
      </c>
      <c r="EI311" s="3">
        <v>88.093745402768718</v>
      </c>
      <c r="EJ311" s="3">
        <v>87.126938406276693</v>
      </c>
      <c r="EK311" s="3">
        <v>88.960047214759527</v>
      </c>
      <c r="EL311" s="3">
        <v>87.813123540762135</v>
      </c>
      <c r="EM311" s="3">
        <v>89.60057102127368</v>
      </c>
      <c r="EN311" s="3">
        <v>91.829387054210045</v>
      </c>
      <c r="EO311" s="3">
        <v>90.231622245205813</v>
      </c>
      <c r="EP311" s="3">
        <v>85.685663979246343</v>
      </c>
      <c r="EQ311" s="3">
        <v>85.947664108956744</v>
      </c>
      <c r="ER311" s="3">
        <v>85.288043962850537</v>
      </c>
      <c r="ES311" s="3">
        <v>93.324217385643621</v>
      </c>
      <c r="ET311" s="3">
        <v>92.78988703631812</v>
      </c>
      <c r="EU311" s="3">
        <v>92.705067321043856</v>
      </c>
      <c r="EV311" s="3">
        <v>91.082893331643717</v>
      </c>
      <c r="EW311" s="3">
        <v>92.215729443202633</v>
      </c>
      <c r="EX311" s="3">
        <v>91.241462494475527</v>
      </c>
      <c r="EY311" s="3">
        <v>89.327825352165931</v>
      </c>
      <c r="EZ311" s="3">
        <v>89.327825352165931</v>
      </c>
      <c r="FA311" s="3">
        <v>88.654988742267264</v>
      </c>
      <c r="FB311" s="3">
        <v>89.992070643392452</v>
      </c>
      <c r="FC311" s="3">
        <v>93.364743911066739</v>
      </c>
      <c r="FD311" s="3">
        <v>91.374999764480705</v>
      </c>
      <c r="FE311" s="3">
        <v>37.175884602796685</v>
      </c>
      <c r="FF311" s="3">
        <v>49.187859654610165</v>
      </c>
      <c r="FG311" s="3">
        <v>41.741631639132386</v>
      </c>
      <c r="FH311" s="3">
        <v>91.197542261896984</v>
      </c>
      <c r="FI311" s="3">
        <v>93.074899340768184</v>
      </c>
      <c r="FJ311" s="3">
        <v>91.567199647795363</v>
      </c>
      <c r="FK311" s="3">
        <v>86.397343336117018</v>
      </c>
      <c r="FL311" s="3">
        <v>88.672430696812469</v>
      </c>
      <c r="FM311" s="3">
        <v>87.325633017877109</v>
      </c>
      <c r="FN311" s="3">
        <v>87.998388082781091</v>
      </c>
      <c r="FO311" s="3">
        <v>86.108786011024748</v>
      </c>
      <c r="FP311" s="3">
        <v>86.523206630739807</v>
      </c>
      <c r="FQ311" s="3">
        <v>91.313073898623415</v>
      </c>
      <c r="FR311" s="3">
        <v>93.441207728404152</v>
      </c>
      <c r="FS311" s="3">
        <v>92.199277467717081</v>
      </c>
      <c r="FT311" s="3">
        <v>85.276448249226078</v>
      </c>
      <c r="FU311" s="3">
        <v>82.572710055429383</v>
      </c>
      <c r="FV311" s="3">
        <v>83.403494110048044</v>
      </c>
      <c r="FW311" s="3">
        <v>93.275269087294944</v>
      </c>
      <c r="FX311" s="3">
        <v>93.352133556961817</v>
      </c>
      <c r="FY311" s="3">
        <v>92.933903799014388</v>
      </c>
      <c r="FZ311" s="3">
        <v>83.754608630924309</v>
      </c>
      <c r="GA311" s="3">
        <v>86.994283890387649</v>
      </c>
      <c r="GB311" s="3">
        <v>84.808348120802449</v>
      </c>
      <c r="GC311" s="3">
        <v>85.498672532001095</v>
      </c>
      <c r="GD311" s="3">
        <v>90.855857187997131</v>
      </c>
      <c r="GE311" s="3">
        <v>87.802750491449672</v>
      </c>
      <c r="GF311" s="3">
        <v>92.0515939494382</v>
      </c>
      <c r="GG311" s="3">
        <v>94.711790043447436</v>
      </c>
      <c r="GH311" s="3">
        <v>93.013979699935504</v>
      </c>
      <c r="GI311" s="3">
        <v>93.732216874429611</v>
      </c>
      <c r="GJ311" s="3">
        <v>94.923455124930882</v>
      </c>
      <c r="GK311" s="3">
        <v>93.96307401031153</v>
      </c>
      <c r="GL311" s="3">
        <v>78.249117766526467</v>
      </c>
      <c r="GM311" s="3">
        <v>85.988554116154916</v>
      </c>
      <c r="GN311" s="3">
        <v>81.33606200874064</v>
      </c>
      <c r="GO311" s="3">
        <v>91.857519198164169</v>
      </c>
      <c r="GP311" s="3">
        <v>93.238822246455825</v>
      </c>
      <c r="GQ311" s="3">
        <v>92.140697353942059</v>
      </c>
      <c r="GR311" s="3">
        <v>93.197164920636808</v>
      </c>
      <c r="GS311" s="3">
        <v>94.525676660214202</v>
      </c>
      <c r="GT311" s="3">
        <v>93.537114534307761</v>
      </c>
      <c r="GU311" s="3">
        <v>87.646342459781948</v>
      </c>
      <c r="GV311" s="3">
        <v>89.496022507881989</v>
      </c>
      <c r="GW311" s="3">
        <v>88.495117941346479</v>
      </c>
    </row>
    <row r="312" spans="2:205" x14ac:dyDescent="0.25">
      <c r="B312"/>
      <c r="F312">
        <v>0</v>
      </c>
      <c r="G312" t="s">
        <v>58</v>
      </c>
      <c r="H312" s="3">
        <v>88.4</v>
      </c>
      <c r="I312" s="3">
        <v>88.31</v>
      </c>
      <c r="J312" s="3">
        <v>88.35</v>
      </c>
      <c r="K312" s="3">
        <v>91.07</v>
      </c>
      <c r="L312" s="3">
        <v>89.86</v>
      </c>
      <c r="M312" s="3">
        <v>90.44</v>
      </c>
      <c r="N312" s="3">
        <v>84.21</v>
      </c>
      <c r="O312" s="3">
        <v>84.82</v>
      </c>
      <c r="P312" s="3">
        <v>84.54</v>
      </c>
      <c r="Q312" s="3">
        <v>93.71</v>
      </c>
      <c r="R312" s="3">
        <v>94.79</v>
      </c>
      <c r="S312" s="3">
        <v>94.27</v>
      </c>
      <c r="T312" s="3">
        <v>88.39</v>
      </c>
      <c r="U312" s="3">
        <v>88.08</v>
      </c>
      <c r="V312" s="3">
        <v>88.23</v>
      </c>
      <c r="W312" s="3">
        <v>87.96</v>
      </c>
      <c r="X312" s="3">
        <v>86.19</v>
      </c>
      <c r="Y312" s="3">
        <v>86.98</v>
      </c>
      <c r="Z312" s="3">
        <v>93.95</v>
      </c>
      <c r="AA312" s="3">
        <v>91.71</v>
      </c>
      <c r="AB312" s="3">
        <v>92.79</v>
      </c>
      <c r="AC312" s="3">
        <v>88.51</v>
      </c>
      <c r="AD312" s="3">
        <v>87.37</v>
      </c>
      <c r="AE312" s="3">
        <v>87.91</v>
      </c>
      <c r="AF312" s="3">
        <v>83.82</v>
      </c>
      <c r="AG312" s="3">
        <v>84.06</v>
      </c>
      <c r="AH312" s="3">
        <v>83.94</v>
      </c>
      <c r="AI312" s="3">
        <v>87.7</v>
      </c>
      <c r="AJ312" s="3">
        <v>90.75</v>
      </c>
      <c r="AK312" s="3">
        <v>89.28</v>
      </c>
      <c r="AL312" s="3">
        <v>87.5</v>
      </c>
      <c r="AM312" s="3">
        <v>87.5</v>
      </c>
      <c r="AN312" s="3">
        <v>87.5</v>
      </c>
      <c r="AO312" s="3">
        <v>89.38</v>
      </c>
      <c r="AP312" s="3">
        <v>90.78</v>
      </c>
      <c r="AQ312" s="3">
        <v>90.08</v>
      </c>
      <c r="AR312" s="3">
        <v>78.62</v>
      </c>
      <c r="AS312" s="3">
        <v>82.02</v>
      </c>
      <c r="AT312" s="3">
        <v>80.400000000000006</v>
      </c>
      <c r="AU312" s="3">
        <v>89.53</v>
      </c>
      <c r="AV312" s="3">
        <v>89.26</v>
      </c>
      <c r="AW312" s="3">
        <v>89.4</v>
      </c>
      <c r="AX312" s="3">
        <v>78.510000000000005</v>
      </c>
      <c r="AY312" s="3">
        <v>77.180000000000007</v>
      </c>
      <c r="AZ312" s="3">
        <v>77.86</v>
      </c>
      <c r="BA312" s="3">
        <v>88.28</v>
      </c>
      <c r="BB312" s="3">
        <v>92.49</v>
      </c>
      <c r="BC312" s="3">
        <v>90.42</v>
      </c>
      <c r="BD312" s="3">
        <v>94.62</v>
      </c>
      <c r="BE312" s="3">
        <v>94.38</v>
      </c>
      <c r="BF312" s="3">
        <v>94.49</v>
      </c>
      <c r="BG312" s="3">
        <v>93.75</v>
      </c>
      <c r="BH312" s="3">
        <v>94.29</v>
      </c>
      <c r="BI312" s="3">
        <v>94.05</v>
      </c>
      <c r="BJ312" s="3">
        <v>86.71</v>
      </c>
      <c r="BK312" s="3">
        <v>85.38</v>
      </c>
      <c r="BL312" s="3">
        <v>85.97</v>
      </c>
      <c r="BM312" s="3">
        <v>94.04</v>
      </c>
      <c r="BN312" s="3">
        <v>93.58</v>
      </c>
      <c r="BO312" s="3">
        <v>93.8</v>
      </c>
      <c r="BP312" s="3">
        <v>94.02</v>
      </c>
      <c r="BQ312" s="3">
        <v>94.52</v>
      </c>
      <c r="BR312" s="3">
        <v>94.29</v>
      </c>
      <c r="BS312" s="3">
        <v>88.72</v>
      </c>
      <c r="BT312" s="3">
        <v>89.54</v>
      </c>
      <c r="BU312" s="3">
        <v>89.14</v>
      </c>
      <c r="BV312" s="3">
        <v>87.047600000000003</v>
      </c>
      <c r="BW312" s="3">
        <v>86.996800000000007</v>
      </c>
      <c r="BX312" s="3">
        <v>87.409199999999998</v>
      </c>
      <c r="BY312" s="3">
        <v>88.0124</v>
      </c>
      <c r="BZ312" s="3">
        <v>86.763199999999998</v>
      </c>
      <c r="CA312" s="3">
        <v>88.264399999999995</v>
      </c>
      <c r="CB312" s="3">
        <v>80.446799999999996</v>
      </c>
      <c r="CC312" s="3">
        <v>81.370399999999989</v>
      </c>
      <c r="CD312" s="3">
        <v>81.992000000000004</v>
      </c>
      <c r="CE312" s="3">
        <v>91.534399999999991</v>
      </c>
      <c r="CF312" s="3">
        <v>92.869200000000006</v>
      </c>
      <c r="CG312" s="3">
        <v>92.819599999999994</v>
      </c>
      <c r="CH312" s="3">
        <v>85.410799999999995</v>
      </c>
      <c r="CI312" s="3">
        <v>85.179199999999994</v>
      </c>
      <c r="CJ312" s="3">
        <v>86.1524</v>
      </c>
      <c r="CK312" s="3">
        <v>83.334399999999988</v>
      </c>
      <c r="CL312" s="3">
        <v>81.799599999999998</v>
      </c>
      <c r="CM312" s="3">
        <v>83.8048</v>
      </c>
      <c r="CN312" s="3">
        <v>91.441200000000009</v>
      </c>
      <c r="CO312" s="3">
        <v>88.907199999999989</v>
      </c>
      <c r="CP312" s="3">
        <v>90.9084</v>
      </c>
      <c r="CQ312" s="3">
        <v>81.767600000000002</v>
      </c>
      <c r="CR312" s="3">
        <v>80.647199999999998</v>
      </c>
      <c r="CS312" s="3">
        <v>83.166799999999995</v>
      </c>
      <c r="CT312" s="3">
        <v>78.763199999999998</v>
      </c>
      <c r="CU312" s="3">
        <v>79.061999999999998</v>
      </c>
      <c r="CV312" s="3">
        <v>80.392399999999995</v>
      </c>
      <c r="CW312" s="3">
        <v>86.112400000000008</v>
      </c>
      <c r="CX312" s="3">
        <v>89.397599999999997</v>
      </c>
      <c r="CY312" s="3">
        <v>88.241200000000006</v>
      </c>
      <c r="CZ312" s="3">
        <v>84.109200000000001</v>
      </c>
      <c r="DA312" s="3">
        <v>84.324799999999996</v>
      </c>
      <c r="DB312" s="3">
        <v>85.187200000000004</v>
      </c>
      <c r="DC312" s="3">
        <v>88.066800000000001</v>
      </c>
      <c r="DD312" s="3">
        <v>89.545199999999994</v>
      </c>
      <c r="DE312" s="3">
        <v>89.178399999999996</v>
      </c>
      <c r="DF312" s="3">
        <v>74.817599999999999</v>
      </c>
      <c r="DG312" s="3">
        <v>78.629199999999997</v>
      </c>
      <c r="DH312" s="3">
        <v>77.871600000000001</v>
      </c>
      <c r="DI312" s="3">
        <v>86.629199999999997</v>
      </c>
      <c r="DJ312" s="3">
        <v>86.378800000000012</v>
      </c>
      <c r="DK312" s="3">
        <v>87.36160000000001</v>
      </c>
      <c r="DL312" s="3">
        <v>74.198000000000008</v>
      </c>
      <c r="DM312" s="3">
        <v>72.672000000000011</v>
      </c>
      <c r="DN312" s="3">
        <v>74.743600000000001</v>
      </c>
      <c r="DO312" s="3">
        <v>85.398799999999994</v>
      </c>
      <c r="DP312" s="3">
        <v>90.157600000000002</v>
      </c>
      <c r="DQ312" s="3">
        <v>88.577600000000004</v>
      </c>
      <c r="DR312" s="3">
        <v>92.385600000000011</v>
      </c>
      <c r="DS312" s="3">
        <v>92.184799999999996</v>
      </c>
      <c r="DT312" s="3">
        <v>92.921999999999997</v>
      </c>
      <c r="DU312" s="3">
        <v>91.162800000000004</v>
      </c>
      <c r="DV312" s="3">
        <v>92.016400000000004</v>
      </c>
      <c r="DW312" s="3">
        <v>92.344799999999992</v>
      </c>
      <c r="DX312" s="3">
        <v>81.633600000000001</v>
      </c>
      <c r="DY312" s="3">
        <v>80.617199999999997</v>
      </c>
      <c r="DZ312" s="3">
        <v>82.500799999999998</v>
      </c>
      <c r="EA312" s="3">
        <v>91.433199999999999</v>
      </c>
      <c r="EB312" s="3">
        <v>91.031999999999996</v>
      </c>
      <c r="EC312" s="3">
        <v>91.977199999999996</v>
      </c>
      <c r="ED312" s="3">
        <v>91.58959999999999</v>
      </c>
      <c r="EE312" s="3">
        <v>92.344399999999993</v>
      </c>
      <c r="EF312" s="3">
        <v>92.663200000000003</v>
      </c>
      <c r="EG312" s="3">
        <v>88.151600000000002</v>
      </c>
      <c r="EH312" s="3">
        <v>89.010800000000003</v>
      </c>
      <c r="EI312" s="3">
        <v>88.748000000000005</v>
      </c>
      <c r="EJ312" s="3">
        <v>89.752400000000009</v>
      </c>
      <c r="EK312" s="3">
        <v>89.623199999999997</v>
      </c>
      <c r="EL312" s="3">
        <v>89.29079999999999</v>
      </c>
      <c r="EM312" s="3">
        <v>94.127599999999987</v>
      </c>
      <c r="EN312" s="3">
        <v>92.956800000000001</v>
      </c>
      <c r="EO312" s="3">
        <v>92.615600000000001</v>
      </c>
      <c r="EP312" s="3">
        <v>87.973199999999991</v>
      </c>
      <c r="EQ312" s="3">
        <v>88.269599999999997</v>
      </c>
      <c r="ER312" s="3">
        <v>87.088000000000008</v>
      </c>
      <c r="ES312" s="3">
        <v>95.885599999999997</v>
      </c>
      <c r="ET312" s="3">
        <v>96.710800000000006</v>
      </c>
      <c r="EU312" s="3">
        <v>95.720399999999998</v>
      </c>
      <c r="EV312" s="3">
        <v>91.369200000000006</v>
      </c>
      <c r="EW312" s="3">
        <v>90.980800000000002</v>
      </c>
      <c r="EX312" s="3">
        <v>90.307600000000008</v>
      </c>
      <c r="EY312" s="3">
        <v>92.585599999999999</v>
      </c>
      <c r="EZ312" s="3">
        <v>90.580399999999997</v>
      </c>
      <c r="FA312" s="3">
        <v>90.155200000000008</v>
      </c>
      <c r="FB312" s="3">
        <v>96.458799999999997</v>
      </c>
      <c r="FC312" s="3">
        <v>94.512799999999999</v>
      </c>
      <c r="FD312" s="3">
        <v>94.671600000000012</v>
      </c>
      <c r="FE312" s="3">
        <v>95.252400000000009</v>
      </c>
      <c r="FF312" s="3">
        <v>94.092800000000011</v>
      </c>
      <c r="FG312" s="3">
        <v>92.653199999999998</v>
      </c>
      <c r="FH312" s="3">
        <v>88.876799999999989</v>
      </c>
      <c r="FI312" s="3">
        <v>89.058000000000007</v>
      </c>
      <c r="FJ312" s="3">
        <v>87.4876</v>
      </c>
      <c r="FK312" s="3">
        <v>89.287599999999998</v>
      </c>
      <c r="FL312" s="3">
        <v>92.102400000000003</v>
      </c>
      <c r="FM312" s="3">
        <v>90.318799999999996</v>
      </c>
      <c r="FN312" s="3">
        <v>90.890799999999999</v>
      </c>
      <c r="FO312" s="3">
        <v>90.675200000000004</v>
      </c>
      <c r="FP312" s="3">
        <v>89.812799999999996</v>
      </c>
      <c r="FQ312" s="3">
        <v>90.69319999999999</v>
      </c>
      <c r="FR312" s="3">
        <v>92.014800000000008</v>
      </c>
      <c r="FS312" s="3">
        <v>90.9816</v>
      </c>
      <c r="FT312" s="3">
        <v>82.42240000000001</v>
      </c>
      <c r="FU312" s="3">
        <v>85.410799999999995</v>
      </c>
      <c r="FV312" s="3">
        <v>82.928400000000011</v>
      </c>
      <c r="FW312" s="3">
        <v>92.430800000000005</v>
      </c>
      <c r="FX312" s="3">
        <v>92.141199999999998</v>
      </c>
      <c r="FY312" s="3">
        <v>91.438400000000001</v>
      </c>
      <c r="FZ312" s="3">
        <v>82.822000000000003</v>
      </c>
      <c r="GA312" s="3">
        <v>81.688000000000002</v>
      </c>
      <c r="GB312" s="3">
        <v>80.976399999999998</v>
      </c>
      <c r="GC312" s="3">
        <v>91.161200000000008</v>
      </c>
      <c r="GD312" s="3">
        <v>94.822399999999988</v>
      </c>
      <c r="GE312" s="3">
        <v>92.2624</v>
      </c>
      <c r="GF312" s="3">
        <v>96.854399999999998</v>
      </c>
      <c r="GG312" s="3">
        <v>96.575199999999995</v>
      </c>
      <c r="GH312" s="3">
        <v>96.057999999999993</v>
      </c>
      <c r="GI312" s="3">
        <v>96.337199999999996</v>
      </c>
      <c r="GJ312" s="3">
        <v>96.563600000000008</v>
      </c>
      <c r="GK312" s="3">
        <v>95.755200000000002</v>
      </c>
      <c r="GL312" s="3">
        <v>91.786399999999986</v>
      </c>
      <c r="GM312" s="3">
        <v>90.142799999999994</v>
      </c>
      <c r="GN312" s="3">
        <v>89.4392</v>
      </c>
      <c r="GO312" s="3">
        <v>96.646800000000013</v>
      </c>
      <c r="GP312" s="3">
        <v>96.128</v>
      </c>
      <c r="GQ312" s="3">
        <v>95.622799999999998</v>
      </c>
      <c r="GR312" s="3">
        <v>96.450400000000002</v>
      </c>
      <c r="GS312" s="3">
        <v>96.695599999999999</v>
      </c>
      <c r="GT312" s="3">
        <v>95.916800000000009</v>
      </c>
      <c r="GU312" s="3">
        <v>89.288399999999996</v>
      </c>
      <c r="GV312" s="3">
        <v>90.069200000000009</v>
      </c>
      <c r="GW312" s="3">
        <v>89.531999999999996</v>
      </c>
    </row>
    <row r="313" spans="2:205" x14ac:dyDescent="0.25">
      <c r="B31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</row>
    <row r="314" spans="2:205" x14ac:dyDescent="0.25">
      <c r="B314">
        <v>104</v>
      </c>
      <c r="C314" t="s">
        <v>143</v>
      </c>
      <c r="D314" t="s">
        <v>128</v>
      </c>
      <c r="E314" t="s">
        <v>23</v>
      </c>
      <c r="F314">
        <v>-7</v>
      </c>
      <c r="G314" t="s">
        <v>51</v>
      </c>
      <c r="H314" s="3">
        <v>2.4759284731774405</v>
      </c>
      <c r="I314" s="3">
        <v>3.8085937500000031</v>
      </c>
      <c r="J314" s="3">
        <v>3.2552826956025078</v>
      </c>
      <c r="K314" s="3">
        <v>9.8484848484848477</v>
      </c>
      <c r="L314" s="3">
        <v>6.9306930693069315</v>
      </c>
      <c r="M314" s="3">
        <v>8.083832335329344</v>
      </c>
      <c r="N314" s="3">
        <v>0</v>
      </c>
      <c r="O314" s="3">
        <v>0.93457943925233633</v>
      </c>
      <c r="P314" s="3">
        <v>0.55865921787709494</v>
      </c>
      <c r="Q314" s="3">
        <v>0</v>
      </c>
      <c r="R314" s="3">
        <v>1.0909090909090911</v>
      </c>
      <c r="S314" s="3">
        <v>0.62630480167014557</v>
      </c>
      <c r="T314" s="3">
        <v>0</v>
      </c>
      <c r="U314" s="3">
        <v>0</v>
      </c>
      <c r="V314" s="3">
        <v>0</v>
      </c>
      <c r="W314" s="3">
        <v>1.5384615384615385</v>
      </c>
      <c r="X314" s="3">
        <v>3.9603960396039599</v>
      </c>
      <c r="Y314" s="3">
        <v>3.012048192771084</v>
      </c>
      <c r="Z314" s="3">
        <v>4.4303797468354436</v>
      </c>
      <c r="AA314" s="3">
        <v>3.4146341463414647</v>
      </c>
      <c r="AB314" s="3">
        <v>3.8567493112947657</v>
      </c>
      <c r="AC314" s="3">
        <v>4.3478260869565215</v>
      </c>
      <c r="AD314" s="3">
        <v>6.666666666666667</v>
      </c>
      <c r="AE314" s="3">
        <v>5.2631578947368416</v>
      </c>
      <c r="AF314" s="3">
        <v>0</v>
      </c>
      <c r="AG314" s="3">
        <v>0</v>
      </c>
      <c r="AH314" s="3">
        <v>0</v>
      </c>
      <c r="AI314" s="3">
        <v>2.8985507246376812</v>
      </c>
      <c r="AJ314" s="3">
        <v>3.4714445688689817</v>
      </c>
      <c r="AK314" s="3">
        <v>3.2364597093791274</v>
      </c>
      <c r="AL314" s="3">
        <v>4.8</v>
      </c>
      <c r="AM314" s="3">
        <v>8.1447963800904954</v>
      </c>
      <c r="AN314" s="3">
        <v>6.9364161849711046</v>
      </c>
      <c r="AO314" s="3">
        <v>1.4986376021798347</v>
      </c>
      <c r="AP314" s="3">
        <v>1.7274472168905952</v>
      </c>
      <c r="AQ314" s="3">
        <v>1.632882882882883</v>
      </c>
      <c r="AR314" s="3">
        <v>0.7142857142857143</v>
      </c>
      <c r="AS314" s="3">
        <v>0.48543689320388367</v>
      </c>
      <c r="AT314" s="3">
        <v>0.57803468208092479</v>
      </c>
      <c r="AU314" s="3">
        <v>2.3121387283237</v>
      </c>
      <c r="AV314" s="3">
        <v>1.8181818181818186</v>
      </c>
      <c r="AW314" s="3">
        <v>2.0356234096692107</v>
      </c>
      <c r="AX314" s="3">
        <v>0</v>
      </c>
      <c r="AY314" s="3">
        <v>0</v>
      </c>
      <c r="AZ314" s="3">
        <v>0</v>
      </c>
      <c r="BA314" s="3">
        <v>3.1578947368421066</v>
      </c>
      <c r="BB314" s="3">
        <v>3.4351145038167936</v>
      </c>
      <c r="BC314" s="3">
        <v>3.3185840707964611</v>
      </c>
      <c r="BD314" s="3">
        <v>0.74074074074074092</v>
      </c>
      <c r="BE314" s="3">
        <v>0</v>
      </c>
      <c r="BF314" s="3">
        <v>0.30864197530864196</v>
      </c>
      <c r="BG314" s="3">
        <v>0</v>
      </c>
      <c r="BH314" s="3">
        <v>0</v>
      </c>
      <c r="BI314" s="3">
        <v>0</v>
      </c>
      <c r="BJ314" s="3">
        <v>1.0752688172043008</v>
      </c>
      <c r="BK314" s="3">
        <v>0.81300813008130068</v>
      </c>
      <c r="BL314" s="3">
        <v>0.92592592592592604</v>
      </c>
      <c r="BM314" s="3">
        <v>1.9607843137254901</v>
      </c>
      <c r="BN314" s="3">
        <v>4.4052863436123353</v>
      </c>
      <c r="BO314" s="3">
        <v>3.4210526315789473</v>
      </c>
      <c r="BP314" s="3">
        <v>0</v>
      </c>
      <c r="BQ314" s="3">
        <v>0</v>
      </c>
      <c r="BR314" s="3">
        <v>0</v>
      </c>
      <c r="BS314" s="3">
        <v>1.9662921348314606</v>
      </c>
      <c r="BT314" s="3">
        <v>2.4567788898999039</v>
      </c>
      <c r="BU314" s="3">
        <v>2.2545000891106732</v>
      </c>
      <c r="BV314" s="3">
        <v>1.899219579462287</v>
      </c>
      <c r="BW314" s="3">
        <v>3.2101647308544705</v>
      </c>
      <c r="BX314" s="3">
        <v>2.8310648242661847</v>
      </c>
      <c r="BY314" s="3">
        <v>7.2451167554622131</v>
      </c>
      <c r="BZ314" s="3">
        <v>5.1392890499006327</v>
      </c>
      <c r="CA314" s="3">
        <v>6.5900666238060897</v>
      </c>
      <c r="CB314" s="3">
        <v>0</v>
      </c>
      <c r="CC314" s="3">
        <v>0.27528509035847359</v>
      </c>
      <c r="CD314" s="3">
        <v>0.16418115024454522</v>
      </c>
      <c r="CE314" s="3">
        <v>0</v>
      </c>
      <c r="CF314" s="3">
        <v>0.46337531758269956</v>
      </c>
      <c r="CG314" s="3">
        <v>0.26546482838135749</v>
      </c>
      <c r="CH314" s="3">
        <v>0</v>
      </c>
      <c r="CI314" s="3">
        <v>0</v>
      </c>
      <c r="CJ314" s="3">
        <v>0</v>
      </c>
      <c r="CK314" s="3">
        <v>0</v>
      </c>
      <c r="CL314" s="3">
        <v>2.0101271679611665</v>
      </c>
      <c r="CM314" s="3">
        <v>1.6814470869556828</v>
      </c>
      <c r="CN314" s="3">
        <v>2.7881626072203138</v>
      </c>
      <c r="CO314" s="3">
        <v>2.1431449617730558</v>
      </c>
      <c r="CP314" s="3">
        <v>2.8446670314859306</v>
      </c>
      <c r="CQ314" s="3">
        <v>0</v>
      </c>
      <c r="CR314" s="3">
        <v>0</v>
      </c>
      <c r="CS314" s="3">
        <v>1.5921798291425486</v>
      </c>
      <c r="CT314" s="3">
        <v>0</v>
      </c>
      <c r="CU314" s="3">
        <v>0</v>
      </c>
      <c r="CV314" s="3">
        <v>0</v>
      </c>
      <c r="CW314" s="3">
        <v>2.2247872501055115</v>
      </c>
      <c r="CX314" s="3">
        <v>2.8585290838244584</v>
      </c>
      <c r="CY314" s="3">
        <v>2.7815014924271084</v>
      </c>
      <c r="CZ314" s="3">
        <v>2.8803226077482234</v>
      </c>
      <c r="DA314" s="3">
        <v>6.3007125598501199</v>
      </c>
      <c r="DB314" s="3">
        <v>5.5685364663353552</v>
      </c>
      <c r="DC314" s="3">
        <v>1.0498741874558828</v>
      </c>
      <c r="DD314" s="3">
        <v>1.3236222676524367</v>
      </c>
      <c r="DE314" s="3">
        <v>1.3320652348960591</v>
      </c>
      <c r="DF314" s="3">
        <v>0</v>
      </c>
      <c r="DG314" s="3">
        <v>4.9960036108132044E-16</v>
      </c>
      <c r="DH314" s="3">
        <v>0.16989523406436985</v>
      </c>
      <c r="DI314" s="3">
        <v>1.1661957142636654</v>
      </c>
      <c r="DJ314" s="3">
        <v>0.91533903061559885</v>
      </c>
      <c r="DK314" s="3">
        <v>1.3223767040949257</v>
      </c>
      <c r="DL314" s="3">
        <v>0</v>
      </c>
      <c r="DM314" s="3">
        <v>0</v>
      </c>
      <c r="DN314" s="3">
        <v>0</v>
      </c>
      <c r="DO314" s="3">
        <v>1.885856888175488</v>
      </c>
      <c r="DP314" s="3">
        <v>2.3077613858474506</v>
      </c>
      <c r="DQ314" s="3">
        <v>2.4751334887489271</v>
      </c>
      <c r="DR314" s="3">
        <v>0</v>
      </c>
      <c r="DS314" s="3">
        <v>0</v>
      </c>
      <c r="DT314" s="3">
        <v>0</v>
      </c>
      <c r="DU314" s="3">
        <v>0</v>
      </c>
      <c r="DV314" s="3">
        <v>0</v>
      </c>
      <c r="DW314" s="3">
        <v>0</v>
      </c>
      <c r="DX314" s="3">
        <v>0</v>
      </c>
      <c r="DY314" s="3">
        <v>0</v>
      </c>
      <c r="DZ314" s="3">
        <v>0.27272182387137889</v>
      </c>
      <c r="EA314" s="3">
        <v>0.83619738298744228</v>
      </c>
      <c r="EB314" s="3">
        <v>3.0402324748707228</v>
      </c>
      <c r="EC314" s="3">
        <v>2.4873652131233808</v>
      </c>
      <c r="ED314" s="3">
        <v>0</v>
      </c>
      <c r="EE314" s="3">
        <v>0</v>
      </c>
      <c r="EF314" s="3">
        <v>0</v>
      </c>
      <c r="EG314" s="3">
        <v>1.7621832143485123</v>
      </c>
      <c r="EH314" s="3">
        <v>2.2661274698335294</v>
      </c>
      <c r="EI314" s="3">
        <v>2.1143615024219047</v>
      </c>
      <c r="EJ314" s="3">
        <v>3.0526373668925939</v>
      </c>
      <c r="EK314" s="3">
        <v>4.4070227691455361</v>
      </c>
      <c r="EL314" s="3">
        <v>3.679500566938831</v>
      </c>
      <c r="EM314" s="3">
        <v>12.451852941507482</v>
      </c>
      <c r="EN314" s="3">
        <v>8.7220970887132303</v>
      </c>
      <c r="EO314" s="3">
        <v>9.5775980468525983</v>
      </c>
      <c r="EP314" s="3">
        <v>0</v>
      </c>
      <c r="EQ314" s="3">
        <v>1.5938737881461991</v>
      </c>
      <c r="ER314" s="3">
        <v>0.95313728550964472</v>
      </c>
      <c r="ES314" s="3">
        <v>0</v>
      </c>
      <c r="ET314" s="3">
        <v>1.7184428642354825</v>
      </c>
      <c r="EU314" s="3">
        <v>0.98714477495893371</v>
      </c>
      <c r="EV314" s="3">
        <v>0</v>
      </c>
      <c r="EW314" s="3">
        <v>0</v>
      </c>
      <c r="EX314" s="3">
        <v>0</v>
      </c>
      <c r="EY314" s="3">
        <v>3.0769230769230771</v>
      </c>
      <c r="EZ314" s="3">
        <v>5.9106649112467533</v>
      </c>
      <c r="FA314" s="3">
        <v>4.3426492985864851</v>
      </c>
      <c r="FB314" s="3">
        <v>6.0725968864505733</v>
      </c>
      <c r="FC314" s="3">
        <v>4.686123330909874</v>
      </c>
      <c r="FD314" s="3">
        <v>4.8688315911036009</v>
      </c>
      <c r="FE314" s="3">
        <v>8.695652173913043</v>
      </c>
      <c r="FF314" s="3">
        <v>13.333333333333334</v>
      </c>
      <c r="FG314" s="3">
        <v>8.934135960331135</v>
      </c>
      <c r="FH314" s="3">
        <v>0</v>
      </c>
      <c r="FI314" s="3">
        <v>0</v>
      </c>
      <c r="FJ314" s="3">
        <v>0</v>
      </c>
      <c r="FK314" s="3">
        <v>3.5723141991698508</v>
      </c>
      <c r="FL314" s="3">
        <v>4.084360053913505</v>
      </c>
      <c r="FM314" s="3">
        <v>3.6914179263311464</v>
      </c>
      <c r="FN314" s="3">
        <v>6.7196773922517767</v>
      </c>
      <c r="FO314" s="3">
        <v>9.9888802003308719</v>
      </c>
      <c r="FP314" s="3">
        <v>8.3042959036068531</v>
      </c>
      <c r="FQ314" s="3">
        <v>1.9474010169037865</v>
      </c>
      <c r="FR314" s="3">
        <v>2.1312721661287535</v>
      </c>
      <c r="FS314" s="3">
        <v>1.9337005308697068</v>
      </c>
      <c r="FT314" s="3">
        <v>1.4285714285714284</v>
      </c>
      <c r="FU314" s="3">
        <v>0.97087378640776678</v>
      </c>
      <c r="FV314" s="3">
        <v>0.98617413009747978</v>
      </c>
      <c r="FW314" s="3">
        <v>3.4580817423837349</v>
      </c>
      <c r="FX314" s="3">
        <v>2.7210246057480383</v>
      </c>
      <c r="FY314" s="3">
        <v>2.7488701152434958</v>
      </c>
      <c r="FZ314" s="3">
        <v>0</v>
      </c>
      <c r="GA314" s="3">
        <v>0</v>
      </c>
      <c r="GB314" s="3">
        <v>0</v>
      </c>
      <c r="GC314" s="3">
        <v>4.429932585508725</v>
      </c>
      <c r="GD314" s="3">
        <v>4.5624676217861371</v>
      </c>
      <c r="GE314" s="3">
        <v>4.1620346528439951</v>
      </c>
      <c r="GF314" s="3">
        <v>1.4814814814814814</v>
      </c>
      <c r="GG314" s="3">
        <v>0</v>
      </c>
      <c r="GH314" s="3">
        <v>0.61728395061728392</v>
      </c>
      <c r="GI314" s="3">
        <v>0</v>
      </c>
      <c r="GJ314" s="3">
        <v>0</v>
      </c>
      <c r="GK314" s="3">
        <v>0</v>
      </c>
      <c r="GL314" s="3">
        <v>2.1505376344086016</v>
      </c>
      <c r="GM314" s="3">
        <v>1.6260162601626011</v>
      </c>
      <c r="GN314" s="3">
        <v>1.5791300279804732</v>
      </c>
      <c r="GO314" s="3">
        <v>3.0853712444635377</v>
      </c>
      <c r="GP314" s="3">
        <v>5.7703402123539478</v>
      </c>
      <c r="GQ314" s="3">
        <v>4.3547400500345139</v>
      </c>
      <c r="GR314" s="3">
        <v>0</v>
      </c>
      <c r="GS314" s="3">
        <v>0</v>
      </c>
      <c r="GT314" s="3">
        <v>0</v>
      </c>
      <c r="GU314" s="3">
        <v>2.1704010553144091</v>
      </c>
      <c r="GV314" s="3">
        <v>2.6474303099662784</v>
      </c>
      <c r="GW314" s="3">
        <v>2.3946386757994418</v>
      </c>
    </row>
    <row r="315" spans="2:205" x14ac:dyDescent="0.25">
      <c r="B315"/>
      <c r="F315">
        <v>-6</v>
      </c>
      <c r="G315" t="s">
        <v>42</v>
      </c>
      <c r="H315" s="3">
        <v>3.7685060565275936</v>
      </c>
      <c r="I315" s="3">
        <v>5.0524308865586143</v>
      </c>
      <c r="J315" s="3">
        <v>4.5200892857142883</v>
      </c>
      <c r="K315" s="3">
        <v>3.6764705882352944</v>
      </c>
      <c r="L315" s="3">
        <v>6.1538461538461551</v>
      </c>
      <c r="M315" s="3">
        <v>5.1359516616314238</v>
      </c>
      <c r="N315" s="3">
        <v>5.3571428571428568</v>
      </c>
      <c r="O315" s="3">
        <v>8</v>
      </c>
      <c r="P315" s="3">
        <v>6.9377990430621974</v>
      </c>
      <c r="Q315" s="3">
        <v>1.8779342723004697</v>
      </c>
      <c r="R315" s="3">
        <v>2.3333333333333326</v>
      </c>
      <c r="S315" s="3">
        <v>2.1442495126705645</v>
      </c>
      <c r="T315" s="3">
        <v>2.8409090909090908</v>
      </c>
      <c r="U315" s="3">
        <v>1.7021276595744681</v>
      </c>
      <c r="V315" s="3">
        <v>2.1897810218978093</v>
      </c>
      <c r="W315" s="3">
        <v>2.8169014084507045</v>
      </c>
      <c r="X315" s="3">
        <v>2.6785714285714279</v>
      </c>
      <c r="Y315" s="3">
        <v>2.7322404371584703</v>
      </c>
      <c r="Z315" s="3">
        <v>1.4492753623188406</v>
      </c>
      <c r="AA315" s="3">
        <v>6.0000000000000018</v>
      </c>
      <c r="AB315" s="3">
        <v>4.1420118343195282</v>
      </c>
      <c r="AC315" s="3">
        <v>0</v>
      </c>
      <c r="AD315" s="3">
        <v>8.3333333333333339</v>
      </c>
      <c r="AE315" s="3">
        <v>4.1666666666666661</v>
      </c>
      <c r="AF315" s="3">
        <v>0</v>
      </c>
      <c r="AG315" s="3">
        <v>0</v>
      </c>
      <c r="AH315" s="3">
        <v>0</v>
      </c>
      <c r="AI315" s="3">
        <v>5.0209205020920518</v>
      </c>
      <c r="AJ315" s="3">
        <v>7.2745901639344206</v>
      </c>
      <c r="AK315" s="3">
        <v>6.3201417601890091</v>
      </c>
      <c r="AL315" s="3">
        <v>4.4776119402985106</v>
      </c>
      <c r="AM315" s="3">
        <v>3.2710280373831786</v>
      </c>
      <c r="AN315" s="3">
        <v>3.7356321839080455</v>
      </c>
      <c r="AO315" s="3">
        <v>2.97397769516729</v>
      </c>
      <c r="AP315" s="3">
        <v>3.4393809114359422</v>
      </c>
      <c r="AQ315" s="3">
        <v>3.2487309644670037</v>
      </c>
      <c r="AR315" s="3">
        <v>0</v>
      </c>
      <c r="AS315" s="3">
        <v>0</v>
      </c>
      <c r="AT315" s="3">
        <v>0</v>
      </c>
      <c r="AU315" s="3">
        <v>0.5617977528089888</v>
      </c>
      <c r="AV315" s="3">
        <v>1.9379844961240311</v>
      </c>
      <c r="AW315" s="3">
        <v>1.3761467889908257</v>
      </c>
      <c r="AX315" s="3">
        <v>0.6802721088435375</v>
      </c>
      <c r="AY315" s="3">
        <v>2.336448598130842</v>
      </c>
      <c r="AZ315" s="3">
        <v>1.6620498614958465</v>
      </c>
      <c r="BA315" s="3">
        <v>1.6393442622950827</v>
      </c>
      <c r="BB315" s="3">
        <v>3.6885245901639374</v>
      </c>
      <c r="BC315" s="3">
        <v>2.8103044496487111</v>
      </c>
      <c r="BD315" s="3">
        <v>3.8461538461538471</v>
      </c>
      <c r="BE315" s="3">
        <v>2.6455026455026451</v>
      </c>
      <c r="BF315" s="3">
        <v>3.1884057971014501</v>
      </c>
      <c r="BG315" s="3">
        <v>0</v>
      </c>
      <c r="BH315" s="3">
        <v>0.2331002331002329</v>
      </c>
      <c r="BI315" s="3">
        <v>0.14084507042253505</v>
      </c>
      <c r="BJ315" s="3">
        <v>0</v>
      </c>
      <c r="BK315" s="3">
        <v>1.8181818181818177</v>
      </c>
      <c r="BL315" s="3">
        <v>1.0928961748633883</v>
      </c>
      <c r="BM315" s="3">
        <v>5.7142857142857144</v>
      </c>
      <c r="BN315" s="3">
        <v>4.8888888888888875</v>
      </c>
      <c r="BO315" s="3">
        <v>5.2054794520547958</v>
      </c>
      <c r="BP315" s="3">
        <v>0.58479532163742709</v>
      </c>
      <c r="BQ315" s="3">
        <v>1.5151515151515156</v>
      </c>
      <c r="BR315" s="3">
        <v>1.1494252873563229</v>
      </c>
      <c r="BS315" s="3">
        <v>2.9042224510813663</v>
      </c>
      <c r="BT315" s="3">
        <v>3.9058012636415764</v>
      </c>
      <c r="BU315" s="3">
        <v>3.4943734664523154</v>
      </c>
      <c r="BV315" s="3">
        <v>3.069402888489031</v>
      </c>
      <c r="BW315" s="3">
        <v>4.3758628528833361</v>
      </c>
      <c r="BX315" s="3">
        <v>4.0292020766229646</v>
      </c>
      <c r="BY315" s="3">
        <v>2.0568441501961598</v>
      </c>
      <c r="BZ315" s="3">
        <v>4.4284823151819301</v>
      </c>
      <c r="CA315" s="3">
        <v>3.9208732046402615</v>
      </c>
      <c r="CB315" s="3">
        <v>3.6147250550240839</v>
      </c>
      <c r="CC315" s="3">
        <v>6.2807492058536978</v>
      </c>
      <c r="CD315" s="3">
        <v>5.6934864673973982</v>
      </c>
      <c r="CE315" s="3">
        <v>0.94563444275799102</v>
      </c>
      <c r="CF315" s="3">
        <v>1.4603097386047563</v>
      </c>
      <c r="CG315" s="3">
        <v>1.5040787204961177</v>
      </c>
      <c r="CH315" s="3">
        <v>1.5850197767960101</v>
      </c>
      <c r="CI315" s="3">
        <v>0.85653696584844252</v>
      </c>
      <c r="CJ315" s="3">
        <v>1.4670103345409982</v>
      </c>
      <c r="CK315" s="3">
        <v>0.83932999995080659</v>
      </c>
      <c r="CL315" s="3">
        <v>1.1460930203371207</v>
      </c>
      <c r="CM315" s="3">
        <v>1.5238473849056098</v>
      </c>
      <c r="CN315" s="3">
        <v>0.42822989425463609</v>
      </c>
      <c r="CO315" s="3">
        <v>4.3165004145318742</v>
      </c>
      <c r="CP315" s="3">
        <v>3.0565742078579223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4.204809675051755</v>
      </c>
      <c r="CX315" s="3">
        <v>6.4428238294264943</v>
      </c>
      <c r="CY315" s="3">
        <v>5.7285987283805886</v>
      </c>
      <c r="CZ315" s="3">
        <v>2.6843241516832546</v>
      </c>
      <c r="DA315" s="3">
        <v>2.0522331671279632</v>
      </c>
      <c r="DB315" s="3">
        <v>2.717626744968765</v>
      </c>
      <c r="DC315" s="3">
        <v>2.3756412646359686</v>
      </c>
      <c r="DD315" s="3">
        <v>2.9047708905499627</v>
      </c>
      <c r="DE315" s="3">
        <v>2.8491890457294975</v>
      </c>
      <c r="DF315" s="3">
        <v>0</v>
      </c>
      <c r="DG315" s="3">
        <v>0</v>
      </c>
      <c r="DH315" s="3">
        <v>0</v>
      </c>
      <c r="DI315" s="3">
        <v>0</v>
      </c>
      <c r="DJ315" s="3">
        <v>1.0780626244914928</v>
      </c>
      <c r="DK315" s="3">
        <v>0.81757533745619826</v>
      </c>
      <c r="DL315" s="3">
        <v>0</v>
      </c>
      <c r="DM315" s="3">
        <v>1.3014147079565732</v>
      </c>
      <c r="DN315" s="3">
        <v>0.98824932967098855</v>
      </c>
      <c r="DO315" s="3">
        <v>0.69808319383079664</v>
      </c>
      <c r="DP315" s="3">
        <v>2.4794245858513917</v>
      </c>
      <c r="DQ315" s="3">
        <v>2.009582014891298</v>
      </c>
      <c r="DR315" s="3">
        <v>2.3015012905721184</v>
      </c>
      <c r="DS315" s="3">
        <v>1.4750517860569592</v>
      </c>
      <c r="DT315" s="3">
        <v>2.241141301942764</v>
      </c>
      <c r="DU315" s="3">
        <v>0</v>
      </c>
      <c r="DV315" s="3">
        <v>0</v>
      </c>
      <c r="DW315" s="3">
        <v>0</v>
      </c>
      <c r="DX315" s="3">
        <v>0</v>
      </c>
      <c r="DY315" s="3">
        <v>0.53844418489964019</v>
      </c>
      <c r="DZ315" s="3">
        <v>0.32222786407077941</v>
      </c>
      <c r="EA315" s="3">
        <v>3.7455087316836706</v>
      </c>
      <c r="EB315" s="3">
        <v>3.4481121044755598</v>
      </c>
      <c r="EC315" s="3">
        <v>4.0411623045390446</v>
      </c>
      <c r="ED315" s="3">
        <v>0</v>
      </c>
      <c r="EE315" s="3">
        <v>0.76190892423850543</v>
      </c>
      <c r="EF315" s="3">
        <v>0.63776099684417964</v>
      </c>
      <c r="EG315" s="3">
        <v>2.6631957119620466</v>
      </c>
      <c r="EH315" s="3">
        <v>3.6736316075171884</v>
      </c>
      <c r="EI315" s="3">
        <v>3.3254503893305762</v>
      </c>
      <c r="EJ315" s="3">
        <v>4.4676092245661563</v>
      </c>
      <c r="EK315" s="3">
        <v>5.7289989202338925</v>
      </c>
      <c r="EL315" s="3">
        <v>5.0109764948056119</v>
      </c>
      <c r="EM315" s="3">
        <v>5.2960970262744294</v>
      </c>
      <c r="EN315" s="3">
        <v>7.87920999251038</v>
      </c>
      <c r="EO315" s="3">
        <v>6.3510301186225862</v>
      </c>
      <c r="EP315" s="3">
        <v>7.0995606592616296</v>
      </c>
      <c r="EQ315" s="3">
        <v>9.7192507941463031</v>
      </c>
      <c r="ER315" s="3">
        <v>8.1821116187269975</v>
      </c>
      <c r="ES315" s="3">
        <v>2.8102341018429486</v>
      </c>
      <c r="ET315" s="3">
        <v>3.2063569280619086</v>
      </c>
      <c r="EU315" s="3">
        <v>2.7844203048450114</v>
      </c>
      <c r="EV315" s="3">
        <v>4.096798405022172</v>
      </c>
      <c r="EW315" s="3">
        <v>2.5477183533004935</v>
      </c>
      <c r="EX315" s="3">
        <v>2.9125517092546205</v>
      </c>
      <c r="EY315" s="3">
        <v>4.7944728169506021</v>
      </c>
      <c r="EZ315" s="3">
        <v>4.211049836805735</v>
      </c>
      <c r="FA315" s="3">
        <v>3.9406334894113311</v>
      </c>
      <c r="FB315" s="3">
        <v>2.4703208303830451</v>
      </c>
      <c r="FC315" s="3">
        <v>7.6834995854681294</v>
      </c>
      <c r="FD315" s="3">
        <v>5.2274494607811341</v>
      </c>
      <c r="FE315" s="3">
        <v>0</v>
      </c>
      <c r="FF315" s="3">
        <v>16.666666666666668</v>
      </c>
      <c r="FG315" s="3">
        <v>8.3333333333333339</v>
      </c>
      <c r="FH315" s="3">
        <v>0</v>
      </c>
      <c r="FI315" s="3">
        <v>0</v>
      </c>
      <c r="FJ315" s="3">
        <v>0</v>
      </c>
      <c r="FK315" s="3">
        <v>5.8370313291323486</v>
      </c>
      <c r="FL315" s="3">
        <v>8.1063564984423468</v>
      </c>
      <c r="FM315" s="3">
        <v>6.9116847919974296</v>
      </c>
      <c r="FN315" s="3">
        <v>6.2708997289137667</v>
      </c>
      <c r="FO315" s="3">
        <v>4.489822907638394</v>
      </c>
      <c r="FP315" s="3">
        <v>4.753637622847326</v>
      </c>
      <c r="FQ315" s="3">
        <v>3.5723141256986115</v>
      </c>
      <c r="FR315" s="3">
        <v>3.9739909323219216</v>
      </c>
      <c r="FS315" s="3">
        <v>3.6482728832045099</v>
      </c>
      <c r="FT315" s="3">
        <v>0</v>
      </c>
      <c r="FU315" s="3">
        <v>0</v>
      </c>
      <c r="FV315" s="3">
        <v>0</v>
      </c>
      <c r="FW315" s="3">
        <v>1.1235955056179776</v>
      </c>
      <c r="FX315" s="3">
        <v>2.7979063677565694</v>
      </c>
      <c r="FY315" s="3">
        <v>1.934718240525453</v>
      </c>
      <c r="FZ315" s="3">
        <v>1.3605442176870746</v>
      </c>
      <c r="GA315" s="3">
        <v>3.3714824883051109</v>
      </c>
      <c r="GB315" s="3">
        <v>2.3358503933207047</v>
      </c>
      <c r="GC315" s="3">
        <v>2.5806053307593686</v>
      </c>
      <c r="GD315" s="3">
        <v>4.8976245944764827</v>
      </c>
      <c r="GE315" s="3">
        <v>3.6110268844061242</v>
      </c>
      <c r="GF315" s="3">
        <v>5.3908064017355759</v>
      </c>
      <c r="GG315" s="3">
        <v>3.8159535049483311</v>
      </c>
      <c r="GH315" s="3">
        <v>4.1356702922601363</v>
      </c>
      <c r="GI315" s="3">
        <v>0</v>
      </c>
      <c r="GJ315" s="3">
        <v>0.4662004662004659</v>
      </c>
      <c r="GK315" s="3">
        <v>0.28169014084507016</v>
      </c>
      <c r="GL315" s="3">
        <v>0</v>
      </c>
      <c r="GM315" s="3">
        <v>3.0979194514639952</v>
      </c>
      <c r="GN315" s="3">
        <v>1.8635644856559972</v>
      </c>
      <c r="GO315" s="3">
        <v>7.6830626968877578</v>
      </c>
      <c r="GP315" s="3">
        <v>6.3296656733022152</v>
      </c>
      <c r="GQ315" s="3">
        <v>6.369796599570547</v>
      </c>
      <c r="GR315" s="3">
        <v>1.169590643274854</v>
      </c>
      <c r="GS315" s="3">
        <v>2.2683941060645259</v>
      </c>
      <c r="GT315" s="3">
        <v>1.661089577868466</v>
      </c>
      <c r="GU315" s="3">
        <v>3.1452491902006861</v>
      </c>
      <c r="GV315" s="3">
        <v>4.137970919765964</v>
      </c>
      <c r="GW315" s="3">
        <v>3.6632965435740545</v>
      </c>
    </row>
    <row r="316" spans="2:205" x14ac:dyDescent="0.25">
      <c r="B316"/>
      <c r="F316">
        <v>-5</v>
      </c>
      <c r="G316" t="s">
        <v>48</v>
      </c>
      <c r="H316" s="3">
        <v>4.3478260869565268</v>
      </c>
      <c r="I316" s="3">
        <v>5.2093973442287993</v>
      </c>
      <c r="J316" s="3">
        <v>4.846335697399522</v>
      </c>
      <c r="K316" s="3">
        <v>4.166666666666667</v>
      </c>
      <c r="L316" s="3">
        <v>4.1237113402061869</v>
      </c>
      <c r="M316" s="3">
        <v>4.1420118343195291</v>
      </c>
      <c r="N316" s="3">
        <v>5.0847457627118686</v>
      </c>
      <c r="O316" s="3">
        <v>4.9586776859504154</v>
      </c>
      <c r="P316" s="3">
        <v>5.0119331742243451</v>
      </c>
      <c r="Q316" s="3">
        <v>1.606425702811245</v>
      </c>
      <c r="R316" s="3">
        <v>2.1943573667711602</v>
      </c>
      <c r="S316" s="3">
        <v>1.9366197183098603</v>
      </c>
      <c r="T316" s="3">
        <v>2.5000000000000027</v>
      </c>
      <c r="U316" s="3">
        <v>5.0691244239631352</v>
      </c>
      <c r="V316" s="3">
        <v>3.8369304556354873</v>
      </c>
      <c r="W316" s="3">
        <v>0</v>
      </c>
      <c r="X316" s="3">
        <v>1.1764705882352937</v>
      </c>
      <c r="Y316" s="3">
        <v>0.65789473684210542</v>
      </c>
      <c r="Z316" s="3">
        <v>5.7142857142857162</v>
      </c>
      <c r="AA316" s="3">
        <v>2.5773195876288666</v>
      </c>
      <c r="AB316" s="3">
        <v>3.8922155688622726</v>
      </c>
      <c r="AC316" s="3">
        <v>6.25</v>
      </c>
      <c r="AD316" s="3">
        <v>0</v>
      </c>
      <c r="AE316" s="3">
        <v>2.7777777777777777</v>
      </c>
      <c r="AF316" s="3">
        <v>0</v>
      </c>
      <c r="AG316" s="3">
        <v>0</v>
      </c>
      <c r="AH316" s="3">
        <v>0</v>
      </c>
      <c r="AI316" s="3">
        <v>4.0885860306643957</v>
      </c>
      <c r="AJ316" s="3">
        <v>4.9704142011834325</v>
      </c>
      <c r="AK316" s="3">
        <v>4.6089385474860336</v>
      </c>
      <c r="AL316" s="3">
        <v>3.1446540880503142</v>
      </c>
      <c r="AM316" s="3">
        <v>7.0175438596491233</v>
      </c>
      <c r="AN316" s="3">
        <v>5.4263565891472831</v>
      </c>
      <c r="AO316" s="3">
        <v>2.7500000000000018</v>
      </c>
      <c r="AP316" s="3">
        <v>3.2432432432432448</v>
      </c>
      <c r="AQ316" s="3">
        <v>3.0366492146596866</v>
      </c>
      <c r="AR316" s="3">
        <v>0.71942446043165476</v>
      </c>
      <c r="AS316" s="3">
        <v>0.92592592592592571</v>
      </c>
      <c r="AT316" s="3">
        <v>0.84507042253521114</v>
      </c>
      <c r="AU316" s="3">
        <v>4.2253521126760578</v>
      </c>
      <c r="AV316" s="3">
        <v>3.1111111111111107</v>
      </c>
      <c r="AW316" s="3">
        <v>3.5422343324250694</v>
      </c>
      <c r="AX316" s="3">
        <v>1.8867924528301887</v>
      </c>
      <c r="AY316" s="3">
        <v>1.2931034482758628</v>
      </c>
      <c r="AZ316" s="3">
        <v>1.5345268542199491</v>
      </c>
      <c r="BA316" s="3">
        <v>3.4883720930232571</v>
      </c>
      <c r="BB316" s="3">
        <v>3.1372549019607843</v>
      </c>
      <c r="BC316" s="3">
        <v>3.2786885245901622</v>
      </c>
      <c r="BD316" s="3">
        <v>4.7619047619047645</v>
      </c>
      <c r="BE316" s="3">
        <v>5.6074766355140202</v>
      </c>
      <c r="BF316" s="3">
        <v>5.2356020942408348</v>
      </c>
      <c r="BG316" s="3">
        <v>3.6144578313253013</v>
      </c>
      <c r="BH316" s="3">
        <v>1.9920318725099602</v>
      </c>
      <c r="BI316" s="3">
        <v>2.6378896882493983</v>
      </c>
      <c r="BJ316" s="3">
        <v>2.298850574712644</v>
      </c>
      <c r="BK316" s="3">
        <v>1.7094017094017095</v>
      </c>
      <c r="BL316" s="3">
        <v>1.9607843137254901</v>
      </c>
      <c r="BM316" s="3">
        <v>8.661417322834648</v>
      </c>
      <c r="BN316" s="3">
        <v>7.5471698113207548</v>
      </c>
      <c r="BO316" s="3">
        <v>8.0419580419580399</v>
      </c>
      <c r="BP316" s="3">
        <v>4.8913043478260851</v>
      </c>
      <c r="BQ316" s="3">
        <v>1.4354066985645941</v>
      </c>
      <c r="BR316" s="3">
        <v>3.0534351145038152</v>
      </c>
      <c r="BS316" s="3">
        <v>3.5699016673792183</v>
      </c>
      <c r="BT316" s="3">
        <v>3.7832788416627636</v>
      </c>
      <c r="BU316" s="3">
        <v>3.6933609584722089</v>
      </c>
      <c r="BV316" s="3">
        <v>3.5835619029232086</v>
      </c>
      <c r="BW316" s="3">
        <v>4.4988271983303454</v>
      </c>
      <c r="BX316" s="3">
        <v>4.3241226700644804</v>
      </c>
      <c r="BY316" s="3">
        <v>2.495635086370668</v>
      </c>
      <c r="BZ316" s="3">
        <v>2.6924429458799262</v>
      </c>
      <c r="CA316" s="3">
        <v>3.0565742078579232</v>
      </c>
      <c r="CB316" s="3">
        <v>3.4287992865789967</v>
      </c>
      <c r="CC316" s="3">
        <v>3.560280138011144</v>
      </c>
      <c r="CD316" s="3">
        <v>3.9447253034584167</v>
      </c>
      <c r="CE316" s="3">
        <v>0.80808577515472824</v>
      </c>
      <c r="CF316" s="3">
        <v>1.3728299267749615</v>
      </c>
      <c r="CG316" s="3">
        <v>1.3578789519912857</v>
      </c>
      <c r="CH316" s="3">
        <v>1.3932595734051767</v>
      </c>
      <c r="CI316" s="3">
        <v>3.5765247468358021</v>
      </c>
      <c r="CJ316" s="3">
        <v>2.8951504686685947</v>
      </c>
      <c r="CK316" s="3">
        <v>0</v>
      </c>
      <c r="CL316" s="3">
        <v>0</v>
      </c>
      <c r="CM316" s="3">
        <v>0</v>
      </c>
      <c r="CN316" s="3">
        <v>3.7455087316836728</v>
      </c>
      <c r="CO316" s="3">
        <v>1.4367139342550337</v>
      </c>
      <c r="CP316" s="3">
        <v>2.83233822476073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3.2705491028612248</v>
      </c>
      <c r="CX316" s="3">
        <v>4.2223231053519541</v>
      </c>
      <c r="CY316" s="3">
        <v>4.0546518159809022</v>
      </c>
      <c r="CZ316" s="3">
        <v>1.756237816361323</v>
      </c>
      <c r="DA316" s="3">
        <v>5.3221127563070292</v>
      </c>
      <c r="DB316" s="3">
        <v>4.2733134056045463</v>
      </c>
      <c r="DC316" s="3">
        <v>2.1714541771939273</v>
      </c>
      <c r="DD316" s="3">
        <v>2.7113008055030661</v>
      </c>
      <c r="DE316" s="3">
        <v>2.6439155260896738</v>
      </c>
      <c r="DF316" s="3">
        <v>0</v>
      </c>
      <c r="DG316" s="3">
        <v>0.27272182387137844</v>
      </c>
      <c r="DH316" s="3">
        <v>0.35854899201310086</v>
      </c>
      <c r="DI316" s="3">
        <v>2.5312203745756596</v>
      </c>
      <c r="DJ316" s="3">
        <v>1.9510770545654939</v>
      </c>
      <c r="DK316" s="3">
        <v>2.5760350731211217</v>
      </c>
      <c r="DL316" s="3">
        <v>0.80436883748510546</v>
      </c>
      <c r="DM316" s="3">
        <v>0.5497687707209955</v>
      </c>
      <c r="DN316" s="3">
        <v>0.9120876639954214</v>
      </c>
      <c r="DO316" s="3">
        <v>2.0852251090152896</v>
      </c>
      <c r="DP316" s="3">
        <v>2.043458648718393</v>
      </c>
      <c r="DQ316" s="3">
        <v>2.4158960090197814</v>
      </c>
      <c r="DR316" s="3">
        <v>3.1139796661762347</v>
      </c>
      <c r="DS316" s="3">
        <v>4.0310900421598124</v>
      </c>
      <c r="DT316" s="3">
        <v>4.0944502608217865</v>
      </c>
      <c r="DU316" s="3">
        <v>2.161391110468609</v>
      </c>
      <c r="DV316" s="3">
        <v>1.1083237843498472</v>
      </c>
      <c r="DW316" s="3">
        <v>1.8521537109620096</v>
      </c>
      <c r="DX316" s="3">
        <v>0.68279615074131672</v>
      </c>
      <c r="DY316" s="3">
        <v>0.50589348723280803</v>
      </c>
      <c r="DZ316" s="3">
        <v>0.98766339806771541</v>
      </c>
      <c r="EA316" s="3">
        <v>6.1556753735877603</v>
      </c>
      <c r="EB316" s="3">
        <v>5.4456977399131663</v>
      </c>
      <c r="EC316" s="3">
        <v>6.4311146156669468</v>
      </c>
      <c r="ED316" s="3">
        <v>3.2969057227215517</v>
      </c>
      <c r="EE316" s="3">
        <v>0.61066816929346579</v>
      </c>
      <c r="EF316" s="3">
        <v>2.184439615566562</v>
      </c>
      <c r="EG316" s="3">
        <v>3.298601072089161</v>
      </c>
      <c r="EH316" s="3">
        <v>3.545198080843786</v>
      </c>
      <c r="EI316" s="3">
        <v>3.5143508725221131</v>
      </c>
      <c r="EJ316" s="3">
        <v>5.112090270989845</v>
      </c>
      <c r="EK316" s="3">
        <v>5.9199674901272532</v>
      </c>
      <c r="EL316" s="3">
        <v>5.3685487247345636</v>
      </c>
      <c r="EM316" s="3">
        <v>5.8376982469626659</v>
      </c>
      <c r="EN316" s="3">
        <v>5.5549797345324476</v>
      </c>
      <c r="EO316" s="3">
        <v>5.227449460781135</v>
      </c>
      <c r="EP316" s="3">
        <v>6.7406922388447406</v>
      </c>
      <c r="EQ316" s="3">
        <v>6.3570752338896863</v>
      </c>
      <c r="ER316" s="3">
        <v>6.0791410449902736</v>
      </c>
      <c r="ES316" s="3">
        <v>2.4047656304677618</v>
      </c>
      <c r="ET316" s="3">
        <v>3.0158848067673589</v>
      </c>
      <c r="EU316" s="3">
        <v>2.515360484628435</v>
      </c>
      <c r="EV316" s="3">
        <v>3.6067404265948286</v>
      </c>
      <c r="EW316" s="3">
        <v>6.5617241010904683</v>
      </c>
      <c r="EX316" s="3">
        <v>4.7787104426023799</v>
      </c>
      <c r="EY316" s="3">
        <v>0</v>
      </c>
      <c r="EZ316" s="3">
        <v>2.3529411764705879</v>
      </c>
      <c r="FA316" s="3">
        <v>1.3157894736842106</v>
      </c>
      <c r="FB316" s="3">
        <v>7.6830626968877596</v>
      </c>
      <c r="FC316" s="3">
        <v>3.7179252410026997</v>
      </c>
      <c r="FD316" s="3">
        <v>4.9520929129638152</v>
      </c>
      <c r="FE316" s="3">
        <v>12.5</v>
      </c>
      <c r="FF316" s="3">
        <v>0</v>
      </c>
      <c r="FG316" s="3">
        <v>5.5555555555555545</v>
      </c>
      <c r="FH316" s="3">
        <v>0</v>
      </c>
      <c r="FI316" s="3">
        <v>0</v>
      </c>
      <c r="FJ316" s="3">
        <v>0</v>
      </c>
      <c r="FK316" s="3">
        <v>4.9066229584675671</v>
      </c>
      <c r="FL316" s="3">
        <v>5.7185052970149108</v>
      </c>
      <c r="FM316" s="3">
        <v>5.163225278991165</v>
      </c>
      <c r="FN316" s="3">
        <v>4.5330703597393054</v>
      </c>
      <c r="FO316" s="3">
        <v>8.7129749629912183</v>
      </c>
      <c r="FP316" s="3">
        <v>6.57939977269002</v>
      </c>
      <c r="FQ316" s="3">
        <v>3.3285458228060762</v>
      </c>
      <c r="FR316" s="3">
        <v>3.7751856809834234</v>
      </c>
      <c r="FS316" s="3">
        <v>3.4293829032296994</v>
      </c>
      <c r="FT316" s="3">
        <v>1.4388489208633093</v>
      </c>
      <c r="FU316" s="3">
        <v>1.579130027980473</v>
      </c>
      <c r="FV316" s="3">
        <v>1.3315918530573214</v>
      </c>
      <c r="FW316" s="3">
        <v>5.919483850776456</v>
      </c>
      <c r="FX316" s="3">
        <v>4.2711451676567274</v>
      </c>
      <c r="FY316" s="3">
        <v>4.508433591729017</v>
      </c>
      <c r="FZ316" s="3">
        <v>2.9692160681752719</v>
      </c>
      <c r="GA316" s="3">
        <v>2.0364381258307303</v>
      </c>
      <c r="GB316" s="3">
        <v>2.1569660444444767</v>
      </c>
      <c r="GC316" s="3">
        <v>4.8915190770312247</v>
      </c>
      <c r="GD316" s="3">
        <v>4.2310511552031755</v>
      </c>
      <c r="GE316" s="3">
        <v>4.1414810401605431</v>
      </c>
      <c r="GF316" s="3">
        <v>6.4098298576332944</v>
      </c>
      <c r="GG316" s="3">
        <v>7.183863228868228</v>
      </c>
      <c r="GH316" s="3">
        <v>6.376753927659883</v>
      </c>
      <c r="GI316" s="3">
        <v>5.0675245521819932</v>
      </c>
      <c r="GJ316" s="3">
        <v>2.8757399606700731</v>
      </c>
      <c r="GK316" s="3">
        <v>3.4236256655367869</v>
      </c>
      <c r="GL316" s="3">
        <v>3.914904998683971</v>
      </c>
      <c r="GM316" s="3">
        <v>2.9129099315706108</v>
      </c>
      <c r="GN316" s="3">
        <v>2.9339052293832646</v>
      </c>
      <c r="GO316" s="3">
        <v>11.167159272081536</v>
      </c>
      <c r="GP316" s="3">
        <v>9.6486418827283433</v>
      </c>
      <c r="GQ316" s="3">
        <v>9.6528014682491339</v>
      </c>
      <c r="GR316" s="3">
        <v>6.4857029729306186</v>
      </c>
      <c r="GS316" s="3">
        <v>2.2601452278357224</v>
      </c>
      <c r="GT316" s="3">
        <v>3.9224306134410685</v>
      </c>
      <c r="GU316" s="3">
        <v>3.8412022626692757</v>
      </c>
      <c r="GV316" s="3">
        <v>4.0213596024817413</v>
      </c>
      <c r="GW316" s="3">
        <v>3.8723710444223047</v>
      </c>
    </row>
    <row r="317" spans="2:205" x14ac:dyDescent="0.25">
      <c r="B317"/>
      <c r="F317">
        <v>-4</v>
      </c>
      <c r="G317" t="s">
        <v>43</v>
      </c>
      <c r="H317" s="3">
        <v>6.7153284671532862</v>
      </c>
      <c r="I317" s="3">
        <v>7.8685258964143276</v>
      </c>
      <c r="J317" s="3">
        <v>7.400828892836004</v>
      </c>
      <c r="K317" s="3">
        <v>6.015037593984963</v>
      </c>
      <c r="L317" s="3">
        <v>8.3333333333333357</v>
      </c>
      <c r="M317" s="3">
        <v>7.4183976261127613</v>
      </c>
      <c r="N317" s="3">
        <v>5.6497175141242932</v>
      </c>
      <c r="O317" s="3">
        <v>5.7971014492753667</v>
      </c>
      <c r="P317" s="3">
        <v>5.7291666666666687</v>
      </c>
      <c r="Q317" s="3">
        <v>2.6785714285714302</v>
      </c>
      <c r="R317" s="3">
        <v>5.6478405315614619</v>
      </c>
      <c r="S317" s="3">
        <v>4.3809523809523805</v>
      </c>
      <c r="T317" s="3">
        <v>2.2321428571428585</v>
      </c>
      <c r="U317" s="3">
        <v>3.9473684210526314</v>
      </c>
      <c r="V317" s="3">
        <v>3.0973451327433623</v>
      </c>
      <c r="W317" s="3">
        <v>1.6393442622950816</v>
      </c>
      <c r="X317" s="3">
        <v>3.9603960396039604</v>
      </c>
      <c r="Y317" s="3">
        <v>3.0864197530864197</v>
      </c>
      <c r="Z317" s="3">
        <v>5.1470588235294148</v>
      </c>
      <c r="AA317" s="3">
        <v>6.0913705583756377</v>
      </c>
      <c r="AB317" s="3">
        <v>5.7057057057057063</v>
      </c>
      <c r="AC317" s="3"/>
      <c r="AD317" s="3">
        <v>10</v>
      </c>
      <c r="AE317" s="3">
        <v>7.1428571428571423</v>
      </c>
      <c r="AF317" s="3">
        <v>0</v>
      </c>
      <c r="AG317" s="3">
        <v>0</v>
      </c>
      <c r="AH317" s="3">
        <v>0</v>
      </c>
      <c r="AI317" s="3">
        <v>7.2566371681415971</v>
      </c>
      <c r="AJ317" s="3">
        <v>6.0270602706027052</v>
      </c>
      <c r="AK317" s="3">
        <v>6.5312046444121936</v>
      </c>
      <c r="AL317" s="3">
        <v>4.3478260869565224</v>
      </c>
      <c r="AM317" s="3">
        <v>6.912442396313363</v>
      </c>
      <c r="AN317" s="3">
        <v>5.9154929577464799</v>
      </c>
      <c r="AO317" s="3">
        <v>1.8705035971223005</v>
      </c>
      <c r="AP317" s="3">
        <v>3.7205081669691449</v>
      </c>
      <c r="AQ317" s="3">
        <v>3.005008347245413</v>
      </c>
      <c r="AR317" s="3">
        <v>5.1612903225806459</v>
      </c>
      <c r="AS317" s="3">
        <v>2.6905829596412572</v>
      </c>
      <c r="AT317" s="3">
        <v>3.7037037037037046</v>
      </c>
      <c r="AU317" s="3">
        <v>2.8571428571428581</v>
      </c>
      <c r="AV317" s="3">
        <v>5.1401869158878544</v>
      </c>
      <c r="AW317" s="3">
        <v>4.113110539845759</v>
      </c>
      <c r="AX317" s="3">
        <v>2.5157232704402519</v>
      </c>
      <c r="AY317" s="3">
        <v>4.6511627906976765</v>
      </c>
      <c r="AZ317" s="3">
        <v>3.7433155080213911</v>
      </c>
      <c r="BA317" s="3">
        <v>6.1728395061728385</v>
      </c>
      <c r="BB317" s="3">
        <v>5.2631578947368451</v>
      </c>
      <c r="BC317" s="3">
        <v>5.6234718826405814</v>
      </c>
      <c r="BD317" s="3">
        <v>5.5900621118012435</v>
      </c>
      <c r="BE317" s="3">
        <v>9.0128755364806885</v>
      </c>
      <c r="BF317" s="3">
        <v>7.6142131979695487</v>
      </c>
      <c r="BG317" s="3">
        <v>3.9548022598870074</v>
      </c>
      <c r="BH317" s="3">
        <v>3.3707865168539328</v>
      </c>
      <c r="BI317" s="3">
        <v>3.6036036036036028</v>
      </c>
      <c r="BJ317" s="3">
        <v>2.3255813953488365</v>
      </c>
      <c r="BK317" s="3">
        <v>6.5420560747663545</v>
      </c>
      <c r="BL317" s="3">
        <v>4.6632124352331612</v>
      </c>
      <c r="BM317" s="3">
        <v>2.727272727272728</v>
      </c>
      <c r="BN317" s="3">
        <v>8.6486486486486474</v>
      </c>
      <c r="BO317" s="3">
        <v>6.4406779661016937</v>
      </c>
      <c r="BP317" s="3">
        <v>6.1643835616438372</v>
      </c>
      <c r="BQ317" s="3">
        <v>7.7981651376146761</v>
      </c>
      <c r="BR317" s="3">
        <v>7.1428571428571459</v>
      </c>
      <c r="BS317" s="3">
        <v>4.5004500450044969</v>
      </c>
      <c r="BT317" s="3">
        <v>5.706733011973264</v>
      </c>
      <c r="BU317" s="3">
        <v>5.2137931034482623</v>
      </c>
      <c r="BV317" s="3">
        <v>5.758331144953166</v>
      </c>
      <c r="BW317" s="3">
        <v>7.0183667477106759</v>
      </c>
      <c r="BX317" s="3">
        <v>6.7636556790443718</v>
      </c>
      <c r="BY317" s="3">
        <v>3.945556832469248</v>
      </c>
      <c r="BZ317" s="3">
        <v>6.3934881197519466</v>
      </c>
      <c r="CA317" s="3">
        <v>5.9886882616328929</v>
      </c>
      <c r="CB317" s="3">
        <v>3.9093994211011927</v>
      </c>
      <c r="CC317" s="3">
        <v>4.1689156107339178</v>
      </c>
      <c r="CD317" s="3">
        <v>4.5416628494709652</v>
      </c>
      <c r="CE317" s="3">
        <v>1.5973779384663211</v>
      </c>
      <c r="CF317" s="3">
        <v>4.3150665441124794</v>
      </c>
      <c r="CG317" s="3">
        <v>3.4868426331642137</v>
      </c>
      <c r="CH317" s="3">
        <v>1.2428916025307997</v>
      </c>
      <c r="CI317" s="3">
        <v>2.6549726253508066</v>
      </c>
      <c r="CJ317" s="3">
        <v>2.2815626653214345</v>
      </c>
      <c r="CK317" s="3">
        <v>0</v>
      </c>
      <c r="CL317" s="3">
        <v>2.0101271679611674</v>
      </c>
      <c r="CM317" s="3">
        <v>1.7233851672855163</v>
      </c>
      <c r="CN317" s="3">
        <v>3.2453760057577652</v>
      </c>
      <c r="CO317" s="3">
        <v>4.3829994214083072</v>
      </c>
      <c r="CP317" s="3">
        <v>4.4327058654525811</v>
      </c>
      <c r="CQ317" s="3"/>
      <c r="CR317" s="3">
        <v>3.1175279838831464</v>
      </c>
      <c r="CS317" s="3">
        <v>2.186509525080635</v>
      </c>
      <c r="CT317" s="3">
        <v>0</v>
      </c>
      <c r="CU317" s="3">
        <v>0</v>
      </c>
      <c r="CV317" s="3">
        <v>0</v>
      </c>
      <c r="CW317" s="3">
        <v>6.1642676522438871</v>
      </c>
      <c r="CX317" s="3">
        <v>5.191887821849666</v>
      </c>
      <c r="CY317" s="3">
        <v>5.8653751971656449</v>
      </c>
      <c r="CZ317" s="3">
        <v>2.6055249468345538</v>
      </c>
      <c r="DA317" s="3">
        <v>5.1864665856955261</v>
      </c>
      <c r="DB317" s="3">
        <v>4.6616218459136158</v>
      </c>
      <c r="DC317" s="3">
        <v>1.3562239660725619</v>
      </c>
      <c r="DD317" s="3">
        <v>3.1501149316134498</v>
      </c>
      <c r="DE317" s="3">
        <v>2.6021574547002206</v>
      </c>
      <c r="DF317" s="3">
        <v>3.3784534717219161</v>
      </c>
      <c r="DG317" s="3">
        <v>1.6045971715259846</v>
      </c>
      <c r="DH317" s="3">
        <v>2.7310634602983521</v>
      </c>
      <c r="DI317" s="3">
        <v>1.594161936090023</v>
      </c>
      <c r="DJ317" s="3">
        <v>3.6271804414059905</v>
      </c>
      <c r="DK317" s="3">
        <v>3.104905316515981</v>
      </c>
      <c r="DL317" s="3">
        <v>1.2698605896306383</v>
      </c>
      <c r="DM317" s="3">
        <v>3.2115967804141823</v>
      </c>
      <c r="DN317" s="3">
        <v>2.7604609634474411</v>
      </c>
      <c r="DO317" s="3">
        <v>4.2761604813292928</v>
      </c>
      <c r="DP317" s="3">
        <v>3.839468997893531</v>
      </c>
      <c r="DQ317" s="3">
        <v>4.4829485332896226</v>
      </c>
      <c r="DR317" s="3">
        <v>3.7738892525200707</v>
      </c>
      <c r="DS317" s="3">
        <v>7.1327897577470551</v>
      </c>
      <c r="DT317" s="3">
        <v>6.276328082147959</v>
      </c>
      <c r="DU317" s="3">
        <v>2.4857275567577233</v>
      </c>
      <c r="DV317" s="3">
        <v>2.2642161701894055</v>
      </c>
      <c r="DW317" s="3">
        <v>2.7180863191803604</v>
      </c>
      <c r="DX317" s="3">
        <v>0.69084878289579632</v>
      </c>
      <c r="DY317" s="3">
        <v>4.1403917348128658</v>
      </c>
      <c r="DZ317" s="3">
        <v>3.1415362533069002</v>
      </c>
      <c r="EA317" s="3">
        <v>1.1671937590340042</v>
      </c>
      <c r="EB317" s="3">
        <v>6.5764914270122556</v>
      </c>
      <c r="EC317" s="3">
        <v>5.00903191292063</v>
      </c>
      <c r="ED317" s="3">
        <v>4.1670772178841009</v>
      </c>
      <c r="EE317" s="3">
        <v>5.9778938074475541</v>
      </c>
      <c r="EF317" s="3">
        <v>5.791125974372644</v>
      </c>
      <c r="EG317" s="3">
        <v>4.1894284970259514</v>
      </c>
      <c r="EH317" s="3">
        <v>5.4174462020382244</v>
      </c>
      <c r="EI317" s="3">
        <v>5.0006090063772088</v>
      </c>
      <c r="EJ317" s="3">
        <v>7.6723257893534065</v>
      </c>
      <c r="EK317" s="3">
        <v>8.7186850451179794</v>
      </c>
      <c r="EL317" s="3">
        <v>8.0380021066276353</v>
      </c>
      <c r="EM317" s="3">
        <v>8.084518355500677</v>
      </c>
      <c r="EN317" s="3">
        <v>10.273178546914725</v>
      </c>
      <c r="EO317" s="3">
        <v>8.8481069905926297</v>
      </c>
      <c r="EP317" s="3">
        <v>7.3900356071473938</v>
      </c>
      <c r="EQ317" s="3">
        <v>7.4252872878168157</v>
      </c>
      <c r="ER317" s="3">
        <v>6.9166704838623723</v>
      </c>
      <c r="ES317" s="3">
        <v>3.7597649186765389</v>
      </c>
      <c r="ET317" s="3">
        <v>6.9806145190104445</v>
      </c>
      <c r="EU317" s="3">
        <v>5.2750621287405473</v>
      </c>
      <c r="EV317" s="3">
        <v>3.2213941117549174</v>
      </c>
      <c r="EW317" s="3">
        <v>5.2397642167544562</v>
      </c>
      <c r="EX317" s="3">
        <v>3.9131276001652902</v>
      </c>
      <c r="EY317" s="3">
        <v>3.2786885245901631</v>
      </c>
      <c r="EZ317" s="3">
        <v>5.9106649112467533</v>
      </c>
      <c r="FA317" s="3">
        <v>4.4494543388873229</v>
      </c>
      <c r="FB317" s="3">
        <v>7.0487416413010644</v>
      </c>
      <c r="FC317" s="3">
        <v>7.7997416953429681</v>
      </c>
      <c r="FD317" s="3">
        <v>6.9787055459588316</v>
      </c>
      <c r="FE317" s="3"/>
      <c r="FF317" s="3">
        <v>16.882472016116854</v>
      </c>
      <c r="FG317" s="3">
        <v>12.099204760633651</v>
      </c>
      <c r="FH317" s="3">
        <v>0</v>
      </c>
      <c r="FI317" s="3">
        <v>0</v>
      </c>
      <c r="FJ317" s="3">
        <v>0</v>
      </c>
      <c r="FK317" s="3">
        <v>8.3490066840393062</v>
      </c>
      <c r="FL317" s="3">
        <v>6.8622327193557444</v>
      </c>
      <c r="FM317" s="3">
        <v>7.1970340916587423</v>
      </c>
      <c r="FN317" s="3">
        <v>6.090127227078491</v>
      </c>
      <c r="FO317" s="3">
        <v>8.638418206931199</v>
      </c>
      <c r="FP317" s="3">
        <v>7.1693640695793439</v>
      </c>
      <c r="FQ317" s="3">
        <v>2.3847832281720391</v>
      </c>
      <c r="FR317" s="3">
        <v>4.29090140232484</v>
      </c>
      <c r="FS317" s="3">
        <v>3.4078592397906053</v>
      </c>
      <c r="FT317" s="3">
        <v>6.9441271734393757</v>
      </c>
      <c r="FU317" s="3">
        <v>3.7765687477565297</v>
      </c>
      <c r="FV317" s="3">
        <v>4.6763439471090571</v>
      </c>
      <c r="FW317" s="3">
        <v>4.1201237781956932</v>
      </c>
      <c r="FX317" s="3">
        <v>6.6531933903697187</v>
      </c>
      <c r="FY317" s="3">
        <v>5.1213157631755371</v>
      </c>
      <c r="FZ317" s="3">
        <v>3.7615859512498657</v>
      </c>
      <c r="GA317" s="3">
        <v>6.0907288009811706</v>
      </c>
      <c r="GB317" s="3">
        <v>4.7261700525953412</v>
      </c>
      <c r="GC317" s="3">
        <v>8.0695185310163833</v>
      </c>
      <c r="GD317" s="3">
        <v>6.6868467915801588</v>
      </c>
      <c r="GE317" s="3">
        <v>6.7639952319915402</v>
      </c>
      <c r="GF317" s="3">
        <v>7.4062349710824158</v>
      </c>
      <c r="GG317" s="3">
        <v>10.892961315214322</v>
      </c>
      <c r="GH317" s="3">
        <v>8.9520983137911383</v>
      </c>
      <c r="GI317" s="3">
        <v>5.4238769630162915</v>
      </c>
      <c r="GJ317" s="3">
        <v>4.4773568635184606</v>
      </c>
      <c r="GK317" s="3">
        <v>4.4891208880268456</v>
      </c>
      <c r="GL317" s="3">
        <v>3.9603140078018768</v>
      </c>
      <c r="GM317" s="3">
        <v>8.9437204147198432</v>
      </c>
      <c r="GN317" s="3">
        <v>6.1848886171594222</v>
      </c>
      <c r="GO317" s="3">
        <v>4.2873516955114521</v>
      </c>
      <c r="GP317" s="3">
        <v>10.720805870285039</v>
      </c>
      <c r="GQ317" s="3">
        <v>7.8723240192827575</v>
      </c>
      <c r="GR317" s="3">
        <v>8.1616899054035734</v>
      </c>
      <c r="GS317" s="3">
        <v>9.6184364677817982</v>
      </c>
      <c r="GT317" s="3">
        <v>8.4945883113416478</v>
      </c>
      <c r="GU317" s="3">
        <v>4.8114715929830423</v>
      </c>
      <c r="GV317" s="3">
        <v>5.9960198219083036</v>
      </c>
      <c r="GW317" s="3">
        <v>5.4269772005193158</v>
      </c>
    </row>
    <row r="318" spans="2:205" x14ac:dyDescent="0.25">
      <c r="B318"/>
      <c r="F318">
        <v>-3</v>
      </c>
      <c r="G318" t="s">
        <v>37</v>
      </c>
      <c r="H318" s="3">
        <v>9.3399750933997474</v>
      </c>
      <c r="I318" s="3">
        <v>9.2529711375212109</v>
      </c>
      <c r="J318" s="3">
        <v>9.2882382635033078</v>
      </c>
      <c r="K318" s="3">
        <v>7.4380165289256217</v>
      </c>
      <c r="L318" s="3">
        <v>5.4794520547945211</v>
      </c>
      <c r="M318" s="3">
        <v>6.1764705882352953</v>
      </c>
      <c r="N318" s="3">
        <v>6.1946902654867273</v>
      </c>
      <c r="O318" s="3">
        <v>4.2105263157894735</v>
      </c>
      <c r="P318" s="3">
        <v>4.9504950495049513</v>
      </c>
      <c r="Q318" s="3">
        <v>3.1746031746031758</v>
      </c>
      <c r="R318" s="3">
        <v>4.823151125401929</v>
      </c>
      <c r="S318" s="3">
        <v>4.1999999999999975</v>
      </c>
      <c r="T318" s="3">
        <v>6.593406593406594</v>
      </c>
      <c r="U318" s="3">
        <v>6.6666666666666696</v>
      </c>
      <c r="V318" s="3">
        <v>6.6361556064073222</v>
      </c>
      <c r="W318" s="3">
        <v>4.9999999999999991</v>
      </c>
      <c r="X318" s="3">
        <v>6.4102564102564115</v>
      </c>
      <c r="Y318" s="3">
        <v>5.7971014492753632</v>
      </c>
      <c r="Z318" s="3">
        <v>1.7857142857142858</v>
      </c>
      <c r="AA318" s="3">
        <v>8.290155440414507</v>
      </c>
      <c r="AB318" s="3">
        <v>5.9016393442622963</v>
      </c>
      <c r="AC318" s="3">
        <v>23.333333333333339</v>
      </c>
      <c r="AD318" s="3">
        <v>8.5714285714285712</v>
      </c>
      <c r="AE318" s="3">
        <v>15.384615384615381</v>
      </c>
      <c r="AF318" s="3">
        <v>6.2500000000000009</v>
      </c>
      <c r="AG318" s="3">
        <v>6.7226890756302522</v>
      </c>
      <c r="AH318" s="3">
        <v>6.557377049180328</v>
      </c>
      <c r="AI318" s="3">
        <v>7.4313408723747987</v>
      </c>
      <c r="AJ318" s="3">
        <v>9.3939393939393963</v>
      </c>
      <c r="AK318" s="3">
        <v>8.6389061528899944</v>
      </c>
      <c r="AL318" s="3">
        <v>5.2238805970149249</v>
      </c>
      <c r="AM318" s="3">
        <v>7.0175438596491251</v>
      </c>
      <c r="AN318" s="3">
        <v>6.3535911602209945</v>
      </c>
      <c r="AO318" s="3">
        <v>5.2486187845303842</v>
      </c>
      <c r="AP318" s="3">
        <v>5.4644808743169389</v>
      </c>
      <c r="AQ318" s="3">
        <v>5.3787047200878106</v>
      </c>
      <c r="AR318" s="3">
        <v>8.2191780821917799</v>
      </c>
      <c r="AS318" s="3">
        <v>9.2105263157894797</v>
      </c>
      <c r="AT318" s="3">
        <v>8.823529411764703</v>
      </c>
      <c r="AU318" s="3">
        <v>3.7735849056603783</v>
      </c>
      <c r="AV318" s="3">
        <v>3.6697247706422043</v>
      </c>
      <c r="AW318" s="3">
        <v>3.7135278514588879</v>
      </c>
      <c r="AX318" s="3">
        <v>3.3149171270718245</v>
      </c>
      <c r="AY318" s="3">
        <v>0.96618357487922735</v>
      </c>
      <c r="AZ318" s="3">
        <v>2.0618556701030935</v>
      </c>
      <c r="BA318" s="3">
        <v>4.3209876543209891</v>
      </c>
      <c r="BB318" s="3">
        <v>6.0975609756097553</v>
      </c>
      <c r="BC318" s="3">
        <v>5.3921568627450949</v>
      </c>
      <c r="BD318" s="3">
        <v>5.9523809523809543</v>
      </c>
      <c r="BE318" s="3">
        <v>2.9411764705882346</v>
      </c>
      <c r="BF318" s="3">
        <v>4.1871921182266023</v>
      </c>
      <c r="BG318" s="3">
        <v>7.1794871794871815</v>
      </c>
      <c r="BH318" s="3">
        <v>8.914728682170546</v>
      </c>
      <c r="BI318" s="3">
        <v>8.1677704194260432</v>
      </c>
      <c r="BJ318" s="3">
        <v>11.688311688311691</v>
      </c>
      <c r="BK318" s="3">
        <v>5.0000000000000009</v>
      </c>
      <c r="BL318" s="3">
        <v>7.9096045197740112</v>
      </c>
      <c r="BM318" s="3">
        <v>14.01869158878505</v>
      </c>
      <c r="BN318" s="3">
        <v>9.933774834437088</v>
      </c>
      <c r="BO318" s="3">
        <v>11.627906976744182</v>
      </c>
      <c r="BP318" s="3">
        <v>9.6774193548387082</v>
      </c>
      <c r="BQ318" s="3">
        <v>8.9361702127659655</v>
      </c>
      <c r="BR318" s="3">
        <v>9.2636579572446429</v>
      </c>
      <c r="BS318" s="3">
        <v>6.906443071491621</v>
      </c>
      <c r="BT318" s="3">
        <v>7.0701107011070015</v>
      </c>
      <c r="BU318" s="3">
        <v>7.0045104802335034</v>
      </c>
      <c r="BV318" s="3">
        <v>8.3124472666930114</v>
      </c>
      <c r="BW318" s="3">
        <v>8.4083370983946502</v>
      </c>
      <c r="BX318" s="3">
        <v>8.6359104750477851</v>
      </c>
      <c r="BY318" s="3">
        <v>5.0427476452579469</v>
      </c>
      <c r="BZ318" s="3">
        <v>3.9380943626505243</v>
      </c>
      <c r="CA318" s="3">
        <v>4.8690171762650838</v>
      </c>
      <c r="CB318" s="3">
        <v>3.9168959865073032</v>
      </c>
      <c r="CC318" s="3">
        <v>2.7497080705500823</v>
      </c>
      <c r="CD318" s="3">
        <v>3.7022617235023763</v>
      </c>
      <c r="CE318" s="3">
        <v>1.8959273882038139</v>
      </c>
      <c r="CF318" s="3">
        <v>3.6062641322632532</v>
      </c>
      <c r="CG318" s="3">
        <v>3.3020397195139055</v>
      </c>
      <c r="CH318" s="3">
        <v>4.7487972322628211</v>
      </c>
      <c r="CI318" s="3">
        <v>5.1015169012204158</v>
      </c>
      <c r="CJ318" s="3">
        <v>5.4440783590024147</v>
      </c>
      <c r="CK318" s="3">
        <v>2.1625984673248797</v>
      </c>
      <c r="CL318" s="3">
        <v>3.6189567227989543</v>
      </c>
      <c r="CM318" s="3">
        <v>3.8005647403637237</v>
      </c>
      <c r="CN318" s="3">
        <v>0.5287242692652796</v>
      </c>
      <c r="CO318" s="3">
        <v>6.3002213088423282</v>
      </c>
      <c r="CP318" s="3">
        <v>4.5500630380791032</v>
      </c>
      <c r="CQ318" s="3">
        <v>15.47930100880161</v>
      </c>
      <c r="CR318" s="3">
        <v>3.7704682833325371</v>
      </c>
      <c r="CS318" s="3">
        <v>10.874600230939006</v>
      </c>
      <c r="CT318" s="3">
        <v>3.200312272035835</v>
      </c>
      <c r="CU318" s="3">
        <v>4.4174364898236504</v>
      </c>
      <c r="CV318" s="3">
        <v>4.722521437361018</v>
      </c>
      <c r="CW318" s="3">
        <v>6.3762950060455967</v>
      </c>
      <c r="CX318" s="3">
        <v>8.4662462320121978</v>
      </c>
      <c r="CY318" s="3">
        <v>7.9383112050407831</v>
      </c>
      <c r="CZ318" s="3">
        <v>3.2944895379709127</v>
      </c>
      <c r="DA318" s="3">
        <v>5.3221127563070301</v>
      </c>
      <c r="DB318" s="3">
        <v>5.0697786729520171</v>
      </c>
      <c r="DC318" s="3">
        <v>4.4192529489534129</v>
      </c>
      <c r="DD318" s="3">
        <v>4.7782525368882292</v>
      </c>
      <c r="DE318" s="3">
        <v>4.8500424420198582</v>
      </c>
      <c r="DF318" s="3">
        <v>5.9382785018350077</v>
      </c>
      <c r="DG318" s="3">
        <v>7.2912078375291314</v>
      </c>
      <c r="DH318" s="3">
        <v>7.3549137973924461</v>
      </c>
      <c r="DI318" s="3">
        <v>2.2575972225881689</v>
      </c>
      <c r="DJ318" s="3">
        <v>2.3933791859811899</v>
      </c>
      <c r="DK318" s="3">
        <v>2.7383539771067515</v>
      </c>
      <c r="DL318" s="3">
        <v>1.9805362112164435</v>
      </c>
      <c r="DM318" s="3">
        <v>0.28464887472639633</v>
      </c>
      <c r="DN318" s="3">
        <v>1.339502498938598</v>
      </c>
      <c r="DO318" s="3">
        <v>2.7185286915160312</v>
      </c>
      <c r="DP318" s="3">
        <v>4.5688215352975394</v>
      </c>
      <c r="DQ318" s="3">
        <v>4.2725962141853175</v>
      </c>
      <c r="DR318" s="3">
        <v>4.1214961228798819</v>
      </c>
      <c r="DS318" s="3">
        <v>1.8436781107234783</v>
      </c>
      <c r="DT318" s="3">
        <v>3.1919111119519106</v>
      </c>
      <c r="DU318" s="3">
        <v>5.3260928542876176</v>
      </c>
      <c r="DV318" s="3">
        <v>7.1372206105953584</v>
      </c>
      <c r="DW318" s="3">
        <v>6.879579872317569</v>
      </c>
      <c r="DX318" s="3">
        <v>8.002966352232793</v>
      </c>
      <c r="DY318" s="3">
        <v>2.809570864424098</v>
      </c>
      <c r="DZ318" s="3">
        <v>5.8752425912192008</v>
      </c>
      <c r="EA318" s="3">
        <v>10.646573049415935</v>
      </c>
      <c r="EB318" s="3">
        <v>7.4915114020416214</v>
      </c>
      <c r="EC318" s="3">
        <v>9.6283131687561738</v>
      </c>
      <c r="ED318" s="3">
        <v>7.5037569949785627</v>
      </c>
      <c r="EE318" s="3">
        <v>7.0713337895127744</v>
      </c>
      <c r="EF318" s="3">
        <v>7.8489811163273533</v>
      </c>
      <c r="EG318" s="3">
        <v>6.5297479470418303</v>
      </c>
      <c r="EH318" s="3">
        <v>6.7586751257082156</v>
      </c>
      <c r="EI318" s="3">
        <v>6.7644805789187368</v>
      </c>
      <c r="EJ318" s="3">
        <v>10.367502920106483</v>
      </c>
      <c r="EK318" s="3">
        <v>10.097605176647772</v>
      </c>
      <c r="EL318" s="3">
        <v>9.9405660519588306</v>
      </c>
      <c r="EM318" s="3">
        <v>9.8332854125932965</v>
      </c>
      <c r="EN318" s="3">
        <v>7.020809746938518</v>
      </c>
      <c r="EO318" s="3">
        <v>7.4839240002055067</v>
      </c>
      <c r="EP318" s="3">
        <v>8.4724845444661518</v>
      </c>
      <c r="EQ318" s="3">
        <v>5.6713445610288646</v>
      </c>
      <c r="ER318" s="3">
        <v>6.1987283755075264</v>
      </c>
      <c r="ES318" s="3">
        <v>4.4532789610025372</v>
      </c>
      <c r="ET318" s="3">
        <v>6.0400381185406049</v>
      </c>
      <c r="EU318" s="3">
        <v>5.09796028048609</v>
      </c>
      <c r="EV318" s="3">
        <v>8.4380159545503659</v>
      </c>
      <c r="EW318" s="3">
        <v>8.2318164321129235</v>
      </c>
      <c r="EX318" s="3">
        <v>7.8282328538122297</v>
      </c>
      <c r="EY318" s="3">
        <v>7.8374015326751181</v>
      </c>
      <c r="EZ318" s="3">
        <v>9.2015560977138691</v>
      </c>
      <c r="FA318" s="3">
        <v>7.7936381581870027</v>
      </c>
      <c r="FB318" s="3">
        <v>3.0427043021632922</v>
      </c>
      <c r="FC318" s="3">
        <v>10.280089571986686</v>
      </c>
      <c r="FD318" s="3">
        <v>7.2532156504454894</v>
      </c>
      <c r="FE318" s="3">
        <v>31.187365657865069</v>
      </c>
      <c r="FF318" s="3">
        <v>13.372388859524605</v>
      </c>
      <c r="FG318" s="3">
        <v>19.894630538291757</v>
      </c>
      <c r="FH318" s="3">
        <v>9.2996877279641659</v>
      </c>
      <c r="FI318" s="3">
        <v>9.0279416614368539</v>
      </c>
      <c r="FJ318" s="3">
        <v>8.3922326609996372</v>
      </c>
      <c r="FK318" s="3">
        <v>8.4863867387040006</v>
      </c>
      <c r="FL318" s="3">
        <v>10.321632555866595</v>
      </c>
      <c r="FM318" s="3">
        <v>9.3395011007392057</v>
      </c>
      <c r="FN318" s="3">
        <v>7.1532716560589371</v>
      </c>
      <c r="FO318" s="3">
        <v>8.7129749629912201</v>
      </c>
      <c r="FP318" s="3">
        <v>7.6374036474899718</v>
      </c>
      <c r="FQ318" s="3">
        <v>6.0779846201073555</v>
      </c>
      <c r="FR318" s="3">
        <v>6.1507092117456486</v>
      </c>
      <c r="FS318" s="3">
        <v>5.907366998155763</v>
      </c>
      <c r="FT318" s="3">
        <v>10.500077662548552</v>
      </c>
      <c r="FU318" s="3">
        <v>11.129844794049827</v>
      </c>
      <c r="FV318" s="3">
        <v>10.292145026136959</v>
      </c>
      <c r="FW318" s="3">
        <v>5.2895725887325877</v>
      </c>
      <c r="FX318" s="3">
        <v>4.9460703553032186</v>
      </c>
      <c r="FY318" s="3">
        <v>4.6887017258110237</v>
      </c>
      <c r="FZ318" s="3">
        <v>4.6492980429272057</v>
      </c>
      <c r="GA318" s="3">
        <v>1.6477182750320583</v>
      </c>
      <c r="GB318" s="3">
        <v>2.7842088412675889</v>
      </c>
      <c r="GC318" s="3">
        <v>5.923446617125947</v>
      </c>
      <c r="GD318" s="3">
        <v>7.6263004159219712</v>
      </c>
      <c r="GE318" s="3">
        <v>6.5117175113048722</v>
      </c>
      <c r="GF318" s="3">
        <v>7.7832657818820268</v>
      </c>
      <c r="GG318" s="3">
        <v>4.0386748304529911</v>
      </c>
      <c r="GH318" s="3">
        <v>5.1824731245012936</v>
      </c>
      <c r="GI318" s="3">
        <v>9.0328815046867454</v>
      </c>
      <c r="GJ318" s="3">
        <v>10.692236753745734</v>
      </c>
      <c r="GK318" s="3">
        <v>9.4559609665345175</v>
      </c>
      <c r="GL318" s="3">
        <v>15.373657024390589</v>
      </c>
      <c r="GM318" s="3">
        <v>7.1904291355759042</v>
      </c>
      <c r="GN318" s="3">
        <v>9.9439664483288226</v>
      </c>
      <c r="GO318" s="3">
        <v>17.390810128154165</v>
      </c>
      <c r="GP318" s="3">
        <v>12.376038266832555</v>
      </c>
      <c r="GQ318" s="3">
        <v>13.62750078473219</v>
      </c>
      <c r="GR318" s="3">
        <v>11.851081714698854</v>
      </c>
      <c r="GS318" s="3">
        <v>10.801006636019157</v>
      </c>
      <c r="GT318" s="3">
        <v>10.678334798161933</v>
      </c>
      <c r="GU318" s="3">
        <v>7.2831381959414117</v>
      </c>
      <c r="GV318" s="3">
        <v>7.3815462765057873</v>
      </c>
      <c r="GW318" s="3">
        <v>7.2445403815482701</v>
      </c>
    </row>
    <row r="319" spans="2:205" x14ac:dyDescent="0.25">
      <c r="B319"/>
      <c r="F319">
        <v>-2</v>
      </c>
      <c r="G319" t="s">
        <v>38</v>
      </c>
      <c r="H319" s="3">
        <v>10.835214446952595</v>
      </c>
      <c r="I319" s="3">
        <v>11.264181523500792</v>
      </c>
      <c r="J319" s="3">
        <v>11.084905660377348</v>
      </c>
      <c r="K319" s="3">
        <v>5.6910569105691069</v>
      </c>
      <c r="L319" s="3">
        <v>9.333333333333341</v>
      </c>
      <c r="M319" s="3">
        <v>8.0459770114942479</v>
      </c>
      <c r="N319" s="3">
        <v>12.318840579710146</v>
      </c>
      <c r="O319" s="3">
        <v>6.9444444444444446</v>
      </c>
      <c r="P319" s="3">
        <v>9.0395480225988702</v>
      </c>
      <c r="Q319" s="3">
        <v>4.9773755656108607</v>
      </c>
      <c r="R319" s="3">
        <v>7.006369426751597</v>
      </c>
      <c r="S319" s="3">
        <v>6.1682242990654235</v>
      </c>
      <c r="T319" s="3">
        <v>7.5862068965517233</v>
      </c>
      <c r="U319" s="3">
        <v>6.751054852320677</v>
      </c>
      <c r="V319" s="3">
        <v>7.0680628272251331</v>
      </c>
      <c r="W319" s="3">
        <v>7.3170731707317085</v>
      </c>
      <c r="X319" s="3">
        <v>9</v>
      </c>
      <c r="Y319" s="3">
        <v>8.2417582417582427</v>
      </c>
      <c r="Z319" s="3">
        <v>6.4220183486238573</v>
      </c>
      <c r="AA319" s="3">
        <v>5.9405940594059414</v>
      </c>
      <c r="AB319" s="3">
        <v>6.1093247588424431</v>
      </c>
      <c r="AC319" s="3">
        <v>14.28571428571429</v>
      </c>
      <c r="AD319" s="3">
        <v>10.416666666666666</v>
      </c>
      <c r="AE319" s="3">
        <v>12.04819277108434</v>
      </c>
      <c r="AF319" s="3">
        <v>10.256410256410254</v>
      </c>
      <c r="AG319" s="3">
        <v>5.5045871559633026</v>
      </c>
      <c r="AH319" s="3">
        <v>7.4866310160427814</v>
      </c>
      <c r="AI319" s="3">
        <v>7.8740157480314954</v>
      </c>
      <c r="AJ319" s="3">
        <v>10.077519379844956</v>
      </c>
      <c r="AK319" s="3">
        <v>9.1677503250975274</v>
      </c>
      <c r="AL319" s="3">
        <v>9.7902097902097918</v>
      </c>
      <c r="AM319" s="3">
        <v>6.878306878306879</v>
      </c>
      <c r="AN319" s="3">
        <v>8.1325301204819223</v>
      </c>
      <c r="AO319" s="3">
        <v>5.9190031152647977</v>
      </c>
      <c r="AP319" s="3">
        <v>5.7513914656771812</v>
      </c>
      <c r="AQ319" s="3">
        <v>5.8139534883720971</v>
      </c>
      <c r="AR319" s="3">
        <v>4.6783625730994176</v>
      </c>
      <c r="AS319" s="3">
        <v>6.2015503875968996</v>
      </c>
      <c r="AT319" s="3">
        <v>5.5944055944055897</v>
      </c>
      <c r="AU319" s="3">
        <v>4.0935672514619892</v>
      </c>
      <c r="AV319" s="3">
        <v>3.8793103448275867</v>
      </c>
      <c r="AW319" s="3">
        <v>3.9702233250620349</v>
      </c>
      <c r="AX319" s="3">
        <v>6.2500000000000009</v>
      </c>
      <c r="AY319" s="3">
        <v>8.9887640449438226</v>
      </c>
      <c r="AZ319" s="3">
        <v>7.8431372549019569</v>
      </c>
      <c r="BA319" s="3">
        <v>7.7380952380952417</v>
      </c>
      <c r="BB319" s="3">
        <v>7.6305220883534162</v>
      </c>
      <c r="BC319" s="3">
        <v>7.6738609112709888</v>
      </c>
      <c r="BD319" s="3">
        <v>5.4726368159203975</v>
      </c>
      <c r="BE319" s="3">
        <v>8.8028169014084554</v>
      </c>
      <c r="BF319" s="3">
        <v>7.4226804123711352</v>
      </c>
      <c r="BG319" s="3">
        <v>15.032679738562091</v>
      </c>
      <c r="BH319" s="3">
        <v>11.261261261261264</v>
      </c>
      <c r="BI319" s="3">
        <v>12.799999999999994</v>
      </c>
      <c r="BJ319" s="3">
        <v>5.6338028169014081</v>
      </c>
      <c r="BK319" s="3">
        <v>10.71428571428571</v>
      </c>
      <c r="BL319" s="3">
        <v>9.0047393364928894</v>
      </c>
      <c r="BM319" s="3">
        <v>12.000000000000004</v>
      </c>
      <c r="BN319" s="3">
        <v>5.4644808743169451</v>
      </c>
      <c r="BO319" s="3">
        <v>8.1168831168831161</v>
      </c>
      <c r="BP319" s="3">
        <v>8.0745341614906785</v>
      </c>
      <c r="BQ319" s="3">
        <v>9.9137931034482758</v>
      </c>
      <c r="BR319" s="3">
        <v>9.1603053435114372</v>
      </c>
      <c r="BS319" s="3">
        <v>8.1116441343218497</v>
      </c>
      <c r="BT319" s="3">
        <v>8.3272354749012525</v>
      </c>
      <c r="BU319" s="3">
        <v>8.2406515456695022</v>
      </c>
      <c r="BV319" s="3">
        <v>9.7903888471547127</v>
      </c>
      <c r="BW319" s="3">
        <v>10.36381827025318</v>
      </c>
      <c r="BX319" s="3">
        <v>10.402899544624256</v>
      </c>
      <c r="BY319" s="3">
        <v>3.5936002885795952</v>
      </c>
      <c r="BZ319" s="3">
        <v>7.3896827017182414</v>
      </c>
      <c r="CA319" s="3">
        <v>6.5857848139282389</v>
      </c>
      <c r="CB319" s="3">
        <v>9.5109655425335848</v>
      </c>
      <c r="CC319" s="3">
        <v>5.2107575064186511</v>
      </c>
      <c r="CD319" s="3">
        <v>7.5133449966199777</v>
      </c>
      <c r="CE319" s="3">
        <v>3.5111446383692635</v>
      </c>
      <c r="CF319" s="3">
        <v>5.5635866499644129</v>
      </c>
      <c r="CG319" s="3">
        <v>5.1271435449822453</v>
      </c>
      <c r="CH319" s="3">
        <v>5.3797294459250029</v>
      </c>
      <c r="CI319" s="3">
        <v>5.1178081849962407</v>
      </c>
      <c r="CJ319" s="3">
        <v>5.7550462541228598</v>
      </c>
      <c r="CK319" s="3">
        <v>4.4235560292598093</v>
      </c>
      <c r="CL319" s="3">
        <v>6.1237650873533873</v>
      </c>
      <c r="CM319" s="3">
        <v>6.1977003595672446</v>
      </c>
      <c r="CN319" s="3">
        <v>4.0631118317214856</v>
      </c>
      <c r="CO319" s="3">
        <v>4.2732776465117981</v>
      </c>
      <c r="CP319" s="3">
        <v>4.749048901056617</v>
      </c>
      <c r="CQ319" s="3">
        <v>8.2845139255942488</v>
      </c>
      <c r="CR319" s="3">
        <v>5.9608320450788206</v>
      </c>
      <c r="CS319" s="3">
        <v>8.4533788777719856</v>
      </c>
      <c r="CT319" s="3">
        <v>6.7989750642910645</v>
      </c>
      <c r="CU319" s="3">
        <v>3.309984695044752</v>
      </c>
      <c r="CV319" s="3">
        <v>5.5569345977300593</v>
      </c>
      <c r="CW319" s="3">
        <v>6.8043586412035442</v>
      </c>
      <c r="CX319" s="3">
        <v>9.0751963899962167</v>
      </c>
      <c r="CY319" s="3">
        <v>8.4316881678441131</v>
      </c>
      <c r="CZ319" s="3">
        <v>7.296311925752895</v>
      </c>
      <c r="DA319" s="3">
        <v>5.0324956596591628</v>
      </c>
      <c r="DB319" s="3">
        <v>6.6301503708689058</v>
      </c>
      <c r="DC319" s="3">
        <v>4.9869380622232464</v>
      </c>
      <c r="DD319" s="3">
        <v>5.0419507881000039</v>
      </c>
      <c r="DE319" s="3">
        <v>5.2495481380605504</v>
      </c>
      <c r="DF319" s="3">
        <v>3.058723577475857</v>
      </c>
      <c r="DG319" s="3">
        <v>4.6970877502934769</v>
      </c>
      <c r="DH319" s="3">
        <v>4.4835593380133041</v>
      </c>
      <c r="DI319" s="3">
        <v>2.5738934623488805</v>
      </c>
      <c r="DJ319" s="3">
        <v>2.6087955946422894</v>
      </c>
      <c r="DK319" s="3">
        <v>2.9963613674030123</v>
      </c>
      <c r="DL319" s="3">
        <v>4.1020518855516546</v>
      </c>
      <c r="DM319" s="3">
        <v>6.8389006601911912</v>
      </c>
      <c r="DN319" s="3">
        <v>6.3037112137957427</v>
      </c>
      <c r="DO319" s="3">
        <v>5.6704786492043429</v>
      </c>
      <c r="DP319" s="3">
        <v>5.9446852837271109</v>
      </c>
      <c r="DQ319" s="3">
        <v>6.3688244858274183</v>
      </c>
      <c r="DR319" s="3">
        <v>3.8643552362940676</v>
      </c>
      <c r="DS319" s="3">
        <v>7.1185600272451017</v>
      </c>
      <c r="DT319" s="3">
        <v>6.2311366391518037</v>
      </c>
      <c r="DU319" s="3">
        <v>12.133852260382298</v>
      </c>
      <c r="DV319" s="3">
        <v>9.1348169866364124</v>
      </c>
      <c r="DW319" s="3">
        <v>11.072462727829587</v>
      </c>
      <c r="DX319" s="3">
        <v>2.8779245604404133</v>
      </c>
      <c r="DY319" s="3">
        <v>8.0908815703157533</v>
      </c>
      <c r="DZ319" s="3">
        <v>7.0294291099460535</v>
      </c>
      <c r="EA319" s="3">
        <v>9.0817592573164845</v>
      </c>
      <c r="EB319" s="3">
        <v>3.7797277600368515</v>
      </c>
      <c r="EC319" s="3">
        <v>6.5582520878885937</v>
      </c>
      <c r="ED319" s="3">
        <v>5.9206781510062436</v>
      </c>
      <c r="EE319" s="3">
        <v>7.9475234062091786</v>
      </c>
      <c r="EF319" s="3">
        <v>7.7033381443961284</v>
      </c>
      <c r="EG319" s="3">
        <v>7.7084492481683284</v>
      </c>
      <c r="EH319" s="3">
        <v>7.9929660469339243</v>
      </c>
      <c r="EI319" s="3">
        <v>7.9833094007248677</v>
      </c>
      <c r="EJ319" s="3">
        <v>11.880040046750477</v>
      </c>
      <c r="EK319" s="3">
        <v>12.164544776748404</v>
      </c>
      <c r="EL319" s="3">
        <v>11.76691177613044</v>
      </c>
      <c r="EM319" s="3">
        <v>7.7885135325586186</v>
      </c>
      <c r="EN319" s="3">
        <v>11.276983964948441</v>
      </c>
      <c r="EO319" s="3">
        <v>9.506169209060257</v>
      </c>
      <c r="EP319" s="3">
        <v>15.126715616886708</v>
      </c>
      <c r="EQ319" s="3">
        <v>8.6781313824702373</v>
      </c>
      <c r="ER319" s="3">
        <v>10.565751048577763</v>
      </c>
      <c r="ES319" s="3">
        <v>6.4436064928524583</v>
      </c>
      <c r="ET319" s="3">
        <v>8.449152203538782</v>
      </c>
      <c r="EU319" s="3">
        <v>7.2093050531486016</v>
      </c>
      <c r="EV319" s="3">
        <v>9.7926843471784437</v>
      </c>
      <c r="EW319" s="3">
        <v>8.3843015196451134</v>
      </c>
      <c r="EX319" s="3">
        <v>8.3810794003274065</v>
      </c>
      <c r="EY319" s="3">
        <v>10.210590312203607</v>
      </c>
      <c r="EZ319" s="3">
        <v>11.876234912646613</v>
      </c>
      <c r="FA319" s="3">
        <v>10.285816123949241</v>
      </c>
      <c r="FB319" s="3">
        <v>8.7809248655262291</v>
      </c>
      <c r="FC319" s="3">
        <v>7.6079104723000848</v>
      </c>
      <c r="FD319" s="3">
        <v>7.4696006166282691</v>
      </c>
      <c r="FE319" s="3">
        <v>20.286914645834329</v>
      </c>
      <c r="FF319" s="3">
        <v>14.872501288254512</v>
      </c>
      <c r="FG319" s="3">
        <v>15.643006664396694</v>
      </c>
      <c r="FH319" s="3">
        <v>13.713845448529444</v>
      </c>
      <c r="FI319" s="3">
        <v>7.6991896168818528</v>
      </c>
      <c r="FJ319" s="3">
        <v>9.4163274343555035</v>
      </c>
      <c r="FK319" s="3">
        <v>8.9436728548594466</v>
      </c>
      <c r="FL319" s="3">
        <v>11.079842369693695</v>
      </c>
      <c r="FM319" s="3">
        <v>9.9038124823509417</v>
      </c>
      <c r="FN319" s="3">
        <v>12.284107654666688</v>
      </c>
      <c r="FO319" s="3">
        <v>8.7241180969545962</v>
      </c>
      <c r="FP319" s="3">
        <v>9.6349098700949387</v>
      </c>
      <c r="FQ319" s="3">
        <v>6.851068168306349</v>
      </c>
      <c r="FR319" s="3">
        <v>6.4608321432543585</v>
      </c>
      <c r="FS319" s="3">
        <v>6.3783588386836438</v>
      </c>
      <c r="FT319" s="3">
        <v>6.2980015687229782</v>
      </c>
      <c r="FU319" s="3">
        <v>7.7060130249003223</v>
      </c>
      <c r="FV319" s="3">
        <v>6.7052518507978753</v>
      </c>
      <c r="FW319" s="3">
        <v>5.6132410405750974</v>
      </c>
      <c r="FX319" s="3">
        <v>5.1498250950128845</v>
      </c>
      <c r="FY319" s="3">
        <v>4.9440852827210575</v>
      </c>
      <c r="FZ319" s="3">
        <v>8.3979481144483472</v>
      </c>
      <c r="GA319" s="3">
        <v>11.138627429696454</v>
      </c>
      <c r="GB319" s="3">
        <v>9.382563296008172</v>
      </c>
      <c r="GC319" s="3">
        <v>9.8057118269861405</v>
      </c>
      <c r="GD319" s="3">
        <v>9.3163588929797214</v>
      </c>
      <c r="GE319" s="3">
        <v>8.9788973367145601</v>
      </c>
      <c r="GF319" s="3">
        <v>7.0809183955467274</v>
      </c>
      <c r="GG319" s="3">
        <v>10.48707377557181</v>
      </c>
      <c r="GH319" s="3">
        <v>8.6142241855904658</v>
      </c>
      <c r="GI319" s="3">
        <v>17.931507216741885</v>
      </c>
      <c r="GJ319" s="3">
        <v>13.387705535886116</v>
      </c>
      <c r="GK319" s="3">
        <v>14.527537272170401</v>
      </c>
      <c r="GL319" s="3">
        <v>8.3896810733624037</v>
      </c>
      <c r="GM319" s="3">
        <v>13.337689858255667</v>
      </c>
      <c r="GN319" s="3">
        <v>10.980049563039724</v>
      </c>
      <c r="GO319" s="3">
        <v>14.918240742683523</v>
      </c>
      <c r="GP319" s="3">
        <v>7.1492339885970386</v>
      </c>
      <c r="GQ319" s="3">
        <v>9.6755141458776386</v>
      </c>
      <c r="GR319" s="3">
        <v>10.228390171975114</v>
      </c>
      <c r="GS319" s="3">
        <v>11.880062800687373</v>
      </c>
      <c r="GT319" s="3">
        <v>10.617272542626745</v>
      </c>
      <c r="GU319" s="3">
        <v>8.514839020475371</v>
      </c>
      <c r="GV319" s="3">
        <v>8.6615049028685807</v>
      </c>
      <c r="GW319" s="3">
        <v>8.4979936906141358</v>
      </c>
    </row>
    <row r="320" spans="2:205" x14ac:dyDescent="0.25">
      <c r="B320"/>
      <c r="F320">
        <v>-1</v>
      </c>
      <c r="G320" t="s">
        <v>39</v>
      </c>
      <c r="H320" s="3">
        <v>10.25104602510461</v>
      </c>
      <c r="I320" s="3">
        <v>12.996108949416337</v>
      </c>
      <c r="J320" s="3">
        <v>11.825078090138337</v>
      </c>
      <c r="K320" s="3">
        <v>9.3333333333333375</v>
      </c>
      <c r="L320" s="3">
        <v>9.3457943925233629</v>
      </c>
      <c r="M320" s="3">
        <v>9.3406593406593341</v>
      </c>
      <c r="N320" s="3">
        <v>7.9136690647482029</v>
      </c>
      <c r="O320" s="3">
        <v>9.5238095238095219</v>
      </c>
      <c r="P320" s="3">
        <v>8.9189189189189104</v>
      </c>
      <c r="Q320" s="3">
        <v>4.7846889952153111</v>
      </c>
      <c r="R320" s="3">
        <v>5.3627760252365926</v>
      </c>
      <c r="S320" s="3">
        <v>5.1330798479087436</v>
      </c>
      <c r="T320" s="3">
        <v>6.521739130434784</v>
      </c>
      <c r="U320" s="3">
        <v>11.304347826086959</v>
      </c>
      <c r="V320" s="3">
        <v>9.1787439613526498</v>
      </c>
      <c r="W320" s="3">
        <v>7.4468085106382986</v>
      </c>
      <c r="X320" s="3">
        <v>4.6728971962616859</v>
      </c>
      <c r="Y320" s="3">
        <v>5.9701492537313445</v>
      </c>
      <c r="Z320" s="3">
        <v>7.0921985815602797</v>
      </c>
      <c r="AA320" s="3">
        <v>9.0128755364806903</v>
      </c>
      <c r="AB320" s="3">
        <v>8.2887700534759325</v>
      </c>
      <c r="AC320" s="3">
        <v>15.624999999999996</v>
      </c>
      <c r="AD320" s="3">
        <v>10.416666666666668</v>
      </c>
      <c r="AE320" s="3">
        <v>12.500000000000002</v>
      </c>
      <c r="AF320" s="3">
        <v>10.256410256410255</v>
      </c>
      <c r="AG320" s="3">
        <v>12.711864406779668</v>
      </c>
      <c r="AH320" s="3">
        <v>11.734693877551017</v>
      </c>
      <c r="AI320" s="3">
        <v>10.666666666666664</v>
      </c>
      <c r="AJ320" s="3">
        <v>11.146496815286623</v>
      </c>
      <c r="AK320" s="3">
        <v>10.959792477302219</v>
      </c>
      <c r="AL320" s="3">
        <v>5.9602649006622519</v>
      </c>
      <c r="AM320" s="3">
        <v>9.6153846153846168</v>
      </c>
      <c r="AN320" s="3">
        <v>8.0779944289693617</v>
      </c>
      <c r="AO320" s="3">
        <v>5.4495912806539444</v>
      </c>
      <c r="AP320" s="3">
        <v>8.1180811808118012</v>
      </c>
      <c r="AQ320" s="3">
        <v>7.0407040704070383</v>
      </c>
      <c r="AR320" s="3">
        <v>3.4090909090909092</v>
      </c>
      <c r="AS320" s="3">
        <v>7.0588235294117601</v>
      </c>
      <c r="AT320" s="3">
        <v>5.5684454756380521</v>
      </c>
      <c r="AU320" s="3">
        <v>7.831325301204819</v>
      </c>
      <c r="AV320" s="3">
        <v>5.0420168067226898</v>
      </c>
      <c r="AW320" s="3">
        <v>6.1881188118811901</v>
      </c>
      <c r="AX320" s="3">
        <v>9.0277777777777786</v>
      </c>
      <c r="AY320" s="3">
        <v>4.8309178743961381</v>
      </c>
      <c r="AZ320" s="3">
        <v>6.5527065527065576</v>
      </c>
      <c r="BA320" s="3">
        <v>7.5949367088607627</v>
      </c>
      <c r="BB320" s="3">
        <v>7.7868852459016393</v>
      </c>
      <c r="BC320" s="3">
        <v>7.7114427860696546</v>
      </c>
      <c r="BD320" s="3">
        <v>8.2872928176795568</v>
      </c>
      <c r="BE320" s="3">
        <v>4.9107142857142847</v>
      </c>
      <c r="BF320" s="3">
        <v>6.4197530864197523</v>
      </c>
      <c r="BG320" s="3">
        <v>6.2893081761006284</v>
      </c>
      <c r="BH320" s="3">
        <v>10.45454545454546</v>
      </c>
      <c r="BI320" s="3">
        <v>8.7071240105540948</v>
      </c>
      <c r="BJ320" s="3">
        <v>4.7619047619047619</v>
      </c>
      <c r="BK320" s="3">
        <v>4.6728971962616859</v>
      </c>
      <c r="BL320" s="3">
        <v>4.7058823529411784</v>
      </c>
      <c r="BM320" s="3">
        <v>20.422535211267611</v>
      </c>
      <c r="BN320" s="3">
        <v>12.264150943396224</v>
      </c>
      <c r="BO320" s="3">
        <v>15.53672316384181</v>
      </c>
      <c r="BP320" s="3">
        <v>11.26760563380282</v>
      </c>
      <c r="BQ320" s="3">
        <v>9.482758620689653</v>
      </c>
      <c r="BR320" s="3">
        <v>10.160427807486627</v>
      </c>
      <c r="BS320" s="3">
        <v>8.4392581787872203</v>
      </c>
      <c r="BT320" s="3">
        <v>9.4450833812535961</v>
      </c>
      <c r="BU320" s="3">
        <v>9.0344534240748615</v>
      </c>
      <c r="BV320" s="3">
        <v>9.2695306575983558</v>
      </c>
      <c r="BW320" s="3">
        <v>12.057697068031077</v>
      </c>
      <c r="BX320" s="3">
        <v>11.142817098113094</v>
      </c>
      <c r="BY320" s="3">
        <v>6.9501959530500468</v>
      </c>
      <c r="BZ320" s="3">
        <v>7.3513942904240892</v>
      </c>
      <c r="CA320" s="3">
        <v>7.8132982166412868</v>
      </c>
      <c r="CB320" s="3">
        <v>5.6156851525044891</v>
      </c>
      <c r="CC320" s="3">
        <v>7.5882408459593789</v>
      </c>
      <c r="CD320" s="3">
        <v>7.4351816237747395</v>
      </c>
      <c r="CE320" s="3">
        <v>3.3047337419601721</v>
      </c>
      <c r="CF320" s="3">
        <v>4.0954677097345877</v>
      </c>
      <c r="CG320" s="3">
        <v>4.1699901017411909</v>
      </c>
      <c r="CH320" s="3">
        <v>4.6965348499926058</v>
      </c>
      <c r="CI320" s="3">
        <v>9.2118925677802359</v>
      </c>
      <c r="CJ320" s="3">
        <v>7.758017877992474</v>
      </c>
      <c r="CK320" s="3">
        <v>4.7244876039432064</v>
      </c>
      <c r="CL320" s="3">
        <v>2.6229230790312981</v>
      </c>
      <c r="CM320" s="3">
        <v>4.2947802745788337</v>
      </c>
      <c r="CN320" s="3">
        <v>4.9227342345122702</v>
      </c>
      <c r="CO320" s="3">
        <v>7.1327897577470569</v>
      </c>
      <c r="CP320" s="3">
        <v>6.8611853402157941</v>
      </c>
      <c r="CQ320" s="3">
        <v>9.1036717783726324</v>
      </c>
      <c r="CR320" s="3">
        <v>5.9608320450788224</v>
      </c>
      <c r="CS320" s="3">
        <v>8.7791215138275831</v>
      </c>
      <c r="CT320" s="3">
        <v>6.7989750642910654</v>
      </c>
      <c r="CU320" s="3">
        <v>9.6322999132305664</v>
      </c>
      <c r="CV320" s="3">
        <v>9.4299981722290358</v>
      </c>
      <c r="CW320" s="3">
        <v>9.4053976705299007</v>
      </c>
      <c r="CX320" s="3">
        <v>10.120581143691894</v>
      </c>
      <c r="CY320" s="3">
        <v>10.164012646168228</v>
      </c>
      <c r="CZ320" s="3">
        <v>4.0272159577051099</v>
      </c>
      <c r="DA320" s="3">
        <v>7.566368308170258</v>
      </c>
      <c r="DB320" s="3">
        <v>6.6378037129146206</v>
      </c>
      <c r="DC320" s="3">
        <v>4.6111711762885292</v>
      </c>
      <c r="DD320" s="3">
        <v>7.2881778745689783</v>
      </c>
      <c r="DE320" s="3">
        <v>6.4405303232129905</v>
      </c>
      <c r="DF320" s="3">
        <v>2.0373616769949607</v>
      </c>
      <c r="DG320" s="3">
        <v>5.4516847266980104</v>
      </c>
      <c r="DH320" s="3">
        <v>4.4626079391572695</v>
      </c>
      <c r="DI320" s="3">
        <v>5.7397797306710716</v>
      </c>
      <c r="DJ320" s="3">
        <v>3.620690767534255</v>
      </c>
      <c r="DK320" s="3">
        <v>4.9879130119539195</v>
      </c>
      <c r="DL320" s="3">
        <v>6.6312811999870842</v>
      </c>
      <c r="DM320" s="3">
        <v>3.3369916276455309</v>
      </c>
      <c r="DN320" s="3">
        <v>5.2300115850582314</v>
      </c>
      <c r="DO320" s="3">
        <v>5.4806682167989527</v>
      </c>
      <c r="DP320" s="3">
        <v>6.0678883344101209</v>
      </c>
      <c r="DQ320" s="3">
        <v>6.3792423780631804</v>
      </c>
      <c r="DR320" s="3">
        <v>6.2324204784142347</v>
      </c>
      <c r="DS320" s="3">
        <v>3.4636570991333704</v>
      </c>
      <c r="DT320" s="3">
        <v>5.2003127029283931</v>
      </c>
      <c r="DU320" s="3">
        <v>4.3579293476563912</v>
      </c>
      <c r="DV320" s="3">
        <v>8.3870132030609241</v>
      </c>
      <c r="DW320" s="3">
        <v>7.2569840861612462</v>
      </c>
      <c r="DX320" s="3">
        <v>2.0573245988235009</v>
      </c>
      <c r="DY320" s="3">
        <v>2.6229230790312981</v>
      </c>
      <c r="DZ320" s="3">
        <v>3.0769230769230793</v>
      </c>
      <c r="EA320" s="3">
        <v>17.027530979273575</v>
      </c>
      <c r="EB320" s="3">
        <v>10.005931941283411</v>
      </c>
      <c r="EC320" s="3">
        <v>13.608637505698033</v>
      </c>
      <c r="ED320" s="3">
        <v>8.6047515862723358</v>
      </c>
      <c r="EE320" s="3">
        <v>7.5551138125001787</v>
      </c>
      <c r="EF320" s="3">
        <v>8.5960724318338251</v>
      </c>
      <c r="EG320" s="3">
        <v>8.0379512425919284</v>
      </c>
      <c r="EH320" s="3">
        <v>9.0944039056424835</v>
      </c>
      <c r="EI320" s="3">
        <v>8.7700320454892839</v>
      </c>
      <c r="EJ320" s="3">
        <v>11.232561392610865</v>
      </c>
      <c r="EK320" s="3">
        <v>13.934520830801597</v>
      </c>
      <c r="EL320" s="3">
        <v>12.507339082163581</v>
      </c>
      <c r="EM320" s="3">
        <v>11.716470713616628</v>
      </c>
      <c r="EN320" s="3">
        <v>11.340194494622637</v>
      </c>
      <c r="EO320" s="3">
        <v>10.868020464677382</v>
      </c>
      <c r="EP320" s="3">
        <v>10.211652976991918</v>
      </c>
      <c r="EQ320" s="3">
        <v>11.459378201659666</v>
      </c>
      <c r="ER320" s="3">
        <v>10.40265621406308</v>
      </c>
      <c r="ES320" s="3">
        <v>6.2646442484704501</v>
      </c>
      <c r="ET320" s="3">
        <v>6.6300843407385974</v>
      </c>
      <c r="EU320" s="3">
        <v>6.0961695940762963</v>
      </c>
      <c r="EV320" s="3">
        <v>8.3469434108769622</v>
      </c>
      <c r="EW320" s="3">
        <v>13.396803084393682</v>
      </c>
      <c r="EX320" s="3">
        <v>10.599470044712826</v>
      </c>
      <c r="EY320" s="3">
        <v>10.169129417333391</v>
      </c>
      <c r="EZ320" s="3">
        <v>6.7228713134920737</v>
      </c>
      <c r="FA320" s="3">
        <v>7.6455182328838553</v>
      </c>
      <c r="FB320" s="3">
        <v>9.2616629286082883</v>
      </c>
      <c r="FC320" s="3">
        <v>10.892961315214324</v>
      </c>
      <c r="FD320" s="3">
        <v>9.716354766736071</v>
      </c>
      <c r="FE320" s="3">
        <v>22.14632822162736</v>
      </c>
      <c r="FF320" s="3">
        <v>14.872501288254513</v>
      </c>
      <c r="FG320" s="3">
        <v>16.22087848617242</v>
      </c>
      <c r="FH320" s="3">
        <v>13.713845448529446</v>
      </c>
      <c r="FI320" s="3">
        <v>15.79142890032877</v>
      </c>
      <c r="FJ320" s="3">
        <v>14.039389582872998</v>
      </c>
      <c r="FK320" s="3">
        <v>11.927935662803428</v>
      </c>
      <c r="FL320" s="3">
        <v>12.172412486881353</v>
      </c>
      <c r="FM320" s="3">
        <v>11.755572308436211</v>
      </c>
      <c r="FN320" s="3">
        <v>7.8933138436193939</v>
      </c>
      <c r="FO320" s="3">
        <v>11.664400922598976</v>
      </c>
      <c r="FP320" s="3">
        <v>9.518185145024102</v>
      </c>
      <c r="FQ320" s="3">
        <v>6.2880113850193595</v>
      </c>
      <c r="FR320" s="3">
        <v>8.9479844870546241</v>
      </c>
      <c r="FS320" s="3">
        <v>7.6408778176010861</v>
      </c>
      <c r="FT320" s="3">
        <v>4.7808201411868581</v>
      </c>
      <c r="FU320" s="3">
        <v>8.6659623321255097</v>
      </c>
      <c r="FV320" s="3">
        <v>6.6742830121188348</v>
      </c>
      <c r="FW320" s="3">
        <v>9.9228708717385672</v>
      </c>
      <c r="FX320" s="3">
        <v>6.4633428459111251</v>
      </c>
      <c r="FY320" s="3">
        <v>7.3883246118084607</v>
      </c>
      <c r="FZ320" s="3">
        <v>11.424274355568473</v>
      </c>
      <c r="GA320" s="3">
        <v>6.3248441211467448</v>
      </c>
      <c r="GB320" s="3">
        <v>7.8754015203548837</v>
      </c>
      <c r="GC320" s="3">
        <v>9.7092052009225718</v>
      </c>
      <c r="GD320" s="3">
        <v>9.5058821573931578</v>
      </c>
      <c r="GE320" s="3">
        <v>9.0436431940761288</v>
      </c>
      <c r="GF320" s="3">
        <v>10.34216515694488</v>
      </c>
      <c r="GG320" s="3">
        <v>6.357771472295199</v>
      </c>
      <c r="GH320" s="3">
        <v>7.6391934699111115</v>
      </c>
      <c r="GI320" s="3">
        <v>8.2206870045448657</v>
      </c>
      <c r="GJ320" s="3">
        <v>12.522077706029997</v>
      </c>
      <c r="GK320" s="3">
        <v>10.157263934946943</v>
      </c>
      <c r="GL320" s="3">
        <v>7.4664849249860232</v>
      </c>
      <c r="GM320" s="3">
        <v>6.7228713134920737</v>
      </c>
      <c r="GN320" s="3">
        <v>6.3348416289592775</v>
      </c>
      <c r="GO320" s="3">
        <v>23.817539443261648</v>
      </c>
      <c r="GP320" s="3">
        <v>14.522369945509038</v>
      </c>
      <c r="GQ320" s="3">
        <v>17.464808821985585</v>
      </c>
      <c r="GR320" s="3">
        <v>13.930459681333303</v>
      </c>
      <c r="GS320" s="3">
        <v>11.410403428879127</v>
      </c>
      <c r="GT320" s="3">
        <v>11.724783183139429</v>
      </c>
      <c r="GU320" s="3">
        <v>8.8405651149825122</v>
      </c>
      <c r="GV320" s="3">
        <v>9.7957628568647088</v>
      </c>
      <c r="GW320" s="3">
        <v>9.2988748026604391</v>
      </c>
    </row>
    <row r="321" spans="2:205" x14ac:dyDescent="0.25">
      <c r="B321"/>
      <c r="F321">
        <v>0</v>
      </c>
      <c r="G321" t="s">
        <v>58</v>
      </c>
      <c r="H321" s="3">
        <v>12.46</v>
      </c>
      <c r="I321" s="3">
        <v>13.08</v>
      </c>
      <c r="J321" s="3">
        <v>12.83</v>
      </c>
      <c r="K321" s="3">
        <v>15.32</v>
      </c>
      <c r="L321" s="3">
        <v>14.14</v>
      </c>
      <c r="M321" s="3">
        <v>14.6</v>
      </c>
      <c r="N321" s="3">
        <v>11.81</v>
      </c>
      <c r="O321" s="3">
        <v>11.02</v>
      </c>
      <c r="P321" s="3">
        <v>11.32</v>
      </c>
      <c r="Q321" s="3">
        <v>5.61</v>
      </c>
      <c r="R321" s="3">
        <v>7.19</v>
      </c>
      <c r="S321" s="3">
        <v>6.55</v>
      </c>
      <c r="T321" s="3">
        <v>6.63</v>
      </c>
      <c r="U321" s="3">
        <v>8.66</v>
      </c>
      <c r="V321" s="3">
        <v>7.85</v>
      </c>
      <c r="W321" s="3">
        <v>19.12</v>
      </c>
      <c r="X321" s="3">
        <v>13.6</v>
      </c>
      <c r="Y321" s="3">
        <v>15.54</v>
      </c>
      <c r="Z321" s="3">
        <v>7.21</v>
      </c>
      <c r="AA321" s="3">
        <v>10.5</v>
      </c>
      <c r="AB321" s="3">
        <v>9.32</v>
      </c>
      <c r="AC321" s="3">
        <v>11.11</v>
      </c>
      <c r="AD321" s="3">
        <v>14</v>
      </c>
      <c r="AE321" s="3">
        <v>12.99</v>
      </c>
      <c r="AF321" s="3">
        <v>9.2100000000000009</v>
      </c>
      <c r="AG321" s="3">
        <v>6.34</v>
      </c>
      <c r="AH321" s="3">
        <v>7.52</v>
      </c>
      <c r="AI321" s="3">
        <v>13.16</v>
      </c>
      <c r="AJ321" s="3">
        <v>11.04</v>
      </c>
      <c r="AK321" s="3">
        <v>11.86</v>
      </c>
      <c r="AL321" s="3">
        <v>10.9</v>
      </c>
      <c r="AM321" s="3">
        <v>10.67</v>
      </c>
      <c r="AN321" s="3">
        <v>10.76</v>
      </c>
      <c r="AO321" s="3">
        <v>8.85</v>
      </c>
      <c r="AP321" s="3">
        <v>9</v>
      </c>
      <c r="AQ321" s="3">
        <v>8.94</v>
      </c>
      <c r="AR321" s="3">
        <v>8.5399999999999991</v>
      </c>
      <c r="AS321" s="3">
        <v>9.89</v>
      </c>
      <c r="AT321" s="3">
        <v>9.3699999999999992</v>
      </c>
      <c r="AU321" s="3">
        <v>6.43</v>
      </c>
      <c r="AV321" s="3">
        <v>8.59</v>
      </c>
      <c r="AW321" s="3">
        <v>7.83</v>
      </c>
      <c r="AX321" s="3">
        <v>9.23</v>
      </c>
      <c r="AY321" s="3">
        <v>5.88</v>
      </c>
      <c r="AZ321" s="3">
        <v>7.26</v>
      </c>
      <c r="BA321" s="3">
        <v>5.32</v>
      </c>
      <c r="BB321" s="3">
        <v>6.27</v>
      </c>
      <c r="BC321" s="3">
        <v>5.88</v>
      </c>
      <c r="BD321" s="3">
        <v>10.32</v>
      </c>
      <c r="BE321" s="3">
        <v>8.52</v>
      </c>
      <c r="BF321" s="3">
        <v>9.26</v>
      </c>
      <c r="BG321" s="3">
        <v>12.24</v>
      </c>
      <c r="BH321" s="3">
        <v>7.52</v>
      </c>
      <c r="BI321" s="3">
        <v>9.3800000000000008</v>
      </c>
      <c r="BJ321" s="3">
        <v>4.3499999999999996</v>
      </c>
      <c r="BK321" s="3">
        <v>4.92</v>
      </c>
      <c r="BL321" s="3">
        <v>4.71</v>
      </c>
      <c r="BM321" s="3">
        <v>16.23</v>
      </c>
      <c r="BN321" s="3">
        <v>13.4</v>
      </c>
      <c r="BO321" s="3">
        <v>14.51</v>
      </c>
      <c r="BP321" s="3">
        <v>9.4600000000000009</v>
      </c>
      <c r="BQ321" s="3">
        <v>9.57</v>
      </c>
      <c r="BR321" s="3">
        <v>9.52</v>
      </c>
      <c r="BS321" s="3">
        <v>10.46</v>
      </c>
      <c r="BT321" s="3">
        <v>10.16</v>
      </c>
      <c r="BU321" s="3">
        <v>10.28</v>
      </c>
      <c r="BV321" s="3">
        <v>10.284400000000002</v>
      </c>
      <c r="BW321" s="3">
        <v>11.257200000000001</v>
      </c>
      <c r="BX321" s="3">
        <v>11.4384</v>
      </c>
      <c r="BY321" s="3">
        <v>8.9499999999999993</v>
      </c>
      <c r="BZ321" s="3">
        <v>9.1812000000000005</v>
      </c>
      <c r="CA321" s="3">
        <v>10.6996</v>
      </c>
      <c r="CB321" s="3">
        <v>6.5180000000000007</v>
      </c>
      <c r="CC321" s="3">
        <v>7.0215999999999994</v>
      </c>
      <c r="CD321" s="3">
        <v>8.1251999999999995</v>
      </c>
      <c r="CE321" s="3">
        <v>2.5132000000000003</v>
      </c>
      <c r="CF321" s="3">
        <v>4.3480000000000008</v>
      </c>
      <c r="CG321" s="3">
        <v>4.4527999999999999</v>
      </c>
      <c r="CH321" s="3">
        <v>2.8275999999999999</v>
      </c>
      <c r="CI321" s="3">
        <v>5.1712000000000007</v>
      </c>
      <c r="CJ321" s="3">
        <v>5.2627999999999995</v>
      </c>
      <c r="CK321" s="3">
        <v>9.7120000000000015</v>
      </c>
      <c r="CL321" s="3">
        <v>7.5631999999999993</v>
      </c>
      <c r="CM321" s="3">
        <v>10.424399999999999</v>
      </c>
      <c r="CN321" s="3">
        <v>2.3687999999999994</v>
      </c>
      <c r="CO321" s="3">
        <v>6.2468000000000004</v>
      </c>
      <c r="CP321" s="3">
        <v>6.0860000000000003</v>
      </c>
      <c r="CQ321" s="3">
        <v>0</v>
      </c>
      <c r="CR321" s="3">
        <v>4.2783999999999995</v>
      </c>
      <c r="CS321" s="3">
        <v>5.4244000000000003</v>
      </c>
      <c r="CT321" s="3">
        <v>2.6636000000000015</v>
      </c>
      <c r="CU321" s="3">
        <v>1.7144000000000004</v>
      </c>
      <c r="CV321" s="3">
        <v>3.6979999999999995</v>
      </c>
      <c r="CW321" s="3">
        <v>10.513999999999999</v>
      </c>
      <c r="CX321" s="3">
        <v>9.0995999999999988</v>
      </c>
      <c r="CY321" s="3">
        <v>10.292</v>
      </c>
      <c r="CZ321" s="3">
        <v>6</v>
      </c>
      <c r="DA321" s="3">
        <v>6.6323999999999996</v>
      </c>
      <c r="DB321" s="3">
        <v>7.6435999999999993</v>
      </c>
      <c r="DC321" s="3">
        <v>6.8311999999999991</v>
      </c>
      <c r="DD321" s="3">
        <v>7.3339999999999996</v>
      </c>
      <c r="DE321" s="3">
        <v>7.6463999999999999</v>
      </c>
      <c r="DF321" s="3">
        <v>4.2475999999999994</v>
      </c>
      <c r="DG321" s="3">
        <v>6.2640000000000011</v>
      </c>
      <c r="DH321" s="3">
        <v>6.5867999999999993</v>
      </c>
      <c r="DI321" s="3">
        <v>2.3531999999999993</v>
      </c>
      <c r="DJ321" s="3">
        <v>5.1403999999999996</v>
      </c>
      <c r="DK321" s="3">
        <v>5.1840000000000002</v>
      </c>
      <c r="DL321" s="3">
        <v>4.2320000000000011</v>
      </c>
      <c r="DM321" s="3">
        <v>2.4891999999999999</v>
      </c>
      <c r="DN321" s="3">
        <v>4.3984000000000005</v>
      </c>
      <c r="DO321" s="3">
        <v>2.1056000000000004</v>
      </c>
      <c r="DP321" s="3">
        <v>3.3691999999999998</v>
      </c>
      <c r="DQ321" s="3">
        <v>3.7239999999999998</v>
      </c>
      <c r="DR321" s="3">
        <v>5.5179999999999998</v>
      </c>
      <c r="DS321" s="3">
        <v>4.8547999999999991</v>
      </c>
      <c r="DT321" s="3">
        <v>6.3395999999999999</v>
      </c>
      <c r="DU321" s="3">
        <v>6.9284000000000008</v>
      </c>
      <c r="DV321" s="3">
        <v>4.0703999999999994</v>
      </c>
      <c r="DW321" s="3">
        <v>6.4204000000000008</v>
      </c>
      <c r="DX321" s="3">
        <v>0</v>
      </c>
      <c r="DY321" s="3">
        <v>1.0588000000000002</v>
      </c>
      <c r="DZ321" s="3">
        <v>1.6915999999999998</v>
      </c>
      <c r="EA321" s="3">
        <v>9.9776000000000007</v>
      </c>
      <c r="EB321" s="3">
        <v>8.7744</v>
      </c>
      <c r="EC321" s="3">
        <v>10.786</v>
      </c>
      <c r="ED321" s="3">
        <v>4.7364000000000006</v>
      </c>
      <c r="EE321" s="3">
        <v>5.7675999999999998</v>
      </c>
      <c r="EF321" s="3">
        <v>6.5603999999999996</v>
      </c>
      <c r="EG321" s="3">
        <v>9.5780000000000012</v>
      </c>
      <c r="EH321" s="3">
        <v>9.4543999999999997</v>
      </c>
      <c r="EI321" s="3">
        <v>9.7311999999999994</v>
      </c>
      <c r="EJ321" s="3">
        <v>14.6356</v>
      </c>
      <c r="EK321" s="3">
        <v>14.902799999999999</v>
      </c>
      <c r="EL321" s="3">
        <v>14.2216</v>
      </c>
      <c r="EM321" s="3">
        <v>21.69</v>
      </c>
      <c r="EN321" s="3">
        <v>19.098800000000001</v>
      </c>
      <c r="EO321" s="3">
        <v>18.500399999999999</v>
      </c>
      <c r="EP321" s="3">
        <v>17.102</v>
      </c>
      <c r="EQ321" s="3">
        <v>15.0184</v>
      </c>
      <c r="ER321" s="3">
        <v>14.514800000000001</v>
      </c>
      <c r="ES321" s="3">
        <v>8.7068000000000012</v>
      </c>
      <c r="ET321" s="3">
        <v>10.032</v>
      </c>
      <c r="EU321" s="3">
        <v>8.6471999999999998</v>
      </c>
      <c r="EV321" s="3">
        <v>10.432399999999999</v>
      </c>
      <c r="EW321" s="3">
        <v>12.1488</v>
      </c>
      <c r="EX321" s="3">
        <v>10.437200000000001</v>
      </c>
      <c r="EY321" s="3">
        <v>28.527999999999999</v>
      </c>
      <c r="EZ321" s="3">
        <v>19.636800000000001</v>
      </c>
      <c r="FA321" s="3">
        <v>20.6556</v>
      </c>
      <c r="FB321" s="3">
        <v>12.051200000000001</v>
      </c>
      <c r="FC321" s="3">
        <v>14.7532</v>
      </c>
      <c r="FD321" s="3">
        <v>12.554</v>
      </c>
      <c r="FE321" s="3">
        <v>23.183599999999998</v>
      </c>
      <c r="FF321" s="3">
        <v>23.721600000000002</v>
      </c>
      <c r="FG321" s="3">
        <v>20.555599999999998</v>
      </c>
      <c r="FH321" s="3">
        <v>15.756399999999999</v>
      </c>
      <c r="FI321" s="3">
        <v>10.965599999999998</v>
      </c>
      <c r="FJ321" s="3">
        <v>11.341999999999999</v>
      </c>
      <c r="FK321" s="3">
        <v>15.806000000000001</v>
      </c>
      <c r="FL321" s="3">
        <v>12.980399999999999</v>
      </c>
      <c r="FM321" s="3">
        <v>13.427999999999999</v>
      </c>
      <c r="FN321" s="3">
        <v>15.8</v>
      </c>
      <c r="FO321" s="3">
        <v>14.707599999999999</v>
      </c>
      <c r="FP321" s="3">
        <v>13.8764</v>
      </c>
      <c r="FQ321" s="3">
        <v>10.8688</v>
      </c>
      <c r="FR321" s="3">
        <v>10.666</v>
      </c>
      <c r="FS321" s="3">
        <v>10.233599999999999</v>
      </c>
      <c r="FT321" s="3">
        <v>12.8324</v>
      </c>
      <c r="FU321" s="3">
        <v>13.516</v>
      </c>
      <c r="FV321" s="3">
        <v>12.153199999999998</v>
      </c>
      <c r="FW321" s="3">
        <v>10.5068</v>
      </c>
      <c r="FX321" s="3">
        <v>12.0396</v>
      </c>
      <c r="FY321" s="3">
        <v>10.475999999999999</v>
      </c>
      <c r="FZ321" s="3">
        <v>14.228</v>
      </c>
      <c r="GA321" s="3">
        <v>9.2707999999999995</v>
      </c>
      <c r="GB321" s="3">
        <v>10.121599999999999</v>
      </c>
      <c r="GC321" s="3">
        <v>8.5343999999999998</v>
      </c>
      <c r="GD321" s="3">
        <v>9.1707999999999998</v>
      </c>
      <c r="GE321" s="3">
        <v>8.0359999999999996</v>
      </c>
      <c r="GF321" s="3">
        <v>15.122</v>
      </c>
      <c r="GG321" s="3">
        <v>12.1852</v>
      </c>
      <c r="GH321" s="3">
        <v>12.180399999999999</v>
      </c>
      <c r="GI321" s="3">
        <v>17.551600000000001</v>
      </c>
      <c r="GJ321" s="3">
        <v>10.9696</v>
      </c>
      <c r="GK321" s="3">
        <v>12.339600000000001</v>
      </c>
      <c r="GL321" s="3">
        <v>9.1912000000000003</v>
      </c>
      <c r="GM321" s="3">
        <v>8.7812000000000001</v>
      </c>
      <c r="GN321" s="3">
        <v>7.7284000000000006</v>
      </c>
      <c r="GO321" s="3">
        <v>22.482399999999998</v>
      </c>
      <c r="GP321" s="3">
        <v>18.025600000000001</v>
      </c>
      <c r="GQ321" s="3">
        <v>18.233999999999998</v>
      </c>
      <c r="GR321" s="3">
        <v>14.183600000000002</v>
      </c>
      <c r="GS321" s="3">
        <v>13.372400000000001</v>
      </c>
      <c r="GT321" s="3">
        <v>12.4796</v>
      </c>
      <c r="GU321" s="3">
        <v>11.342000000000001</v>
      </c>
      <c r="GV321" s="3">
        <v>10.865600000000001</v>
      </c>
      <c r="GW321" s="3">
        <v>10.828799999999999</v>
      </c>
    </row>
    <row r="322" spans="2:205" x14ac:dyDescent="0.25">
      <c r="B3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</row>
    <row r="323" spans="2:205" x14ac:dyDescent="0.25">
      <c r="B323">
        <v>105</v>
      </c>
      <c r="C323" t="s">
        <v>143</v>
      </c>
      <c r="D323" t="s">
        <v>128</v>
      </c>
      <c r="E323" t="s">
        <v>213</v>
      </c>
      <c r="F323">
        <v>-2</v>
      </c>
      <c r="G323" t="s">
        <v>38</v>
      </c>
      <c r="H323" s="3">
        <v>91.794087665647425</v>
      </c>
      <c r="I323" s="3">
        <v>92.711518858307755</v>
      </c>
      <c r="J323" s="3">
        <v>92.252803261977661</v>
      </c>
      <c r="K323" s="3">
        <v>96.61971830985911</v>
      </c>
      <c r="L323" s="3">
        <v>96.717171717171723</v>
      </c>
      <c r="M323" s="3">
        <v>96.67110519307596</v>
      </c>
      <c r="N323" s="3">
        <v>78.124999999999986</v>
      </c>
      <c r="O323" s="3">
        <v>76.039119804401025</v>
      </c>
      <c r="P323" s="3">
        <v>77.049180327868868</v>
      </c>
      <c r="Q323" s="3">
        <v>95.910020449897843</v>
      </c>
      <c r="R323" s="3">
        <v>96.071428571428712</v>
      </c>
      <c r="S323" s="3">
        <v>95.996186844613973</v>
      </c>
      <c r="T323" s="3">
        <v>93.92523364485973</v>
      </c>
      <c r="U323" s="3">
        <v>94.612068965517167</v>
      </c>
      <c r="V323" s="3">
        <v>94.282511210762351</v>
      </c>
      <c r="W323" s="3">
        <v>94.859813084112176</v>
      </c>
      <c r="X323" s="3">
        <v>95.238095238095283</v>
      </c>
      <c r="Y323" s="3">
        <v>95.047169811320771</v>
      </c>
      <c r="Z323" s="3">
        <v>98.255813953488371</v>
      </c>
      <c r="AA323" s="3">
        <v>99.157303370786522</v>
      </c>
      <c r="AB323" s="3">
        <v>98.714285714285751</v>
      </c>
      <c r="AC323" s="3">
        <v>79.999999999999986</v>
      </c>
      <c r="AD323" s="3">
        <v>89.156626506024125</v>
      </c>
      <c r="AE323" s="3">
        <v>84.662576687116555</v>
      </c>
      <c r="AF323" s="3">
        <v>93.627450980392155</v>
      </c>
      <c r="AG323" s="3">
        <v>92.380952380952365</v>
      </c>
      <c r="AH323" s="3">
        <v>92.995169082125685</v>
      </c>
      <c r="AI323" s="3">
        <v>89.350301406563943</v>
      </c>
      <c r="AJ323" s="3">
        <v>87.835186396337477</v>
      </c>
      <c r="AK323" s="3">
        <v>88.583719391131709</v>
      </c>
      <c r="AL323" s="3">
        <v>96.875</v>
      </c>
      <c r="AM323" s="3">
        <v>96.408839779005461</v>
      </c>
      <c r="AN323" s="3">
        <v>96.638655462184829</v>
      </c>
      <c r="AO323" s="3">
        <v>94.383259911894314</v>
      </c>
      <c r="AP323" s="3">
        <v>93.704850361197074</v>
      </c>
      <c r="AQ323" s="3">
        <v>94.033031433137822</v>
      </c>
      <c r="AR323" s="3">
        <v>94.818652849740886</v>
      </c>
      <c r="AS323" s="3">
        <v>90.33707865168536</v>
      </c>
      <c r="AT323" s="3">
        <v>92.418772563176859</v>
      </c>
      <c r="AU323" s="3">
        <v>87.798408488063657</v>
      </c>
      <c r="AV323" s="3">
        <v>85.185185185185148</v>
      </c>
      <c r="AW323" s="3">
        <v>86.445012787723897</v>
      </c>
      <c r="AX323" s="3">
        <v>92.517006802721113</v>
      </c>
      <c r="AY323" s="3">
        <v>93.661971830985934</v>
      </c>
      <c r="AZ323" s="3">
        <v>93.079584775086445</v>
      </c>
      <c r="BA323" s="3">
        <v>96.249999999999929</v>
      </c>
      <c r="BB323" s="3">
        <v>96.544715447154388</v>
      </c>
      <c r="BC323" s="3">
        <v>96.399176954732539</v>
      </c>
      <c r="BD323" s="3">
        <v>96.363636363636374</v>
      </c>
      <c r="BE323" s="3">
        <v>97.374179431072122</v>
      </c>
      <c r="BF323" s="3">
        <v>96.878483835005596</v>
      </c>
      <c r="BG323" s="3">
        <v>98.181818181818173</v>
      </c>
      <c r="BH323" s="3">
        <v>96.700507614213095</v>
      </c>
      <c r="BI323" s="3">
        <v>97.43260590500644</v>
      </c>
      <c r="BJ323" s="3">
        <v>94.011976047904213</v>
      </c>
      <c r="BK323" s="3">
        <v>92.574257425742601</v>
      </c>
      <c r="BL323" s="3">
        <v>93.224932249322507</v>
      </c>
      <c r="BM323" s="3">
        <v>92.038216560509582</v>
      </c>
      <c r="BN323" s="3">
        <v>93.215339233038293</v>
      </c>
      <c r="BO323" s="3">
        <v>92.649310872894347</v>
      </c>
      <c r="BP323" s="3">
        <v>93.051359516616316</v>
      </c>
      <c r="BQ323" s="3">
        <v>96.163069544364419</v>
      </c>
      <c r="BR323" s="3">
        <v>94.786096256684473</v>
      </c>
      <c r="BS323" s="3">
        <v>92.846392208942291</v>
      </c>
      <c r="BT323" s="3">
        <v>92.63891220412988</v>
      </c>
      <c r="BU323" s="3">
        <v>92.739885389288432</v>
      </c>
      <c r="BV323" s="3">
        <v>91.174315604688545</v>
      </c>
      <c r="BW323" s="3">
        <v>92.124507413863597</v>
      </c>
      <c r="BX323" s="3">
        <v>91.825975239561117</v>
      </c>
      <c r="BY323" s="3">
        <v>95.659195463906386</v>
      </c>
      <c r="BZ323" s="3">
        <v>95.820615906928012</v>
      </c>
      <c r="CA323" s="3">
        <v>96.016065306191862</v>
      </c>
      <c r="CB323" s="3">
        <v>76.012631614556184</v>
      </c>
      <c r="CC323" s="3">
        <v>73.925923498567059</v>
      </c>
      <c r="CD323" s="3">
        <v>75.554939767243425</v>
      </c>
      <c r="CE323" s="3">
        <v>95.01345365769032</v>
      </c>
      <c r="CF323" s="3">
        <v>95.249737539013907</v>
      </c>
      <c r="CG323" s="3">
        <v>95.390590491822223</v>
      </c>
      <c r="CH323" s="3">
        <v>92.769275807038298</v>
      </c>
      <c r="CI323" s="3">
        <v>93.562783182902095</v>
      </c>
      <c r="CJ323" s="3">
        <v>93.504690720687876</v>
      </c>
      <c r="CK323" s="3">
        <v>93.346806609630306</v>
      </c>
      <c r="CL323" s="3">
        <v>93.76502803597684</v>
      </c>
      <c r="CM323" s="3">
        <v>93.992233769664267</v>
      </c>
      <c r="CN323" s="3">
        <v>97.548961983454845</v>
      </c>
      <c r="CO323" s="3">
        <v>98.672144691030979</v>
      </c>
      <c r="CP323" s="3">
        <v>98.288173826417378</v>
      </c>
      <c r="CQ323" s="3">
        <v>75.499648396295896</v>
      </c>
      <c r="CR323" s="3">
        <v>85.72300756494559</v>
      </c>
      <c r="CS323" s="3">
        <v>81.831416542972704</v>
      </c>
      <c r="CT323" s="3">
        <v>91.913058814839658</v>
      </c>
      <c r="CU323" s="3">
        <v>90.545815689586476</v>
      </c>
      <c r="CV323" s="3">
        <v>91.739272158100519</v>
      </c>
      <c r="CW323" s="3">
        <v>88.551695978646606</v>
      </c>
      <c r="CX323" s="3">
        <v>86.998957220498028</v>
      </c>
      <c r="CY323" s="3">
        <v>88.005138733881978</v>
      </c>
      <c r="CZ323" s="3">
        <v>95.946296012248197</v>
      </c>
      <c r="DA323" s="3">
        <v>95.429525203893576</v>
      </c>
      <c r="DB323" s="3">
        <v>95.963681236216345</v>
      </c>
      <c r="DC323" s="3">
        <v>93.842815120284072</v>
      </c>
      <c r="DD323" s="3">
        <v>93.153002638928754</v>
      </c>
      <c r="DE323" s="3">
        <v>93.646372710953017</v>
      </c>
      <c r="DF323" s="3">
        <v>93.68901854880292</v>
      </c>
      <c r="DG323" s="3">
        <v>88.934924512731016</v>
      </c>
      <c r="DH323" s="3">
        <v>91.499994082439073</v>
      </c>
      <c r="DI323" s="3">
        <v>86.110466019854911</v>
      </c>
      <c r="DJ323" s="3">
        <v>83.417766398637895</v>
      </c>
      <c r="DK323" s="3">
        <v>85.220131470259716</v>
      </c>
      <c r="DL323" s="3">
        <v>90.97986245717793</v>
      </c>
      <c r="DM323" s="3">
        <v>92.213648545727224</v>
      </c>
      <c r="DN323" s="3">
        <v>92.022997469582194</v>
      </c>
      <c r="DO323" s="3">
        <v>95.381942994665948</v>
      </c>
      <c r="DP323" s="3">
        <v>95.720453184964427</v>
      </c>
      <c r="DQ323" s="3">
        <v>95.801277802350143</v>
      </c>
      <c r="DR323" s="3">
        <v>95.470211605983806</v>
      </c>
      <c r="DS323" s="3">
        <v>96.625368790449258</v>
      </c>
      <c r="DT323" s="3">
        <v>96.297528885572049</v>
      </c>
      <c r="DU323" s="3">
        <v>97.499999999999986</v>
      </c>
      <c r="DV323" s="3">
        <v>95.799472602093317</v>
      </c>
      <c r="DW323" s="3">
        <v>96.865572519768193</v>
      </c>
      <c r="DX323" s="3">
        <v>92.170443873558938</v>
      </c>
      <c r="DY323" s="3">
        <v>90.724916270172713</v>
      </c>
      <c r="DZ323" s="3">
        <v>91.914848830096801</v>
      </c>
      <c r="EA323" s="3">
        <v>90.50812609521472</v>
      </c>
      <c r="EB323" s="3">
        <v>91.847454788009784</v>
      </c>
      <c r="EC323" s="3">
        <v>91.62728632575778</v>
      </c>
      <c r="ED323" s="3">
        <v>91.651597151750735</v>
      </c>
      <c r="EE323" s="3">
        <v>95.221289557397526</v>
      </c>
      <c r="EF323" s="3">
        <v>93.972716195080764</v>
      </c>
      <c r="EG323" s="3">
        <v>92.603886935297595</v>
      </c>
      <c r="EH323" s="3">
        <v>92.399659336792027</v>
      </c>
      <c r="EI323" s="3">
        <v>92.569557345784332</v>
      </c>
      <c r="EJ323" s="3">
        <v>92.413859726606304</v>
      </c>
      <c r="EK323" s="3">
        <v>93.298530302751914</v>
      </c>
      <c r="EL323" s="3">
        <v>92.679631284394205</v>
      </c>
      <c r="EM323" s="3">
        <v>97.580241155811834</v>
      </c>
      <c r="EN323" s="3">
        <v>97.613727527415435</v>
      </c>
      <c r="EO323" s="3">
        <v>97.326145079960057</v>
      </c>
      <c r="EP323" s="3">
        <v>80.237368385443787</v>
      </c>
      <c r="EQ323" s="3">
        <v>78.152316110234992</v>
      </c>
      <c r="ER323" s="3">
        <v>78.54342088849431</v>
      </c>
      <c r="ES323" s="3">
        <v>96.806587242105365</v>
      </c>
      <c r="ET323" s="3">
        <v>96.893119603843516</v>
      </c>
      <c r="EU323" s="3">
        <v>96.601783197405723</v>
      </c>
      <c r="EV323" s="3">
        <v>95.081191482681163</v>
      </c>
      <c r="EW323" s="3">
        <v>95.66135474813224</v>
      </c>
      <c r="EX323" s="3">
        <v>95.060331700836826</v>
      </c>
      <c r="EY323" s="3">
        <v>96.372819558594045</v>
      </c>
      <c r="EZ323" s="3">
        <v>96.711162440213727</v>
      </c>
      <c r="FA323" s="3">
        <v>96.102105852977274</v>
      </c>
      <c r="FB323" s="3">
        <v>98.962665923521897</v>
      </c>
      <c r="FC323" s="3">
        <v>99.642462050542065</v>
      </c>
      <c r="FD323" s="3">
        <v>99.140397602154124</v>
      </c>
      <c r="FE323" s="3">
        <v>84.500351603704075</v>
      </c>
      <c r="FF323" s="3">
        <v>92.59024544710266</v>
      </c>
      <c r="FG323" s="3">
        <v>87.493736831260406</v>
      </c>
      <c r="FH323" s="3">
        <v>95.341843145944651</v>
      </c>
      <c r="FI323" s="3">
        <v>94.216089072318255</v>
      </c>
      <c r="FJ323" s="3">
        <v>94.25106600615085</v>
      </c>
      <c r="FK323" s="3">
        <v>90.148906834481281</v>
      </c>
      <c r="FL323" s="3">
        <v>88.671415572176926</v>
      </c>
      <c r="FM323" s="3">
        <v>89.162300048381439</v>
      </c>
      <c r="FN323" s="3">
        <v>97.803703987751803</v>
      </c>
      <c r="FO323" s="3">
        <v>97.388154354117347</v>
      </c>
      <c r="FP323" s="3">
        <v>97.313629688153313</v>
      </c>
      <c r="FQ323" s="3">
        <v>94.923704703504555</v>
      </c>
      <c r="FR323" s="3">
        <v>94.256698083465395</v>
      </c>
      <c r="FS323" s="3">
        <v>94.419690155322627</v>
      </c>
      <c r="FT323" s="3">
        <v>95.948287150678851</v>
      </c>
      <c r="FU323" s="3">
        <v>91.739232790639704</v>
      </c>
      <c r="FV323" s="3">
        <v>93.337551043914644</v>
      </c>
      <c r="FW323" s="3">
        <v>89.486350956272403</v>
      </c>
      <c r="FX323" s="3">
        <v>86.952603971732401</v>
      </c>
      <c r="FY323" s="3">
        <v>87.669894105188078</v>
      </c>
      <c r="FZ323" s="3">
        <v>94.054151148264296</v>
      </c>
      <c r="GA323" s="3">
        <v>95.110295116244643</v>
      </c>
      <c r="GB323" s="3">
        <v>94.136172080590697</v>
      </c>
      <c r="GC323" s="3">
        <v>97.11805700533391</v>
      </c>
      <c r="GD323" s="3">
        <v>97.36897770934435</v>
      </c>
      <c r="GE323" s="3">
        <v>96.997076107114935</v>
      </c>
      <c r="GF323" s="3">
        <v>97.257061121288942</v>
      </c>
      <c r="GG323" s="3">
        <v>98.122990071694986</v>
      </c>
      <c r="GH323" s="3">
        <v>97.459438784439143</v>
      </c>
      <c r="GI323" s="3">
        <v>98.86363636363636</v>
      </c>
      <c r="GJ323" s="3">
        <v>97.601542626332872</v>
      </c>
      <c r="GK323" s="3">
        <v>97.999639290244687</v>
      </c>
      <c r="GL323" s="3">
        <v>95.853508222249488</v>
      </c>
      <c r="GM323" s="3">
        <v>94.42359858131249</v>
      </c>
      <c r="GN323" s="3">
        <v>94.535015668548212</v>
      </c>
      <c r="GO323" s="3">
        <v>93.568307025804444</v>
      </c>
      <c r="GP323" s="3">
        <v>94.583223678066801</v>
      </c>
      <c r="GQ323" s="3">
        <v>93.671335420030914</v>
      </c>
      <c r="GR323" s="3">
        <v>94.451121881481896</v>
      </c>
      <c r="GS323" s="3">
        <v>97.104849531331311</v>
      </c>
      <c r="GT323" s="3">
        <v>95.599476318288183</v>
      </c>
      <c r="GU323" s="3">
        <v>93.088897482586987</v>
      </c>
      <c r="GV323" s="3">
        <v>92.878165071467734</v>
      </c>
      <c r="GW323" s="3">
        <v>92.910213432792531</v>
      </c>
    </row>
    <row r="324" spans="2:205" x14ac:dyDescent="0.25">
      <c r="B324"/>
      <c r="F324">
        <v>-1</v>
      </c>
      <c r="G324" t="s">
        <v>39</v>
      </c>
      <c r="H324" s="3">
        <v>93.814898419864562</v>
      </c>
      <c r="I324" s="3">
        <v>93.304638928742278</v>
      </c>
      <c r="J324" s="3">
        <v>93.567115652578067</v>
      </c>
      <c r="K324" s="3">
        <v>98.461538461538382</v>
      </c>
      <c r="L324" s="3">
        <v>98.663101604278012</v>
      </c>
      <c r="M324" s="3">
        <v>98.560209424083695</v>
      </c>
      <c r="N324" s="3">
        <v>83.707865168539286</v>
      </c>
      <c r="O324" s="3">
        <v>83.215130023640739</v>
      </c>
      <c r="P324" s="3">
        <v>83.440308087291356</v>
      </c>
      <c r="Q324" s="3">
        <v>96.699029126213546</v>
      </c>
      <c r="R324" s="3">
        <v>97.504798464491287</v>
      </c>
      <c r="S324" s="3">
        <v>97.10424710424698</v>
      </c>
      <c r="T324" s="3">
        <v>93.501048218029368</v>
      </c>
      <c r="U324" s="3">
        <v>93.435448577680503</v>
      </c>
      <c r="V324" s="3">
        <v>93.468950749464653</v>
      </c>
      <c r="W324" s="3">
        <v>98.61751152073731</v>
      </c>
      <c r="X324" s="3">
        <v>97.209302325581376</v>
      </c>
      <c r="Y324" s="3">
        <v>97.916666666666643</v>
      </c>
      <c r="Z324" s="3">
        <v>99.72826086956519</v>
      </c>
      <c r="AA324" s="3">
        <v>100</v>
      </c>
      <c r="AB324" s="3">
        <v>99.874055415617107</v>
      </c>
      <c r="AC324" s="3">
        <v>84.210526315789465</v>
      </c>
      <c r="AD324" s="3">
        <v>82.716049382716051</v>
      </c>
      <c r="AE324" s="3">
        <v>83.439490445859889</v>
      </c>
      <c r="AF324" s="3">
        <v>92.924528301886753</v>
      </c>
      <c r="AG324" s="3">
        <v>92.201834862385269</v>
      </c>
      <c r="AH324" s="3">
        <v>92.558139534883765</v>
      </c>
      <c r="AI324" s="3">
        <v>91.858297078931116</v>
      </c>
      <c r="AJ324" s="3">
        <v>93.431952662721798</v>
      </c>
      <c r="AK324" s="3">
        <v>92.664443770839512</v>
      </c>
      <c r="AL324" s="3">
        <v>97.938144329896858</v>
      </c>
      <c r="AM324" s="3">
        <v>96.954314720812164</v>
      </c>
      <c r="AN324" s="3">
        <v>97.442455242966759</v>
      </c>
      <c r="AO324" s="3">
        <v>93.016488845780799</v>
      </c>
      <c r="AP324" s="3">
        <v>92.423506556580847</v>
      </c>
      <c r="AQ324" s="3">
        <v>92.72021354040298</v>
      </c>
      <c r="AR324" s="3">
        <v>84.397163120567384</v>
      </c>
      <c r="AS324" s="3">
        <v>80.668257756563278</v>
      </c>
      <c r="AT324" s="3">
        <v>82.541567695962158</v>
      </c>
      <c r="AU324" s="3">
        <v>91.105769230769283</v>
      </c>
      <c r="AV324" s="3">
        <v>91.037735849056475</v>
      </c>
      <c r="AW324" s="3">
        <v>91.071428571428527</v>
      </c>
      <c r="AX324" s="3">
        <v>90.178571428571402</v>
      </c>
      <c r="AY324" s="3">
        <v>96.735905044510417</v>
      </c>
      <c r="AZ324" s="3">
        <v>93.462109955423557</v>
      </c>
      <c r="BA324" s="3">
        <v>97.362637362637315</v>
      </c>
      <c r="BB324" s="3">
        <v>96.494845360824598</v>
      </c>
      <c r="BC324" s="3">
        <v>96.914893617021249</v>
      </c>
      <c r="BD324" s="3">
        <v>94.188861985472187</v>
      </c>
      <c r="BE324" s="3">
        <v>93.824228028503498</v>
      </c>
      <c r="BF324" s="3">
        <v>94.00479616306967</v>
      </c>
      <c r="BG324" s="3">
        <v>97.820163487738441</v>
      </c>
      <c r="BH324" s="3">
        <v>98.717948717948687</v>
      </c>
      <c r="BI324" s="3">
        <v>98.282694848084546</v>
      </c>
      <c r="BJ324" s="3">
        <v>96.721311475409863</v>
      </c>
      <c r="BK324" s="3">
        <v>94.623655913978595</v>
      </c>
      <c r="BL324" s="3">
        <v>95.663956639566379</v>
      </c>
      <c r="BM324" s="3">
        <v>90.909090909090921</v>
      </c>
      <c r="BN324" s="3">
        <v>91.374663072776272</v>
      </c>
      <c r="BO324" s="3">
        <v>91.147994467496616</v>
      </c>
      <c r="BP324" s="3">
        <v>96.296296296296305</v>
      </c>
      <c r="BQ324" s="3">
        <v>97.536945812807886</v>
      </c>
      <c r="BR324" s="3">
        <v>96.986301369863014</v>
      </c>
      <c r="BS324" s="3">
        <v>93.475399045581852</v>
      </c>
      <c r="BT324" s="3">
        <v>93.501775912173642</v>
      </c>
      <c r="BU324" s="3">
        <v>93.488713226305933</v>
      </c>
      <c r="BV324" s="3">
        <v>93.30295670797129</v>
      </c>
      <c r="BW324" s="3">
        <v>92.757918280161732</v>
      </c>
      <c r="BX324" s="3">
        <v>93.193196324319587</v>
      </c>
      <c r="BY324" s="3">
        <v>97.837513690383432</v>
      </c>
      <c r="BZ324" s="3">
        <v>98.068436893169903</v>
      </c>
      <c r="CA324" s="3">
        <v>98.128950392702009</v>
      </c>
      <c r="CB324" s="3">
        <v>81.747856670584454</v>
      </c>
      <c r="CC324" s="3">
        <v>81.39583172555345</v>
      </c>
      <c r="CD324" s="3">
        <v>82.107633005815984</v>
      </c>
      <c r="CE324" s="3">
        <v>95.91098534981559</v>
      </c>
      <c r="CF324" s="3">
        <v>96.82078580878283</v>
      </c>
      <c r="CG324" s="3">
        <v>96.583016764201815</v>
      </c>
      <c r="CH324" s="3">
        <v>92.371183568653606</v>
      </c>
      <c r="CI324" s="3">
        <v>92.27566770109172</v>
      </c>
      <c r="CJ324" s="3">
        <v>92.66007029524522</v>
      </c>
      <c r="CK324" s="3">
        <v>97.823035297020823</v>
      </c>
      <c r="CL324" s="3">
        <v>96.083392986068176</v>
      </c>
      <c r="CM324" s="3">
        <v>97.228697370092206</v>
      </c>
      <c r="CN324" s="3">
        <v>99.456521739130409</v>
      </c>
      <c r="CO324" s="3">
        <v>100</v>
      </c>
      <c r="CP324" s="3">
        <v>99.748110831234229</v>
      </c>
      <c r="CQ324" s="3">
        <v>79.999999999999986</v>
      </c>
      <c r="CR324" s="3">
        <v>78.488668230058295</v>
      </c>
      <c r="CS324" s="3">
        <v>80.463302384527367</v>
      </c>
      <c r="CT324" s="3">
        <v>91.159296861479717</v>
      </c>
      <c r="CU324" s="3">
        <v>90.381563532218152</v>
      </c>
      <c r="CV324" s="3">
        <v>91.291014639854765</v>
      </c>
      <c r="CW324" s="3">
        <v>91.176313687052343</v>
      </c>
      <c r="CX324" s="3">
        <v>92.829183501373308</v>
      </c>
      <c r="CY324" s="3">
        <v>92.21045222961412</v>
      </c>
      <c r="CZ324" s="3">
        <v>97.215791158732358</v>
      </c>
      <c r="DA324" s="3">
        <v>96.08749295582129</v>
      </c>
      <c r="DB324" s="3">
        <v>96.87757002067373</v>
      </c>
      <c r="DC324" s="3">
        <v>92.455081758886323</v>
      </c>
      <c r="DD324" s="3">
        <v>91.840192205323504</v>
      </c>
      <c r="DE324" s="3">
        <v>92.315453226855681</v>
      </c>
      <c r="DF324" s="3">
        <v>82.630680036473123</v>
      </c>
      <c r="DG324" s="3">
        <v>78.73674004123319</v>
      </c>
      <c r="DH324" s="3">
        <v>81.232563676012674</v>
      </c>
      <c r="DI324" s="3">
        <v>89.708426023670214</v>
      </c>
      <c r="DJ324" s="3">
        <v>89.648904821661503</v>
      </c>
      <c r="DK324" s="3">
        <v>90.086961752948099</v>
      </c>
      <c r="DL324" s="3">
        <v>88.552586172300764</v>
      </c>
      <c r="DM324" s="3">
        <v>95.766499268509889</v>
      </c>
      <c r="DN324" s="3">
        <v>92.508541314938199</v>
      </c>
      <c r="DO324" s="3">
        <v>96.610576197760054</v>
      </c>
      <c r="DP324" s="3">
        <v>95.658890229766385</v>
      </c>
      <c r="DQ324" s="3">
        <v>96.350609874975319</v>
      </c>
      <c r="DR324" s="3">
        <v>93.0362536344918</v>
      </c>
      <c r="DS324" s="3">
        <v>92.649659173758309</v>
      </c>
      <c r="DT324" s="3">
        <v>93.182260982530053</v>
      </c>
      <c r="DU324" s="3">
        <v>97.056880450751621</v>
      </c>
      <c r="DV324" s="3">
        <v>98.147553390476276</v>
      </c>
      <c r="DW324" s="3">
        <v>97.810195333504083</v>
      </c>
      <c r="DX324" s="3">
        <v>95.401306784239097</v>
      </c>
      <c r="DY324" s="3">
        <v>92.965377202245136</v>
      </c>
      <c r="DZ324" s="3">
        <v>94.602268248754726</v>
      </c>
      <c r="EA324" s="3">
        <v>89.37463732260052</v>
      </c>
      <c r="EB324" s="3">
        <v>89.915176625134734</v>
      </c>
      <c r="EC324" s="3">
        <v>90.090870795039962</v>
      </c>
      <c r="ED324" s="3">
        <v>95.245492462388839</v>
      </c>
      <c r="EE324" s="3">
        <v>96.766762601014221</v>
      </c>
      <c r="EF324" s="3">
        <v>96.353100730113738</v>
      </c>
      <c r="EG324" s="3">
        <v>93.251380541614154</v>
      </c>
      <c r="EH324" s="3">
        <v>93.280301170972038</v>
      </c>
      <c r="EI324" s="3">
        <v>93.331218188514839</v>
      </c>
      <c r="EJ324" s="3">
        <v>94.326840131757834</v>
      </c>
      <c r="EK324" s="3">
        <v>93.851359577322825</v>
      </c>
      <c r="EL324" s="3">
        <v>93.941034980836548</v>
      </c>
      <c r="EM324" s="3">
        <v>99.085563232693332</v>
      </c>
      <c r="EN324" s="3">
        <v>99.257766315386121</v>
      </c>
      <c r="EO324" s="3">
        <v>98.99146845546538</v>
      </c>
      <c r="EP324" s="3">
        <v>85.667873666494117</v>
      </c>
      <c r="EQ324" s="3">
        <v>85.034428321728029</v>
      </c>
      <c r="ER324" s="3">
        <v>84.772983168766729</v>
      </c>
      <c r="ES324" s="3">
        <v>97.487072902611501</v>
      </c>
      <c r="ET324" s="3">
        <v>98.188811120199745</v>
      </c>
      <c r="EU324" s="3">
        <v>97.625477444292144</v>
      </c>
      <c r="EV324" s="3">
        <v>94.630912867405129</v>
      </c>
      <c r="EW324" s="3">
        <v>94.595229454269287</v>
      </c>
      <c r="EX324" s="3">
        <v>94.277831203684087</v>
      </c>
      <c r="EY324" s="3">
        <v>99.411987744453796</v>
      </c>
      <c r="EZ324" s="3">
        <v>98.335211665094576</v>
      </c>
      <c r="FA324" s="3">
        <v>98.60463596324108</v>
      </c>
      <c r="FB324" s="3">
        <v>99.999999999999972</v>
      </c>
      <c r="FC324" s="3">
        <v>100</v>
      </c>
      <c r="FD324" s="3">
        <v>99.999999999999986</v>
      </c>
      <c r="FE324" s="3">
        <v>88.421052631578945</v>
      </c>
      <c r="FF324" s="3">
        <v>86.943430535373807</v>
      </c>
      <c r="FG324" s="3">
        <v>86.415678507192411</v>
      </c>
      <c r="FH324" s="3">
        <v>94.689759742293788</v>
      </c>
      <c r="FI324" s="3">
        <v>94.022106192552386</v>
      </c>
      <c r="FJ324" s="3">
        <v>93.825264429912764</v>
      </c>
      <c r="FK324" s="3">
        <v>92.54028047080989</v>
      </c>
      <c r="FL324" s="3">
        <v>94.034721824070289</v>
      </c>
      <c r="FM324" s="3">
        <v>93.118435312064904</v>
      </c>
      <c r="FN324" s="3">
        <v>98.660497501061357</v>
      </c>
      <c r="FO324" s="3">
        <v>97.821136485803038</v>
      </c>
      <c r="FP324" s="3">
        <v>98.007340465259787</v>
      </c>
      <c r="FQ324" s="3">
        <v>93.577895932675276</v>
      </c>
      <c r="FR324" s="3">
        <v>93.00682090783819</v>
      </c>
      <c r="FS324" s="3">
        <v>93.12497385395028</v>
      </c>
      <c r="FT324" s="3">
        <v>86.163646204661646</v>
      </c>
      <c r="FU324" s="3">
        <v>82.599775471893366</v>
      </c>
      <c r="FV324" s="3">
        <v>83.850571715911641</v>
      </c>
      <c r="FW324" s="3">
        <v>92.503112437868353</v>
      </c>
      <c r="FX324" s="3">
        <v>92.426566876451446</v>
      </c>
      <c r="FY324" s="3">
        <v>92.055895389908954</v>
      </c>
      <c r="FZ324" s="3">
        <v>91.804556684842041</v>
      </c>
      <c r="GA324" s="3">
        <v>97.705310820510945</v>
      </c>
      <c r="GB324" s="3">
        <v>94.415678595908915</v>
      </c>
      <c r="GC324" s="3">
        <v>98.114698527514577</v>
      </c>
      <c r="GD324" s="3">
        <v>97.330800491882812</v>
      </c>
      <c r="GE324" s="3">
        <v>97.47917735906718</v>
      </c>
      <c r="GF324" s="3">
        <v>95.341470336452574</v>
      </c>
      <c r="GG324" s="3">
        <v>94.998796883248687</v>
      </c>
      <c r="GH324" s="3">
        <v>94.827331343609288</v>
      </c>
      <c r="GI324" s="3">
        <v>98.583446524725261</v>
      </c>
      <c r="GJ324" s="3">
        <v>99.288344045421098</v>
      </c>
      <c r="GK324" s="3">
        <v>98.755194362665009</v>
      </c>
      <c r="GL324" s="3">
        <v>98.041316166580629</v>
      </c>
      <c r="GM324" s="3">
        <v>96.281934625712054</v>
      </c>
      <c r="GN324" s="3">
        <v>96.725645030378033</v>
      </c>
      <c r="GO324" s="3">
        <v>92.443544495581321</v>
      </c>
      <c r="GP324" s="3">
        <v>92.83414952041781</v>
      </c>
      <c r="GQ324" s="3">
        <v>92.205118139953271</v>
      </c>
      <c r="GR324" s="3">
        <v>97.347100130203771</v>
      </c>
      <c r="GS324" s="3">
        <v>98.307129024601551</v>
      </c>
      <c r="GT324" s="3">
        <v>97.61950200961229</v>
      </c>
      <c r="GU324" s="3">
        <v>93.699417549549551</v>
      </c>
      <c r="GV324" s="3">
        <v>93.723250653375246</v>
      </c>
      <c r="GW324" s="3">
        <v>93.646208264097027</v>
      </c>
    </row>
    <row r="325" spans="2:205" x14ac:dyDescent="0.25">
      <c r="B325"/>
      <c r="F325">
        <v>0</v>
      </c>
      <c r="G325" t="s">
        <v>58</v>
      </c>
      <c r="H325" s="3">
        <v>91.93</v>
      </c>
      <c r="I325" s="3">
        <v>92.74</v>
      </c>
      <c r="J325" s="3">
        <v>92.34</v>
      </c>
      <c r="K325" s="3">
        <v>96.73</v>
      </c>
      <c r="L325" s="3">
        <v>95.28</v>
      </c>
      <c r="M325" s="3">
        <v>95.98</v>
      </c>
      <c r="N325" s="3">
        <v>90.68</v>
      </c>
      <c r="O325" s="3">
        <v>90.43</v>
      </c>
      <c r="P325" s="3">
        <v>90.55</v>
      </c>
      <c r="Q325" s="3">
        <v>95.33</v>
      </c>
      <c r="R325" s="3">
        <v>97.09</v>
      </c>
      <c r="S325" s="3">
        <v>96.25</v>
      </c>
      <c r="T325" s="3">
        <v>92.69</v>
      </c>
      <c r="U325" s="3">
        <v>93.43</v>
      </c>
      <c r="V325" s="3">
        <v>93.08</v>
      </c>
      <c r="W325" s="3">
        <v>97.38</v>
      </c>
      <c r="X325" s="3">
        <v>97.17</v>
      </c>
      <c r="Y325" s="3">
        <v>97.26</v>
      </c>
      <c r="Z325" s="3">
        <v>99.43</v>
      </c>
      <c r="AA325" s="3">
        <v>99.74</v>
      </c>
      <c r="AB325" s="3">
        <v>99.59</v>
      </c>
      <c r="AC325" s="3">
        <v>96.1</v>
      </c>
      <c r="AD325" s="3">
        <v>96.47</v>
      </c>
      <c r="AE325" s="3">
        <v>96.3</v>
      </c>
      <c r="AF325" s="3">
        <v>92.46</v>
      </c>
      <c r="AG325" s="3">
        <v>95.12</v>
      </c>
      <c r="AH325" s="3">
        <v>93.81</v>
      </c>
      <c r="AI325" s="3">
        <v>93.4</v>
      </c>
      <c r="AJ325" s="3">
        <v>95.51</v>
      </c>
      <c r="AK325" s="3">
        <v>94.49</v>
      </c>
      <c r="AL325" s="3">
        <v>97.77</v>
      </c>
      <c r="AM325" s="3">
        <v>97.07</v>
      </c>
      <c r="AN325" s="3">
        <v>97.4</v>
      </c>
      <c r="AO325" s="3">
        <v>88.82</v>
      </c>
      <c r="AP325" s="3">
        <v>88.52</v>
      </c>
      <c r="AQ325" s="3">
        <v>88.67</v>
      </c>
      <c r="AR325" s="3">
        <v>79.180000000000007</v>
      </c>
      <c r="AS325" s="3">
        <v>82.27</v>
      </c>
      <c r="AT325" s="3">
        <v>80.819999999999993</v>
      </c>
      <c r="AU325" s="3">
        <v>91.96</v>
      </c>
      <c r="AV325" s="3">
        <v>90.36</v>
      </c>
      <c r="AW325" s="3">
        <v>91.14</v>
      </c>
      <c r="AX325" s="3">
        <v>97.71</v>
      </c>
      <c r="AY325" s="3">
        <v>95.96</v>
      </c>
      <c r="AZ325" s="3">
        <v>96.85</v>
      </c>
      <c r="BA325" s="3">
        <v>95</v>
      </c>
      <c r="BB325" s="3">
        <v>96.79</v>
      </c>
      <c r="BC325" s="3">
        <v>95.91</v>
      </c>
      <c r="BD325" s="3">
        <v>93.54</v>
      </c>
      <c r="BE325" s="3">
        <v>93.91</v>
      </c>
      <c r="BF325" s="3">
        <v>93.73</v>
      </c>
      <c r="BG325" s="3">
        <v>96.67</v>
      </c>
      <c r="BH325" s="3">
        <v>96.9</v>
      </c>
      <c r="BI325" s="3">
        <v>96.79</v>
      </c>
      <c r="BJ325" s="3">
        <v>94.05</v>
      </c>
      <c r="BK325" s="3">
        <v>93.75</v>
      </c>
      <c r="BL325" s="3">
        <v>93.88</v>
      </c>
      <c r="BM325" s="3">
        <v>93.08</v>
      </c>
      <c r="BN325" s="3">
        <v>92.29</v>
      </c>
      <c r="BO325" s="3">
        <v>92.66</v>
      </c>
      <c r="BP325" s="3">
        <v>98.28</v>
      </c>
      <c r="BQ325" s="3">
        <v>97.46</v>
      </c>
      <c r="BR325" s="3">
        <v>97.84</v>
      </c>
      <c r="BS325" s="3">
        <v>92.66</v>
      </c>
      <c r="BT325" s="3">
        <v>93.25</v>
      </c>
      <c r="BU325" s="3">
        <v>92.97</v>
      </c>
      <c r="BV325" s="3">
        <v>90.793200000000013</v>
      </c>
      <c r="BW325" s="3">
        <v>91.681599999999989</v>
      </c>
      <c r="BX325" s="3">
        <v>91.575600000000009</v>
      </c>
      <c r="BY325" s="3">
        <v>94.828800000000001</v>
      </c>
      <c r="BZ325" s="3">
        <v>93.084800000000001</v>
      </c>
      <c r="CA325" s="3">
        <v>94.51</v>
      </c>
      <c r="CB325" s="3">
        <v>87.700800000000001</v>
      </c>
      <c r="CC325" s="3">
        <v>87.607600000000005</v>
      </c>
      <c r="CD325" s="3">
        <v>88.49199999999999</v>
      </c>
      <c r="CE325" s="3">
        <v>93.468000000000004</v>
      </c>
      <c r="CF325" s="3">
        <v>95.67880000000001</v>
      </c>
      <c r="CG325" s="3">
        <v>95.093599999999995</v>
      </c>
      <c r="CH325" s="3">
        <v>90.259599999999992</v>
      </c>
      <c r="CI325" s="3">
        <v>91.195600000000013</v>
      </c>
      <c r="CJ325" s="3">
        <v>91.433599999999998</v>
      </c>
      <c r="CK325" s="3">
        <v>95.106399999999994</v>
      </c>
      <c r="CL325" s="3">
        <v>95.092399999999998</v>
      </c>
      <c r="CM325" s="3">
        <v>95.731200000000001</v>
      </c>
      <c r="CN325" s="3">
        <v>98.646000000000001</v>
      </c>
      <c r="CO325" s="3">
        <v>99.230399999999989</v>
      </c>
      <c r="CP325" s="3">
        <v>99.119600000000005</v>
      </c>
      <c r="CQ325" s="3">
        <v>91.748799999999989</v>
      </c>
      <c r="CR325" s="3">
        <v>92.5304</v>
      </c>
      <c r="CS325" s="3">
        <v>93.379599999999996</v>
      </c>
      <c r="CT325" s="3">
        <v>88.775199999999998</v>
      </c>
      <c r="CU325" s="3">
        <v>92.16040000000001</v>
      </c>
      <c r="CV325" s="3">
        <v>91.457999999999998</v>
      </c>
      <c r="CW325" s="3">
        <v>92.18480000000001</v>
      </c>
      <c r="CX325" s="3">
        <v>94.53</v>
      </c>
      <c r="CY325" s="3">
        <v>93.7256</v>
      </c>
      <c r="CZ325" s="3">
        <v>96.241199999999992</v>
      </c>
      <c r="DA325" s="3">
        <v>95.423599999999993</v>
      </c>
      <c r="DB325" s="3">
        <v>96.263200000000012</v>
      </c>
      <c r="DC325" s="3">
        <v>87.46759999999999</v>
      </c>
      <c r="DD325" s="3">
        <v>87.147999999999996</v>
      </c>
      <c r="DE325" s="3">
        <v>87.709599999999995</v>
      </c>
      <c r="DF325" s="3">
        <v>75.142400000000009</v>
      </c>
      <c r="DG325" s="3">
        <v>78.702799999999996</v>
      </c>
      <c r="DH325" s="3">
        <v>78.134799999999998</v>
      </c>
      <c r="DI325" s="3">
        <v>89.294399999999996</v>
      </c>
      <c r="DJ325" s="3">
        <v>87.518000000000001</v>
      </c>
      <c r="DK325" s="3">
        <v>89.18</v>
      </c>
      <c r="DL325" s="3">
        <v>96.0244</v>
      </c>
      <c r="DM325" s="3">
        <v>93.7256</v>
      </c>
      <c r="DN325" s="3">
        <v>95.458399999999997</v>
      </c>
      <c r="DO325" s="3">
        <v>93.04</v>
      </c>
      <c r="DP325" s="3">
        <v>95.241600000000005</v>
      </c>
      <c r="DQ325" s="3">
        <v>94.67519999999999</v>
      </c>
      <c r="DR325" s="3">
        <v>91.09</v>
      </c>
      <c r="DS325" s="3">
        <v>91.636399999999995</v>
      </c>
      <c r="DT325" s="3">
        <v>92.064000000000007</v>
      </c>
      <c r="DU325" s="3">
        <v>94.729600000000005</v>
      </c>
      <c r="DV325" s="3">
        <v>95.175200000000004</v>
      </c>
      <c r="DW325" s="3">
        <v>95.496400000000008</v>
      </c>
      <c r="DX325" s="3">
        <v>90.463200000000001</v>
      </c>
      <c r="DY325" s="3">
        <v>90.4572</v>
      </c>
      <c r="DZ325" s="3">
        <v>91.44959999999999</v>
      </c>
      <c r="EA325" s="3">
        <v>90.277199999999993</v>
      </c>
      <c r="EB325" s="3">
        <v>89.487200000000001</v>
      </c>
      <c r="EC325" s="3">
        <v>90.680399999999992</v>
      </c>
      <c r="ED325" s="3">
        <v>96.908000000000001</v>
      </c>
      <c r="EE325" s="3">
        <v>95.911599999999993</v>
      </c>
      <c r="EF325" s="3">
        <v>96.801200000000009</v>
      </c>
      <c r="EG325" s="3">
        <v>92.189599999999999</v>
      </c>
      <c r="EH325" s="3">
        <v>92.818799999999996</v>
      </c>
      <c r="EI325" s="3">
        <v>92.656400000000005</v>
      </c>
      <c r="EJ325" s="3">
        <v>93.066800000000001</v>
      </c>
      <c r="EK325" s="3">
        <v>93.798400000000001</v>
      </c>
      <c r="EL325" s="3">
        <v>93.104399999999998</v>
      </c>
      <c r="EM325" s="3">
        <v>98.631200000000007</v>
      </c>
      <c r="EN325" s="3">
        <v>97.475200000000001</v>
      </c>
      <c r="EO325" s="3">
        <v>97.45</v>
      </c>
      <c r="EP325" s="3">
        <v>93.659200000000013</v>
      </c>
      <c r="EQ325" s="3">
        <v>93.252400000000009</v>
      </c>
      <c r="ER325" s="3">
        <v>92.608000000000004</v>
      </c>
      <c r="ES325" s="3">
        <v>97.191999999999993</v>
      </c>
      <c r="ET325" s="3">
        <v>98.501199999999997</v>
      </c>
      <c r="EU325" s="3">
        <v>97.406400000000005</v>
      </c>
      <c r="EV325" s="3">
        <v>95.120400000000004</v>
      </c>
      <c r="EW325" s="3">
        <v>95.664400000000001</v>
      </c>
      <c r="EX325" s="3">
        <v>94.726399999999998</v>
      </c>
      <c r="EY325" s="3">
        <v>99.653599999999997</v>
      </c>
      <c r="EZ325" s="3">
        <v>99.247600000000006</v>
      </c>
      <c r="FA325" s="3">
        <v>98.788800000000009</v>
      </c>
      <c r="FB325" s="3">
        <v>100</v>
      </c>
      <c r="FC325" s="3">
        <v>100</v>
      </c>
      <c r="FD325" s="3">
        <v>100</v>
      </c>
      <c r="FE325" s="3">
        <v>100</v>
      </c>
      <c r="FF325" s="3">
        <v>100</v>
      </c>
      <c r="FG325" s="3">
        <v>99.220399999999998</v>
      </c>
      <c r="FH325" s="3">
        <v>96.144799999999989</v>
      </c>
      <c r="FI325" s="3">
        <v>98.079599999999999</v>
      </c>
      <c r="FJ325" s="3">
        <v>96.162000000000006</v>
      </c>
      <c r="FK325" s="3">
        <v>94.615200000000002</v>
      </c>
      <c r="FL325" s="3">
        <v>96.490000000000009</v>
      </c>
      <c r="FM325" s="3">
        <v>95.25439999999999</v>
      </c>
      <c r="FN325" s="3">
        <v>99.2988</v>
      </c>
      <c r="FO325" s="3">
        <v>98.716399999999993</v>
      </c>
      <c r="FP325" s="3">
        <v>98.536799999999999</v>
      </c>
      <c r="FQ325" s="3">
        <v>90.172399999999996</v>
      </c>
      <c r="FR325" s="3">
        <v>89.891999999999996</v>
      </c>
      <c r="FS325" s="3">
        <v>89.630400000000009</v>
      </c>
      <c r="FT325" s="3">
        <v>83.217600000000004</v>
      </c>
      <c r="FU325" s="3">
        <v>85.837199999999996</v>
      </c>
      <c r="FV325" s="3">
        <v>83.505199999999988</v>
      </c>
      <c r="FW325" s="3">
        <v>94.625599999999991</v>
      </c>
      <c r="FX325" s="3">
        <v>93.201999999999998</v>
      </c>
      <c r="FY325" s="3">
        <v>93.1</v>
      </c>
      <c r="FZ325" s="3">
        <v>99.395599999999988</v>
      </c>
      <c r="GA325" s="3">
        <v>98.194399999999987</v>
      </c>
      <c r="GB325" s="3">
        <v>98.241599999999991</v>
      </c>
      <c r="GC325" s="3">
        <v>96.96</v>
      </c>
      <c r="GD325" s="3">
        <v>98.338400000000007</v>
      </c>
      <c r="GE325" s="3">
        <v>97.144800000000004</v>
      </c>
      <c r="GF325" s="3">
        <v>95.990000000000009</v>
      </c>
      <c r="GG325" s="3">
        <v>96.183599999999998</v>
      </c>
      <c r="GH325" s="3">
        <v>95.396000000000001</v>
      </c>
      <c r="GI325" s="3">
        <v>98.610399999999998</v>
      </c>
      <c r="GJ325" s="3">
        <v>98.624800000000008</v>
      </c>
      <c r="GK325" s="3">
        <v>98.083600000000004</v>
      </c>
      <c r="GL325" s="3">
        <v>97.636799999999994</v>
      </c>
      <c r="GM325" s="3">
        <v>97.0428</v>
      </c>
      <c r="GN325" s="3">
        <v>96.310400000000001</v>
      </c>
      <c r="GO325" s="3">
        <v>95.882800000000003</v>
      </c>
      <c r="GP325" s="3">
        <v>95.092800000000011</v>
      </c>
      <c r="GQ325" s="3">
        <v>94.639600000000002</v>
      </c>
      <c r="GR325" s="3">
        <v>99.652000000000001</v>
      </c>
      <c r="GS325" s="3">
        <v>99.008399999999995</v>
      </c>
      <c r="GT325" s="3">
        <v>98.878799999999998</v>
      </c>
      <c r="GU325" s="3">
        <v>93.130399999999995</v>
      </c>
      <c r="GV325" s="3">
        <v>93.681200000000004</v>
      </c>
      <c r="GW325" s="3">
        <v>93.283599999999993</v>
      </c>
    </row>
    <row r="326" spans="2:205" x14ac:dyDescent="0.25">
      <c r="B32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</row>
    <row r="327" spans="2:205" x14ac:dyDescent="0.25">
      <c r="B327">
        <v>106</v>
      </c>
      <c r="C327" t="s">
        <v>197</v>
      </c>
      <c r="D327" t="s">
        <v>128</v>
      </c>
      <c r="E327" t="s">
        <v>214</v>
      </c>
      <c r="F327">
        <v>-2</v>
      </c>
      <c r="G327" t="s">
        <v>69</v>
      </c>
      <c r="H327" s="3">
        <v>56</v>
      </c>
      <c r="I327" s="3">
        <v>56.8</v>
      </c>
      <c r="J327" s="3">
        <v>56.2</v>
      </c>
      <c r="K327" s="3">
        <v>58.5</v>
      </c>
      <c r="L327" s="3">
        <v>55.4</v>
      </c>
      <c r="M327" s="3">
        <v>56.4</v>
      </c>
      <c r="N327" s="3"/>
      <c r="O327" s="3">
        <v>68.8</v>
      </c>
      <c r="P327" s="3">
        <v>64.3</v>
      </c>
      <c r="Q327" s="3">
        <v>77.8</v>
      </c>
      <c r="R327" s="3">
        <v>75</v>
      </c>
      <c r="S327" s="3">
        <v>76.900000000000006</v>
      </c>
      <c r="T327" s="3">
        <v>57.1</v>
      </c>
      <c r="U327" s="3">
        <v>61</v>
      </c>
      <c r="V327" s="3">
        <v>59.9</v>
      </c>
      <c r="W327" s="3">
        <v>74.3</v>
      </c>
      <c r="X327" s="3">
        <v>67</v>
      </c>
      <c r="Y327" s="3">
        <v>69.3</v>
      </c>
      <c r="Z327" s="3">
        <v>65.5</v>
      </c>
      <c r="AA327" s="3">
        <v>59.6</v>
      </c>
      <c r="AB327" s="3">
        <v>62.4</v>
      </c>
      <c r="AC327" s="3"/>
      <c r="AD327" s="3"/>
      <c r="AE327" s="3">
        <v>72.3</v>
      </c>
      <c r="AF327" s="3">
        <v>82.2</v>
      </c>
      <c r="AG327" s="3">
        <v>73.099999999999994</v>
      </c>
      <c r="AH327" s="3">
        <v>74.599999999999994</v>
      </c>
      <c r="AI327" s="3">
        <v>62.4</v>
      </c>
      <c r="AJ327" s="3">
        <v>64.400000000000006</v>
      </c>
      <c r="AK327" s="3">
        <v>63.3</v>
      </c>
      <c r="AL327" s="3">
        <v>72</v>
      </c>
      <c r="AM327" s="3">
        <v>72.3</v>
      </c>
      <c r="AN327" s="3">
        <v>73.3</v>
      </c>
      <c r="AO327" s="3">
        <v>56</v>
      </c>
      <c r="AP327" s="3">
        <v>55.2</v>
      </c>
      <c r="AQ327" s="3">
        <v>55.9</v>
      </c>
      <c r="AR327" s="3">
        <v>49.3</v>
      </c>
      <c r="AS327" s="3">
        <v>81.599999999999994</v>
      </c>
      <c r="AT327" s="3">
        <v>69.5</v>
      </c>
      <c r="AU327" s="3">
        <v>58.7</v>
      </c>
      <c r="AV327" s="3">
        <v>68.3</v>
      </c>
      <c r="AW327" s="3">
        <v>64.099999999999994</v>
      </c>
      <c r="AX327" s="3">
        <v>67.3</v>
      </c>
      <c r="AY327" s="3">
        <v>63.2</v>
      </c>
      <c r="AZ327" s="3">
        <v>64.900000000000006</v>
      </c>
      <c r="BA327" s="3">
        <v>76.900000000000006</v>
      </c>
      <c r="BB327" s="3">
        <v>56.7</v>
      </c>
      <c r="BC327" s="3">
        <v>64.2</v>
      </c>
      <c r="BD327" s="3">
        <v>67.900000000000006</v>
      </c>
      <c r="BE327" s="3">
        <v>73.3</v>
      </c>
      <c r="BF327" s="3">
        <v>70</v>
      </c>
      <c r="BG327" s="3">
        <v>70.400000000000006</v>
      </c>
      <c r="BH327" s="3">
        <v>59.3</v>
      </c>
      <c r="BI327" s="3">
        <v>63.9</v>
      </c>
      <c r="BJ327" s="3">
        <v>60</v>
      </c>
      <c r="BK327" s="3">
        <v>84</v>
      </c>
      <c r="BL327" s="3">
        <v>71.599999999999994</v>
      </c>
      <c r="BM327" s="3">
        <v>68.8</v>
      </c>
      <c r="BN327" s="3">
        <v>55.9</v>
      </c>
      <c r="BO327" s="3">
        <v>62.8</v>
      </c>
      <c r="BP327" s="3">
        <v>63.7</v>
      </c>
      <c r="BQ327" s="3">
        <v>70.599999999999994</v>
      </c>
      <c r="BR327" s="3">
        <v>68.099999999999994</v>
      </c>
      <c r="BS327" s="3">
        <v>62</v>
      </c>
      <c r="BT327" s="3">
        <v>61.7</v>
      </c>
      <c r="BU327" s="3">
        <v>61.9</v>
      </c>
      <c r="BV327" s="3">
        <v>49.4</v>
      </c>
      <c r="BW327" s="3">
        <v>51.4</v>
      </c>
      <c r="BX327" s="3">
        <v>52.1</v>
      </c>
      <c r="BY327" s="3">
        <v>41.6</v>
      </c>
      <c r="BZ327" s="3">
        <v>40.200000000000003</v>
      </c>
      <c r="CA327" s="3">
        <v>45.4</v>
      </c>
      <c r="CB327" s="3"/>
      <c r="CC327" s="3">
        <v>47.4</v>
      </c>
      <c r="CD327" s="3">
        <v>45.9</v>
      </c>
      <c r="CE327" s="3">
        <v>67</v>
      </c>
      <c r="CF327" s="3">
        <v>65.099999999999994</v>
      </c>
      <c r="CG327" s="3">
        <v>69.8</v>
      </c>
      <c r="CH327" s="3">
        <v>39.1</v>
      </c>
      <c r="CI327" s="3">
        <v>48.6</v>
      </c>
      <c r="CJ327" s="3">
        <v>50.2</v>
      </c>
      <c r="CK327" s="3">
        <v>46.8</v>
      </c>
      <c r="CL327" s="3">
        <v>52.5</v>
      </c>
      <c r="CM327" s="3">
        <v>56.6</v>
      </c>
      <c r="CN327" s="3">
        <v>47.2</v>
      </c>
      <c r="CO327" s="3">
        <v>45.4</v>
      </c>
      <c r="CP327" s="3">
        <v>51.6</v>
      </c>
      <c r="CQ327" s="3"/>
      <c r="CR327" s="3"/>
      <c r="CS327" s="3">
        <v>50.1</v>
      </c>
      <c r="CT327" s="3">
        <v>69.2</v>
      </c>
      <c r="CU327" s="3">
        <v>54.1</v>
      </c>
      <c r="CV327" s="3">
        <v>61.6</v>
      </c>
      <c r="CW327" s="3">
        <v>54.5</v>
      </c>
      <c r="CX327" s="3">
        <v>57.9</v>
      </c>
      <c r="CY327" s="3">
        <v>58.2</v>
      </c>
      <c r="CZ327" s="3">
        <v>58</v>
      </c>
      <c r="DA327" s="3">
        <v>63.3</v>
      </c>
      <c r="DB327" s="3">
        <v>65.8</v>
      </c>
      <c r="DC327" s="3">
        <v>49.9</v>
      </c>
      <c r="DD327" s="3">
        <v>50</v>
      </c>
      <c r="DE327" s="3">
        <v>51.9</v>
      </c>
      <c r="DF327" s="3">
        <v>27.3</v>
      </c>
      <c r="DG327" s="3">
        <v>68.2</v>
      </c>
      <c r="DH327" s="3">
        <v>57.6</v>
      </c>
      <c r="DI327" s="3">
        <v>41.4</v>
      </c>
      <c r="DJ327" s="3">
        <v>53.5</v>
      </c>
      <c r="DK327" s="3">
        <v>53.3</v>
      </c>
      <c r="DL327" s="3">
        <v>48.9</v>
      </c>
      <c r="DM327" s="3">
        <v>49</v>
      </c>
      <c r="DN327" s="3">
        <v>53.6</v>
      </c>
      <c r="DO327" s="3">
        <v>65</v>
      </c>
      <c r="DP327" s="3">
        <v>43.3</v>
      </c>
      <c r="DQ327" s="3">
        <v>54.4</v>
      </c>
      <c r="DR327" s="3">
        <v>50.7</v>
      </c>
      <c r="DS327" s="3">
        <v>59.7</v>
      </c>
      <c r="DT327" s="3">
        <v>59.6</v>
      </c>
      <c r="DU327" s="3">
        <v>55.3</v>
      </c>
      <c r="DV327" s="3">
        <v>45.9</v>
      </c>
      <c r="DW327" s="3">
        <v>53.8</v>
      </c>
      <c r="DX327" s="3">
        <v>32.1</v>
      </c>
      <c r="DY327" s="3">
        <v>66.8</v>
      </c>
      <c r="DZ327" s="3">
        <v>54.1</v>
      </c>
      <c r="EA327" s="3">
        <v>53.4</v>
      </c>
      <c r="EB327" s="3">
        <v>42</v>
      </c>
      <c r="EC327" s="3">
        <v>52.7</v>
      </c>
      <c r="ED327" s="3">
        <v>49.5</v>
      </c>
      <c r="EE327" s="3">
        <v>59.8</v>
      </c>
      <c r="EF327" s="3">
        <v>59.6</v>
      </c>
      <c r="EG327" s="3">
        <v>59.2</v>
      </c>
      <c r="EH327" s="3">
        <v>59.4</v>
      </c>
      <c r="EI327" s="3">
        <v>60.1</v>
      </c>
      <c r="EJ327" s="3">
        <v>62.5</v>
      </c>
      <c r="EK327" s="3">
        <v>62.2</v>
      </c>
      <c r="EL327" s="3">
        <v>60.3</v>
      </c>
      <c r="EM327" s="3">
        <v>75.3</v>
      </c>
      <c r="EN327" s="3">
        <v>70.5</v>
      </c>
      <c r="EO327" s="3">
        <v>67.400000000000006</v>
      </c>
      <c r="EP327" s="3"/>
      <c r="EQ327" s="3">
        <v>90.3</v>
      </c>
      <c r="ER327" s="3">
        <v>82.7</v>
      </c>
      <c r="ES327" s="3">
        <v>88.6</v>
      </c>
      <c r="ET327" s="3">
        <v>85</v>
      </c>
      <c r="EU327" s="3">
        <v>84.1</v>
      </c>
      <c r="EV327" s="3">
        <v>75.099999999999994</v>
      </c>
      <c r="EW327" s="3">
        <v>73.3</v>
      </c>
      <c r="EX327" s="3">
        <v>69.5</v>
      </c>
      <c r="EY327" s="3">
        <v>100</v>
      </c>
      <c r="EZ327" s="3">
        <v>81.5</v>
      </c>
      <c r="FA327" s="3">
        <v>82.1</v>
      </c>
      <c r="FB327" s="3">
        <v>83.8</v>
      </c>
      <c r="FC327" s="3">
        <v>73.900000000000006</v>
      </c>
      <c r="FD327" s="3">
        <v>73.099999999999994</v>
      </c>
      <c r="FE327" s="3"/>
      <c r="FF327" s="3"/>
      <c r="FG327" s="3">
        <v>94.4</v>
      </c>
      <c r="FH327" s="3">
        <v>95.2</v>
      </c>
      <c r="FI327" s="3">
        <v>92.1</v>
      </c>
      <c r="FJ327" s="3">
        <v>87.6</v>
      </c>
      <c r="FK327" s="3">
        <v>70.3</v>
      </c>
      <c r="FL327" s="3">
        <v>70.8</v>
      </c>
      <c r="FM327" s="3">
        <v>68.3</v>
      </c>
      <c r="FN327" s="3">
        <v>86.1</v>
      </c>
      <c r="FO327" s="3">
        <v>81.2</v>
      </c>
      <c r="FP327" s="3">
        <v>80.8</v>
      </c>
      <c r="FQ327" s="3">
        <v>62.1</v>
      </c>
      <c r="FR327" s="3">
        <v>60.4</v>
      </c>
      <c r="FS327" s="3">
        <v>59.8</v>
      </c>
      <c r="FT327" s="3">
        <v>71.3</v>
      </c>
      <c r="FU327" s="3">
        <v>94.9</v>
      </c>
      <c r="FV327" s="3">
        <v>81.5</v>
      </c>
      <c r="FW327" s="3">
        <v>75.900000000000006</v>
      </c>
      <c r="FX327" s="3">
        <v>83.1</v>
      </c>
      <c r="FY327" s="3">
        <v>74.8</v>
      </c>
      <c r="FZ327" s="3">
        <v>85.8</v>
      </c>
      <c r="GA327" s="3">
        <v>77.400000000000006</v>
      </c>
      <c r="GB327" s="3">
        <v>76.2</v>
      </c>
      <c r="GC327" s="3">
        <v>88.7</v>
      </c>
      <c r="GD327" s="3">
        <v>70.099999999999994</v>
      </c>
      <c r="GE327" s="3">
        <v>74</v>
      </c>
      <c r="GF327" s="3">
        <v>85.1</v>
      </c>
      <c r="GG327" s="3">
        <v>86.9</v>
      </c>
      <c r="GH327" s="3">
        <v>80.400000000000006</v>
      </c>
      <c r="GI327" s="3">
        <v>85.4</v>
      </c>
      <c r="GJ327" s="3">
        <v>72.7</v>
      </c>
      <c r="GK327" s="3">
        <v>73.900000000000006</v>
      </c>
      <c r="GL327" s="3">
        <v>87.9</v>
      </c>
      <c r="GM327" s="3">
        <v>100</v>
      </c>
      <c r="GN327" s="3">
        <v>89.1</v>
      </c>
      <c r="GO327" s="3">
        <v>84.2</v>
      </c>
      <c r="GP327" s="3">
        <v>69.8</v>
      </c>
      <c r="GQ327" s="3">
        <v>72.900000000000006</v>
      </c>
      <c r="GR327" s="3">
        <v>77.900000000000006</v>
      </c>
      <c r="GS327" s="3">
        <v>81.400000000000006</v>
      </c>
      <c r="GT327" s="3">
        <v>76.599999999999994</v>
      </c>
      <c r="GU327" s="3">
        <v>64.8</v>
      </c>
      <c r="GV327" s="3">
        <v>64.099999999999994</v>
      </c>
      <c r="GW327" s="3">
        <v>63.7</v>
      </c>
    </row>
    <row r="328" spans="2:205" x14ac:dyDescent="0.25">
      <c r="B328"/>
      <c r="F328">
        <v>-1</v>
      </c>
      <c r="G328" t="s">
        <v>65</v>
      </c>
      <c r="H328" s="3">
        <v>62.2</v>
      </c>
      <c r="I328" s="3">
        <v>62.7</v>
      </c>
      <c r="J328" s="3">
        <v>62.5</v>
      </c>
      <c r="K328" s="3">
        <v>68.7</v>
      </c>
      <c r="L328" s="3">
        <v>65.3</v>
      </c>
      <c r="M328" s="3">
        <v>69.599999999999994</v>
      </c>
      <c r="N328" s="3">
        <v>64.8</v>
      </c>
      <c r="O328" s="3">
        <v>76.400000000000006</v>
      </c>
      <c r="P328" s="3">
        <v>69.099999999999994</v>
      </c>
      <c r="Q328" s="3">
        <v>84.7</v>
      </c>
      <c r="R328" s="3">
        <v>77</v>
      </c>
      <c r="S328" s="3">
        <v>80.2</v>
      </c>
      <c r="T328" s="3">
        <v>61.4</v>
      </c>
      <c r="U328" s="3">
        <v>62.6</v>
      </c>
      <c r="V328" s="3">
        <v>61.9</v>
      </c>
      <c r="W328" s="3">
        <v>75.7</v>
      </c>
      <c r="X328" s="3">
        <v>65.8</v>
      </c>
      <c r="Y328" s="3">
        <v>64.599999999999994</v>
      </c>
      <c r="Z328" s="3">
        <v>51.1</v>
      </c>
      <c r="AA328" s="3">
        <v>58.8</v>
      </c>
      <c r="AB328" s="3">
        <v>58.1</v>
      </c>
      <c r="AC328" s="3"/>
      <c r="AD328" s="3"/>
      <c r="AE328" s="3"/>
      <c r="AF328" s="3"/>
      <c r="AG328" s="3">
        <v>88.6</v>
      </c>
      <c r="AH328" s="3">
        <v>78.8</v>
      </c>
      <c r="AI328" s="3">
        <v>65.8</v>
      </c>
      <c r="AJ328" s="3">
        <v>60.9</v>
      </c>
      <c r="AK328" s="3">
        <v>62.8</v>
      </c>
      <c r="AL328" s="3">
        <v>69.099999999999994</v>
      </c>
      <c r="AM328" s="3">
        <v>69.3</v>
      </c>
      <c r="AN328" s="3">
        <v>70.900000000000006</v>
      </c>
      <c r="AO328" s="3">
        <v>64.099999999999994</v>
      </c>
      <c r="AP328" s="3">
        <v>55.8</v>
      </c>
      <c r="AQ328" s="3">
        <v>59</v>
      </c>
      <c r="AR328" s="3">
        <v>65.8</v>
      </c>
      <c r="AS328" s="3">
        <v>76.7</v>
      </c>
      <c r="AT328" s="3">
        <v>70.400000000000006</v>
      </c>
      <c r="AU328" s="3">
        <v>55.6</v>
      </c>
      <c r="AV328" s="3">
        <v>59.3</v>
      </c>
      <c r="AW328" s="3">
        <v>57.4</v>
      </c>
      <c r="AX328" s="3">
        <v>67.5</v>
      </c>
      <c r="AY328" s="3">
        <v>66.099999999999994</v>
      </c>
      <c r="AZ328" s="3">
        <v>66.099999999999994</v>
      </c>
      <c r="BA328" s="3">
        <v>47.7</v>
      </c>
      <c r="BB328" s="3">
        <v>74.599999999999994</v>
      </c>
      <c r="BC328" s="3">
        <v>65.8</v>
      </c>
      <c r="BD328" s="3">
        <v>58.9</v>
      </c>
      <c r="BE328" s="3">
        <v>69.599999999999994</v>
      </c>
      <c r="BF328" s="3">
        <v>66.099999999999994</v>
      </c>
      <c r="BG328" s="3">
        <v>74</v>
      </c>
      <c r="BH328" s="3">
        <v>69.7</v>
      </c>
      <c r="BI328" s="3">
        <v>71.599999999999994</v>
      </c>
      <c r="BJ328" s="3">
        <v>54.2</v>
      </c>
      <c r="BK328" s="3">
        <v>80.599999999999994</v>
      </c>
      <c r="BL328" s="3">
        <v>66.7</v>
      </c>
      <c r="BM328" s="3">
        <v>62.3</v>
      </c>
      <c r="BN328" s="3">
        <v>64.5</v>
      </c>
      <c r="BO328" s="3">
        <v>64</v>
      </c>
      <c r="BP328" s="3">
        <v>82.8</v>
      </c>
      <c r="BQ328" s="3">
        <v>65.7</v>
      </c>
      <c r="BR328" s="3">
        <v>74.7</v>
      </c>
      <c r="BS328" s="3">
        <v>65.599999999999994</v>
      </c>
      <c r="BT328" s="3">
        <v>64.400000000000006</v>
      </c>
      <c r="BU328" s="3">
        <v>64.8</v>
      </c>
      <c r="BV328" s="3">
        <v>55.7</v>
      </c>
      <c r="BW328" s="3">
        <v>57.4</v>
      </c>
      <c r="BX328" s="3">
        <v>58.4</v>
      </c>
      <c r="BY328" s="3">
        <v>50.1</v>
      </c>
      <c r="BZ328" s="3">
        <v>49.6</v>
      </c>
      <c r="CA328" s="3">
        <v>59.2</v>
      </c>
      <c r="CB328" s="3">
        <v>50.7</v>
      </c>
      <c r="CC328" s="3">
        <v>61.3</v>
      </c>
      <c r="CD328" s="3">
        <v>57.7</v>
      </c>
      <c r="CE328" s="3">
        <v>76.5</v>
      </c>
      <c r="CF328" s="3">
        <v>67.5</v>
      </c>
      <c r="CG328" s="3">
        <v>73.599999999999994</v>
      </c>
      <c r="CH328" s="3">
        <v>46.9</v>
      </c>
      <c r="CI328" s="3">
        <v>49.5</v>
      </c>
      <c r="CJ328" s="3">
        <v>52</v>
      </c>
      <c r="CK328" s="3">
        <v>58</v>
      </c>
      <c r="CL328" s="3">
        <v>51</v>
      </c>
      <c r="CM328" s="3">
        <v>50.5</v>
      </c>
      <c r="CN328" s="3">
        <v>32.1</v>
      </c>
      <c r="CO328" s="3">
        <v>42.4</v>
      </c>
      <c r="CP328" s="3">
        <v>46.7</v>
      </c>
      <c r="CQ328" s="3"/>
      <c r="CR328" s="3"/>
      <c r="CS328" s="3"/>
      <c r="CT328" s="3"/>
      <c r="CU328" s="3">
        <v>76.099999999999994</v>
      </c>
      <c r="CV328" s="3">
        <v>64.7</v>
      </c>
      <c r="CW328" s="3">
        <v>57.3</v>
      </c>
      <c r="CX328" s="3">
        <v>54</v>
      </c>
      <c r="CY328" s="3">
        <v>57.5</v>
      </c>
      <c r="CZ328" s="3">
        <v>56.4</v>
      </c>
      <c r="DA328" s="3">
        <v>59.5</v>
      </c>
      <c r="DB328" s="3">
        <v>63.2</v>
      </c>
      <c r="DC328" s="3">
        <v>57.6</v>
      </c>
      <c r="DD328" s="3">
        <v>50.5</v>
      </c>
      <c r="DE328" s="3">
        <v>54.9</v>
      </c>
      <c r="DF328" s="3">
        <v>51.2</v>
      </c>
      <c r="DG328" s="3">
        <v>63.6</v>
      </c>
      <c r="DH328" s="3">
        <v>60.5</v>
      </c>
      <c r="DI328" s="3">
        <v>40.5</v>
      </c>
      <c r="DJ328" s="3">
        <v>47.4</v>
      </c>
      <c r="DK328" s="3">
        <v>47.7</v>
      </c>
      <c r="DL328" s="3">
        <v>51.6</v>
      </c>
      <c r="DM328" s="3">
        <v>51.8</v>
      </c>
      <c r="DN328" s="3">
        <v>55.2</v>
      </c>
      <c r="DO328" s="3">
        <v>28.1</v>
      </c>
      <c r="DP328" s="3">
        <v>61.2</v>
      </c>
      <c r="DQ328" s="3">
        <v>55</v>
      </c>
      <c r="DR328" s="3">
        <v>43.8</v>
      </c>
      <c r="DS328" s="3">
        <v>57.5</v>
      </c>
      <c r="DT328" s="3">
        <v>56.6</v>
      </c>
      <c r="DU328" s="3">
        <v>62.1</v>
      </c>
      <c r="DV328" s="3">
        <v>59.5</v>
      </c>
      <c r="DW328" s="3">
        <v>63.8</v>
      </c>
      <c r="DX328" s="3">
        <v>34.9</v>
      </c>
      <c r="DY328" s="3">
        <v>66.3</v>
      </c>
      <c r="DZ328" s="3">
        <v>53.4</v>
      </c>
      <c r="EA328" s="3">
        <v>47.1</v>
      </c>
      <c r="EB328" s="3">
        <v>53.1</v>
      </c>
      <c r="EC328" s="3">
        <v>55</v>
      </c>
      <c r="ED328" s="3">
        <v>73.7</v>
      </c>
      <c r="EE328" s="3">
        <v>53.4</v>
      </c>
      <c r="EF328" s="3">
        <v>66.900000000000006</v>
      </c>
      <c r="EG328" s="3">
        <v>62.8</v>
      </c>
      <c r="EH328" s="3">
        <v>62.1</v>
      </c>
      <c r="EI328" s="3">
        <v>63.1</v>
      </c>
      <c r="EJ328" s="3">
        <v>68.7</v>
      </c>
      <c r="EK328" s="3">
        <v>68.099999999999994</v>
      </c>
      <c r="EL328" s="3">
        <v>66.599999999999994</v>
      </c>
      <c r="EM328" s="3">
        <v>87.3</v>
      </c>
      <c r="EN328" s="3">
        <v>81</v>
      </c>
      <c r="EO328" s="3">
        <v>80</v>
      </c>
      <c r="EP328" s="3">
        <v>79</v>
      </c>
      <c r="EQ328" s="3">
        <v>91.5</v>
      </c>
      <c r="ER328" s="3">
        <v>80.5</v>
      </c>
      <c r="ES328" s="3">
        <v>92.9</v>
      </c>
      <c r="ET328" s="3">
        <v>86.5</v>
      </c>
      <c r="EU328" s="3">
        <v>86.8</v>
      </c>
      <c r="EV328" s="3">
        <v>75.900000000000006</v>
      </c>
      <c r="EW328" s="3">
        <v>75.8</v>
      </c>
      <c r="EX328" s="3">
        <v>71.7</v>
      </c>
      <c r="EY328" s="3">
        <v>93.5</v>
      </c>
      <c r="EZ328" s="3">
        <v>80.7</v>
      </c>
      <c r="FA328" s="3">
        <v>78.7</v>
      </c>
      <c r="FB328" s="3">
        <v>70.099999999999994</v>
      </c>
      <c r="FC328" s="3">
        <v>75.3</v>
      </c>
      <c r="FD328" s="3">
        <v>69.599999999999994</v>
      </c>
      <c r="FE328" s="3"/>
      <c r="FF328" s="3"/>
      <c r="FG328" s="3"/>
      <c r="FH328" s="3"/>
      <c r="FI328" s="3">
        <v>100</v>
      </c>
      <c r="FJ328" s="3">
        <v>92.9</v>
      </c>
      <c r="FK328" s="3">
        <v>74.2</v>
      </c>
      <c r="FL328" s="3">
        <v>67.8</v>
      </c>
      <c r="FM328" s="3">
        <v>68.099999999999994</v>
      </c>
      <c r="FN328" s="3">
        <v>81.8</v>
      </c>
      <c r="FO328" s="3">
        <v>79</v>
      </c>
      <c r="FP328" s="3">
        <v>78.7</v>
      </c>
      <c r="FQ328" s="3">
        <v>70.599999999999994</v>
      </c>
      <c r="FR328" s="3">
        <v>61.2</v>
      </c>
      <c r="FS328" s="3">
        <v>63.1</v>
      </c>
      <c r="FT328" s="3">
        <v>80.3</v>
      </c>
      <c r="FU328" s="3">
        <v>89.9</v>
      </c>
      <c r="FV328" s="3">
        <v>80.3</v>
      </c>
      <c r="FW328" s="3">
        <v>70.8</v>
      </c>
      <c r="FX328" s="3">
        <v>71.099999999999994</v>
      </c>
      <c r="FY328" s="3">
        <v>67.2</v>
      </c>
      <c r="FZ328" s="3">
        <v>83.5</v>
      </c>
      <c r="GA328" s="3">
        <v>80.400000000000006</v>
      </c>
      <c r="GB328" s="3">
        <v>77.099999999999994</v>
      </c>
      <c r="GC328" s="3">
        <v>67.3</v>
      </c>
      <c r="GD328" s="3">
        <v>87.9</v>
      </c>
      <c r="GE328" s="3">
        <v>76.599999999999994</v>
      </c>
      <c r="GF328" s="3">
        <v>74</v>
      </c>
      <c r="GG328" s="3">
        <v>81.7</v>
      </c>
      <c r="GH328" s="3">
        <v>75.599999999999994</v>
      </c>
      <c r="GI328" s="3">
        <v>85.9</v>
      </c>
      <c r="GJ328" s="3">
        <v>79.900000000000006</v>
      </c>
      <c r="GK328" s="3">
        <v>79.3</v>
      </c>
      <c r="GL328" s="3">
        <v>73.5</v>
      </c>
      <c r="GM328" s="3">
        <v>94.9</v>
      </c>
      <c r="GN328" s="3">
        <v>80</v>
      </c>
      <c r="GO328" s="3">
        <v>77.400000000000006</v>
      </c>
      <c r="GP328" s="3">
        <v>75.8</v>
      </c>
      <c r="GQ328" s="3">
        <v>73.099999999999994</v>
      </c>
      <c r="GR328" s="3">
        <v>92</v>
      </c>
      <c r="GS328" s="3">
        <v>78.099999999999994</v>
      </c>
      <c r="GT328" s="3">
        <v>82.5</v>
      </c>
      <c r="GU328" s="3">
        <v>68.3</v>
      </c>
      <c r="GV328" s="3">
        <v>66.7</v>
      </c>
      <c r="GW328" s="3">
        <v>66.599999999999994</v>
      </c>
    </row>
    <row r="329" spans="2:205" x14ac:dyDescent="0.25">
      <c r="B329"/>
      <c r="F329">
        <v>0</v>
      </c>
      <c r="G329" t="s">
        <v>54</v>
      </c>
      <c r="H329" s="3">
        <v>68.400000000000006</v>
      </c>
      <c r="I329" s="3">
        <v>67.400000000000006</v>
      </c>
      <c r="J329" s="3">
        <v>67.5</v>
      </c>
      <c r="K329" s="3">
        <v>54.9</v>
      </c>
      <c r="L329" s="3">
        <v>59.6</v>
      </c>
      <c r="M329" s="3">
        <v>58.1</v>
      </c>
      <c r="N329" s="3">
        <v>69.599999999999994</v>
      </c>
      <c r="O329" s="3">
        <v>72.099999999999994</v>
      </c>
      <c r="P329" s="3">
        <v>71.099999999999994</v>
      </c>
      <c r="Q329" s="3">
        <v>84</v>
      </c>
      <c r="R329" s="3">
        <v>75.2</v>
      </c>
      <c r="S329" s="3">
        <v>78.400000000000006</v>
      </c>
      <c r="T329" s="3">
        <v>75.8</v>
      </c>
      <c r="U329" s="3">
        <v>63.7</v>
      </c>
      <c r="V329" s="3">
        <v>66.5</v>
      </c>
      <c r="W329" s="3">
        <v>68</v>
      </c>
      <c r="X329" s="3">
        <v>82.9</v>
      </c>
      <c r="Y329" s="3">
        <v>74.099999999999994</v>
      </c>
      <c r="Z329" s="3">
        <v>76.099999999999994</v>
      </c>
      <c r="AA329" s="3">
        <v>73.8</v>
      </c>
      <c r="AB329" s="3">
        <v>75.900000000000006</v>
      </c>
      <c r="AC329" s="3"/>
      <c r="AD329" s="3"/>
      <c r="AE329" s="3"/>
      <c r="AF329" s="3">
        <v>27.9</v>
      </c>
      <c r="AG329" s="3">
        <v>75.2</v>
      </c>
      <c r="AH329" s="3">
        <v>64.7</v>
      </c>
      <c r="AI329" s="3">
        <v>62.6</v>
      </c>
      <c r="AJ329" s="3">
        <v>73.3</v>
      </c>
      <c r="AK329" s="3">
        <v>69.2</v>
      </c>
      <c r="AL329" s="3">
        <v>79.8</v>
      </c>
      <c r="AM329" s="3">
        <v>79.3</v>
      </c>
      <c r="AN329" s="3">
        <v>78.900000000000006</v>
      </c>
      <c r="AO329" s="3">
        <v>63.6</v>
      </c>
      <c r="AP329" s="3">
        <v>62.3</v>
      </c>
      <c r="AQ329" s="3">
        <v>62.9</v>
      </c>
      <c r="AR329" s="3">
        <v>46</v>
      </c>
      <c r="AS329" s="3">
        <v>67.5</v>
      </c>
      <c r="AT329" s="3">
        <v>60.8</v>
      </c>
      <c r="AU329" s="3">
        <v>49.9</v>
      </c>
      <c r="AV329" s="3">
        <v>55.9</v>
      </c>
      <c r="AW329" s="3">
        <v>53.9</v>
      </c>
      <c r="AX329" s="3">
        <v>96</v>
      </c>
      <c r="AY329" s="3">
        <v>70.8</v>
      </c>
      <c r="AZ329" s="3">
        <v>78.5</v>
      </c>
      <c r="BA329" s="3">
        <v>66</v>
      </c>
      <c r="BB329" s="3">
        <v>52.7</v>
      </c>
      <c r="BC329" s="3">
        <v>59.3</v>
      </c>
      <c r="BD329" s="3">
        <v>72.3</v>
      </c>
      <c r="BE329" s="3">
        <v>65.599999999999994</v>
      </c>
      <c r="BF329" s="3">
        <v>67.2</v>
      </c>
      <c r="BG329" s="3">
        <v>58</v>
      </c>
      <c r="BH329" s="3">
        <v>57.7</v>
      </c>
      <c r="BI329" s="3">
        <v>58.3</v>
      </c>
      <c r="BJ329" s="3">
        <v>68.7</v>
      </c>
      <c r="BK329" s="3">
        <v>75.599999999999994</v>
      </c>
      <c r="BL329" s="3">
        <v>71.099999999999994</v>
      </c>
      <c r="BM329" s="3">
        <v>60.9</v>
      </c>
      <c r="BN329" s="3">
        <v>61.1</v>
      </c>
      <c r="BO329" s="3">
        <v>61.6</v>
      </c>
      <c r="BP329" s="3">
        <v>70.400000000000006</v>
      </c>
      <c r="BQ329" s="3">
        <v>74.3</v>
      </c>
      <c r="BR329" s="3">
        <v>73.5</v>
      </c>
      <c r="BS329" s="3">
        <v>66.400000000000006</v>
      </c>
      <c r="BT329" s="3">
        <v>67.7</v>
      </c>
      <c r="BU329" s="3">
        <v>67</v>
      </c>
      <c r="BV329" s="3">
        <v>62.9</v>
      </c>
      <c r="BW329" s="3">
        <v>62.4</v>
      </c>
      <c r="BX329" s="3">
        <v>63.8</v>
      </c>
      <c r="BY329" s="3">
        <v>39.4</v>
      </c>
      <c r="BZ329" s="3">
        <v>47.9</v>
      </c>
      <c r="CA329" s="3">
        <v>48.6</v>
      </c>
      <c r="CB329" s="3">
        <v>55.3</v>
      </c>
      <c r="CC329" s="3">
        <v>60.9</v>
      </c>
      <c r="CD329" s="3">
        <v>62.3</v>
      </c>
      <c r="CE329" s="3">
        <v>73.7</v>
      </c>
      <c r="CF329" s="3">
        <v>65.3</v>
      </c>
      <c r="CG329" s="3">
        <v>71.099999999999994</v>
      </c>
      <c r="CH329" s="3">
        <v>65.099999999999994</v>
      </c>
      <c r="CI329" s="3">
        <v>52.4</v>
      </c>
      <c r="CJ329" s="3">
        <v>57.7</v>
      </c>
      <c r="CK329" s="3">
        <v>48.2</v>
      </c>
      <c r="CL329" s="3">
        <v>68.400000000000006</v>
      </c>
      <c r="CM329" s="3">
        <v>60.6</v>
      </c>
      <c r="CN329" s="3">
        <v>62.2</v>
      </c>
      <c r="CO329" s="3">
        <v>61.6</v>
      </c>
      <c r="CP329" s="3">
        <v>66.599999999999994</v>
      </c>
      <c r="CQ329" s="3"/>
      <c r="CR329" s="3"/>
      <c r="CS329" s="3"/>
      <c r="CT329" s="3">
        <v>10.1</v>
      </c>
      <c r="CU329" s="3">
        <v>61.9</v>
      </c>
      <c r="CV329" s="3">
        <v>49.7</v>
      </c>
      <c r="CW329" s="3">
        <v>54.7</v>
      </c>
      <c r="CX329" s="3">
        <v>67.400000000000006</v>
      </c>
      <c r="CY329" s="3">
        <v>64.400000000000006</v>
      </c>
      <c r="CZ329" s="3">
        <v>69.2</v>
      </c>
      <c r="DA329" s="3">
        <v>69.599999999999994</v>
      </c>
      <c r="DB329" s="3">
        <v>71.400000000000006</v>
      </c>
      <c r="DC329" s="3">
        <v>56.3</v>
      </c>
      <c r="DD329" s="3">
        <v>55.8</v>
      </c>
      <c r="DE329" s="3">
        <v>58</v>
      </c>
      <c r="DF329" s="3">
        <v>29.3</v>
      </c>
      <c r="DG329" s="3">
        <v>57</v>
      </c>
      <c r="DH329" s="3">
        <v>51.8</v>
      </c>
      <c r="DI329" s="3">
        <v>34.799999999999997</v>
      </c>
      <c r="DJ329" s="3">
        <v>42.9</v>
      </c>
      <c r="DK329" s="3">
        <v>44.2</v>
      </c>
      <c r="DL329" s="3">
        <v>88.6</v>
      </c>
      <c r="DM329" s="3">
        <v>58.4</v>
      </c>
      <c r="DN329" s="3">
        <v>69.2</v>
      </c>
      <c r="DO329" s="3">
        <v>51.1</v>
      </c>
      <c r="DP329" s="3">
        <v>38.299999999999997</v>
      </c>
      <c r="DQ329" s="3">
        <v>49.4</v>
      </c>
      <c r="DR329" s="3">
        <v>60.4</v>
      </c>
      <c r="DS329" s="3">
        <v>49.8</v>
      </c>
      <c r="DT329" s="3">
        <v>56.8</v>
      </c>
      <c r="DU329" s="3">
        <v>45.1</v>
      </c>
      <c r="DV329" s="3">
        <v>43.7</v>
      </c>
      <c r="DW329" s="3">
        <v>48.8</v>
      </c>
      <c r="DX329" s="3">
        <v>52</v>
      </c>
      <c r="DY329" s="3">
        <v>58.4</v>
      </c>
      <c r="DZ329" s="3">
        <v>58.9</v>
      </c>
      <c r="EA329" s="3">
        <v>43.7</v>
      </c>
      <c r="EB329" s="3">
        <v>45.1</v>
      </c>
      <c r="EC329" s="3">
        <v>50.5</v>
      </c>
      <c r="ED329" s="3">
        <v>53.6</v>
      </c>
      <c r="EE329" s="3">
        <v>63.7</v>
      </c>
      <c r="EF329" s="3">
        <v>64.900000000000006</v>
      </c>
      <c r="EG329" s="3">
        <v>63.8</v>
      </c>
      <c r="EH329" s="3">
        <v>65.5</v>
      </c>
      <c r="EI329" s="3">
        <v>65.3</v>
      </c>
      <c r="EJ329" s="3">
        <v>73.900000000000006</v>
      </c>
      <c r="EK329" s="3">
        <v>72.400000000000006</v>
      </c>
      <c r="EL329" s="3">
        <v>71.2</v>
      </c>
      <c r="EM329" s="3">
        <v>70.3</v>
      </c>
      <c r="EN329" s="3">
        <v>71.3</v>
      </c>
      <c r="EO329" s="3">
        <v>67.5</v>
      </c>
      <c r="EP329" s="3">
        <v>83.9</v>
      </c>
      <c r="EQ329" s="3">
        <v>83.3</v>
      </c>
      <c r="ER329" s="3">
        <v>80</v>
      </c>
      <c r="ES329" s="3">
        <v>94.3</v>
      </c>
      <c r="ET329" s="3">
        <v>85</v>
      </c>
      <c r="EU329" s="3">
        <v>85.7</v>
      </c>
      <c r="EV329" s="3">
        <v>86.6</v>
      </c>
      <c r="EW329" s="3">
        <v>74.900000000000006</v>
      </c>
      <c r="EX329" s="3">
        <v>75.400000000000006</v>
      </c>
      <c r="EY329" s="3">
        <v>87.8</v>
      </c>
      <c r="EZ329" s="3">
        <v>97.4</v>
      </c>
      <c r="FA329" s="3">
        <v>87.7</v>
      </c>
      <c r="FB329" s="3">
        <v>90.1</v>
      </c>
      <c r="FC329" s="3">
        <v>85.9</v>
      </c>
      <c r="FD329" s="3">
        <v>85.3</v>
      </c>
      <c r="FE329" s="3"/>
      <c r="FF329" s="3"/>
      <c r="FG329" s="3"/>
      <c r="FH329" s="3">
        <v>45.7</v>
      </c>
      <c r="FI329" s="3">
        <v>88.4</v>
      </c>
      <c r="FJ329" s="3">
        <v>79.599999999999994</v>
      </c>
      <c r="FK329" s="3">
        <v>70.5</v>
      </c>
      <c r="FL329" s="3">
        <v>79.2</v>
      </c>
      <c r="FM329" s="3">
        <v>73.900000000000006</v>
      </c>
      <c r="FN329" s="3">
        <v>90.4</v>
      </c>
      <c r="FO329" s="3">
        <v>89</v>
      </c>
      <c r="FP329" s="3">
        <v>86.4</v>
      </c>
      <c r="FQ329" s="3">
        <v>70.8</v>
      </c>
      <c r="FR329" s="3">
        <v>68.8</v>
      </c>
      <c r="FS329" s="3">
        <v>67.7</v>
      </c>
      <c r="FT329" s="3">
        <v>62.6</v>
      </c>
      <c r="FU329" s="3">
        <v>78</v>
      </c>
      <c r="FV329" s="3">
        <v>69.900000000000006</v>
      </c>
      <c r="FW329" s="3">
        <v>64.900000000000006</v>
      </c>
      <c r="FX329" s="3">
        <v>68.8</v>
      </c>
      <c r="FY329" s="3">
        <v>63.6</v>
      </c>
      <c r="FZ329" s="3">
        <v>100</v>
      </c>
      <c r="GA329" s="3">
        <v>83.2</v>
      </c>
      <c r="GB329" s="3">
        <v>87.7</v>
      </c>
      <c r="GC329" s="3">
        <v>81</v>
      </c>
      <c r="GD329" s="3">
        <v>67.099999999999994</v>
      </c>
      <c r="GE329" s="3">
        <v>69.099999999999994</v>
      </c>
      <c r="GF329" s="3">
        <v>84.2</v>
      </c>
      <c r="GG329" s="3">
        <v>81.5</v>
      </c>
      <c r="GH329" s="3">
        <v>77.7</v>
      </c>
      <c r="GI329" s="3">
        <v>70.900000000000006</v>
      </c>
      <c r="GJ329" s="3">
        <v>71.599999999999994</v>
      </c>
      <c r="GK329" s="3">
        <v>67.8</v>
      </c>
      <c r="GL329" s="3">
        <v>85.4</v>
      </c>
      <c r="GM329" s="3">
        <v>92.7</v>
      </c>
      <c r="GN329" s="3">
        <v>83.3</v>
      </c>
      <c r="GO329" s="3">
        <v>78.2</v>
      </c>
      <c r="GP329" s="3">
        <v>77.2</v>
      </c>
      <c r="GQ329" s="3">
        <v>72.7</v>
      </c>
      <c r="GR329" s="3">
        <v>87.3</v>
      </c>
      <c r="GS329" s="3">
        <v>85</v>
      </c>
      <c r="GT329" s="3">
        <v>82.1</v>
      </c>
      <c r="GU329" s="3">
        <v>69.099999999999994</v>
      </c>
      <c r="GV329" s="3">
        <v>70</v>
      </c>
      <c r="GW329" s="3">
        <v>68.7</v>
      </c>
    </row>
    <row r="330" spans="2:205" x14ac:dyDescent="0.25">
      <c r="B330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</row>
    <row r="331" spans="2:205" x14ac:dyDescent="0.25">
      <c r="B331">
        <v>107</v>
      </c>
      <c r="C331" t="s">
        <v>197</v>
      </c>
      <c r="D331" t="s">
        <v>128</v>
      </c>
      <c r="E331" t="s">
        <v>215</v>
      </c>
      <c r="F331">
        <v>-2</v>
      </c>
      <c r="G331" t="s">
        <v>69</v>
      </c>
      <c r="H331" s="3">
        <v>53.7</v>
      </c>
      <c r="I331" s="3">
        <v>57.5</v>
      </c>
      <c r="J331" s="3">
        <v>55.8</v>
      </c>
      <c r="K331" s="3">
        <v>44.4</v>
      </c>
      <c r="L331" s="3">
        <v>59.3</v>
      </c>
      <c r="M331" s="3">
        <v>53</v>
      </c>
      <c r="N331" s="3">
        <v>52.1</v>
      </c>
      <c r="O331" s="3">
        <v>59.6</v>
      </c>
      <c r="P331" s="3">
        <v>56.4</v>
      </c>
      <c r="Q331" s="3">
        <v>64.900000000000006</v>
      </c>
      <c r="R331" s="3">
        <v>67</v>
      </c>
      <c r="S331" s="3">
        <v>65.8</v>
      </c>
      <c r="T331" s="3">
        <v>51.2</v>
      </c>
      <c r="U331" s="3">
        <v>55.6</v>
      </c>
      <c r="V331" s="3">
        <v>53.7</v>
      </c>
      <c r="W331" s="3">
        <v>59.4</v>
      </c>
      <c r="X331" s="3">
        <v>55.8</v>
      </c>
      <c r="Y331" s="3">
        <v>57.5</v>
      </c>
      <c r="Z331" s="3">
        <v>52.3</v>
      </c>
      <c r="AA331" s="3">
        <v>53.8</v>
      </c>
      <c r="AB331" s="3">
        <v>53.3</v>
      </c>
      <c r="AC331" s="3">
        <v>33</v>
      </c>
      <c r="AD331" s="3">
        <v>35.799999999999997</v>
      </c>
      <c r="AE331" s="3">
        <v>34.299999999999997</v>
      </c>
      <c r="AF331" s="3">
        <v>51.9</v>
      </c>
      <c r="AG331" s="3">
        <v>55.5</v>
      </c>
      <c r="AH331" s="3">
        <v>53.8</v>
      </c>
      <c r="AI331" s="3">
        <v>62.3</v>
      </c>
      <c r="AJ331" s="3">
        <v>64</v>
      </c>
      <c r="AK331" s="3">
        <v>63.1</v>
      </c>
      <c r="AL331" s="3">
        <v>58.1</v>
      </c>
      <c r="AM331" s="3">
        <v>62</v>
      </c>
      <c r="AN331" s="3">
        <v>60.5</v>
      </c>
      <c r="AO331" s="3">
        <v>54.7</v>
      </c>
      <c r="AP331" s="3">
        <v>56.1</v>
      </c>
      <c r="AQ331" s="3">
        <v>55.4</v>
      </c>
      <c r="AR331" s="3">
        <v>58.1</v>
      </c>
      <c r="AS331" s="3">
        <v>50.6</v>
      </c>
      <c r="AT331" s="3">
        <v>53.5</v>
      </c>
      <c r="AU331" s="3">
        <v>51.8</v>
      </c>
      <c r="AV331" s="3">
        <v>62.8</v>
      </c>
      <c r="AW331" s="3">
        <v>58.3</v>
      </c>
      <c r="AX331" s="3">
        <v>65.5</v>
      </c>
      <c r="AY331" s="3">
        <v>72.5</v>
      </c>
      <c r="AZ331" s="3">
        <v>69</v>
      </c>
      <c r="BA331" s="3">
        <v>45.2</v>
      </c>
      <c r="BB331" s="3">
        <v>46.9</v>
      </c>
      <c r="BC331" s="3">
        <v>46.2</v>
      </c>
      <c r="BD331" s="3">
        <v>56</v>
      </c>
      <c r="BE331" s="3">
        <v>59.5</v>
      </c>
      <c r="BF331" s="3">
        <v>57.7</v>
      </c>
      <c r="BG331" s="3">
        <v>60.1</v>
      </c>
      <c r="BH331" s="3">
        <v>60.1</v>
      </c>
      <c r="BI331" s="3">
        <v>60.1</v>
      </c>
      <c r="BJ331" s="3">
        <v>53.8</v>
      </c>
      <c r="BK331" s="3">
        <v>44.5</v>
      </c>
      <c r="BL331" s="3">
        <v>47.9</v>
      </c>
      <c r="BM331" s="3">
        <v>66.400000000000006</v>
      </c>
      <c r="BN331" s="3">
        <v>73</v>
      </c>
      <c r="BO331" s="3">
        <v>70</v>
      </c>
      <c r="BP331" s="3">
        <v>57.3</v>
      </c>
      <c r="BQ331" s="3">
        <v>56.9</v>
      </c>
      <c r="BR331" s="3">
        <v>57.4</v>
      </c>
      <c r="BS331" s="3">
        <v>56.2</v>
      </c>
      <c r="BT331" s="3">
        <v>58.8</v>
      </c>
      <c r="BU331" s="3">
        <v>57.6</v>
      </c>
      <c r="BV331" s="3">
        <v>50.8</v>
      </c>
      <c r="BW331" s="3">
        <v>54.8</v>
      </c>
      <c r="BX331" s="3">
        <v>53.8</v>
      </c>
      <c r="BY331" s="3">
        <v>37.4</v>
      </c>
      <c r="BZ331" s="3">
        <v>53.2</v>
      </c>
      <c r="CA331" s="3">
        <v>48.4</v>
      </c>
      <c r="CB331" s="3">
        <v>45.8</v>
      </c>
      <c r="CC331" s="3">
        <v>54.2</v>
      </c>
      <c r="CD331" s="3">
        <v>52.3</v>
      </c>
      <c r="CE331" s="3">
        <v>59.7</v>
      </c>
      <c r="CF331" s="3">
        <v>62.3</v>
      </c>
      <c r="CG331" s="3">
        <v>62.4</v>
      </c>
      <c r="CH331" s="3">
        <v>45.3</v>
      </c>
      <c r="CI331" s="3">
        <v>50.1</v>
      </c>
      <c r="CJ331" s="3">
        <v>49.7</v>
      </c>
      <c r="CK331" s="3">
        <v>50.7</v>
      </c>
      <c r="CL331" s="3">
        <v>48.1</v>
      </c>
      <c r="CM331" s="3">
        <v>51.7</v>
      </c>
      <c r="CN331" s="3">
        <v>45.1</v>
      </c>
      <c r="CO331" s="3">
        <v>47.8</v>
      </c>
      <c r="CP331" s="3">
        <v>48.8</v>
      </c>
      <c r="CQ331" s="3">
        <v>18.2</v>
      </c>
      <c r="CR331" s="3">
        <v>23.6</v>
      </c>
      <c r="CS331" s="3">
        <v>24.9</v>
      </c>
      <c r="CT331" s="3">
        <v>42.8</v>
      </c>
      <c r="CU331" s="3">
        <v>47.9</v>
      </c>
      <c r="CV331" s="3">
        <v>48</v>
      </c>
      <c r="CW331" s="3">
        <v>59.2</v>
      </c>
      <c r="CX331" s="3">
        <v>61.3</v>
      </c>
      <c r="CY331" s="3">
        <v>61</v>
      </c>
      <c r="CZ331" s="3">
        <v>51.5</v>
      </c>
      <c r="DA331" s="3">
        <v>56.7</v>
      </c>
      <c r="DB331" s="3">
        <v>56.3</v>
      </c>
      <c r="DC331" s="3">
        <v>51.9</v>
      </c>
      <c r="DD331" s="3">
        <v>53.6</v>
      </c>
      <c r="DE331" s="3">
        <v>53.6</v>
      </c>
      <c r="DF331" s="3">
        <v>51.7</v>
      </c>
      <c r="DG331" s="3">
        <v>45.2</v>
      </c>
      <c r="DH331" s="3">
        <v>49.4</v>
      </c>
      <c r="DI331" s="3">
        <v>45.3</v>
      </c>
      <c r="DJ331" s="3">
        <v>57.3</v>
      </c>
      <c r="DK331" s="3">
        <v>54.1</v>
      </c>
      <c r="DL331" s="3">
        <v>59.8</v>
      </c>
      <c r="DM331" s="3">
        <v>67.3</v>
      </c>
      <c r="DN331" s="3">
        <v>65.099999999999994</v>
      </c>
      <c r="DO331" s="3">
        <v>39.299999999999997</v>
      </c>
      <c r="DP331" s="3">
        <v>41.7</v>
      </c>
      <c r="DQ331" s="3">
        <v>42.3</v>
      </c>
      <c r="DR331" s="3">
        <v>49.9</v>
      </c>
      <c r="DS331" s="3">
        <v>54.1</v>
      </c>
      <c r="DT331" s="3">
        <v>53.7</v>
      </c>
      <c r="DU331" s="3">
        <v>54.3</v>
      </c>
      <c r="DV331" s="3">
        <v>55.1</v>
      </c>
      <c r="DW331" s="3">
        <v>56.3</v>
      </c>
      <c r="DX331" s="3">
        <v>44.9</v>
      </c>
      <c r="DY331" s="3">
        <v>36.9</v>
      </c>
      <c r="DZ331" s="3">
        <v>42.1</v>
      </c>
      <c r="EA331" s="3">
        <v>60.4</v>
      </c>
      <c r="EB331" s="3">
        <v>68.2</v>
      </c>
      <c r="EC331" s="3">
        <v>66.2</v>
      </c>
      <c r="ED331" s="3">
        <v>51.5</v>
      </c>
      <c r="EE331" s="3">
        <v>51.6</v>
      </c>
      <c r="EF331" s="3">
        <v>53.5</v>
      </c>
      <c r="EG331" s="3">
        <v>55</v>
      </c>
      <c r="EH331" s="3">
        <v>57.8</v>
      </c>
      <c r="EI331" s="3">
        <v>56.9</v>
      </c>
      <c r="EJ331" s="3">
        <v>56.5</v>
      </c>
      <c r="EK331" s="3">
        <v>60.1</v>
      </c>
      <c r="EL331" s="3">
        <v>57.7</v>
      </c>
      <c r="EM331" s="3">
        <v>51.5</v>
      </c>
      <c r="EN331" s="3">
        <v>65.400000000000006</v>
      </c>
      <c r="EO331" s="3">
        <v>57.7</v>
      </c>
      <c r="EP331" s="3">
        <v>58.4</v>
      </c>
      <c r="EQ331" s="3">
        <v>65</v>
      </c>
      <c r="ER331" s="3">
        <v>60.5</v>
      </c>
      <c r="ES331" s="3">
        <v>70.099999999999994</v>
      </c>
      <c r="ET331" s="3">
        <v>71.599999999999994</v>
      </c>
      <c r="EU331" s="3">
        <v>69.2</v>
      </c>
      <c r="EV331" s="3">
        <v>57.1</v>
      </c>
      <c r="EW331" s="3">
        <v>61.1</v>
      </c>
      <c r="EX331" s="3">
        <v>57.8</v>
      </c>
      <c r="EY331" s="3">
        <v>68.2</v>
      </c>
      <c r="EZ331" s="3">
        <v>63.5</v>
      </c>
      <c r="FA331" s="3">
        <v>63.2</v>
      </c>
      <c r="FB331" s="3">
        <v>59.5</v>
      </c>
      <c r="FC331" s="3">
        <v>59.8</v>
      </c>
      <c r="FD331" s="3">
        <v>57.9</v>
      </c>
      <c r="FE331" s="3">
        <v>47.9</v>
      </c>
      <c r="FF331" s="3">
        <v>48.1</v>
      </c>
      <c r="FG331" s="3">
        <v>43.7</v>
      </c>
      <c r="FH331" s="3">
        <v>61</v>
      </c>
      <c r="FI331" s="3">
        <v>63</v>
      </c>
      <c r="FJ331" s="3">
        <v>59.6</v>
      </c>
      <c r="FK331" s="3">
        <v>65.400000000000006</v>
      </c>
      <c r="FL331" s="3">
        <v>66.7</v>
      </c>
      <c r="FM331" s="3">
        <v>65.099999999999994</v>
      </c>
      <c r="FN331" s="3">
        <v>64.8</v>
      </c>
      <c r="FO331" s="3">
        <v>67.3</v>
      </c>
      <c r="FP331" s="3">
        <v>64.599999999999994</v>
      </c>
      <c r="FQ331" s="3">
        <v>57.4</v>
      </c>
      <c r="FR331" s="3">
        <v>58.5</v>
      </c>
      <c r="FS331" s="3">
        <v>57.3</v>
      </c>
      <c r="FT331" s="3">
        <v>64.5</v>
      </c>
      <c r="FU331" s="3">
        <v>56</v>
      </c>
      <c r="FV331" s="3">
        <v>57.7</v>
      </c>
      <c r="FW331" s="3">
        <v>58.3</v>
      </c>
      <c r="FX331" s="3">
        <v>68.2</v>
      </c>
      <c r="FY331" s="3">
        <v>62.5</v>
      </c>
      <c r="FZ331" s="3">
        <v>71.3</v>
      </c>
      <c r="GA331" s="3">
        <v>77.8</v>
      </c>
      <c r="GB331" s="3">
        <v>72.900000000000006</v>
      </c>
      <c r="GC331" s="3">
        <v>51.1</v>
      </c>
      <c r="GD331" s="3">
        <v>52.1</v>
      </c>
      <c r="GE331" s="3">
        <v>50.1</v>
      </c>
      <c r="GF331" s="3">
        <v>62.1</v>
      </c>
      <c r="GG331" s="3">
        <v>64.8</v>
      </c>
      <c r="GH331" s="3">
        <v>61.7</v>
      </c>
      <c r="GI331" s="3">
        <v>65.900000000000006</v>
      </c>
      <c r="GJ331" s="3">
        <v>65.099999999999994</v>
      </c>
      <c r="GK331" s="3">
        <v>63.8</v>
      </c>
      <c r="GL331" s="3">
        <v>62.7</v>
      </c>
      <c r="GM331" s="3">
        <v>52.1</v>
      </c>
      <c r="GN331" s="3">
        <v>53.7</v>
      </c>
      <c r="GO331" s="3">
        <v>72.400000000000006</v>
      </c>
      <c r="GP331" s="3">
        <v>77.900000000000006</v>
      </c>
      <c r="GQ331" s="3">
        <v>73.7</v>
      </c>
      <c r="GR331" s="3">
        <v>63</v>
      </c>
      <c r="GS331" s="3">
        <v>62.2</v>
      </c>
      <c r="GT331" s="3">
        <v>61.2</v>
      </c>
      <c r="GU331" s="3">
        <v>57.3</v>
      </c>
      <c r="GV331" s="3">
        <v>59.8</v>
      </c>
      <c r="GW331" s="3">
        <v>58.4</v>
      </c>
    </row>
    <row r="332" spans="2:205" x14ac:dyDescent="0.25">
      <c r="B332"/>
      <c r="F332">
        <v>-1</v>
      </c>
      <c r="G332" t="s">
        <v>65</v>
      </c>
      <c r="H332" s="3">
        <v>59.7</v>
      </c>
      <c r="I332" s="3">
        <v>64.7</v>
      </c>
      <c r="J332" s="3">
        <v>62.4</v>
      </c>
      <c r="K332" s="3">
        <v>54.8</v>
      </c>
      <c r="L332" s="3">
        <v>67.3</v>
      </c>
      <c r="M332" s="3">
        <v>62.1</v>
      </c>
      <c r="N332" s="3">
        <v>72.900000000000006</v>
      </c>
      <c r="O332" s="3">
        <v>68.3</v>
      </c>
      <c r="P332" s="3">
        <v>70.2</v>
      </c>
      <c r="Q332" s="3">
        <v>68.599999999999994</v>
      </c>
      <c r="R332" s="3">
        <v>73.400000000000006</v>
      </c>
      <c r="S332" s="3">
        <v>71.2</v>
      </c>
      <c r="T332" s="3">
        <v>67.599999999999994</v>
      </c>
      <c r="U332" s="3">
        <v>68.2</v>
      </c>
      <c r="V332" s="3">
        <v>68</v>
      </c>
      <c r="W332" s="3">
        <v>63.2</v>
      </c>
      <c r="X332" s="3">
        <v>63</v>
      </c>
      <c r="Y332" s="3">
        <v>62.6</v>
      </c>
      <c r="Z332" s="3">
        <v>64.599999999999994</v>
      </c>
      <c r="AA332" s="3">
        <v>73.5</v>
      </c>
      <c r="AB332" s="3">
        <v>70</v>
      </c>
      <c r="AC332" s="3">
        <v>69</v>
      </c>
      <c r="AD332" s="3">
        <v>59.6</v>
      </c>
      <c r="AE332" s="3">
        <v>63.5</v>
      </c>
      <c r="AF332" s="3">
        <v>63.5</v>
      </c>
      <c r="AG332" s="3">
        <v>68.099999999999994</v>
      </c>
      <c r="AH332" s="3">
        <v>66.5</v>
      </c>
      <c r="AI332" s="3">
        <v>67.599999999999994</v>
      </c>
      <c r="AJ332" s="3">
        <v>71.8</v>
      </c>
      <c r="AK332" s="3">
        <v>70.2</v>
      </c>
      <c r="AL332" s="3">
        <v>69.900000000000006</v>
      </c>
      <c r="AM332" s="3">
        <v>68.599999999999994</v>
      </c>
      <c r="AN332" s="3">
        <v>69.2</v>
      </c>
      <c r="AO332" s="3">
        <v>63.9</v>
      </c>
      <c r="AP332" s="3">
        <v>66</v>
      </c>
      <c r="AQ332" s="3">
        <v>65.2</v>
      </c>
      <c r="AR332" s="3">
        <v>68.7</v>
      </c>
      <c r="AS332" s="3">
        <v>69</v>
      </c>
      <c r="AT332" s="3">
        <v>68.8</v>
      </c>
      <c r="AU332" s="3">
        <v>67.099999999999994</v>
      </c>
      <c r="AV332" s="3">
        <v>70.7</v>
      </c>
      <c r="AW332" s="3">
        <v>68.7</v>
      </c>
      <c r="AX332" s="3">
        <v>66.5</v>
      </c>
      <c r="AY332" s="3">
        <v>77.3</v>
      </c>
      <c r="AZ332" s="3">
        <v>72.400000000000006</v>
      </c>
      <c r="BA332" s="3">
        <v>49</v>
      </c>
      <c r="BB332" s="3">
        <v>56.7</v>
      </c>
      <c r="BC332" s="3">
        <v>53.8</v>
      </c>
      <c r="BD332" s="3">
        <v>66.5</v>
      </c>
      <c r="BE332" s="3">
        <v>72.599999999999994</v>
      </c>
      <c r="BF332" s="3">
        <v>70.5</v>
      </c>
      <c r="BG332" s="3">
        <v>61.5</v>
      </c>
      <c r="BH332" s="3">
        <v>71.599999999999994</v>
      </c>
      <c r="BI332" s="3">
        <v>67.400000000000006</v>
      </c>
      <c r="BJ332" s="3">
        <v>56.6</v>
      </c>
      <c r="BK332" s="3">
        <v>61.4</v>
      </c>
      <c r="BL332" s="3">
        <v>58.9</v>
      </c>
      <c r="BM332" s="3">
        <v>71</v>
      </c>
      <c r="BN332" s="3">
        <v>72.2</v>
      </c>
      <c r="BO332" s="3">
        <v>71.400000000000006</v>
      </c>
      <c r="BP332" s="3">
        <v>61.3</v>
      </c>
      <c r="BQ332" s="3">
        <v>60.2</v>
      </c>
      <c r="BR332" s="3">
        <v>60.8</v>
      </c>
      <c r="BS332" s="3">
        <v>64</v>
      </c>
      <c r="BT332" s="3">
        <v>67.900000000000006</v>
      </c>
      <c r="BU332" s="3">
        <v>66.2</v>
      </c>
      <c r="BV332" s="3">
        <v>56.9</v>
      </c>
      <c r="BW332" s="3">
        <v>62.3</v>
      </c>
      <c r="BX332" s="3">
        <v>60.6</v>
      </c>
      <c r="BY332" s="3">
        <v>47.8</v>
      </c>
      <c r="BZ332" s="3">
        <v>61.5</v>
      </c>
      <c r="CA332" s="3">
        <v>57.6</v>
      </c>
      <c r="CB332" s="3">
        <v>66.900000000000006</v>
      </c>
      <c r="CC332" s="3">
        <v>62.8</v>
      </c>
      <c r="CD332" s="3">
        <v>66.2</v>
      </c>
      <c r="CE332" s="3">
        <v>63</v>
      </c>
      <c r="CF332" s="3">
        <v>68.900000000000006</v>
      </c>
      <c r="CG332" s="3">
        <v>67.7</v>
      </c>
      <c r="CH332" s="3">
        <v>61.8</v>
      </c>
      <c r="CI332" s="3">
        <v>63</v>
      </c>
      <c r="CJ332" s="3">
        <v>64.099999999999994</v>
      </c>
      <c r="CK332" s="3">
        <v>53.5</v>
      </c>
      <c r="CL332" s="3">
        <v>54.8</v>
      </c>
      <c r="CM332" s="3">
        <v>56.3</v>
      </c>
      <c r="CN332" s="3">
        <v>57.5</v>
      </c>
      <c r="CO332" s="3">
        <v>68.099999999999994</v>
      </c>
      <c r="CP332" s="3">
        <v>65.7</v>
      </c>
      <c r="CQ332" s="3">
        <v>54.9</v>
      </c>
      <c r="CR332" s="3">
        <v>47.3</v>
      </c>
      <c r="CS332" s="3">
        <v>54.2</v>
      </c>
      <c r="CT332" s="3">
        <v>54.2</v>
      </c>
      <c r="CU332" s="3">
        <v>61.3</v>
      </c>
      <c r="CV332" s="3">
        <v>60.9</v>
      </c>
      <c r="CW332" s="3">
        <v>64.3</v>
      </c>
      <c r="CX332" s="3">
        <v>69.2</v>
      </c>
      <c r="CY332" s="3">
        <v>68.099999999999994</v>
      </c>
      <c r="CZ332" s="3">
        <v>63.8</v>
      </c>
      <c r="DA332" s="3">
        <v>63.5</v>
      </c>
      <c r="DB332" s="3">
        <v>65.3</v>
      </c>
      <c r="DC332" s="3">
        <v>61.1</v>
      </c>
      <c r="DD332" s="3">
        <v>63.7</v>
      </c>
      <c r="DE332" s="3">
        <v>63.4</v>
      </c>
      <c r="DF332" s="3">
        <v>62.7</v>
      </c>
      <c r="DG332" s="3">
        <v>64</v>
      </c>
      <c r="DH332" s="3">
        <v>65</v>
      </c>
      <c r="DI332" s="3">
        <v>61</v>
      </c>
      <c r="DJ332" s="3">
        <v>65.3</v>
      </c>
      <c r="DK332" s="3">
        <v>64.7</v>
      </c>
      <c r="DL332" s="3">
        <v>60.4</v>
      </c>
      <c r="DM332" s="3">
        <v>72.5</v>
      </c>
      <c r="DN332" s="3">
        <v>68.599999999999994</v>
      </c>
      <c r="DO332" s="3">
        <v>42.7</v>
      </c>
      <c r="DP332" s="3">
        <v>51.3</v>
      </c>
      <c r="DQ332" s="3">
        <v>49.8</v>
      </c>
      <c r="DR332" s="3">
        <v>60.3</v>
      </c>
      <c r="DS332" s="3">
        <v>67.400000000000006</v>
      </c>
      <c r="DT332" s="3">
        <v>66.599999999999994</v>
      </c>
      <c r="DU332" s="3">
        <v>55.8</v>
      </c>
      <c r="DV332" s="3">
        <v>67</v>
      </c>
      <c r="DW332" s="3">
        <v>63.8</v>
      </c>
      <c r="DX332" s="3">
        <v>46.9</v>
      </c>
      <c r="DY332" s="3">
        <v>52.7</v>
      </c>
      <c r="DZ332" s="3">
        <v>52.5</v>
      </c>
      <c r="EA332" s="3">
        <v>65.3</v>
      </c>
      <c r="EB332" s="3">
        <v>67.3</v>
      </c>
      <c r="EC332" s="3">
        <v>67.7</v>
      </c>
      <c r="ED332" s="3">
        <v>55.6</v>
      </c>
      <c r="EE332" s="3">
        <v>54.9</v>
      </c>
      <c r="EF332" s="3">
        <v>56.9</v>
      </c>
      <c r="EG332" s="3">
        <v>62.9</v>
      </c>
      <c r="EH332" s="3">
        <v>66.900000000000006</v>
      </c>
      <c r="EI332" s="3">
        <v>65.5</v>
      </c>
      <c r="EJ332" s="3">
        <v>62.5</v>
      </c>
      <c r="EK332" s="3">
        <v>67.2</v>
      </c>
      <c r="EL332" s="3">
        <v>64.3</v>
      </c>
      <c r="EM332" s="3">
        <v>61.8</v>
      </c>
      <c r="EN332" s="3">
        <v>73.099999999999994</v>
      </c>
      <c r="EO332" s="3">
        <v>66.599999999999994</v>
      </c>
      <c r="EP332" s="3">
        <v>78.900000000000006</v>
      </c>
      <c r="EQ332" s="3">
        <v>73.900000000000006</v>
      </c>
      <c r="ER332" s="3">
        <v>74.3</v>
      </c>
      <c r="ES332" s="3">
        <v>74.3</v>
      </c>
      <c r="ET332" s="3">
        <v>77.900000000000006</v>
      </c>
      <c r="EU332" s="3">
        <v>74.8</v>
      </c>
      <c r="EV332" s="3">
        <v>73.400000000000006</v>
      </c>
      <c r="EW332" s="3">
        <v>73.400000000000006</v>
      </c>
      <c r="EX332" s="3">
        <v>71.8</v>
      </c>
      <c r="EY332" s="3">
        <v>72.8</v>
      </c>
      <c r="EZ332" s="3">
        <v>71.2</v>
      </c>
      <c r="FA332" s="3">
        <v>68.900000000000006</v>
      </c>
      <c r="FB332" s="3">
        <v>71.7</v>
      </c>
      <c r="FC332" s="3">
        <v>78.900000000000006</v>
      </c>
      <c r="FD332" s="3">
        <v>74.400000000000006</v>
      </c>
      <c r="FE332" s="3">
        <v>83</v>
      </c>
      <c r="FF332" s="3">
        <v>71.8</v>
      </c>
      <c r="FG332" s="3">
        <v>72.8</v>
      </c>
      <c r="FH332" s="3">
        <v>72.8</v>
      </c>
      <c r="FI332" s="3">
        <v>75</v>
      </c>
      <c r="FJ332" s="3">
        <v>72</v>
      </c>
      <c r="FK332" s="3">
        <v>70.900000000000006</v>
      </c>
      <c r="FL332" s="3">
        <v>74.5</v>
      </c>
      <c r="FM332" s="3">
        <v>72.2</v>
      </c>
      <c r="FN332" s="3">
        <v>76</v>
      </c>
      <c r="FO332" s="3">
        <v>73.7</v>
      </c>
      <c r="FP332" s="3">
        <v>73.099999999999994</v>
      </c>
      <c r="FQ332" s="3">
        <v>66.8</v>
      </c>
      <c r="FR332" s="3">
        <v>68.400000000000006</v>
      </c>
      <c r="FS332" s="3">
        <v>67</v>
      </c>
      <c r="FT332" s="3">
        <v>74.7</v>
      </c>
      <c r="FU332" s="3">
        <v>73.900000000000006</v>
      </c>
      <c r="FV332" s="3">
        <v>72.7</v>
      </c>
      <c r="FW332" s="3">
        <v>73.099999999999994</v>
      </c>
      <c r="FX332" s="3">
        <v>76.099999999999994</v>
      </c>
      <c r="FY332" s="3">
        <v>72.8</v>
      </c>
      <c r="FZ332" s="3">
        <v>72.599999999999994</v>
      </c>
      <c r="GA332" s="3">
        <v>82.1</v>
      </c>
      <c r="GB332" s="3">
        <v>76.2</v>
      </c>
      <c r="GC332" s="3">
        <v>55.2</v>
      </c>
      <c r="GD332" s="3">
        <v>62</v>
      </c>
      <c r="GE332" s="3">
        <v>57.8</v>
      </c>
      <c r="GF332" s="3">
        <v>72.599999999999994</v>
      </c>
      <c r="GG332" s="3">
        <v>77.8</v>
      </c>
      <c r="GH332" s="3">
        <v>74.5</v>
      </c>
      <c r="GI332" s="3">
        <v>67.3</v>
      </c>
      <c r="GJ332" s="3">
        <v>76.2</v>
      </c>
      <c r="GK332" s="3">
        <v>70.900000000000006</v>
      </c>
      <c r="GL332" s="3">
        <v>66.3</v>
      </c>
      <c r="GM332" s="3">
        <v>70.099999999999994</v>
      </c>
      <c r="GN332" s="3">
        <v>65.3</v>
      </c>
      <c r="GO332" s="3">
        <v>76.599999999999994</v>
      </c>
      <c r="GP332" s="3">
        <v>77.099999999999994</v>
      </c>
      <c r="GQ332" s="3">
        <v>75.2</v>
      </c>
      <c r="GR332" s="3">
        <v>67.099999999999994</v>
      </c>
      <c r="GS332" s="3">
        <v>65.599999999999994</v>
      </c>
      <c r="GT332" s="3">
        <v>64.8</v>
      </c>
      <c r="GU332" s="3">
        <v>65.2</v>
      </c>
      <c r="GV332" s="3">
        <v>68.900000000000006</v>
      </c>
      <c r="GW332" s="3">
        <v>67</v>
      </c>
    </row>
    <row r="333" spans="2:205" x14ac:dyDescent="0.25">
      <c r="B333"/>
      <c r="F333">
        <v>0</v>
      </c>
      <c r="G333" t="s">
        <v>54</v>
      </c>
      <c r="H333" s="3">
        <v>64.3</v>
      </c>
      <c r="I333" s="3">
        <v>68.099999999999994</v>
      </c>
      <c r="J333" s="3">
        <v>66.5</v>
      </c>
      <c r="K333" s="3">
        <v>62.6</v>
      </c>
      <c r="L333" s="3">
        <v>73.2</v>
      </c>
      <c r="M333" s="3">
        <v>68.5</v>
      </c>
      <c r="N333" s="3">
        <v>75.3</v>
      </c>
      <c r="O333" s="3">
        <v>77.7</v>
      </c>
      <c r="P333" s="3">
        <v>76.900000000000006</v>
      </c>
      <c r="Q333" s="3">
        <v>76.099999999999994</v>
      </c>
      <c r="R333" s="3">
        <v>77.3</v>
      </c>
      <c r="S333" s="3">
        <v>76.7</v>
      </c>
      <c r="T333" s="3">
        <v>62.3</v>
      </c>
      <c r="U333" s="3">
        <v>74.2</v>
      </c>
      <c r="V333" s="3">
        <v>69.400000000000006</v>
      </c>
      <c r="W333" s="3">
        <v>72.8</v>
      </c>
      <c r="X333" s="3">
        <v>77.099999999999994</v>
      </c>
      <c r="Y333" s="3">
        <v>75.2</v>
      </c>
      <c r="Z333" s="3">
        <v>71.3</v>
      </c>
      <c r="AA333" s="3">
        <v>80.3</v>
      </c>
      <c r="AB333" s="3">
        <v>76.8</v>
      </c>
      <c r="AC333" s="3">
        <v>71.7</v>
      </c>
      <c r="AD333" s="3">
        <v>58.7</v>
      </c>
      <c r="AE333" s="3">
        <v>63</v>
      </c>
      <c r="AF333" s="3">
        <v>65</v>
      </c>
      <c r="AG333" s="3">
        <v>72.099999999999994</v>
      </c>
      <c r="AH333" s="3">
        <v>69.7</v>
      </c>
      <c r="AI333" s="3">
        <v>73.7</v>
      </c>
      <c r="AJ333" s="3">
        <v>77.3</v>
      </c>
      <c r="AK333" s="3">
        <v>75.8</v>
      </c>
      <c r="AL333" s="3">
        <v>70.7</v>
      </c>
      <c r="AM333" s="3">
        <v>74.400000000000006</v>
      </c>
      <c r="AN333" s="3">
        <v>72.599999999999994</v>
      </c>
      <c r="AO333" s="3">
        <v>66.8</v>
      </c>
      <c r="AP333" s="3">
        <v>71</v>
      </c>
      <c r="AQ333" s="3">
        <v>69.400000000000006</v>
      </c>
      <c r="AR333" s="3">
        <v>71</v>
      </c>
      <c r="AS333" s="3">
        <v>72.8</v>
      </c>
      <c r="AT333" s="3">
        <v>71.8</v>
      </c>
      <c r="AU333" s="3">
        <v>69.3</v>
      </c>
      <c r="AV333" s="3">
        <v>72.400000000000006</v>
      </c>
      <c r="AW333" s="3">
        <v>71.099999999999994</v>
      </c>
      <c r="AX333" s="3">
        <v>74.3</v>
      </c>
      <c r="AY333" s="3">
        <v>77.5</v>
      </c>
      <c r="AZ333" s="3">
        <v>76.2</v>
      </c>
      <c r="BA333" s="3">
        <v>62.9</v>
      </c>
      <c r="BB333" s="3">
        <v>65.599999999999994</v>
      </c>
      <c r="BC333" s="3">
        <v>64.099999999999994</v>
      </c>
      <c r="BD333" s="3">
        <v>74.3</v>
      </c>
      <c r="BE333" s="3">
        <v>75.599999999999994</v>
      </c>
      <c r="BF333" s="3">
        <v>74.8</v>
      </c>
      <c r="BG333" s="3">
        <v>63.2</v>
      </c>
      <c r="BH333" s="3">
        <v>73.900000000000006</v>
      </c>
      <c r="BI333" s="3">
        <v>69.599999999999994</v>
      </c>
      <c r="BJ333" s="3">
        <v>72.8</v>
      </c>
      <c r="BK333" s="3">
        <v>71.599999999999994</v>
      </c>
      <c r="BL333" s="3">
        <v>72.099999999999994</v>
      </c>
      <c r="BM333" s="3">
        <v>67.3</v>
      </c>
      <c r="BN333" s="3">
        <v>70</v>
      </c>
      <c r="BO333" s="3">
        <v>69.099999999999994</v>
      </c>
      <c r="BP333" s="3">
        <v>60</v>
      </c>
      <c r="BQ333" s="3">
        <v>70.400000000000006</v>
      </c>
      <c r="BR333" s="3">
        <v>66.2</v>
      </c>
      <c r="BS333" s="3">
        <v>68.400000000000006</v>
      </c>
      <c r="BT333" s="3">
        <v>72.8</v>
      </c>
      <c r="BU333" s="3">
        <v>70.900000000000006</v>
      </c>
      <c r="BV333" s="3">
        <v>61.5</v>
      </c>
      <c r="BW333" s="3">
        <v>65.7</v>
      </c>
      <c r="BX333" s="3">
        <v>64.7</v>
      </c>
      <c r="BY333" s="3">
        <v>56</v>
      </c>
      <c r="BZ333" s="3">
        <v>67.8</v>
      </c>
      <c r="CA333" s="3">
        <v>64.3</v>
      </c>
      <c r="CB333" s="3">
        <v>69.3</v>
      </c>
      <c r="CC333" s="3">
        <v>73</v>
      </c>
      <c r="CD333" s="3">
        <v>73.3</v>
      </c>
      <c r="CE333" s="3">
        <v>71.2</v>
      </c>
      <c r="CF333" s="3">
        <v>73.099999999999994</v>
      </c>
      <c r="CG333" s="3">
        <v>73.5</v>
      </c>
      <c r="CH333" s="3">
        <v>56.1</v>
      </c>
      <c r="CI333" s="3">
        <v>69.400000000000006</v>
      </c>
      <c r="CJ333" s="3">
        <v>65.5</v>
      </c>
      <c r="CK333" s="3">
        <v>64.900000000000006</v>
      </c>
      <c r="CL333" s="3">
        <v>70.099999999999994</v>
      </c>
      <c r="CM333" s="3">
        <v>70</v>
      </c>
      <c r="CN333" s="3">
        <v>64.400000000000006</v>
      </c>
      <c r="CO333" s="3">
        <v>75.5</v>
      </c>
      <c r="CP333" s="3">
        <v>72.7</v>
      </c>
      <c r="CQ333" s="3">
        <v>57.4</v>
      </c>
      <c r="CR333" s="3">
        <v>45.8</v>
      </c>
      <c r="CS333" s="3">
        <v>52.9</v>
      </c>
      <c r="CT333" s="3">
        <v>56.3</v>
      </c>
      <c r="CU333" s="3">
        <v>65.5</v>
      </c>
      <c r="CV333" s="3">
        <v>64.400000000000006</v>
      </c>
      <c r="CW333" s="3">
        <v>70.8</v>
      </c>
      <c r="CX333" s="3">
        <v>74.900000000000006</v>
      </c>
      <c r="CY333" s="3">
        <v>74</v>
      </c>
      <c r="CZ333" s="3">
        <v>64.7</v>
      </c>
      <c r="DA333" s="3">
        <v>69.2</v>
      </c>
      <c r="DB333" s="3">
        <v>68.7</v>
      </c>
      <c r="DC333" s="3">
        <v>63.8</v>
      </c>
      <c r="DD333" s="3">
        <v>68.5</v>
      </c>
      <c r="DE333" s="3">
        <v>67.5</v>
      </c>
      <c r="DF333" s="3">
        <v>65.3</v>
      </c>
      <c r="DG333" s="3">
        <v>67.599999999999994</v>
      </c>
      <c r="DH333" s="3">
        <v>68</v>
      </c>
      <c r="DI333" s="3">
        <v>63</v>
      </c>
      <c r="DJ333" s="3">
        <v>67.2</v>
      </c>
      <c r="DK333" s="3">
        <v>67.099999999999994</v>
      </c>
      <c r="DL333" s="3">
        <v>68.3</v>
      </c>
      <c r="DM333" s="3">
        <v>72.7</v>
      </c>
      <c r="DN333" s="3">
        <v>72.400000000000006</v>
      </c>
      <c r="DO333" s="3">
        <v>56.8</v>
      </c>
      <c r="DP333" s="3">
        <v>60.5</v>
      </c>
      <c r="DQ333" s="3">
        <v>60.1</v>
      </c>
      <c r="DR333" s="3">
        <v>69</v>
      </c>
      <c r="DS333" s="3">
        <v>71.2</v>
      </c>
      <c r="DT333" s="3">
        <v>71.400000000000006</v>
      </c>
      <c r="DU333" s="3">
        <v>57.3</v>
      </c>
      <c r="DV333" s="3">
        <v>69.099999999999994</v>
      </c>
      <c r="DW333" s="3">
        <v>65.8</v>
      </c>
      <c r="DX333" s="3">
        <v>64</v>
      </c>
      <c r="DY333" s="3">
        <v>64.099999999999994</v>
      </c>
      <c r="DZ333" s="3">
        <v>66.400000000000006</v>
      </c>
      <c r="EA333" s="3">
        <v>60.7</v>
      </c>
      <c r="EB333" s="3">
        <v>64.599999999999994</v>
      </c>
      <c r="EC333" s="3">
        <v>65</v>
      </c>
      <c r="ED333" s="3">
        <v>53.5</v>
      </c>
      <c r="EE333" s="3">
        <v>65.5</v>
      </c>
      <c r="EF333" s="3">
        <v>62.2</v>
      </c>
      <c r="EG333" s="3">
        <v>67.2</v>
      </c>
      <c r="EH333" s="3">
        <v>71.8</v>
      </c>
      <c r="EI333" s="3">
        <v>70.2</v>
      </c>
      <c r="EJ333" s="3">
        <v>67.099999999999994</v>
      </c>
      <c r="EK333" s="3">
        <v>70.5</v>
      </c>
      <c r="EL333" s="3">
        <v>68.3</v>
      </c>
      <c r="EM333" s="3">
        <v>69.2</v>
      </c>
      <c r="EN333" s="3">
        <v>78.599999999999994</v>
      </c>
      <c r="EO333" s="3">
        <v>72.7</v>
      </c>
      <c r="EP333" s="3">
        <v>81.3</v>
      </c>
      <c r="EQ333" s="3">
        <v>82.4</v>
      </c>
      <c r="ER333" s="3">
        <v>80.599999999999994</v>
      </c>
      <c r="ES333" s="3">
        <v>81</v>
      </c>
      <c r="ET333" s="3">
        <v>81.5</v>
      </c>
      <c r="EU333" s="3">
        <v>79.900000000000006</v>
      </c>
      <c r="EV333" s="3">
        <v>68.599999999999994</v>
      </c>
      <c r="EW333" s="3">
        <v>78.900000000000006</v>
      </c>
      <c r="EX333" s="3">
        <v>73.2</v>
      </c>
      <c r="EY333" s="3">
        <v>80.8</v>
      </c>
      <c r="EZ333" s="3">
        <v>84.2</v>
      </c>
      <c r="FA333" s="3">
        <v>80.5</v>
      </c>
      <c r="FB333" s="3">
        <v>78.2</v>
      </c>
      <c r="FC333" s="3">
        <v>85.1</v>
      </c>
      <c r="FD333" s="3">
        <v>80.8</v>
      </c>
      <c r="FE333" s="3">
        <v>86</v>
      </c>
      <c r="FF333" s="3">
        <v>71.599999999999994</v>
      </c>
      <c r="FG333" s="3">
        <v>73.099999999999994</v>
      </c>
      <c r="FH333" s="3">
        <v>73.8</v>
      </c>
      <c r="FI333" s="3">
        <v>78.7</v>
      </c>
      <c r="FJ333" s="3">
        <v>75</v>
      </c>
      <c r="FK333" s="3">
        <v>76.599999999999994</v>
      </c>
      <c r="FL333" s="3">
        <v>79.7</v>
      </c>
      <c r="FM333" s="3">
        <v>77.7</v>
      </c>
      <c r="FN333" s="3">
        <v>76.8</v>
      </c>
      <c r="FO333" s="3">
        <v>79.5</v>
      </c>
      <c r="FP333" s="3">
        <v>76.5</v>
      </c>
      <c r="FQ333" s="3">
        <v>69.900000000000006</v>
      </c>
      <c r="FR333" s="3">
        <v>73.5</v>
      </c>
      <c r="FS333" s="3">
        <v>71.3</v>
      </c>
      <c r="FT333" s="3">
        <v>76.7</v>
      </c>
      <c r="FU333" s="3">
        <v>77.900000000000006</v>
      </c>
      <c r="FV333" s="3">
        <v>75.599999999999994</v>
      </c>
      <c r="FW333" s="3">
        <v>75.599999999999994</v>
      </c>
      <c r="FX333" s="3">
        <v>77.5</v>
      </c>
      <c r="FY333" s="3">
        <v>75.099999999999994</v>
      </c>
      <c r="FZ333" s="3">
        <v>80.400000000000006</v>
      </c>
      <c r="GA333" s="3">
        <v>82.3</v>
      </c>
      <c r="GB333" s="3">
        <v>80</v>
      </c>
      <c r="GC333" s="3">
        <v>69.099999999999994</v>
      </c>
      <c r="GD333" s="3">
        <v>70.7</v>
      </c>
      <c r="GE333" s="3">
        <v>68</v>
      </c>
      <c r="GF333" s="3">
        <v>79.5</v>
      </c>
      <c r="GG333" s="3">
        <v>80.099999999999994</v>
      </c>
      <c r="GH333" s="3">
        <v>78.099999999999994</v>
      </c>
      <c r="GI333" s="3">
        <v>69.2</v>
      </c>
      <c r="GJ333" s="3">
        <v>78.8</v>
      </c>
      <c r="GK333" s="3">
        <v>73.400000000000006</v>
      </c>
      <c r="GL333" s="3">
        <v>81.599999999999994</v>
      </c>
      <c r="GM333" s="3">
        <v>79</v>
      </c>
      <c r="GN333" s="3">
        <v>77.7</v>
      </c>
      <c r="GO333" s="3">
        <v>74</v>
      </c>
      <c r="GP333" s="3">
        <v>75.3</v>
      </c>
      <c r="GQ333" s="3">
        <v>73.2</v>
      </c>
      <c r="GR333" s="3">
        <v>66.5</v>
      </c>
      <c r="GS333" s="3">
        <v>75.400000000000006</v>
      </c>
      <c r="GT333" s="3">
        <v>70.099999999999994</v>
      </c>
      <c r="GU333" s="3">
        <v>69.5</v>
      </c>
      <c r="GV333" s="3">
        <v>73.7</v>
      </c>
      <c r="GW333" s="3">
        <v>71.7</v>
      </c>
    </row>
    <row r="334" spans="2:205" x14ac:dyDescent="0.25">
      <c r="B33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</row>
    <row r="335" spans="2:205" x14ac:dyDescent="0.25">
      <c r="B335">
        <v>108</v>
      </c>
      <c r="C335" t="s">
        <v>137</v>
      </c>
      <c r="D335" t="s">
        <v>128</v>
      </c>
      <c r="E335" t="s">
        <v>28</v>
      </c>
      <c r="F335">
        <v>-2</v>
      </c>
      <c r="G335" t="s">
        <v>63</v>
      </c>
      <c r="H335" s="3">
        <v>10.072428948908421</v>
      </c>
      <c r="I335" s="3">
        <v>10.748799860044025</v>
      </c>
      <c r="J335" s="3">
        <v>10.360691192083873</v>
      </c>
      <c r="K335" s="3">
        <v>12.09972169824057</v>
      </c>
      <c r="L335" s="3">
        <v>11.202055291533775</v>
      </c>
      <c r="M335" s="3">
        <v>11.497562029799774</v>
      </c>
      <c r="N335" s="3">
        <v>10.288949721413353</v>
      </c>
      <c r="O335" s="3">
        <v>11.893567098212804</v>
      </c>
      <c r="P335" s="3">
        <v>10.959485649931082</v>
      </c>
      <c r="Q335" s="3">
        <v>9.7224267509354263</v>
      </c>
      <c r="R335" s="3">
        <v>11.058058485872834</v>
      </c>
      <c r="S335" s="3">
        <v>10.291745619086063</v>
      </c>
      <c r="T335" s="3">
        <v>10.818672155906249</v>
      </c>
      <c r="U335" s="3">
        <v>12.317332562185664</v>
      </c>
      <c r="V335" s="3">
        <v>11.480474754036871</v>
      </c>
      <c r="W335" s="3">
        <v>11.432781260910893</v>
      </c>
      <c r="X335" s="3">
        <v>11.593959440623818</v>
      </c>
      <c r="Y335" s="3">
        <v>11.749329648393816</v>
      </c>
      <c r="Z335" s="3">
        <v>9.673152287804001</v>
      </c>
      <c r="AA335" s="3">
        <v>11.215315667119762</v>
      </c>
      <c r="AB335" s="3">
        <v>10.195267772278322</v>
      </c>
      <c r="AC335" s="3">
        <v>13.003278833057708</v>
      </c>
      <c r="AD335" s="3">
        <v>10.181622095673724</v>
      </c>
      <c r="AE335" s="3">
        <v>10.897856733140324</v>
      </c>
      <c r="AF335" s="3">
        <v>9.7906725033186124</v>
      </c>
      <c r="AG335" s="3">
        <v>11.925680534198044</v>
      </c>
      <c r="AH335" s="3">
        <v>10.714532026698702</v>
      </c>
      <c r="AI335" s="3">
        <v>9.2297086337446856</v>
      </c>
      <c r="AJ335" s="3">
        <v>9.9326903229193757</v>
      </c>
      <c r="AK335" s="3">
        <v>9.4326620171802631</v>
      </c>
      <c r="AL335" s="3">
        <v>10.393530238259908</v>
      </c>
      <c r="AM335" s="3">
        <v>11.446388123382606</v>
      </c>
      <c r="AN335" s="3">
        <v>10.776344614460292</v>
      </c>
      <c r="AO335" s="3">
        <v>11.530761601373092</v>
      </c>
      <c r="AP335" s="3">
        <v>11.873311045405277</v>
      </c>
      <c r="AQ335" s="3">
        <v>11.713768022808166</v>
      </c>
      <c r="AR335" s="3">
        <v>7.9993410851470967</v>
      </c>
      <c r="AS335" s="3">
        <v>9.615932893223631</v>
      </c>
      <c r="AT335" s="3">
        <v>8.8702457394385359</v>
      </c>
      <c r="AU335" s="3">
        <v>11.321189704117659</v>
      </c>
      <c r="AV335" s="3">
        <v>10.22043553919338</v>
      </c>
      <c r="AW335" s="3">
        <v>10.938884154312479</v>
      </c>
      <c r="AX335" s="3">
        <v>7.6553969991884907</v>
      </c>
      <c r="AY335" s="3">
        <v>8.461132375384679</v>
      </c>
      <c r="AZ335" s="3">
        <v>7.9014495997360976</v>
      </c>
      <c r="BA335" s="3">
        <v>12.001783278733704</v>
      </c>
      <c r="BB335" s="3">
        <v>11.02080391744904</v>
      </c>
      <c r="BC335" s="3">
        <v>11.567685817836427</v>
      </c>
      <c r="BD335" s="3">
        <v>12.307922737027507</v>
      </c>
      <c r="BE335" s="3">
        <v>12.634805219482438</v>
      </c>
      <c r="BF335" s="3">
        <v>12.384221110498537</v>
      </c>
      <c r="BG335" s="3">
        <v>10.455111275447035</v>
      </c>
      <c r="BH335" s="3">
        <v>12.389485859579921</v>
      </c>
      <c r="BI335" s="3">
        <v>11.236596944147383</v>
      </c>
      <c r="BJ335" s="3">
        <v>13.117692942666778</v>
      </c>
      <c r="BK335" s="3">
        <v>14.297703636717202</v>
      </c>
      <c r="BL335" s="3">
        <v>13.439113635121833</v>
      </c>
      <c r="BM335" s="3">
        <v>10.191227961707318</v>
      </c>
      <c r="BN335" s="3">
        <v>11.885187973756334</v>
      </c>
      <c r="BO335" s="3">
        <v>11.161359213894015</v>
      </c>
      <c r="BP335" s="3">
        <v>11.434838876387271</v>
      </c>
      <c r="BQ335" s="3">
        <v>12.403411471400268</v>
      </c>
      <c r="BR335" s="3">
        <v>11.979828755435157</v>
      </c>
      <c r="BS335" s="3">
        <v>10.487895305630657</v>
      </c>
      <c r="BT335" s="3">
        <v>11.205645879184381</v>
      </c>
      <c r="BU335" s="3">
        <v>10.795071286499605</v>
      </c>
      <c r="BV335" s="3">
        <v>9.3861619908904768</v>
      </c>
      <c r="BW335" s="3">
        <v>9.8889383862338871</v>
      </c>
      <c r="BX335" s="3">
        <v>9.8455353614124519</v>
      </c>
      <c r="BY335" s="3">
        <v>10.316893454506038</v>
      </c>
      <c r="BZ335" s="3">
        <v>9.2876250639046454</v>
      </c>
      <c r="CA335" s="3">
        <v>10.248785981505049</v>
      </c>
      <c r="CB335" s="3">
        <v>8.6535591037950521</v>
      </c>
      <c r="CC335" s="3">
        <v>9.8715031832863662</v>
      </c>
      <c r="CD335" s="3">
        <v>9.7274178541871557</v>
      </c>
      <c r="CE335" s="3">
        <v>8.4162118604027771</v>
      </c>
      <c r="CF335" s="3">
        <v>9.4092227700112065</v>
      </c>
      <c r="CG335" s="3">
        <v>9.2987896771623966</v>
      </c>
      <c r="CH335" s="3">
        <v>9.3734112338718205</v>
      </c>
      <c r="CI335" s="3">
        <v>10.740540915058752</v>
      </c>
      <c r="CJ335" s="3">
        <v>10.440033417206406</v>
      </c>
      <c r="CK335" s="3">
        <v>9.2001783127158809</v>
      </c>
      <c r="CL335" s="3">
        <v>9.5117685769269649</v>
      </c>
      <c r="CM335" s="3">
        <v>10.222840219641512</v>
      </c>
      <c r="CN335" s="3">
        <v>8.1168729566308766</v>
      </c>
      <c r="CO335" s="3">
        <v>9.2969909389889143</v>
      </c>
      <c r="CP335" s="3">
        <v>9.0412655619341287</v>
      </c>
      <c r="CQ335" s="3">
        <v>9.0426065525566166</v>
      </c>
      <c r="CR335" s="3">
        <v>5.7460145265717859</v>
      </c>
      <c r="CS335" s="3">
        <v>8.2942190641155058</v>
      </c>
      <c r="CT335" s="3">
        <v>7.6873748130968851</v>
      </c>
      <c r="CU335" s="3">
        <v>9.465372052773354</v>
      </c>
      <c r="CV335" s="3">
        <v>9.165626248990721</v>
      </c>
      <c r="CW335" s="3">
        <v>8.4414346401992919</v>
      </c>
      <c r="CX335" s="3">
        <v>9.0107010596420096</v>
      </c>
      <c r="CY335" s="3">
        <v>8.8624740174828514</v>
      </c>
      <c r="CZ335" s="3">
        <v>8.7292356363591832</v>
      </c>
      <c r="DA335" s="3">
        <v>9.4239854363314812</v>
      </c>
      <c r="DB335" s="3">
        <v>9.5440146959118497</v>
      </c>
      <c r="DC335" s="3">
        <v>10.793152673667361</v>
      </c>
      <c r="DD335" s="3">
        <v>11.062085922220728</v>
      </c>
      <c r="DE335" s="3">
        <v>11.181629212294462</v>
      </c>
      <c r="DF335" s="3">
        <v>6.5845856426915397</v>
      </c>
      <c r="DG335" s="3">
        <v>7.9995624598335517</v>
      </c>
      <c r="DH335" s="3">
        <v>7.8168542985699139</v>
      </c>
      <c r="DI335" s="3">
        <v>9.6427796725202661</v>
      </c>
      <c r="DJ335" s="3">
        <v>8.5947802447351922</v>
      </c>
      <c r="DK335" s="3">
        <v>9.7735538067393577</v>
      </c>
      <c r="DL335" s="3">
        <v>6.1707350279974014</v>
      </c>
      <c r="DM335" s="3">
        <v>6.6964666327740927</v>
      </c>
      <c r="DN335" s="3">
        <v>6.8044673693625084</v>
      </c>
      <c r="DO335" s="3">
        <v>10.412122615519786</v>
      </c>
      <c r="DP335" s="3">
        <v>9.3374349064980962</v>
      </c>
      <c r="DQ335" s="3">
        <v>10.432567858896848</v>
      </c>
      <c r="DR335" s="3">
        <v>10.6821728471052</v>
      </c>
      <c r="DS335" s="3">
        <v>10.719556333617435</v>
      </c>
      <c r="DT335" s="3">
        <v>11.194126682571676</v>
      </c>
      <c r="DU335" s="3">
        <v>8.9725053347829924</v>
      </c>
      <c r="DV335" s="3">
        <v>10.627562004080325</v>
      </c>
      <c r="DW335" s="3">
        <v>10.132808332287826</v>
      </c>
      <c r="DX335" s="3">
        <v>10.633148131535068</v>
      </c>
      <c r="DY335" s="3">
        <v>11.298603022301291</v>
      </c>
      <c r="DZ335" s="3">
        <v>11.636602383293244</v>
      </c>
      <c r="EA335" s="3">
        <v>8.5852557812469357</v>
      </c>
      <c r="EB335" s="3">
        <v>9.9540942314674155</v>
      </c>
      <c r="EC335" s="3">
        <v>9.9284290075383801</v>
      </c>
      <c r="ED335" s="3">
        <v>9.5983860930615101</v>
      </c>
      <c r="EE335" s="3">
        <v>10.27988587266753</v>
      </c>
      <c r="EF335" s="3">
        <v>10.602715696043614</v>
      </c>
      <c r="EG335" s="3">
        <v>10.197742049165521</v>
      </c>
      <c r="EH335" s="3">
        <v>10.870481104764117</v>
      </c>
      <c r="EI335" s="3">
        <v>10.582525618561547</v>
      </c>
      <c r="EJ335" s="3">
        <v>10.758695906926366</v>
      </c>
      <c r="EK335" s="3">
        <v>11.608661333854165</v>
      </c>
      <c r="EL335" s="3">
        <v>10.875847022755295</v>
      </c>
      <c r="EM335" s="3">
        <v>13.882549941975103</v>
      </c>
      <c r="EN335" s="3">
        <v>13.116485519162904</v>
      </c>
      <c r="EO335" s="3">
        <v>12.746338078094496</v>
      </c>
      <c r="EP335" s="3">
        <v>11.924340339031653</v>
      </c>
      <c r="EQ335" s="3">
        <v>13.91563101313924</v>
      </c>
      <c r="ER335" s="3">
        <v>12.191553445675007</v>
      </c>
      <c r="ES335" s="3">
        <v>11.028641641468075</v>
      </c>
      <c r="ET335" s="3">
        <v>12.706894201734464</v>
      </c>
      <c r="EU335" s="3">
        <v>11.284701561009729</v>
      </c>
      <c r="EV335" s="3">
        <v>12.263933077940678</v>
      </c>
      <c r="EW335" s="3">
        <v>13.894124209312576</v>
      </c>
      <c r="EX335" s="3">
        <v>12.520916090867335</v>
      </c>
      <c r="EY335" s="3">
        <v>13.665384209105905</v>
      </c>
      <c r="EZ335" s="3">
        <v>13.676150304320675</v>
      </c>
      <c r="FA335" s="3">
        <v>13.275819077146119</v>
      </c>
      <c r="FB335" s="3">
        <v>11.229431618977124</v>
      </c>
      <c r="FC335" s="3">
        <v>13.133640395250612</v>
      </c>
      <c r="FD335" s="3">
        <v>11.349269982622518</v>
      </c>
      <c r="FE335" s="3">
        <v>16.963951113558799</v>
      </c>
      <c r="FF335" s="3">
        <v>14.617229664775664</v>
      </c>
      <c r="FG335" s="3">
        <v>13.501494402165143</v>
      </c>
      <c r="FH335" s="3">
        <v>11.893970193540339</v>
      </c>
      <c r="FI335" s="3">
        <v>14.385989015622732</v>
      </c>
      <c r="FJ335" s="3">
        <v>12.263437804406681</v>
      </c>
      <c r="FK335" s="3">
        <v>10.017982627290078</v>
      </c>
      <c r="FL335" s="3">
        <v>10.854679586196742</v>
      </c>
      <c r="FM335" s="3">
        <v>10.002850016877675</v>
      </c>
      <c r="FN335" s="3">
        <v>12.057824840160633</v>
      </c>
      <c r="FO335" s="3">
        <v>13.468790810433728</v>
      </c>
      <c r="FP335" s="3">
        <v>12.008674533008735</v>
      </c>
      <c r="FQ335" s="3">
        <v>12.268370529078823</v>
      </c>
      <c r="FR335" s="3">
        <v>12.684536168589828</v>
      </c>
      <c r="FS335" s="3">
        <v>12.24590683332187</v>
      </c>
      <c r="FT335" s="3">
        <v>9.414096527602652</v>
      </c>
      <c r="FU335" s="3">
        <v>11.232303326613712</v>
      </c>
      <c r="FV335" s="3">
        <v>9.923637180307157</v>
      </c>
      <c r="FW335" s="3">
        <v>12.999599735715053</v>
      </c>
      <c r="FX335" s="3">
        <v>11.846090833651568</v>
      </c>
      <c r="FY335" s="3">
        <v>12.104214501885602</v>
      </c>
      <c r="FZ335" s="3">
        <v>9.1400589703795809</v>
      </c>
      <c r="GA335" s="3">
        <v>10.225798117995266</v>
      </c>
      <c r="GB335" s="3">
        <v>8.9984318301096859</v>
      </c>
      <c r="GC335" s="3">
        <v>13.59144394194762</v>
      </c>
      <c r="GD335" s="3">
        <v>12.704172928399984</v>
      </c>
      <c r="GE335" s="3">
        <v>12.702803776776003</v>
      </c>
      <c r="GF335" s="3">
        <v>13.933672626949816</v>
      </c>
      <c r="GG335" s="3">
        <v>14.550054105347437</v>
      </c>
      <c r="GH335" s="3">
        <v>13.574315538425397</v>
      </c>
      <c r="GI335" s="3">
        <v>11.937717216111077</v>
      </c>
      <c r="GJ335" s="3">
        <v>14.151409715079517</v>
      </c>
      <c r="GK335" s="3">
        <v>12.34038555600694</v>
      </c>
      <c r="GL335" s="3">
        <v>15.602237753798489</v>
      </c>
      <c r="GM335" s="3">
        <v>17.296804251133111</v>
      </c>
      <c r="GN335" s="3">
        <v>15.241624886950422</v>
      </c>
      <c r="GO335" s="3">
        <v>11.7972001421677</v>
      </c>
      <c r="GP335" s="3">
        <v>13.816281716045253</v>
      </c>
      <c r="GQ335" s="3">
        <v>12.394289420249649</v>
      </c>
      <c r="GR335" s="3">
        <v>13.271291659713031</v>
      </c>
      <c r="GS335" s="3">
        <v>14.526937070133009</v>
      </c>
      <c r="GT335" s="3">
        <v>13.356941814826703</v>
      </c>
      <c r="GU335" s="3">
        <v>10.778048562095792</v>
      </c>
      <c r="GV335" s="3">
        <v>11.540810653604645</v>
      </c>
      <c r="GW335" s="3">
        <v>11.007616954437664</v>
      </c>
    </row>
    <row r="336" spans="2:205" x14ac:dyDescent="0.25">
      <c r="B336"/>
      <c r="F336">
        <v>-1</v>
      </c>
      <c r="G336" t="s">
        <v>64</v>
      </c>
      <c r="H336" s="3">
        <v>10.319102431487117</v>
      </c>
      <c r="I336" s="3">
        <v>10.286514310836306</v>
      </c>
      <c r="J336" s="3">
        <v>10.266487158831533</v>
      </c>
      <c r="K336" s="3">
        <v>7.9742335887086888</v>
      </c>
      <c r="L336" s="3">
        <v>10.182585290632948</v>
      </c>
      <c r="M336" s="3">
        <v>8.9723797832583685</v>
      </c>
      <c r="N336" s="3">
        <v>8.2701144320109581</v>
      </c>
      <c r="O336" s="3">
        <v>9.9197094792848883</v>
      </c>
      <c r="P336" s="3">
        <v>8.9273309972356909</v>
      </c>
      <c r="Q336" s="3">
        <v>6.87160058267028</v>
      </c>
      <c r="R336" s="3">
        <v>8.1843339748870267</v>
      </c>
      <c r="S336" s="3">
        <v>7.4301736616647407</v>
      </c>
      <c r="T336" s="3">
        <v>10.414994017809107</v>
      </c>
      <c r="U336" s="3">
        <v>12.822709895240092</v>
      </c>
      <c r="V336" s="3">
        <v>11.594450041502823</v>
      </c>
      <c r="W336" s="3">
        <v>10.79505836302558</v>
      </c>
      <c r="X336" s="3">
        <v>11.652407366714931</v>
      </c>
      <c r="Y336" s="3">
        <v>11.296143400042441</v>
      </c>
      <c r="Z336" s="3">
        <v>7.8079033042123758</v>
      </c>
      <c r="AA336" s="3">
        <v>8.3990330544712126</v>
      </c>
      <c r="AB336" s="3">
        <v>7.8732301941867755</v>
      </c>
      <c r="AC336" s="3">
        <v>10.415711079513109</v>
      </c>
      <c r="AD336" s="3">
        <v>9.6617551157560868</v>
      </c>
      <c r="AE336" s="3">
        <v>10.096273711494018</v>
      </c>
      <c r="AF336" s="3">
        <v>9.7428072882262828</v>
      </c>
      <c r="AG336" s="3">
        <v>8.3652705713260644</v>
      </c>
      <c r="AH336" s="3">
        <v>9.1242218474579992</v>
      </c>
      <c r="AI336" s="3">
        <v>8.8414961213511418</v>
      </c>
      <c r="AJ336" s="3">
        <v>9.7579647805621903</v>
      </c>
      <c r="AK336" s="3">
        <v>9.1613655280953559</v>
      </c>
      <c r="AL336" s="3">
        <v>9.5637921580333547</v>
      </c>
      <c r="AM336" s="3">
        <v>10.075718642470322</v>
      </c>
      <c r="AN336" s="3">
        <v>9.8317378385672178</v>
      </c>
      <c r="AO336" s="3">
        <v>9.612266955315512</v>
      </c>
      <c r="AP336" s="3">
        <v>10.256314827895496</v>
      </c>
      <c r="AQ336" s="3">
        <v>9.9420622527502971</v>
      </c>
      <c r="AR336" s="3">
        <v>7.008968846772909</v>
      </c>
      <c r="AS336" s="3">
        <v>8.8965618178398831</v>
      </c>
      <c r="AT336" s="3">
        <v>7.813468241747529</v>
      </c>
      <c r="AU336" s="3">
        <v>9.7286565538499392</v>
      </c>
      <c r="AV336" s="3">
        <v>9.4753419624937685</v>
      </c>
      <c r="AW336" s="3">
        <v>9.5718909287846383</v>
      </c>
      <c r="AX336" s="3">
        <v>9.3828280238117738</v>
      </c>
      <c r="AY336" s="3">
        <v>9.6238183047416967</v>
      </c>
      <c r="AZ336" s="3">
        <v>9.4193071249381415</v>
      </c>
      <c r="BA336" s="3">
        <v>8.7740254980647574</v>
      </c>
      <c r="BB336" s="3">
        <v>11.138776058816461</v>
      </c>
      <c r="BC336" s="3">
        <v>9.8140788202456708</v>
      </c>
      <c r="BD336" s="3">
        <v>8.7592041677311556</v>
      </c>
      <c r="BE336" s="3">
        <v>8.323133705005219</v>
      </c>
      <c r="BF336" s="3">
        <v>8.894981388427377</v>
      </c>
      <c r="BG336" s="3">
        <v>10.36634609556967</v>
      </c>
      <c r="BH336" s="3">
        <v>12.809810637065238</v>
      </c>
      <c r="BI336" s="3">
        <v>11.634529567551455</v>
      </c>
      <c r="BJ336" s="3">
        <v>11.313623139440619</v>
      </c>
      <c r="BK336" s="3">
        <v>11.676963924919704</v>
      </c>
      <c r="BL336" s="3">
        <v>11.353969452617726</v>
      </c>
      <c r="BM336" s="3">
        <v>10.02230089334342</v>
      </c>
      <c r="BN336" s="3">
        <v>12.562006820069305</v>
      </c>
      <c r="BO336" s="3">
        <v>11.271419249414201</v>
      </c>
      <c r="BP336" s="3">
        <v>10.155343024746463</v>
      </c>
      <c r="BQ336" s="3">
        <v>12.639218700763886</v>
      </c>
      <c r="BR336" s="3">
        <v>11.433801886580373</v>
      </c>
      <c r="BS336" s="3">
        <v>9.3380902479461874</v>
      </c>
      <c r="BT336" s="3">
        <v>10.275645202187905</v>
      </c>
      <c r="BU336" s="3">
        <v>9.7657053560877145</v>
      </c>
      <c r="BV336" s="3">
        <v>9.5880322112834619</v>
      </c>
      <c r="BW336" s="3">
        <v>9.4459982910431997</v>
      </c>
      <c r="BX336" s="3">
        <v>9.7347707620206094</v>
      </c>
      <c r="BY336" s="3">
        <v>6.3654540821461465</v>
      </c>
      <c r="BZ336" s="3">
        <v>8.2364833535523161</v>
      </c>
      <c r="CA336" s="3">
        <v>7.7575485692382333</v>
      </c>
      <c r="CB336" s="3">
        <v>6.8016531886084666</v>
      </c>
      <c r="CC336" s="3">
        <v>8.1151679542334776</v>
      </c>
      <c r="CD336" s="3">
        <v>7.8163719155325353</v>
      </c>
      <c r="CE336" s="3">
        <v>5.7123494733989144</v>
      </c>
      <c r="CF336" s="3">
        <v>6.7488334844785838</v>
      </c>
      <c r="CG336" s="3">
        <v>6.5521241704276294</v>
      </c>
      <c r="CH336" s="3">
        <v>8.9222912721820276</v>
      </c>
      <c r="CI336" s="3">
        <v>11.151228385190031</v>
      </c>
      <c r="CJ336" s="3">
        <v>10.499390400150848</v>
      </c>
      <c r="CK336" s="3">
        <v>8.5367733899804534</v>
      </c>
      <c r="CL336" s="3">
        <v>9.3308381994444183</v>
      </c>
      <c r="CM336" s="3">
        <v>9.7030554144568537</v>
      </c>
      <c r="CN336" s="3">
        <v>6.3929459149030592</v>
      </c>
      <c r="CO336" s="3">
        <v>6.6801427596476559</v>
      </c>
      <c r="CP336" s="3">
        <v>6.8255579197831207</v>
      </c>
      <c r="CQ336" s="3">
        <v>6.8422785620760456</v>
      </c>
      <c r="CR336" s="3">
        <v>5.7502630117933471</v>
      </c>
      <c r="CS336" s="3">
        <v>7.4944414096405012</v>
      </c>
      <c r="CT336" s="3">
        <v>7.6129670005726</v>
      </c>
      <c r="CU336" s="3">
        <v>6.2966027106941089</v>
      </c>
      <c r="CV336" s="3">
        <v>7.6544232624903605</v>
      </c>
      <c r="CW336" s="3">
        <v>8.0475132927245738</v>
      </c>
      <c r="CX336" s="3">
        <v>8.8495647487442728</v>
      </c>
      <c r="CY336" s="3">
        <v>8.5859141195405879</v>
      </c>
      <c r="CZ336" s="3">
        <v>7.9323927614525225</v>
      </c>
      <c r="DA336" s="3">
        <v>8.3475513199037294</v>
      </c>
      <c r="DB336" s="3">
        <v>8.6690026582260451</v>
      </c>
      <c r="DC336" s="3">
        <v>8.928688646640234</v>
      </c>
      <c r="DD336" s="3">
        <v>9.4827400861535853</v>
      </c>
      <c r="DE336" s="3">
        <v>9.440252315766573</v>
      </c>
      <c r="DF336" s="3">
        <v>5.6475275478157432</v>
      </c>
      <c r="DG336" s="3">
        <v>7.2656393774023362</v>
      </c>
      <c r="DH336" s="3">
        <v>6.793445988739542</v>
      </c>
      <c r="DI336" s="3">
        <v>8.1505970565106267</v>
      </c>
      <c r="DJ336" s="3">
        <v>7.7987011583976944</v>
      </c>
      <c r="DK336" s="3">
        <v>8.4473066784935433</v>
      </c>
      <c r="DL336" s="3">
        <v>7.6864960029151774</v>
      </c>
      <c r="DM336" s="3">
        <v>7.7285637647747594</v>
      </c>
      <c r="DN336" s="3">
        <v>8.1887260106166586</v>
      </c>
      <c r="DO336" s="3">
        <v>7.4001230628840773</v>
      </c>
      <c r="DP336" s="3">
        <v>9.3991288784657723</v>
      </c>
      <c r="DQ336" s="3">
        <v>8.7663442902582638</v>
      </c>
      <c r="DR336" s="3">
        <v>7.2392916954911142</v>
      </c>
      <c r="DS336" s="3">
        <v>6.7319032552651841</v>
      </c>
      <c r="DT336" s="3">
        <v>7.7907024111398409</v>
      </c>
      <c r="DU336" s="3">
        <v>8.7759347366435723</v>
      </c>
      <c r="DV336" s="3">
        <v>10.951198539445283</v>
      </c>
      <c r="DW336" s="3">
        <v>10.429215119038361</v>
      </c>
      <c r="DX336" s="3">
        <v>8.912119236906797</v>
      </c>
      <c r="DY336" s="3">
        <v>9.3518943373546097</v>
      </c>
      <c r="DZ336" s="3">
        <v>9.74028505202822</v>
      </c>
      <c r="EA336" s="3">
        <v>8.3898853675954577</v>
      </c>
      <c r="EB336" s="3">
        <v>10.568076754803283</v>
      </c>
      <c r="EC336" s="3">
        <v>10.044846043980751</v>
      </c>
      <c r="ED336" s="3">
        <v>8.4769885573662815</v>
      </c>
      <c r="EE336" s="3">
        <v>10.686454286468749</v>
      </c>
      <c r="EF336" s="3">
        <v>10.172010195078894</v>
      </c>
      <c r="EG336" s="3">
        <v>9.0546857917989225</v>
      </c>
      <c r="EH336" s="3">
        <v>9.9512515708671518</v>
      </c>
      <c r="EI336" s="3">
        <v>9.5577752152456981</v>
      </c>
      <c r="EJ336" s="3">
        <v>11.050172651690774</v>
      </c>
      <c r="EK336" s="3">
        <v>11.127030330629411</v>
      </c>
      <c r="EL336" s="3">
        <v>10.798203555642454</v>
      </c>
      <c r="EM336" s="3">
        <v>9.5830130952712302</v>
      </c>
      <c r="EN336" s="3">
        <v>12.128687227713579</v>
      </c>
      <c r="EO336" s="3">
        <v>10.187210997278505</v>
      </c>
      <c r="EP336" s="3">
        <v>9.7385756754134487</v>
      </c>
      <c r="EQ336" s="3">
        <v>11.724251004336299</v>
      </c>
      <c r="ER336" s="3">
        <v>10.038290078938847</v>
      </c>
      <c r="ES336" s="3">
        <v>8.0308516919416455</v>
      </c>
      <c r="ET336" s="3">
        <v>9.6198344652954706</v>
      </c>
      <c r="EU336" s="3">
        <v>8.3082231529018511</v>
      </c>
      <c r="EV336" s="3">
        <v>11.907696763436187</v>
      </c>
      <c r="EW336" s="3">
        <v>14.494191405290152</v>
      </c>
      <c r="EX336" s="3">
        <v>12.6895096828548</v>
      </c>
      <c r="EY336" s="3">
        <v>13.053343336070707</v>
      </c>
      <c r="EZ336" s="3">
        <v>13.973976533985443</v>
      </c>
      <c r="FA336" s="3">
        <v>12.88923138562803</v>
      </c>
      <c r="FB336" s="3">
        <v>9.2228606935216924</v>
      </c>
      <c r="FC336" s="3">
        <v>10.117923349294768</v>
      </c>
      <c r="FD336" s="3">
        <v>8.9209024685904303</v>
      </c>
      <c r="FE336" s="3">
        <v>13.989143596950173</v>
      </c>
      <c r="FF336" s="3">
        <v>13.573247219718827</v>
      </c>
      <c r="FG336" s="3">
        <v>12.698106013347536</v>
      </c>
      <c r="FH336" s="3">
        <v>11.872647575879965</v>
      </c>
      <c r="FI336" s="3">
        <v>10.433938431958019</v>
      </c>
      <c r="FJ336" s="3">
        <v>10.594020432425639</v>
      </c>
      <c r="FK336" s="3">
        <v>9.6354789499777098</v>
      </c>
      <c r="FL336" s="3">
        <v>10.66636481238011</v>
      </c>
      <c r="FM336" s="3">
        <v>9.7368169366501238</v>
      </c>
      <c r="FN336" s="3">
        <v>11.195191554614187</v>
      </c>
      <c r="FO336" s="3">
        <v>11.803885965036917</v>
      </c>
      <c r="FP336" s="3">
        <v>10.994473018908392</v>
      </c>
      <c r="FQ336" s="3">
        <v>10.295845263990792</v>
      </c>
      <c r="FR336" s="3">
        <v>11.029889569637408</v>
      </c>
      <c r="FS336" s="3">
        <v>10.443872189734021</v>
      </c>
      <c r="FT336" s="3">
        <v>8.3704101457300748</v>
      </c>
      <c r="FU336" s="3">
        <v>10.527484258277431</v>
      </c>
      <c r="FV336" s="3">
        <v>8.833490494755516</v>
      </c>
      <c r="FW336" s="3">
        <v>11.306716051189252</v>
      </c>
      <c r="FX336" s="3">
        <v>11.151982766589841</v>
      </c>
      <c r="FY336" s="3">
        <v>10.696475179075735</v>
      </c>
      <c r="FZ336" s="3">
        <v>11.07916004470837</v>
      </c>
      <c r="GA336" s="3">
        <v>11.519072844708633</v>
      </c>
      <c r="GB336" s="3">
        <v>10.649888239259624</v>
      </c>
      <c r="GC336" s="3">
        <v>10.147927933245439</v>
      </c>
      <c r="GD336" s="3">
        <v>12.87842323916715</v>
      </c>
      <c r="GE336" s="3">
        <v>10.861813350233078</v>
      </c>
      <c r="GF336" s="3">
        <v>10.279116639971196</v>
      </c>
      <c r="GG336" s="3">
        <v>9.9143641547452539</v>
      </c>
      <c r="GH336" s="3">
        <v>9.9992603657149122</v>
      </c>
      <c r="GI336" s="3">
        <v>11.956757454495765</v>
      </c>
      <c r="GJ336" s="3">
        <v>14.668422734685194</v>
      </c>
      <c r="GK336" s="3">
        <v>12.83984401606455</v>
      </c>
      <c r="GL336" s="3">
        <v>13.715127041974441</v>
      </c>
      <c r="GM336" s="3">
        <v>14.002033512484797</v>
      </c>
      <c r="GN336" s="3">
        <v>12.967653853207233</v>
      </c>
      <c r="GO336" s="3">
        <v>11.654716419091381</v>
      </c>
      <c r="GP336" s="3">
        <v>14.555936885335328</v>
      </c>
      <c r="GQ336" s="3">
        <v>12.497992454847651</v>
      </c>
      <c r="GR336" s="3">
        <v>11.833697492126644</v>
      </c>
      <c r="GS336" s="3">
        <v>14.591983115059023</v>
      </c>
      <c r="GT336" s="3">
        <v>12.695593578081848</v>
      </c>
      <c r="GU336" s="3">
        <v>9.6214947040934522</v>
      </c>
      <c r="GV336" s="3">
        <v>10.600038833508659</v>
      </c>
      <c r="GW336" s="3">
        <v>9.9736354969297309</v>
      </c>
    </row>
    <row r="337" spans="2:205" x14ac:dyDescent="0.25">
      <c r="B337"/>
      <c r="F337">
        <v>0</v>
      </c>
      <c r="G337" t="s">
        <v>57</v>
      </c>
      <c r="H337" s="3">
        <v>11.449371369830292</v>
      </c>
      <c r="I337" s="3">
        <v>11.294031636269889</v>
      </c>
      <c r="J337" s="3">
        <v>11.405671100472183</v>
      </c>
      <c r="K337" s="3">
        <v>7.4845634646065058</v>
      </c>
      <c r="L337" s="3">
        <v>9.0718643215017796</v>
      </c>
      <c r="M337" s="3">
        <v>8.3435761670213413</v>
      </c>
      <c r="N337" s="3">
        <v>7.8325800277360216</v>
      </c>
      <c r="O337" s="3">
        <v>9.5533307218447003</v>
      </c>
      <c r="P337" s="3">
        <v>8.6431617717629248</v>
      </c>
      <c r="Q337" s="3">
        <v>6.9754881269035254</v>
      </c>
      <c r="R337" s="3">
        <v>7.5401056974741349</v>
      </c>
      <c r="S337" s="3">
        <v>7.0850485365638578</v>
      </c>
      <c r="T337" s="3">
        <v>10.797378154165067</v>
      </c>
      <c r="U337" s="3">
        <v>10.409054575958679</v>
      </c>
      <c r="V337" s="3">
        <v>10.452807038790935</v>
      </c>
      <c r="W337" s="3">
        <v>10.481804547069673</v>
      </c>
      <c r="X337" s="3">
        <v>9.6285000357415473</v>
      </c>
      <c r="Y337" s="3">
        <v>10.159831898705947</v>
      </c>
      <c r="Z337" s="3">
        <v>5.5824890195057675</v>
      </c>
      <c r="AA337" s="3">
        <v>6.066576764046685</v>
      </c>
      <c r="AB337" s="3">
        <v>5.9667868367454773</v>
      </c>
      <c r="AC337" s="3">
        <v>7.6586949430565374</v>
      </c>
      <c r="AD337" s="3">
        <v>10.464377784151386</v>
      </c>
      <c r="AE337" s="3">
        <v>9.3071686123146371</v>
      </c>
      <c r="AF337" s="3">
        <v>9.6559149137227429</v>
      </c>
      <c r="AG337" s="3">
        <v>9.1750466546643352</v>
      </c>
      <c r="AH337" s="3">
        <v>9.157418140114391</v>
      </c>
      <c r="AI337" s="3">
        <v>8.3199675957197989</v>
      </c>
      <c r="AJ337" s="3">
        <v>8.3963660801073292</v>
      </c>
      <c r="AK337" s="3">
        <v>8.3372030062517659</v>
      </c>
      <c r="AL337" s="3">
        <v>7.0533733515563091</v>
      </c>
      <c r="AM337" s="3">
        <v>8.4701405192601307</v>
      </c>
      <c r="AN337" s="3">
        <v>7.8339608899574529</v>
      </c>
      <c r="AO337" s="3">
        <v>8.7564361318133273</v>
      </c>
      <c r="AP337" s="3">
        <v>8.9945381462819807</v>
      </c>
      <c r="AQ337" s="3">
        <v>8.9356179534744253</v>
      </c>
      <c r="AR337" s="3">
        <v>7.4896105656434884</v>
      </c>
      <c r="AS337" s="3">
        <v>8.7996230842950602</v>
      </c>
      <c r="AT337" s="3">
        <v>8.104850401912886</v>
      </c>
      <c r="AU337" s="3">
        <v>8.8885047775752923</v>
      </c>
      <c r="AV337" s="3">
        <v>7.8770356425974128</v>
      </c>
      <c r="AW337" s="3">
        <v>8.4155250407591318</v>
      </c>
      <c r="AX337" s="3">
        <v>9.5058133471688393</v>
      </c>
      <c r="AY337" s="3">
        <v>8.2606909301740039</v>
      </c>
      <c r="AZ337" s="3">
        <v>8.6565094446725226</v>
      </c>
      <c r="BA337" s="3">
        <v>8.7051486342750479</v>
      </c>
      <c r="BB337" s="3">
        <v>8.8855463769906002</v>
      </c>
      <c r="BC337" s="3">
        <v>8.8467888573460591</v>
      </c>
      <c r="BD337" s="3">
        <v>9.8922018084030903</v>
      </c>
      <c r="BE337" s="3">
        <v>10.552156156568108</v>
      </c>
      <c r="BF337" s="3">
        <v>10.317273834390178</v>
      </c>
      <c r="BG337" s="3">
        <v>10.564037557400603</v>
      </c>
      <c r="BH337" s="3">
        <v>11.346281066126824</v>
      </c>
      <c r="BI337" s="3">
        <v>10.867235850634541</v>
      </c>
      <c r="BJ337" s="3">
        <v>12.35516186590665</v>
      </c>
      <c r="BK337" s="3">
        <v>10.407902455184454</v>
      </c>
      <c r="BL337" s="3">
        <v>11.502981767899382</v>
      </c>
      <c r="BM337" s="3">
        <v>7.5235344943524005</v>
      </c>
      <c r="BN337" s="3">
        <v>8.4488351046277881</v>
      </c>
      <c r="BO337" s="3">
        <v>7.9043643667043089</v>
      </c>
      <c r="BP337" s="3">
        <v>8.8697982866286065</v>
      </c>
      <c r="BQ337" s="3">
        <v>10.786524291896637</v>
      </c>
      <c r="BR337" s="3">
        <v>9.7132447369877166</v>
      </c>
      <c r="BS337" s="3">
        <v>9.128224124369396</v>
      </c>
      <c r="BT337" s="3">
        <v>9.338232160097613</v>
      </c>
      <c r="BU337" s="3">
        <v>9.2268980901143145</v>
      </c>
      <c r="BV337" s="3">
        <v>10.673477501876169</v>
      </c>
      <c r="BW337" s="3">
        <v>10.443237874192929</v>
      </c>
      <c r="BX337" s="3">
        <v>10.844646322415169</v>
      </c>
      <c r="BY337" s="3">
        <v>5.9250997787604938</v>
      </c>
      <c r="BZ337" s="3">
        <v>7.3479743893266338</v>
      </c>
      <c r="CA337" s="3">
        <v>7.1893388303645418</v>
      </c>
      <c r="CB337" s="3">
        <v>6.3168576501189326</v>
      </c>
      <c r="CC337" s="3">
        <v>7.718335347806593</v>
      </c>
      <c r="CD337" s="3">
        <v>7.485188233260315</v>
      </c>
      <c r="CE337" s="3">
        <v>5.7503580703127826</v>
      </c>
      <c r="CF337" s="3">
        <v>6.1813836993212155</v>
      </c>
      <c r="CG337" s="3">
        <v>6.2100414892219113</v>
      </c>
      <c r="CH337" s="3">
        <v>9.2199712050761669</v>
      </c>
      <c r="CI337" s="3">
        <v>8.8095431202744692</v>
      </c>
      <c r="CJ337" s="3">
        <v>9.359741668980865</v>
      </c>
      <c r="CK337" s="3">
        <v>7.9879937461594341</v>
      </c>
      <c r="CL337" s="3">
        <v>7.3280147085077072</v>
      </c>
      <c r="CM337" s="3">
        <v>8.4583427227737147</v>
      </c>
      <c r="CN337" s="3">
        <v>4.1721850832496594</v>
      </c>
      <c r="CO337" s="3">
        <v>4.6124087941673597</v>
      </c>
      <c r="CP337" s="3">
        <v>4.9609689385341964</v>
      </c>
      <c r="CQ337" s="3">
        <v>4.2503853030966452</v>
      </c>
      <c r="CR337" s="3">
        <v>6.0563743426207406</v>
      </c>
      <c r="CS337" s="3">
        <v>6.5849476290350095</v>
      </c>
      <c r="CT337" s="3">
        <v>7.3327371673231969</v>
      </c>
      <c r="CU337" s="3">
        <v>6.7095618930135759</v>
      </c>
      <c r="CV337" s="3">
        <v>7.5646291878830763</v>
      </c>
      <c r="CW337" s="3">
        <v>7.5455297127928205</v>
      </c>
      <c r="CX337" s="3">
        <v>7.5649346818989063</v>
      </c>
      <c r="CY337" s="3">
        <v>7.7839795655371082</v>
      </c>
      <c r="CZ337" s="3">
        <v>5.6061733357835566</v>
      </c>
      <c r="DA337" s="3">
        <v>6.864188391756529</v>
      </c>
      <c r="DB337" s="3">
        <v>6.7589987554292295</v>
      </c>
      <c r="DC337" s="3">
        <v>8.0418433579978998</v>
      </c>
      <c r="DD337" s="3">
        <v>8.2542177232001492</v>
      </c>
      <c r="DE337" s="3">
        <v>8.4302088643234665</v>
      </c>
      <c r="DF337" s="3">
        <v>6.0254608947062467</v>
      </c>
      <c r="DG337" s="3">
        <v>7.256385360073879</v>
      </c>
      <c r="DH337" s="3">
        <v>7.0591685142293397</v>
      </c>
      <c r="DI337" s="3">
        <v>7.2692143947713204</v>
      </c>
      <c r="DJ337" s="3">
        <v>6.2966736299870982</v>
      </c>
      <c r="DK337" s="3">
        <v>7.2911731916455365</v>
      </c>
      <c r="DL337" s="3">
        <v>7.8629436782520212</v>
      </c>
      <c r="DM337" s="3">
        <v>6.618133147870223</v>
      </c>
      <c r="DN337" s="3">
        <v>7.5416218448680796</v>
      </c>
      <c r="DO337" s="3">
        <v>7.2280560596085204</v>
      </c>
      <c r="DP337" s="3">
        <v>7.3514653901887215</v>
      </c>
      <c r="DQ337" s="3">
        <v>7.8019886895069419</v>
      </c>
      <c r="DR337" s="3">
        <v>8.3349726250536573</v>
      </c>
      <c r="DS337" s="3">
        <v>8.8625990235089045</v>
      </c>
      <c r="DT337" s="3">
        <v>9.1821430247967157</v>
      </c>
      <c r="DU337" s="3">
        <v>8.9467520930959505</v>
      </c>
      <c r="DV337" s="3">
        <v>9.5507795552173196</v>
      </c>
      <c r="DW337" s="3">
        <v>9.6926833446623331</v>
      </c>
      <c r="DX337" s="3">
        <v>9.6929625907838357</v>
      </c>
      <c r="DY337" s="3">
        <v>7.9258706979288354</v>
      </c>
      <c r="DZ337" s="3">
        <v>9.6941890546414502</v>
      </c>
      <c r="EA337" s="3">
        <v>6.0008457974712224</v>
      </c>
      <c r="EB337" s="3">
        <v>6.7963584513617006</v>
      </c>
      <c r="EC337" s="3">
        <v>6.8114731407429785</v>
      </c>
      <c r="ED337" s="3">
        <v>7.2840728529262737</v>
      </c>
      <c r="EE337" s="3">
        <v>8.891377207707011</v>
      </c>
      <c r="EF337" s="3">
        <v>8.5205042721930049</v>
      </c>
      <c r="EG337" s="3">
        <v>8.8360687021801727</v>
      </c>
      <c r="EH337" s="3">
        <v>9.0286341131680974</v>
      </c>
      <c r="EI337" s="3">
        <v>9.0187006369923282</v>
      </c>
      <c r="EJ337" s="3">
        <v>12.225265237784413</v>
      </c>
      <c r="EK337" s="3">
        <v>12.144825398346848</v>
      </c>
      <c r="EL337" s="3">
        <v>11.966695878529199</v>
      </c>
      <c r="EM337" s="3">
        <v>9.0440271504525178</v>
      </c>
      <c r="EN337" s="3">
        <v>10.795754253676925</v>
      </c>
      <c r="EO337" s="3">
        <v>9.4978135036781399</v>
      </c>
      <c r="EP337" s="3">
        <v>9.3483024053531114</v>
      </c>
      <c r="EQ337" s="3">
        <v>11.388326095882809</v>
      </c>
      <c r="ER337" s="3">
        <v>9.8011353102655345</v>
      </c>
      <c r="ES337" s="3">
        <v>8.2006181834942673</v>
      </c>
      <c r="ET337" s="3">
        <v>8.8988276956270536</v>
      </c>
      <c r="EU337" s="3">
        <v>7.9600555839058051</v>
      </c>
      <c r="EV337" s="3">
        <v>12.374785103253966</v>
      </c>
      <c r="EW337" s="3">
        <v>12.008566031642887</v>
      </c>
      <c r="EX337" s="3">
        <v>11.545872408601003</v>
      </c>
      <c r="EY337" s="3">
        <v>12.975615347979913</v>
      </c>
      <c r="EZ337" s="3">
        <v>11.928985362975386</v>
      </c>
      <c r="FA337" s="3">
        <v>11.861321074638179</v>
      </c>
      <c r="FB337" s="3">
        <v>6.9927929557618755</v>
      </c>
      <c r="FC337" s="3">
        <v>7.5207447339260103</v>
      </c>
      <c r="FD337" s="3">
        <v>6.9726047349567581</v>
      </c>
      <c r="FE337" s="3">
        <v>11.067004583016429</v>
      </c>
      <c r="FF337" s="3">
        <v>14.872381225682032</v>
      </c>
      <c r="FG337" s="3">
        <v>12.029389595594264</v>
      </c>
      <c r="FH337" s="3">
        <v>11.979092660122289</v>
      </c>
      <c r="FI337" s="3">
        <v>11.640531416315094</v>
      </c>
      <c r="FJ337" s="3">
        <v>10.750207092345706</v>
      </c>
      <c r="FK337" s="3">
        <v>9.0944054786467774</v>
      </c>
      <c r="FL337" s="3">
        <v>9.2277974783157539</v>
      </c>
      <c r="FM337" s="3">
        <v>8.8904264469664227</v>
      </c>
      <c r="FN337" s="3">
        <v>8.5005733673290624</v>
      </c>
      <c r="FO337" s="3">
        <v>10.076092646763732</v>
      </c>
      <c r="FP337" s="3">
        <v>8.9089230244856772</v>
      </c>
      <c r="FQ337" s="3">
        <v>9.4710289056287547</v>
      </c>
      <c r="FR337" s="3">
        <v>9.7348585693638103</v>
      </c>
      <c r="FS337" s="3">
        <v>9.4410270426253859</v>
      </c>
      <c r="FT337" s="3">
        <v>8.9537602365807292</v>
      </c>
      <c r="FU337" s="3">
        <v>10.342860808516242</v>
      </c>
      <c r="FV337" s="3">
        <v>9.1505322895964323</v>
      </c>
      <c r="FW337" s="3">
        <v>10.507795160379265</v>
      </c>
      <c r="FX337" s="3">
        <v>9.4573976552077283</v>
      </c>
      <c r="FY337" s="3">
        <v>9.5398768898727262</v>
      </c>
      <c r="FZ337" s="3">
        <v>11.148683016085656</v>
      </c>
      <c r="GA337" s="3">
        <v>9.9032487124777866</v>
      </c>
      <c r="GB337" s="3">
        <v>9.7713970444769647</v>
      </c>
      <c r="GC337" s="3">
        <v>10.182241208941575</v>
      </c>
      <c r="GD337" s="3">
        <v>10.419627363792481</v>
      </c>
      <c r="GE337" s="3">
        <v>9.8915890251851764</v>
      </c>
      <c r="GF337" s="3">
        <v>11.449430991752521</v>
      </c>
      <c r="GG337" s="3">
        <v>12.24171328962731</v>
      </c>
      <c r="GH337" s="3">
        <v>11.452404643983641</v>
      </c>
      <c r="GI337" s="3">
        <v>12.181323021705255</v>
      </c>
      <c r="GJ337" s="3">
        <v>13.141782577036329</v>
      </c>
      <c r="GK337" s="3">
        <v>12.041788356606752</v>
      </c>
      <c r="GL337" s="3">
        <v>15.017361141029461</v>
      </c>
      <c r="GM337" s="3">
        <v>12.889934212440071</v>
      </c>
      <c r="GN337" s="3">
        <v>13.311774481157313</v>
      </c>
      <c r="GO337" s="3">
        <v>9.0462231912335795</v>
      </c>
      <c r="GP337" s="3">
        <v>10.101311757893875</v>
      </c>
      <c r="GQ337" s="3">
        <v>8.9972555926656383</v>
      </c>
      <c r="GR337" s="3">
        <v>10.455523720330939</v>
      </c>
      <c r="GS337" s="3">
        <v>12.681671376086262</v>
      </c>
      <c r="GT337" s="3">
        <v>10.905985201782428</v>
      </c>
      <c r="GU337" s="3">
        <v>9.4203795465586211</v>
      </c>
      <c r="GV337" s="3">
        <v>9.6478302070271287</v>
      </c>
      <c r="GW337" s="3">
        <v>9.4350955432363026</v>
      </c>
    </row>
    <row r="338" spans="2:205" x14ac:dyDescent="0.25">
      <c r="B338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</row>
    <row r="339" spans="2:205" x14ac:dyDescent="0.25">
      <c r="B339">
        <v>109</v>
      </c>
      <c r="C339" t="s">
        <v>143</v>
      </c>
      <c r="D339" t="s">
        <v>128</v>
      </c>
      <c r="E339" t="s">
        <v>7</v>
      </c>
      <c r="F339">
        <v>-4</v>
      </c>
      <c r="G339" t="s">
        <v>43</v>
      </c>
      <c r="H339" s="3">
        <v>77.102000000000004</v>
      </c>
      <c r="I339" s="3">
        <v>81.581999999999994</v>
      </c>
      <c r="J339" s="3">
        <v>79.456000000000003</v>
      </c>
      <c r="K339" s="3">
        <v>74.766999999999996</v>
      </c>
      <c r="L339" s="3">
        <v>78.19</v>
      </c>
      <c r="M339" s="3">
        <v>76.683000000000007</v>
      </c>
      <c r="N339" s="3">
        <v>76.631</v>
      </c>
      <c r="O339" s="3">
        <v>81.057999999999993</v>
      </c>
      <c r="P339" s="3">
        <v>78.742999999999995</v>
      </c>
      <c r="Q339" s="3">
        <v>75.893000000000001</v>
      </c>
      <c r="R339" s="3">
        <v>80.778999999999996</v>
      </c>
      <c r="S339" s="3">
        <v>78.441000000000003</v>
      </c>
      <c r="T339" s="3">
        <v>76.495000000000005</v>
      </c>
      <c r="U339" s="3">
        <v>79.637999999999991</v>
      </c>
      <c r="V339" s="3">
        <v>77.97</v>
      </c>
      <c r="W339" s="3">
        <v>74.27</v>
      </c>
      <c r="X339" s="3">
        <v>80.750999999999991</v>
      </c>
      <c r="Y339" s="3">
        <v>77.83</v>
      </c>
      <c r="Z339" s="3">
        <v>71.701000000000008</v>
      </c>
      <c r="AA339" s="3">
        <v>79.352000000000004</v>
      </c>
      <c r="AB339" s="3">
        <v>75.682000000000002</v>
      </c>
      <c r="AC339" s="3">
        <v>82.564999999999998</v>
      </c>
      <c r="AD339" s="3">
        <v>83.158000000000001</v>
      </c>
      <c r="AE339" s="3">
        <v>82.875</v>
      </c>
      <c r="AF339" s="3">
        <v>71.458999999999989</v>
      </c>
      <c r="AG339" s="3">
        <v>79.281999999999996</v>
      </c>
      <c r="AH339" s="3">
        <v>75.948999999999998</v>
      </c>
      <c r="AI339" s="3">
        <v>77.704999999999998</v>
      </c>
      <c r="AJ339" s="3">
        <v>82.021999999999991</v>
      </c>
      <c r="AK339" s="3">
        <v>79.94</v>
      </c>
      <c r="AL339" s="3">
        <v>77.888999999999996</v>
      </c>
      <c r="AM339" s="3">
        <v>80.615000000000009</v>
      </c>
      <c r="AN339" s="3">
        <v>79.481999999999999</v>
      </c>
      <c r="AO339" s="3">
        <v>76.153999999999996</v>
      </c>
      <c r="AP339" s="3">
        <v>81.358000000000004</v>
      </c>
      <c r="AQ339" s="3">
        <v>78.971999999999994</v>
      </c>
      <c r="AR339" s="3">
        <v>77.460999999999999</v>
      </c>
      <c r="AS339" s="3">
        <v>82.611000000000004</v>
      </c>
      <c r="AT339" s="3">
        <v>80.215000000000003</v>
      </c>
      <c r="AU339" s="3">
        <v>76.960999999999999</v>
      </c>
      <c r="AV339" s="3">
        <v>78.664000000000001</v>
      </c>
      <c r="AW339" s="3">
        <v>77.875</v>
      </c>
      <c r="AX339" s="3">
        <v>79.290999999999997</v>
      </c>
      <c r="AY339" s="3">
        <v>81.826999999999998</v>
      </c>
      <c r="AZ339" s="3">
        <v>80.661000000000001</v>
      </c>
      <c r="BA339" s="3">
        <v>77.257000000000005</v>
      </c>
      <c r="BB339" s="3">
        <v>81.340999999999994</v>
      </c>
      <c r="BC339" s="3">
        <v>79.484999999999999</v>
      </c>
      <c r="BD339" s="3">
        <v>76.754000000000005</v>
      </c>
      <c r="BE339" s="3">
        <v>79.762999999999991</v>
      </c>
      <c r="BF339" s="3">
        <v>78.338999999999999</v>
      </c>
      <c r="BG339" s="3">
        <v>81.920999999999992</v>
      </c>
      <c r="BH339" s="3">
        <v>84.274000000000001</v>
      </c>
      <c r="BI339" s="3">
        <v>83.225999999999999</v>
      </c>
      <c r="BJ339" s="3">
        <v>73.114000000000004</v>
      </c>
      <c r="BK339" s="3">
        <v>77.66</v>
      </c>
      <c r="BL339" s="3">
        <v>75.538000000000011</v>
      </c>
      <c r="BM339" s="3">
        <v>79.745999999999995</v>
      </c>
      <c r="BN339" s="3">
        <v>81.284999999999997</v>
      </c>
      <c r="BO339" s="3">
        <v>80.579000000000008</v>
      </c>
      <c r="BP339" s="3">
        <v>76.160000000000011</v>
      </c>
      <c r="BQ339" s="3">
        <v>80.527000000000001</v>
      </c>
      <c r="BR339" s="3">
        <v>78.537000000000006</v>
      </c>
      <c r="BS339" s="3">
        <v>76.803999999999988</v>
      </c>
      <c r="BT339" s="3">
        <v>81.076999999999998</v>
      </c>
      <c r="BU339" s="3">
        <v>79.074999999999989</v>
      </c>
      <c r="BV339" s="3">
        <v>76.169039999999995</v>
      </c>
      <c r="BW339" s="3">
        <v>80.817599999999999</v>
      </c>
      <c r="BX339" s="3">
        <v>78.852320000000006</v>
      </c>
      <c r="BY339" s="3">
        <v>72.516919999999999</v>
      </c>
      <c r="BZ339" s="3">
        <v>76.496560000000002</v>
      </c>
      <c r="CA339" s="3">
        <v>75.307079999999999</v>
      </c>
      <c r="CB339" s="3">
        <v>74.994399999999999</v>
      </c>
      <c r="CC339" s="3">
        <v>79.586039999999997</v>
      </c>
      <c r="CD339" s="3">
        <v>77.621880000000004</v>
      </c>
      <c r="CE339" s="3">
        <v>74.321079999999995</v>
      </c>
      <c r="CF339" s="3">
        <v>79.49324</v>
      </c>
      <c r="CG339" s="3">
        <v>77.419840000000008</v>
      </c>
      <c r="CH339" s="3">
        <v>74.989720000000005</v>
      </c>
      <c r="CI339" s="3">
        <v>78.314999999999998</v>
      </c>
      <c r="CJ339" s="3">
        <v>76.952759999999998</v>
      </c>
      <c r="CK339" s="3">
        <v>71.733760000000004</v>
      </c>
      <c r="CL339" s="3">
        <v>78.832160000000002</v>
      </c>
      <c r="CM339" s="3">
        <v>76.230639999999994</v>
      </c>
      <c r="CN339" s="3">
        <v>69.333320000000001</v>
      </c>
      <c r="CO339" s="3">
        <v>77.672280000000001</v>
      </c>
      <c r="CP339" s="3">
        <v>74.20808000000001</v>
      </c>
      <c r="CQ339" s="3">
        <v>76.900599999999997</v>
      </c>
      <c r="CR339" s="3">
        <v>76.303880000000007</v>
      </c>
      <c r="CS339" s="3">
        <v>78.437559999999991</v>
      </c>
      <c r="CT339" s="3">
        <v>68.195599999999985</v>
      </c>
      <c r="CU339" s="3">
        <v>77.206359999999989</v>
      </c>
      <c r="CV339" s="3">
        <v>74.067400000000006</v>
      </c>
      <c r="CW339" s="3">
        <v>76.785759999999996</v>
      </c>
      <c r="CX339" s="3">
        <v>81.285039999999995</v>
      </c>
      <c r="CY339" s="3">
        <v>79.348079999999996</v>
      </c>
      <c r="CZ339" s="3">
        <v>76.358239999999995</v>
      </c>
      <c r="DA339" s="3">
        <v>79.386080000000007</v>
      </c>
      <c r="DB339" s="3">
        <v>78.515720000000002</v>
      </c>
      <c r="DC339" s="3">
        <v>75.313159999999996</v>
      </c>
      <c r="DD339" s="3">
        <v>80.715119999999999</v>
      </c>
      <c r="DE339" s="3">
        <v>78.444760000000002</v>
      </c>
      <c r="DF339" s="3">
        <v>75.712680000000006</v>
      </c>
      <c r="DG339" s="3">
        <v>81.411479999999997</v>
      </c>
      <c r="DH339" s="3">
        <v>79.160520000000005</v>
      </c>
      <c r="DI339" s="3">
        <v>74.989239999999995</v>
      </c>
      <c r="DJ339" s="3">
        <v>77.015639999999991</v>
      </c>
      <c r="DK339" s="3">
        <v>76.60296000000001</v>
      </c>
      <c r="DL339" s="3">
        <v>77.575999999999993</v>
      </c>
      <c r="DM339" s="3">
        <v>80.40992</v>
      </c>
      <c r="DN339" s="3">
        <v>79.557520000000011</v>
      </c>
      <c r="DO339" s="3">
        <v>75.734079999999992</v>
      </c>
      <c r="DP339" s="3">
        <v>80.019959999999998</v>
      </c>
      <c r="DQ339" s="3">
        <v>78.473640000000003</v>
      </c>
      <c r="DR339" s="3">
        <v>75.158559999999994</v>
      </c>
      <c r="DS339" s="3">
        <v>78.122479999999996</v>
      </c>
      <c r="DT339" s="3">
        <v>77.186520000000002</v>
      </c>
      <c r="DU339" s="3">
        <v>80.417680000000004</v>
      </c>
      <c r="DV339" s="3">
        <v>83.056840000000008</v>
      </c>
      <c r="DW339" s="3">
        <v>82.271479999999997</v>
      </c>
      <c r="DX339" s="3">
        <v>70.450360000000003</v>
      </c>
      <c r="DY339" s="3">
        <v>75.241359999999986</v>
      </c>
      <c r="DZ339" s="3">
        <v>73.730880000000013</v>
      </c>
      <c r="EA339" s="3">
        <v>77.944759999999988</v>
      </c>
      <c r="EB339" s="3">
        <v>79.57195999999999</v>
      </c>
      <c r="EC339" s="3">
        <v>79.336359999999999</v>
      </c>
      <c r="ED339" s="3">
        <v>74.294080000000008</v>
      </c>
      <c r="EE339" s="3">
        <v>79.000160000000008</v>
      </c>
      <c r="EF339" s="3">
        <v>77.333560000000006</v>
      </c>
      <c r="EG339" s="3">
        <v>76.462959999999995</v>
      </c>
      <c r="EH339" s="3">
        <v>80.802599999999998</v>
      </c>
      <c r="EI339" s="3">
        <v>78.85548</v>
      </c>
      <c r="EJ339" s="3">
        <v>78.034960000000012</v>
      </c>
      <c r="EK339" s="3">
        <v>82.346400000000003</v>
      </c>
      <c r="EL339" s="3">
        <v>80.05968</v>
      </c>
      <c r="EM339" s="3">
        <v>77.017079999999993</v>
      </c>
      <c r="EN339" s="3">
        <v>79.883440000000007</v>
      </c>
      <c r="EO339" s="3">
        <v>78.058920000000001</v>
      </c>
      <c r="EP339" s="3">
        <v>78.267600000000002</v>
      </c>
      <c r="EQ339" s="3">
        <v>82.529959999999988</v>
      </c>
      <c r="ER339" s="3">
        <v>79.86412</v>
      </c>
      <c r="ES339" s="3">
        <v>77.464920000000006</v>
      </c>
      <c r="ET339" s="3">
        <v>82.064760000000007</v>
      </c>
      <c r="EU339" s="3">
        <v>79.462159999999997</v>
      </c>
      <c r="EV339" s="3">
        <v>78.000280000000004</v>
      </c>
      <c r="EW339" s="3">
        <v>80.960999999999999</v>
      </c>
      <c r="EX339" s="3">
        <v>78.987239999999986</v>
      </c>
      <c r="EY339" s="3">
        <v>76.806240000000003</v>
      </c>
      <c r="EZ339" s="3">
        <v>82.669839999999994</v>
      </c>
      <c r="FA339" s="3">
        <v>79.429360000000003</v>
      </c>
      <c r="FB339" s="3">
        <v>74.068680000000015</v>
      </c>
      <c r="FC339" s="3">
        <v>81.031719999999993</v>
      </c>
      <c r="FD339" s="3">
        <v>77.155919999999995</v>
      </c>
      <c r="FE339" s="3">
        <v>88.229399999999998</v>
      </c>
      <c r="FF339" s="3">
        <v>90.012119999999996</v>
      </c>
      <c r="FG339" s="3">
        <v>87.312440000000009</v>
      </c>
      <c r="FH339" s="3">
        <v>74.722399999999993</v>
      </c>
      <c r="FI339" s="3">
        <v>81.357640000000004</v>
      </c>
      <c r="FJ339" s="3">
        <v>77.83059999999999</v>
      </c>
      <c r="FK339" s="3">
        <v>78.62424</v>
      </c>
      <c r="FL339" s="3">
        <v>82.758959999999988</v>
      </c>
      <c r="FM339" s="3">
        <v>80.53192</v>
      </c>
      <c r="FN339" s="3">
        <v>79.419759999999997</v>
      </c>
      <c r="FO339" s="3">
        <v>81.843919999999997</v>
      </c>
      <c r="FP339" s="3">
        <v>80.448279999999997</v>
      </c>
      <c r="FQ339" s="3">
        <v>76.994839999999996</v>
      </c>
      <c r="FR339" s="3">
        <v>82.000879999999995</v>
      </c>
      <c r="FS339" s="3">
        <v>79.499239999999986</v>
      </c>
      <c r="FT339" s="3">
        <v>79.209320000000005</v>
      </c>
      <c r="FU339" s="3">
        <v>83.810519999999997</v>
      </c>
      <c r="FV339" s="3">
        <v>81.269480000000001</v>
      </c>
      <c r="FW339" s="3">
        <v>78.932760000000002</v>
      </c>
      <c r="FX339" s="3">
        <v>80.312359999999998</v>
      </c>
      <c r="FY339" s="3">
        <v>79.147040000000004</v>
      </c>
      <c r="FZ339" s="3">
        <v>81.006</v>
      </c>
      <c r="GA339" s="3">
        <v>83.244080000000011</v>
      </c>
      <c r="GB339" s="3">
        <v>81.764480000000006</v>
      </c>
      <c r="GC339" s="3">
        <v>78.779920000000004</v>
      </c>
      <c r="GD339" s="3">
        <v>82.66203999999999</v>
      </c>
      <c r="GE339" s="3">
        <v>80.496359999999996</v>
      </c>
      <c r="GF339" s="3">
        <v>78.349440000000001</v>
      </c>
      <c r="GG339" s="3">
        <v>81.40352</v>
      </c>
      <c r="GH339" s="3">
        <v>79.49148000000001</v>
      </c>
      <c r="GI339" s="3">
        <v>83.424319999999994</v>
      </c>
      <c r="GJ339" s="3">
        <v>85.491159999999994</v>
      </c>
      <c r="GK339" s="3">
        <v>84.180520000000001</v>
      </c>
      <c r="GL339" s="3">
        <v>75.777640000000005</v>
      </c>
      <c r="GM339" s="3">
        <v>80.078640000000007</v>
      </c>
      <c r="GN339" s="3">
        <v>77.345119999999994</v>
      </c>
      <c r="GO339" s="3">
        <v>81.547240000000002</v>
      </c>
      <c r="GP339" s="3">
        <v>82.998039999999989</v>
      </c>
      <c r="GQ339" s="3">
        <v>81.821640000000002</v>
      </c>
      <c r="GR339" s="3">
        <v>78.025919999999999</v>
      </c>
      <c r="GS339" s="3">
        <v>82.053839999999994</v>
      </c>
      <c r="GT339" s="3">
        <v>79.740440000000007</v>
      </c>
      <c r="GU339" s="3">
        <v>77.145039999999995</v>
      </c>
      <c r="GV339" s="3">
        <v>81.351399999999998</v>
      </c>
      <c r="GW339" s="3">
        <v>79.294519999999991</v>
      </c>
    </row>
    <row r="340" spans="2:205" x14ac:dyDescent="0.25">
      <c r="B340"/>
      <c r="F340">
        <v>-3</v>
      </c>
      <c r="G340" t="s">
        <v>37</v>
      </c>
      <c r="H340" s="3">
        <v>77.100999999999999</v>
      </c>
      <c r="I340" s="3">
        <v>82.15</v>
      </c>
      <c r="J340" s="3">
        <v>79.756</v>
      </c>
      <c r="K340" s="3">
        <v>72.033999999999992</v>
      </c>
      <c r="L340" s="3">
        <v>79.731999999999999</v>
      </c>
      <c r="M340" s="3">
        <v>76.358000000000004</v>
      </c>
      <c r="N340" s="3">
        <v>73.991</v>
      </c>
      <c r="O340" s="3">
        <v>79.533000000000001</v>
      </c>
      <c r="P340" s="3">
        <v>76.932000000000002</v>
      </c>
      <c r="Q340" s="3">
        <v>75.466999999999999</v>
      </c>
      <c r="R340" s="3">
        <v>81.323999999999998</v>
      </c>
      <c r="S340" s="3">
        <v>78.733000000000004</v>
      </c>
      <c r="T340" s="3">
        <v>75.268000000000001</v>
      </c>
      <c r="U340" s="3">
        <v>79.346000000000004</v>
      </c>
      <c r="V340" s="3">
        <v>77.400999999999996</v>
      </c>
      <c r="W340" s="3">
        <v>72.396000000000001</v>
      </c>
      <c r="X340" s="3">
        <v>78.74799999999999</v>
      </c>
      <c r="Y340" s="3">
        <v>75.680999999999997</v>
      </c>
      <c r="Z340" s="3">
        <v>72.146999999999991</v>
      </c>
      <c r="AA340" s="3">
        <v>77.771000000000001</v>
      </c>
      <c r="AB340" s="3">
        <v>75.341000000000008</v>
      </c>
      <c r="AC340" s="3">
        <v>81.355999999999995</v>
      </c>
      <c r="AD340" s="3">
        <v>85.236999999999995</v>
      </c>
      <c r="AE340" s="3">
        <v>83.369</v>
      </c>
      <c r="AF340" s="3">
        <v>75.102000000000004</v>
      </c>
      <c r="AG340" s="3">
        <v>78.155000000000001</v>
      </c>
      <c r="AH340" s="3">
        <v>77.05</v>
      </c>
      <c r="AI340" s="3">
        <v>78.168999999999997</v>
      </c>
      <c r="AJ340" s="3">
        <v>82.893000000000001</v>
      </c>
      <c r="AK340" s="3">
        <v>80.667999999999992</v>
      </c>
      <c r="AL340" s="3">
        <v>75.799000000000007</v>
      </c>
      <c r="AM340" s="3">
        <v>81.088999999999999</v>
      </c>
      <c r="AN340" s="3">
        <v>78.63900000000001</v>
      </c>
      <c r="AO340" s="3">
        <v>77.266999999999996</v>
      </c>
      <c r="AP340" s="3">
        <v>81.422000000000011</v>
      </c>
      <c r="AQ340" s="3">
        <v>79.527000000000001</v>
      </c>
      <c r="AR340" s="3">
        <v>78.201999999999998</v>
      </c>
      <c r="AS340" s="3">
        <v>81.501000000000005</v>
      </c>
      <c r="AT340" s="3">
        <v>80.099000000000004</v>
      </c>
      <c r="AU340" s="3">
        <v>74.634999999999991</v>
      </c>
      <c r="AV340" s="3">
        <v>80.316000000000003</v>
      </c>
      <c r="AW340" s="3">
        <v>77.612000000000009</v>
      </c>
      <c r="AX340" s="3">
        <v>79.616</v>
      </c>
      <c r="AY340" s="3">
        <v>82.647000000000006</v>
      </c>
      <c r="AZ340" s="3">
        <v>81.079000000000008</v>
      </c>
      <c r="BA340" s="3">
        <v>77.692999999999998</v>
      </c>
      <c r="BB340" s="3">
        <v>81.676000000000002</v>
      </c>
      <c r="BC340" s="3">
        <v>79.796999999999997</v>
      </c>
      <c r="BD340" s="3">
        <v>76.841000000000008</v>
      </c>
      <c r="BE340" s="3">
        <v>78.795000000000002</v>
      </c>
      <c r="BF340" s="3">
        <v>77.896000000000001</v>
      </c>
      <c r="BG340" s="3">
        <v>82.323000000000008</v>
      </c>
      <c r="BH340" s="3">
        <v>85.274000000000001</v>
      </c>
      <c r="BI340" s="3">
        <v>83.81</v>
      </c>
      <c r="BJ340" s="3">
        <v>72.454999999999998</v>
      </c>
      <c r="BK340" s="3">
        <v>73.355000000000004</v>
      </c>
      <c r="BL340" s="3">
        <v>72.974999999999994</v>
      </c>
      <c r="BM340" s="3">
        <v>78.67</v>
      </c>
      <c r="BN340" s="3">
        <v>81.887</v>
      </c>
      <c r="BO340" s="3">
        <v>80.328000000000003</v>
      </c>
      <c r="BP340" s="3">
        <v>77.91</v>
      </c>
      <c r="BQ340" s="3">
        <v>80.745000000000005</v>
      </c>
      <c r="BR340" s="3">
        <v>79.388000000000005</v>
      </c>
      <c r="BS340" s="3">
        <v>76.935000000000002</v>
      </c>
      <c r="BT340" s="3">
        <v>81.242000000000004</v>
      </c>
      <c r="BU340" s="3">
        <v>79.239999999999995</v>
      </c>
      <c r="BV340" s="3">
        <v>76.222919999999988</v>
      </c>
      <c r="BW340" s="3">
        <v>81.456159999999997</v>
      </c>
      <c r="BX340" s="3">
        <v>79.193480000000008</v>
      </c>
      <c r="BY340" s="3">
        <v>69.84272</v>
      </c>
      <c r="BZ340" s="3">
        <v>78.179680000000005</v>
      </c>
      <c r="CA340" s="3">
        <v>75.023240000000001</v>
      </c>
      <c r="CB340" s="3">
        <v>71.560599999999994</v>
      </c>
      <c r="CC340" s="3">
        <v>77.839559999999992</v>
      </c>
      <c r="CD340" s="3">
        <v>75.45808000000001</v>
      </c>
      <c r="CE340" s="3">
        <v>73.734359999999995</v>
      </c>
      <c r="CF340" s="3">
        <v>80.13427999999999</v>
      </c>
      <c r="CG340" s="3">
        <v>77.696159999999992</v>
      </c>
      <c r="CH340" s="3">
        <v>73.609840000000005</v>
      </c>
      <c r="CI340" s="3">
        <v>77.966160000000002</v>
      </c>
      <c r="CJ340" s="3">
        <v>76.321039999999996</v>
      </c>
      <c r="CK340" s="3">
        <v>69.175720000000013</v>
      </c>
      <c r="CL340" s="3">
        <v>76.382279999999994</v>
      </c>
      <c r="CM340" s="3">
        <v>73.666120000000006</v>
      </c>
      <c r="CN340" s="3">
        <v>69.75775999999999</v>
      </c>
      <c r="CO340" s="3">
        <v>76.042280000000005</v>
      </c>
      <c r="CP340" s="3">
        <v>73.894520000000014</v>
      </c>
      <c r="CQ340" s="3">
        <v>77.690799999999996</v>
      </c>
      <c r="CR340" s="3">
        <v>82.933999999999997</v>
      </c>
      <c r="CS340" s="3">
        <v>81.216920000000002</v>
      </c>
      <c r="CT340" s="3">
        <v>72.573599999999999</v>
      </c>
      <c r="CU340" s="3">
        <v>75.97547999999999</v>
      </c>
      <c r="CV340" s="3">
        <v>75.378119999999996</v>
      </c>
      <c r="CW340" s="3">
        <v>77.296800000000005</v>
      </c>
      <c r="CX340" s="3">
        <v>82.183480000000003</v>
      </c>
      <c r="CY340" s="3">
        <v>80.103519999999989</v>
      </c>
      <c r="CZ340" s="3">
        <v>73.958560000000006</v>
      </c>
      <c r="DA340" s="3">
        <v>79.766000000000005</v>
      </c>
      <c r="DB340" s="3">
        <v>77.508080000000007</v>
      </c>
      <c r="DC340" s="3">
        <v>76.488879999999995</v>
      </c>
      <c r="DD340" s="3">
        <v>80.763440000000003</v>
      </c>
      <c r="DE340" s="3">
        <v>79.015439999999998</v>
      </c>
      <c r="DF340" s="3">
        <v>76.453680000000006</v>
      </c>
      <c r="DG340" s="3">
        <v>80.048640000000006</v>
      </c>
      <c r="DH340" s="3">
        <v>78.973960000000005</v>
      </c>
      <c r="DI340" s="3">
        <v>72.557400000000001</v>
      </c>
      <c r="DJ340" s="3">
        <v>78.74212</v>
      </c>
      <c r="DK340" s="3">
        <v>76.300759999999997</v>
      </c>
      <c r="DL340" s="3">
        <v>78.222439999999992</v>
      </c>
      <c r="DM340" s="3">
        <v>81.18092</v>
      </c>
      <c r="DN340" s="3">
        <v>80.061760000000007</v>
      </c>
      <c r="DO340" s="3">
        <v>76.179879999999997</v>
      </c>
      <c r="DP340" s="3">
        <v>80.368679999999998</v>
      </c>
      <c r="DQ340" s="3">
        <v>78.791519999999991</v>
      </c>
      <c r="DR340" s="3">
        <v>75.194599999999994</v>
      </c>
      <c r="DS340" s="3">
        <v>77.301479999999998</v>
      </c>
      <c r="DT340" s="3">
        <v>76.788600000000002</v>
      </c>
      <c r="DU340" s="3">
        <v>80.860839999999996</v>
      </c>
      <c r="DV340" s="3">
        <v>84.076440000000005</v>
      </c>
      <c r="DW340" s="3">
        <v>82.861359999999991</v>
      </c>
      <c r="DX340" s="3">
        <v>69.072040000000001</v>
      </c>
      <c r="DY340" s="3">
        <v>70.44832000000001</v>
      </c>
      <c r="DZ340" s="3">
        <v>70.773920000000004</v>
      </c>
      <c r="EA340" s="3">
        <v>76.856999999999999</v>
      </c>
      <c r="EB340" s="3">
        <v>80.275880000000001</v>
      </c>
      <c r="EC340" s="3">
        <v>79.11084000000001</v>
      </c>
      <c r="ED340" s="3">
        <v>76.083280000000002</v>
      </c>
      <c r="EE340" s="3">
        <v>79.24951999999999</v>
      </c>
      <c r="EF340" s="3">
        <v>78.212000000000003</v>
      </c>
      <c r="EG340" s="3">
        <v>76.595919999999992</v>
      </c>
      <c r="EH340" s="3">
        <v>80.967600000000004</v>
      </c>
      <c r="EI340" s="3">
        <v>79.022439999999989</v>
      </c>
      <c r="EJ340" s="3">
        <v>77.979079999999996</v>
      </c>
      <c r="EK340" s="3">
        <v>82.84384</v>
      </c>
      <c r="EL340" s="3">
        <v>80.318520000000007</v>
      </c>
      <c r="EM340" s="3">
        <v>74.225279999999998</v>
      </c>
      <c r="EN340" s="3">
        <v>81.284319999999994</v>
      </c>
      <c r="EO340" s="3">
        <v>77.692760000000007</v>
      </c>
      <c r="EP340" s="3">
        <v>76.421399999999991</v>
      </c>
      <c r="EQ340" s="3">
        <v>81.226439999999997</v>
      </c>
      <c r="ER340" s="3">
        <v>78.405919999999995</v>
      </c>
      <c r="ES340" s="3">
        <v>77.199639999999988</v>
      </c>
      <c r="ET340" s="3">
        <v>82.513720000000006</v>
      </c>
      <c r="EU340" s="3">
        <v>79.769840000000002</v>
      </c>
      <c r="EV340" s="3">
        <v>76.926159999999996</v>
      </c>
      <c r="EW340" s="3">
        <v>80.725840000000005</v>
      </c>
      <c r="EX340" s="3">
        <v>78.480959999999996</v>
      </c>
      <c r="EY340" s="3">
        <v>75.616280000000003</v>
      </c>
      <c r="EZ340" s="3">
        <v>81.113720000000001</v>
      </c>
      <c r="FA340" s="3">
        <v>77.695879999999988</v>
      </c>
      <c r="FB340" s="3">
        <v>74.536239999999992</v>
      </c>
      <c r="FC340" s="3">
        <v>79.499719999999996</v>
      </c>
      <c r="FD340" s="3">
        <v>76.787480000000002</v>
      </c>
      <c r="FE340" s="3">
        <v>85.021199999999993</v>
      </c>
      <c r="FF340" s="3">
        <v>87.539999999999992</v>
      </c>
      <c r="FG340" s="3">
        <v>85.521080000000012</v>
      </c>
      <c r="FH340" s="3">
        <v>77.630399999999995</v>
      </c>
      <c r="FI340" s="3">
        <v>80.334519999999998</v>
      </c>
      <c r="FJ340" s="3">
        <v>78.721879999999999</v>
      </c>
      <c r="FK340" s="3">
        <v>79.041200000000003</v>
      </c>
      <c r="FL340" s="3">
        <v>83.602519999999998</v>
      </c>
      <c r="FM340" s="3">
        <v>81.232479999999995</v>
      </c>
      <c r="FN340" s="3">
        <v>77.639440000000008</v>
      </c>
      <c r="FO340" s="3">
        <v>82.411999999999992</v>
      </c>
      <c r="FP340" s="3">
        <v>79.769919999999999</v>
      </c>
      <c r="FQ340" s="3">
        <v>78.045119999999997</v>
      </c>
      <c r="FR340" s="3">
        <v>82.080560000000006</v>
      </c>
      <c r="FS340" s="3">
        <v>80.038560000000004</v>
      </c>
      <c r="FT340" s="3">
        <v>79.950320000000005</v>
      </c>
      <c r="FU340" s="3">
        <v>82.953360000000004</v>
      </c>
      <c r="FV340" s="3">
        <v>81.224040000000002</v>
      </c>
      <c r="FW340" s="3">
        <v>76.712599999999995</v>
      </c>
      <c r="FX340" s="3">
        <v>81.889880000000005</v>
      </c>
      <c r="FY340" s="3">
        <v>78.923240000000007</v>
      </c>
      <c r="FZ340" s="3">
        <v>81.009560000000008</v>
      </c>
      <c r="GA340" s="3">
        <v>84.113080000000011</v>
      </c>
      <c r="GB340" s="3">
        <v>82.096239999999995</v>
      </c>
      <c r="GC340" s="3">
        <v>79.206119999999999</v>
      </c>
      <c r="GD340" s="3">
        <v>82.983320000000006</v>
      </c>
      <c r="GE340" s="3">
        <v>80.802480000000003</v>
      </c>
      <c r="GF340" s="3">
        <v>78.487400000000008</v>
      </c>
      <c r="GG340" s="3">
        <v>80.288520000000005</v>
      </c>
      <c r="GH340" s="3">
        <v>79.003399999999999</v>
      </c>
      <c r="GI340" s="3">
        <v>83.785160000000005</v>
      </c>
      <c r="GJ340" s="3">
        <v>86.471559999999997</v>
      </c>
      <c r="GK340" s="3">
        <v>84.75864</v>
      </c>
      <c r="GL340" s="3">
        <v>75.83796000000001</v>
      </c>
      <c r="GM340" s="3">
        <v>76.261679999999998</v>
      </c>
      <c r="GN340" s="3">
        <v>75.176079999999999</v>
      </c>
      <c r="GO340" s="3">
        <v>80.48299999999999</v>
      </c>
      <c r="GP340" s="3">
        <v>83.49812</v>
      </c>
      <c r="GQ340" s="3">
        <v>81.545159999999996</v>
      </c>
      <c r="GR340" s="3">
        <v>79.736720000000005</v>
      </c>
      <c r="GS340" s="3">
        <v>82.240480000000005</v>
      </c>
      <c r="GT340" s="3">
        <v>80.564000000000007</v>
      </c>
      <c r="GU340" s="3">
        <v>77.274079999999998</v>
      </c>
      <c r="GV340" s="3">
        <v>81.516400000000004</v>
      </c>
      <c r="GW340" s="3">
        <v>79.457560000000001</v>
      </c>
    </row>
    <row r="341" spans="2:205" x14ac:dyDescent="0.25">
      <c r="B341"/>
      <c r="F341">
        <v>-2</v>
      </c>
      <c r="G341" t="s">
        <v>38</v>
      </c>
      <c r="H341" s="3">
        <v>77.897000000000006</v>
      </c>
      <c r="I341" s="3">
        <v>82.313000000000002</v>
      </c>
      <c r="J341" s="3">
        <v>80.195999999999998</v>
      </c>
      <c r="K341" s="3">
        <v>73.918999999999997</v>
      </c>
      <c r="L341" s="3">
        <v>79.656999999999996</v>
      </c>
      <c r="M341" s="3">
        <v>77.12</v>
      </c>
      <c r="N341" s="3">
        <v>75.856999999999999</v>
      </c>
      <c r="O341" s="3">
        <v>79.99199999999999</v>
      </c>
      <c r="P341" s="3">
        <v>78.17</v>
      </c>
      <c r="Q341" s="3">
        <v>77.656000000000006</v>
      </c>
      <c r="R341" s="3">
        <v>80.734999999999999</v>
      </c>
      <c r="S341" s="3">
        <v>79.344999999999999</v>
      </c>
      <c r="T341" s="3">
        <v>74.704000000000008</v>
      </c>
      <c r="U341" s="3">
        <v>77.36699999999999</v>
      </c>
      <c r="V341" s="3">
        <v>76.165999999999997</v>
      </c>
      <c r="W341" s="3">
        <v>73.992000000000004</v>
      </c>
      <c r="X341" s="3">
        <v>79.183000000000007</v>
      </c>
      <c r="Y341" s="3">
        <v>76.587000000000003</v>
      </c>
      <c r="Z341" s="3">
        <v>70.945000000000007</v>
      </c>
      <c r="AA341" s="3">
        <v>76.716999999999999</v>
      </c>
      <c r="AB341" s="3">
        <v>74.228999999999999</v>
      </c>
      <c r="AC341" s="3">
        <v>79.156999999999996</v>
      </c>
      <c r="AD341" s="3">
        <v>83.89</v>
      </c>
      <c r="AE341" s="3">
        <v>81.61</v>
      </c>
      <c r="AF341" s="3">
        <v>71.323000000000008</v>
      </c>
      <c r="AG341" s="3">
        <v>76.798999999999992</v>
      </c>
      <c r="AH341" s="3">
        <v>74.513999999999996</v>
      </c>
      <c r="AI341" s="3">
        <v>77.126999999999995</v>
      </c>
      <c r="AJ341" s="3">
        <v>82.067999999999998</v>
      </c>
      <c r="AK341" s="3">
        <v>79.766000000000005</v>
      </c>
      <c r="AL341" s="3">
        <v>75.536999999999992</v>
      </c>
      <c r="AM341" s="3">
        <v>79.695999999999998</v>
      </c>
      <c r="AN341" s="3">
        <v>77.688999999999993</v>
      </c>
      <c r="AO341" s="3">
        <v>76.378</v>
      </c>
      <c r="AP341" s="3">
        <v>80.911999999999992</v>
      </c>
      <c r="AQ341" s="3">
        <v>78.858999999999995</v>
      </c>
      <c r="AR341" s="3">
        <v>78.85799999999999</v>
      </c>
      <c r="AS341" s="3">
        <v>81.406000000000006</v>
      </c>
      <c r="AT341" s="3">
        <v>80.322000000000003</v>
      </c>
      <c r="AU341" s="3">
        <v>75.197999999999993</v>
      </c>
      <c r="AV341" s="3">
        <v>78.330999999999989</v>
      </c>
      <c r="AW341" s="3">
        <v>76.939000000000007</v>
      </c>
      <c r="AX341" s="3">
        <v>77.527000000000001</v>
      </c>
      <c r="AY341" s="3">
        <v>84.426000000000002</v>
      </c>
      <c r="AZ341" s="3">
        <v>81.138999999999996</v>
      </c>
      <c r="BA341" s="3">
        <v>77.087000000000003</v>
      </c>
      <c r="BB341" s="3">
        <v>81.194000000000003</v>
      </c>
      <c r="BC341" s="3">
        <v>79.253</v>
      </c>
      <c r="BD341" s="3">
        <v>75.429000000000002</v>
      </c>
      <c r="BE341" s="3">
        <v>80.325999999999993</v>
      </c>
      <c r="BF341" s="3">
        <v>78.125999999999991</v>
      </c>
      <c r="BG341" s="3">
        <v>82.046999999999997</v>
      </c>
      <c r="BH341" s="3">
        <v>84.001999999999995</v>
      </c>
      <c r="BI341" s="3">
        <v>83.1</v>
      </c>
      <c r="BJ341" s="3">
        <v>72.580999999999989</v>
      </c>
      <c r="BK341" s="3">
        <v>77.284999999999997</v>
      </c>
      <c r="BL341" s="3">
        <v>75.402999999999992</v>
      </c>
      <c r="BM341" s="3">
        <v>77.635000000000005</v>
      </c>
      <c r="BN341" s="3">
        <v>80.739000000000004</v>
      </c>
      <c r="BO341" s="3">
        <v>79.296999999999997</v>
      </c>
      <c r="BP341" s="3">
        <v>75.152000000000001</v>
      </c>
      <c r="BQ341" s="3">
        <v>79.171000000000006</v>
      </c>
      <c r="BR341" s="3">
        <v>77.456999999999994</v>
      </c>
      <c r="BS341" s="3">
        <v>76.585000000000008</v>
      </c>
      <c r="BT341" s="3">
        <v>80.825000000000003</v>
      </c>
      <c r="BU341" s="3">
        <v>78.884</v>
      </c>
      <c r="BV341" s="3">
        <v>77.097319999999996</v>
      </c>
      <c r="BW341" s="3">
        <v>81.628960000000006</v>
      </c>
      <c r="BX341" s="3">
        <v>79.666800000000009</v>
      </c>
      <c r="BY341" s="3">
        <v>71.782600000000002</v>
      </c>
      <c r="BZ341" s="3">
        <v>78.06156</v>
      </c>
      <c r="CA341" s="3">
        <v>75.800920000000005</v>
      </c>
      <c r="CB341" s="3">
        <v>74.051839999999999</v>
      </c>
      <c r="CC341" s="3">
        <v>78.474959999999996</v>
      </c>
      <c r="CD341" s="3">
        <v>76.995959999999997</v>
      </c>
      <c r="CE341" s="3">
        <v>76.187960000000004</v>
      </c>
      <c r="CF341" s="3">
        <v>79.529600000000002</v>
      </c>
      <c r="CG341" s="3">
        <v>78.404200000000003</v>
      </c>
      <c r="CH341" s="3">
        <v>72.953720000000004</v>
      </c>
      <c r="CI341" s="3">
        <v>75.863680000000002</v>
      </c>
      <c r="CJ341" s="3">
        <v>75.019400000000005</v>
      </c>
      <c r="CK341" s="3">
        <v>71.510640000000009</v>
      </c>
      <c r="CL341" s="3">
        <v>77.403320000000008</v>
      </c>
      <c r="CM341" s="3">
        <v>75.032720000000012</v>
      </c>
      <c r="CN341" s="3">
        <v>68.59496</v>
      </c>
      <c r="CO341" s="3">
        <v>74.994159999999994</v>
      </c>
      <c r="CP341" s="3">
        <v>72.796239999999997</v>
      </c>
      <c r="CQ341" s="3">
        <v>75.930840000000003</v>
      </c>
      <c r="CR341" s="3">
        <v>81.069559999999996</v>
      </c>
      <c r="CS341" s="3">
        <v>79.448120000000003</v>
      </c>
      <c r="CT341" s="3">
        <v>68.308520000000001</v>
      </c>
      <c r="CU341" s="3">
        <v>74.76451999999999</v>
      </c>
      <c r="CV341" s="3">
        <v>72.755880000000005</v>
      </c>
      <c r="CW341" s="3">
        <v>76.233239999999995</v>
      </c>
      <c r="CX341" s="3">
        <v>81.405519999999996</v>
      </c>
      <c r="CY341" s="3">
        <v>79.211320000000001</v>
      </c>
      <c r="CZ341" s="3">
        <v>73.921959999999999</v>
      </c>
      <c r="DA341" s="3">
        <v>78.147599999999997</v>
      </c>
      <c r="DB341" s="3">
        <v>76.55807999999999</v>
      </c>
      <c r="DC341" s="3">
        <v>75.525400000000005</v>
      </c>
      <c r="DD341" s="3">
        <v>80.225999999999999</v>
      </c>
      <c r="DE341" s="3">
        <v>78.314120000000003</v>
      </c>
      <c r="DF341" s="3">
        <v>76.894080000000002</v>
      </c>
      <c r="DG341" s="3">
        <v>80.00264</v>
      </c>
      <c r="DH341" s="3">
        <v>79.157759999999996</v>
      </c>
      <c r="DI341" s="3">
        <v>73.106679999999997</v>
      </c>
      <c r="DJ341" s="3">
        <v>76.676760000000002</v>
      </c>
      <c r="DK341" s="3">
        <v>75.625799999999998</v>
      </c>
      <c r="DL341" s="3">
        <v>75.586600000000004</v>
      </c>
      <c r="DM341" s="3">
        <v>83.202960000000004</v>
      </c>
      <c r="DN341" s="3">
        <v>79.974759999999989</v>
      </c>
      <c r="DO341" s="3">
        <v>75.617000000000004</v>
      </c>
      <c r="DP341" s="3">
        <v>79.85924</v>
      </c>
      <c r="DQ341" s="3">
        <v>78.253399999999999</v>
      </c>
      <c r="DR341" s="3">
        <v>73.725760000000008</v>
      </c>
      <c r="DS341" s="3">
        <v>79.08923999999999</v>
      </c>
      <c r="DT341" s="3">
        <v>77.085239999999999</v>
      </c>
      <c r="DU341" s="3">
        <v>80.639719999999997</v>
      </c>
      <c r="DV341" s="3">
        <v>82.694680000000005</v>
      </c>
      <c r="DW341" s="3">
        <v>82.139600000000002</v>
      </c>
      <c r="DX341" s="3">
        <v>69.576319999999996</v>
      </c>
      <c r="DY341" s="3">
        <v>75.252480000000006</v>
      </c>
      <c r="DZ341" s="3">
        <v>73.67428000000001</v>
      </c>
      <c r="EA341" s="3">
        <v>75.778879999999987</v>
      </c>
      <c r="EB341" s="3">
        <v>79.076920000000001</v>
      </c>
      <c r="EC341" s="3">
        <v>78.052400000000006</v>
      </c>
      <c r="ED341" s="3">
        <v>73.007760000000005</v>
      </c>
      <c r="EE341" s="3">
        <v>77.648079999999993</v>
      </c>
      <c r="EF341" s="3">
        <v>76.183000000000007</v>
      </c>
      <c r="EG341" s="3">
        <v>76.247879999999995</v>
      </c>
      <c r="EH341" s="3">
        <v>80.554520000000011</v>
      </c>
      <c r="EI341" s="3">
        <v>78.668399999999991</v>
      </c>
      <c r="EJ341" s="3">
        <v>78.696680000000015</v>
      </c>
      <c r="EK341" s="3">
        <v>82.997039999999998</v>
      </c>
      <c r="EL341" s="3">
        <v>80.725200000000001</v>
      </c>
      <c r="EM341" s="3">
        <v>76.055400000000006</v>
      </c>
      <c r="EN341" s="3">
        <v>81.252440000000007</v>
      </c>
      <c r="EO341" s="3">
        <v>78.43907999999999</v>
      </c>
      <c r="EP341" s="3">
        <v>77.662159999999986</v>
      </c>
      <c r="EQ341" s="3">
        <v>81.509039999999999</v>
      </c>
      <c r="ER341" s="3">
        <v>79.344039999999993</v>
      </c>
      <c r="ES341" s="3">
        <v>79.124040000000008</v>
      </c>
      <c r="ET341" s="3">
        <v>81.940399999999997</v>
      </c>
      <c r="EU341" s="3">
        <v>80.285799999999995</v>
      </c>
      <c r="EV341" s="3">
        <v>76.454280000000011</v>
      </c>
      <c r="EW341" s="3">
        <v>78.870319999999992</v>
      </c>
      <c r="EX341" s="3">
        <v>77.312600000000003</v>
      </c>
      <c r="EY341" s="3">
        <v>76.47336</v>
      </c>
      <c r="EZ341" s="3">
        <v>80.962679999999992</v>
      </c>
      <c r="FA341" s="3">
        <v>78.141279999999995</v>
      </c>
      <c r="FB341" s="3">
        <v>73.29504</v>
      </c>
      <c r="FC341" s="3">
        <v>78.439840000000004</v>
      </c>
      <c r="FD341" s="3">
        <v>75.661760000000001</v>
      </c>
      <c r="FE341" s="3">
        <v>82.383160000000004</v>
      </c>
      <c r="FF341" s="3">
        <v>86.710440000000006</v>
      </c>
      <c r="FG341" s="3">
        <v>83.77188000000001</v>
      </c>
      <c r="FH341" s="3">
        <v>74.337479999999999</v>
      </c>
      <c r="FI341" s="3">
        <v>78.833479999999994</v>
      </c>
      <c r="FJ341" s="3">
        <v>76.272120000000001</v>
      </c>
      <c r="FK341" s="3">
        <v>78.020759999999996</v>
      </c>
      <c r="FL341" s="3">
        <v>82.73048</v>
      </c>
      <c r="FM341" s="3">
        <v>80.320679999999996</v>
      </c>
      <c r="FN341" s="3">
        <v>77.15204</v>
      </c>
      <c r="FO341" s="3">
        <v>81.244399999999999</v>
      </c>
      <c r="FP341" s="3">
        <v>78.819919999999996</v>
      </c>
      <c r="FQ341" s="3">
        <v>77.23060000000001</v>
      </c>
      <c r="FR341" s="3">
        <v>81.597999999999999</v>
      </c>
      <c r="FS341" s="3">
        <v>79.403880000000001</v>
      </c>
      <c r="FT341" s="3">
        <v>80.821919999999992</v>
      </c>
      <c r="FU341" s="3">
        <v>82.809359999999998</v>
      </c>
      <c r="FV341" s="3">
        <v>81.486240000000009</v>
      </c>
      <c r="FW341" s="3">
        <v>77.289319999999989</v>
      </c>
      <c r="FX341" s="3">
        <v>79.98523999999999</v>
      </c>
      <c r="FY341" s="3">
        <v>78.252200000000002</v>
      </c>
      <c r="FZ341" s="3">
        <v>79.467399999999998</v>
      </c>
      <c r="GA341" s="3">
        <v>85.649039999999999</v>
      </c>
      <c r="GB341" s="3">
        <v>82.303240000000002</v>
      </c>
      <c r="GC341" s="3">
        <v>78.557000000000016</v>
      </c>
      <c r="GD341" s="3">
        <v>82.528760000000005</v>
      </c>
      <c r="GE341" s="3">
        <v>80.252600000000001</v>
      </c>
      <c r="GF341" s="3">
        <v>77.132239999999996</v>
      </c>
      <c r="GG341" s="3">
        <v>81.562759999999997</v>
      </c>
      <c r="GH341" s="3">
        <v>79.166759999999996</v>
      </c>
      <c r="GI341" s="3">
        <v>83.454279999999997</v>
      </c>
      <c r="GJ341" s="3">
        <v>85.30932</v>
      </c>
      <c r="GK341" s="3">
        <v>84.060399999999987</v>
      </c>
      <c r="GL341" s="3">
        <v>75.585679999999996</v>
      </c>
      <c r="GM341" s="3">
        <v>79.317520000000002</v>
      </c>
      <c r="GN341" s="3">
        <v>77.131719999999987</v>
      </c>
      <c r="GO341" s="3">
        <v>79.491120000000009</v>
      </c>
      <c r="GP341" s="3">
        <v>82.401080000000007</v>
      </c>
      <c r="GQ341" s="3">
        <v>80.541599999999988</v>
      </c>
      <c r="GR341" s="3">
        <v>77.296239999999997</v>
      </c>
      <c r="GS341" s="3">
        <v>80.693920000000006</v>
      </c>
      <c r="GT341" s="3">
        <v>78.730999999999995</v>
      </c>
      <c r="GU341" s="3">
        <v>76.922120000000007</v>
      </c>
      <c r="GV341" s="3">
        <v>81.095479999999995</v>
      </c>
      <c r="GW341" s="3">
        <v>79.099600000000009</v>
      </c>
    </row>
    <row r="342" spans="2:205" x14ac:dyDescent="0.25">
      <c r="B342"/>
      <c r="F342">
        <v>-1</v>
      </c>
      <c r="G342" t="s">
        <v>39</v>
      </c>
      <c r="H342" s="3">
        <v>78.844999999999999</v>
      </c>
      <c r="I342" s="3">
        <v>83.031999999999996</v>
      </c>
      <c r="J342" s="3">
        <v>81.016000000000005</v>
      </c>
      <c r="K342" s="3">
        <v>75.072000000000003</v>
      </c>
      <c r="L342" s="3">
        <v>80.040000000000006</v>
      </c>
      <c r="M342" s="3">
        <v>77.739999999999995</v>
      </c>
      <c r="N342" s="3">
        <v>76.424000000000007</v>
      </c>
      <c r="O342" s="3">
        <v>80.33</v>
      </c>
      <c r="P342" s="3">
        <v>78.706000000000003</v>
      </c>
      <c r="Q342" s="3">
        <v>77.227000000000004</v>
      </c>
      <c r="R342" s="3">
        <v>81.545999999999992</v>
      </c>
      <c r="S342" s="3">
        <v>79.527000000000001</v>
      </c>
      <c r="T342" s="3">
        <v>76.616</v>
      </c>
      <c r="U342" s="3">
        <v>79.926000000000002</v>
      </c>
      <c r="V342" s="3">
        <v>78.295000000000002</v>
      </c>
      <c r="W342" s="3">
        <v>76.007000000000005</v>
      </c>
      <c r="X342" s="3">
        <v>79.680999999999997</v>
      </c>
      <c r="Y342" s="3">
        <v>77.861999999999995</v>
      </c>
      <c r="Z342" s="3">
        <v>74.320999999999998</v>
      </c>
      <c r="AA342" s="3">
        <v>78.34</v>
      </c>
      <c r="AB342" s="3">
        <v>76.675000000000011</v>
      </c>
      <c r="AC342" s="3">
        <v>81.052999999999997</v>
      </c>
      <c r="AD342" s="3">
        <v>84.102000000000004</v>
      </c>
      <c r="AE342" s="3">
        <v>82.623000000000005</v>
      </c>
      <c r="AF342" s="3">
        <v>76.015999999999991</v>
      </c>
      <c r="AG342" s="3">
        <v>77.61</v>
      </c>
      <c r="AH342" s="3">
        <v>76.893000000000001</v>
      </c>
      <c r="AI342" s="3">
        <v>78.417999999999992</v>
      </c>
      <c r="AJ342" s="3">
        <v>82.578000000000003</v>
      </c>
      <c r="AK342" s="3">
        <v>80.656000000000006</v>
      </c>
      <c r="AL342" s="3">
        <v>75.109000000000009</v>
      </c>
      <c r="AM342" s="3">
        <v>80.619</v>
      </c>
      <c r="AN342" s="3">
        <v>78.054999999999993</v>
      </c>
      <c r="AO342" s="3">
        <v>77.742000000000004</v>
      </c>
      <c r="AP342" s="3">
        <v>81.599000000000004</v>
      </c>
      <c r="AQ342" s="3">
        <v>79.781000000000006</v>
      </c>
      <c r="AR342" s="3">
        <v>79.845999999999989</v>
      </c>
      <c r="AS342" s="3">
        <v>81.552999999999997</v>
      </c>
      <c r="AT342" s="3">
        <v>80.742000000000004</v>
      </c>
      <c r="AU342" s="3">
        <v>75.766999999999996</v>
      </c>
      <c r="AV342" s="3">
        <v>80.39</v>
      </c>
      <c r="AW342" s="3">
        <v>78.195000000000007</v>
      </c>
      <c r="AX342" s="3">
        <v>78.278000000000006</v>
      </c>
      <c r="AY342" s="3">
        <v>83.388999999999996</v>
      </c>
      <c r="AZ342" s="3">
        <v>81.032000000000011</v>
      </c>
      <c r="BA342" s="3">
        <v>77.431000000000012</v>
      </c>
      <c r="BB342" s="3">
        <v>81.97</v>
      </c>
      <c r="BC342" s="3">
        <v>79.832999999999998</v>
      </c>
      <c r="BD342" s="3">
        <v>77.983000000000004</v>
      </c>
      <c r="BE342" s="3">
        <v>81.298000000000002</v>
      </c>
      <c r="BF342" s="3">
        <v>79.706000000000003</v>
      </c>
      <c r="BG342" s="3">
        <v>82.36</v>
      </c>
      <c r="BH342" s="3">
        <v>85.356999999999999</v>
      </c>
      <c r="BI342" s="3">
        <v>84</v>
      </c>
      <c r="BJ342" s="3">
        <v>73.275999999999996</v>
      </c>
      <c r="BK342" s="3">
        <v>78.069000000000003</v>
      </c>
      <c r="BL342" s="3">
        <v>75.872</v>
      </c>
      <c r="BM342" s="3">
        <v>79.010000000000005</v>
      </c>
      <c r="BN342" s="3">
        <v>82.963999999999999</v>
      </c>
      <c r="BO342" s="3">
        <v>81.195999999999998</v>
      </c>
      <c r="BP342" s="3">
        <v>77.087000000000003</v>
      </c>
      <c r="BQ342" s="3">
        <v>80.623000000000005</v>
      </c>
      <c r="BR342" s="3">
        <v>79.186000000000007</v>
      </c>
      <c r="BS342" s="3">
        <v>77.72</v>
      </c>
      <c r="BT342" s="3">
        <v>81.676000000000002</v>
      </c>
      <c r="BU342" s="3">
        <v>79.834999999999994</v>
      </c>
      <c r="BV342" s="3">
        <v>78.068839999999994</v>
      </c>
      <c r="BW342" s="3">
        <v>82.418520000000001</v>
      </c>
      <c r="BX342" s="3">
        <v>80.520119999999991</v>
      </c>
      <c r="BY342" s="3">
        <v>73.100239999999999</v>
      </c>
      <c r="BZ342" s="3">
        <v>78.419079999999994</v>
      </c>
      <c r="CA342" s="3">
        <v>76.46208</v>
      </c>
      <c r="CB342" s="3">
        <v>74.428719999999998</v>
      </c>
      <c r="CC342" s="3">
        <v>78.887439999999998</v>
      </c>
      <c r="CD342" s="3">
        <v>77.512360000000001</v>
      </c>
      <c r="CE342" s="3">
        <v>75.570800000000006</v>
      </c>
      <c r="CF342" s="3">
        <v>80.232799999999997</v>
      </c>
      <c r="CG342" s="3">
        <v>78.472520000000003</v>
      </c>
      <c r="CH342" s="3">
        <v>74.908839999999998</v>
      </c>
      <c r="CI342" s="3">
        <v>78.446200000000005</v>
      </c>
      <c r="CJ342" s="3">
        <v>77.162120000000002</v>
      </c>
      <c r="CK342" s="3">
        <v>73.617760000000004</v>
      </c>
      <c r="CL342" s="3">
        <v>77.87388</v>
      </c>
      <c r="CM342" s="3">
        <v>76.356719999999996</v>
      </c>
      <c r="CN342" s="3">
        <v>72.153240000000011</v>
      </c>
      <c r="CO342" s="3">
        <v>76.897439999999989</v>
      </c>
      <c r="CP342" s="3">
        <v>75.432360000000003</v>
      </c>
      <c r="CQ342" s="3">
        <v>78.160039999999995</v>
      </c>
      <c r="CR342" s="3">
        <v>81.844079999999991</v>
      </c>
      <c r="CS342" s="3">
        <v>80.788440000000008</v>
      </c>
      <c r="CT342" s="3">
        <v>73.213199999999986</v>
      </c>
      <c r="CU342" s="3">
        <v>75.114919999999998</v>
      </c>
      <c r="CV342" s="3">
        <v>75.031000000000006</v>
      </c>
      <c r="CW342" s="3">
        <v>77.547759999999997</v>
      </c>
      <c r="CX342" s="3">
        <v>81.903759999999991</v>
      </c>
      <c r="CY342" s="3">
        <v>80.107200000000006</v>
      </c>
      <c r="CZ342" s="3">
        <v>73.368520000000004</v>
      </c>
      <c r="DA342" s="3">
        <v>79.288159999999991</v>
      </c>
      <c r="DB342" s="3">
        <v>76.953479999999999</v>
      </c>
      <c r="DC342" s="3">
        <v>76.954080000000005</v>
      </c>
      <c r="DD342" s="3">
        <v>80.92868</v>
      </c>
      <c r="DE342" s="3">
        <v>79.261600000000001</v>
      </c>
      <c r="DF342" s="3">
        <v>78.293679999999995</v>
      </c>
      <c r="DG342" s="3">
        <v>80.059479999999994</v>
      </c>
      <c r="DH342" s="3">
        <v>79.664000000000001</v>
      </c>
      <c r="DI342" s="3">
        <v>73.810919999999996</v>
      </c>
      <c r="DJ342" s="3">
        <v>78.99839999999999</v>
      </c>
      <c r="DK342" s="3">
        <v>76.999400000000009</v>
      </c>
      <c r="DL342" s="3">
        <v>76.472840000000005</v>
      </c>
      <c r="DM342" s="3">
        <v>81.920959999999994</v>
      </c>
      <c r="DN342" s="3">
        <v>79.86384000000001</v>
      </c>
      <c r="DO342" s="3">
        <v>75.859080000000006</v>
      </c>
      <c r="DP342" s="3">
        <v>80.617599999999996</v>
      </c>
      <c r="DQ342" s="3">
        <v>78.788319999999999</v>
      </c>
      <c r="DR342" s="3">
        <v>76.552199999999999</v>
      </c>
      <c r="DS342" s="3">
        <v>80.076920000000001</v>
      </c>
      <c r="DT342" s="3">
        <v>78.763239999999996</v>
      </c>
      <c r="DU342" s="3">
        <v>80.795919999999995</v>
      </c>
      <c r="DV342" s="3">
        <v>84.19080000000001</v>
      </c>
      <c r="DW342" s="3">
        <v>83.037639999999996</v>
      </c>
      <c r="DX342" s="3">
        <v>70.449679999999987</v>
      </c>
      <c r="DY342" s="3">
        <v>75.87576</v>
      </c>
      <c r="DZ342" s="3">
        <v>74.094279999999983</v>
      </c>
      <c r="EA342" s="3">
        <v>77.267560000000003</v>
      </c>
      <c r="EB342" s="3">
        <v>81.78604</v>
      </c>
      <c r="EC342" s="3">
        <v>80.167000000000002</v>
      </c>
      <c r="ED342" s="3">
        <v>75.066240000000008</v>
      </c>
      <c r="EE342" s="3">
        <v>79.111840000000001</v>
      </c>
      <c r="EF342" s="3">
        <v>77.960999999999999</v>
      </c>
      <c r="EG342" s="3">
        <v>77.39464000000001</v>
      </c>
      <c r="EH342" s="3">
        <v>81.417280000000005</v>
      </c>
      <c r="EI342" s="3">
        <v>79.62724</v>
      </c>
      <c r="EJ342" s="3">
        <v>79.621160000000003</v>
      </c>
      <c r="EK342" s="3">
        <v>83.645479999999992</v>
      </c>
      <c r="EL342" s="3">
        <v>81.511880000000005</v>
      </c>
      <c r="EM342" s="3">
        <v>77.043760000000006</v>
      </c>
      <c r="EN342" s="3">
        <v>81.660920000000004</v>
      </c>
      <c r="EO342" s="3">
        <v>79.017920000000004</v>
      </c>
      <c r="EP342" s="3">
        <v>78.419280000000001</v>
      </c>
      <c r="EQ342" s="3">
        <v>81.772559999999999</v>
      </c>
      <c r="ER342" s="3">
        <v>79.899639999999991</v>
      </c>
      <c r="ES342" s="3">
        <v>78.883200000000002</v>
      </c>
      <c r="ET342" s="3">
        <v>82.859200000000001</v>
      </c>
      <c r="EU342" s="3">
        <v>80.581479999999999</v>
      </c>
      <c r="EV342" s="3">
        <v>78.323159999999987</v>
      </c>
      <c r="EW342" s="3">
        <v>81.405799999999999</v>
      </c>
      <c r="EX342" s="3">
        <v>79.427880000000002</v>
      </c>
      <c r="EY342" s="3">
        <v>78.396240000000006</v>
      </c>
      <c r="EZ342" s="3">
        <v>81.488119999999995</v>
      </c>
      <c r="FA342" s="3">
        <v>79.367279999999994</v>
      </c>
      <c r="FB342" s="3">
        <v>76.488759999999999</v>
      </c>
      <c r="FC342" s="3">
        <v>79.782560000000004</v>
      </c>
      <c r="FD342" s="3">
        <v>77.917640000000006</v>
      </c>
      <c r="FE342" s="3">
        <v>83.945959999999999</v>
      </c>
      <c r="FF342" s="3">
        <v>86.359920000000002</v>
      </c>
      <c r="FG342" s="3">
        <v>84.457560000000001</v>
      </c>
      <c r="FH342" s="3">
        <v>78.818799999999996</v>
      </c>
      <c r="FI342" s="3">
        <v>80.105080000000001</v>
      </c>
      <c r="FJ342" s="3">
        <v>78.754999999999995</v>
      </c>
      <c r="FK342" s="3">
        <v>79.288240000000002</v>
      </c>
      <c r="FL342" s="3">
        <v>83.25224</v>
      </c>
      <c r="FM342" s="3">
        <v>81.204800000000006</v>
      </c>
      <c r="FN342" s="3">
        <v>76.84948</v>
      </c>
      <c r="FO342" s="3">
        <v>81.949839999999995</v>
      </c>
      <c r="FP342" s="3">
        <v>79.15652</v>
      </c>
      <c r="FQ342" s="3">
        <v>78.529920000000004</v>
      </c>
      <c r="FR342" s="3">
        <v>82.269320000000008</v>
      </c>
      <c r="FS342" s="3">
        <v>80.30040000000001</v>
      </c>
      <c r="FT342" s="3">
        <v>81.398319999999984</v>
      </c>
      <c r="FU342" s="3">
        <v>83.046520000000001</v>
      </c>
      <c r="FV342" s="3">
        <v>81.820000000000007</v>
      </c>
      <c r="FW342" s="3">
        <v>77.723079999999996</v>
      </c>
      <c r="FX342" s="3">
        <v>81.781599999999997</v>
      </c>
      <c r="FY342" s="3">
        <v>79.390600000000006</v>
      </c>
      <c r="FZ342" s="3">
        <v>80.083159999999992</v>
      </c>
      <c r="GA342" s="3">
        <v>84.857040000000012</v>
      </c>
      <c r="GB342" s="3">
        <v>82.200159999999997</v>
      </c>
      <c r="GC342" s="3">
        <v>79.002920000000003</v>
      </c>
      <c r="GD342" s="3">
        <v>83.322400000000002</v>
      </c>
      <c r="GE342" s="3">
        <v>80.877679999999998</v>
      </c>
      <c r="GF342" s="3">
        <v>79.413799999999995</v>
      </c>
      <c r="GG342" s="3">
        <v>82.519080000000002</v>
      </c>
      <c r="GH342" s="3">
        <v>80.648759999999996</v>
      </c>
      <c r="GI342" s="3">
        <v>83.924080000000004</v>
      </c>
      <c r="GJ342" s="3">
        <v>86.523200000000003</v>
      </c>
      <c r="GK342" s="3">
        <v>84.96235999999999</v>
      </c>
      <c r="GL342" s="3">
        <v>76.102320000000006</v>
      </c>
      <c r="GM342" s="3">
        <v>80.262239999999991</v>
      </c>
      <c r="GN342" s="3">
        <v>77.649720000000002</v>
      </c>
      <c r="GO342" s="3">
        <v>80.752440000000007</v>
      </c>
      <c r="GP342" s="3">
        <v>84.141960000000012</v>
      </c>
      <c r="GQ342" s="3">
        <v>82.225000000000009</v>
      </c>
      <c r="GR342" s="3">
        <v>79.107759999999999</v>
      </c>
      <c r="GS342" s="3">
        <v>82.134159999999994</v>
      </c>
      <c r="GT342" s="3">
        <v>80.411000000000001</v>
      </c>
      <c r="GU342" s="3">
        <v>78.045360000000002</v>
      </c>
      <c r="GV342" s="3">
        <v>81.934719999999999</v>
      </c>
      <c r="GW342" s="3">
        <v>80.042760000000001</v>
      </c>
    </row>
    <row r="343" spans="2:205" x14ac:dyDescent="0.25">
      <c r="B343"/>
      <c r="F343">
        <v>0</v>
      </c>
      <c r="G343" t="s">
        <v>58</v>
      </c>
      <c r="H343" s="3">
        <v>79.100000000000009</v>
      </c>
      <c r="I343" s="3">
        <v>83.941000000000003</v>
      </c>
      <c r="J343" s="3">
        <v>81.736000000000004</v>
      </c>
      <c r="K343" s="3">
        <v>77.754000000000005</v>
      </c>
      <c r="L343" s="3">
        <v>80.462999999999994</v>
      </c>
      <c r="M343" s="3">
        <v>79.254999999999995</v>
      </c>
      <c r="N343" s="3">
        <v>78.168999999999997</v>
      </c>
      <c r="O343" s="3">
        <v>83.284999999999997</v>
      </c>
      <c r="P343" s="3">
        <v>81.025999999999996</v>
      </c>
      <c r="Q343" s="3">
        <v>79.274999999999991</v>
      </c>
      <c r="R343" s="3">
        <v>83.213999999999999</v>
      </c>
      <c r="S343" s="3">
        <v>81.450999999999993</v>
      </c>
      <c r="T343" s="3">
        <v>77.269000000000005</v>
      </c>
      <c r="U343" s="3">
        <v>80.269000000000005</v>
      </c>
      <c r="V343" s="3">
        <v>78.856999999999999</v>
      </c>
      <c r="W343" s="3">
        <v>76.00200000000001</v>
      </c>
      <c r="X343" s="3">
        <v>80.923999999999992</v>
      </c>
      <c r="Y343" s="3">
        <v>78.994</v>
      </c>
      <c r="Z343" s="3">
        <v>73.507999999999996</v>
      </c>
      <c r="AA343" s="3">
        <v>78.337999999999994</v>
      </c>
      <c r="AB343" s="3">
        <v>76.160000000000011</v>
      </c>
      <c r="AC343" s="3">
        <v>82.682000000000002</v>
      </c>
      <c r="AD343" s="3">
        <v>87.682999999999993</v>
      </c>
      <c r="AE343" s="3">
        <v>85.381</v>
      </c>
      <c r="AF343" s="3">
        <v>75.054000000000002</v>
      </c>
      <c r="AG343" s="3">
        <v>79.971999999999994</v>
      </c>
      <c r="AH343" s="3">
        <v>77.783999999999992</v>
      </c>
      <c r="AI343" s="3">
        <v>78.611000000000004</v>
      </c>
      <c r="AJ343" s="3">
        <v>83.137</v>
      </c>
      <c r="AK343" s="3">
        <v>81.06</v>
      </c>
      <c r="AL343" s="3">
        <v>78.227999999999994</v>
      </c>
      <c r="AM343" s="3">
        <v>81.119</v>
      </c>
      <c r="AN343" s="3">
        <v>79.849999999999994</v>
      </c>
      <c r="AO343" s="3">
        <v>78.317999999999998</v>
      </c>
      <c r="AP343" s="3">
        <v>82.852000000000004</v>
      </c>
      <c r="AQ343" s="3">
        <v>80.646000000000001</v>
      </c>
      <c r="AR343" s="3">
        <v>81.969000000000008</v>
      </c>
      <c r="AS343" s="3">
        <v>84.129000000000005</v>
      </c>
      <c r="AT343" s="3">
        <v>83.222999999999999</v>
      </c>
      <c r="AU343" s="3">
        <v>78.298000000000002</v>
      </c>
      <c r="AV343" s="3">
        <v>83.289000000000001</v>
      </c>
      <c r="AW343" s="3">
        <v>81.042000000000002</v>
      </c>
      <c r="AX343" s="3">
        <v>79.603999999999999</v>
      </c>
      <c r="AY343" s="3">
        <v>84.548999999999992</v>
      </c>
      <c r="AZ343" s="3">
        <v>82.162999999999997</v>
      </c>
      <c r="BA343" s="3">
        <v>79.653999999999996</v>
      </c>
      <c r="BB343" s="3">
        <v>82.966999999999999</v>
      </c>
      <c r="BC343" s="3">
        <v>81.44</v>
      </c>
      <c r="BD343" s="3">
        <v>77.957999999999998</v>
      </c>
      <c r="BE343" s="3">
        <v>81.679999999999993</v>
      </c>
      <c r="BF343" s="3">
        <v>80.06</v>
      </c>
      <c r="BG343" s="3">
        <v>81.992000000000004</v>
      </c>
      <c r="BH343" s="3">
        <v>86.834999999999994</v>
      </c>
      <c r="BI343" s="3">
        <v>84.763999999999996</v>
      </c>
      <c r="BJ343" s="3">
        <v>74.75500000000001</v>
      </c>
      <c r="BK343" s="3">
        <v>78.611000000000004</v>
      </c>
      <c r="BL343" s="3">
        <v>76.971000000000004</v>
      </c>
      <c r="BM343" s="3">
        <v>81.281999999999996</v>
      </c>
      <c r="BN343" s="3">
        <v>83.555999999999997</v>
      </c>
      <c r="BO343" s="3">
        <v>82.50800000000001</v>
      </c>
      <c r="BP343" s="3">
        <v>77.830999999999989</v>
      </c>
      <c r="BQ343" s="3">
        <v>81.131</v>
      </c>
      <c r="BR343" s="3">
        <v>79.703000000000003</v>
      </c>
      <c r="BS343" s="3">
        <v>78.605999999999995</v>
      </c>
      <c r="BT343" s="3">
        <v>82.796000000000006</v>
      </c>
      <c r="BU343" s="3">
        <v>80.887</v>
      </c>
      <c r="BV343" s="3">
        <v>78.308160000000001</v>
      </c>
      <c r="BW343" s="3">
        <v>83.364760000000004</v>
      </c>
      <c r="BX343" s="3">
        <v>81.249920000000003</v>
      </c>
      <c r="BY343" s="3">
        <v>75.795959999999994</v>
      </c>
      <c r="BZ343" s="3">
        <v>78.838159999999988</v>
      </c>
      <c r="CA343" s="3">
        <v>77.996679999999998</v>
      </c>
      <c r="CB343" s="3">
        <v>76.322679999999991</v>
      </c>
      <c r="CC343" s="3">
        <v>82.069799999999987</v>
      </c>
      <c r="CD343" s="3">
        <v>79.94408</v>
      </c>
      <c r="CE343" s="3">
        <v>77.675639999999987</v>
      </c>
      <c r="CF343" s="3">
        <v>82.090919999999997</v>
      </c>
      <c r="CG343" s="3">
        <v>80.492559999999997</v>
      </c>
      <c r="CH343" s="3">
        <v>75.699039999999997</v>
      </c>
      <c r="CI343" s="3">
        <v>78.879359999999991</v>
      </c>
      <c r="CJ343" s="3">
        <v>77.808400000000006</v>
      </c>
      <c r="CK343" s="3">
        <v>73.320720000000009</v>
      </c>
      <c r="CL343" s="3">
        <v>79.12863999999999</v>
      </c>
      <c r="CM343" s="3">
        <v>77.457359999999994</v>
      </c>
      <c r="CN343" s="3">
        <v>71.408839999999998</v>
      </c>
      <c r="CO343" s="3">
        <v>76.58184</v>
      </c>
      <c r="CP343" s="3">
        <v>74.791920000000005</v>
      </c>
      <c r="CQ343" s="3">
        <v>80.243759999999995</v>
      </c>
      <c r="CR343" s="3">
        <v>85.746520000000004</v>
      </c>
      <c r="CS343" s="3">
        <v>83.793399999999991</v>
      </c>
      <c r="CT343" s="3">
        <v>71.959159999999997</v>
      </c>
      <c r="CU343" s="3">
        <v>77.776800000000009</v>
      </c>
      <c r="CV343" s="3">
        <v>75.921999999999997</v>
      </c>
      <c r="CW343" s="3">
        <v>77.73487999999999</v>
      </c>
      <c r="CX343" s="3">
        <v>82.466679999999997</v>
      </c>
      <c r="CY343" s="3">
        <v>80.511199999999988</v>
      </c>
      <c r="CZ343" s="3">
        <v>76.41892</v>
      </c>
      <c r="DA343" s="3">
        <v>79.774439999999998</v>
      </c>
      <c r="DB343" s="3">
        <v>78.748480000000001</v>
      </c>
      <c r="DC343" s="3">
        <v>77.516359999999992</v>
      </c>
      <c r="DD343" s="3">
        <v>82.169920000000005</v>
      </c>
      <c r="DE343" s="3">
        <v>80.114840000000001</v>
      </c>
      <c r="DF343" s="3">
        <v>80.424520000000001</v>
      </c>
      <c r="DG343" s="3">
        <v>82.982399999999998</v>
      </c>
      <c r="DH343" s="3">
        <v>82.290040000000005</v>
      </c>
      <c r="DI343" s="3">
        <v>76.759399999999999</v>
      </c>
      <c r="DJ343" s="3">
        <v>81.99736</v>
      </c>
      <c r="DK343" s="3">
        <v>80.028680000000008</v>
      </c>
      <c r="DL343" s="3">
        <v>77.742000000000004</v>
      </c>
      <c r="DM343" s="3">
        <v>83.210319999999996</v>
      </c>
      <c r="DN343" s="3">
        <v>81.008560000000003</v>
      </c>
      <c r="DO343" s="3">
        <v>78.178120000000007</v>
      </c>
      <c r="DP343" s="3">
        <v>81.796880000000002</v>
      </c>
      <c r="DQ343" s="3">
        <v>80.505080000000007</v>
      </c>
      <c r="DR343" s="3">
        <v>76.107759999999999</v>
      </c>
      <c r="DS343" s="3">
        <v>80.429519999999997</v>
      </c>
      <c r="DT343" s="3">
        <v>78.980040000000002</v>
      </c>
      <c r="DU343" s="3">
        <v>80.188799999999986</v>
      </c>
      <c r="DV343" s="3">
        <v>85.700159999999997</v>
      </c>
      <c r="DW343" s="3">
        <v>83.733039999999988</v>
      </c>
      <c r="DX343" s="3">
        <v>71.630760000000009</v>
      </c>
      <c r="DY343" s="3">
        <v>76.545159999999996</v>
      </c>
      <c r="DZ343" s="3">
        <v>75.177599999999998</v>
      </c>
      <c r="EA343" s="3">
        <v>79.545439999999999</v>
      </c>
      <c r="EB343" s="3">
        <v>82.105599999999995</v>
      </c>
      <c r="EC343" s="3">
        <v>81.384920000000008</v>
      </c>
      <c r="ED343" s="3">
        <v>75.739679999999993</v>
      </c>
      <c r="EE343" s="3">
        <v>79.655119999999997</v>
      </c>
      <c r="EF343" s="3">
        <v>78.462319999999991</v>
      </c>
      <c r="EG343" s="3">
        <v>78.278679999999994</v>
      </c>
      <c r="EH343" s="3">
        <v>82.545120000000011</v>
      </c>
      <c r="EI343" s="3">
        <v>80.681200000000004</v>
      </c>
      <c r="EJ343" s="3">
        <v>79.891840000000002</v>
      </c>
      <c r="EK343" s="3">
        <v>84.517239999999987</v>
      </c>
      <c r="EL343" s="3">
        <v>82.222079999999991</v>
      </c>
      <c r="EM343" s="3">
        <v>79.712040000000002</v>
      </c>
      <c r="EN343" s="3">
        <v>82.08784</v>
      </c>
      <c r="EO343" s="3">
        <v>80.513319999999993</v>
      </c>
      <c r="EP343" s="3">
        <v>80.015320000000003</v>
      </c>
      <c r="EQ343" s="3">
        <v>84.500200000000007</v>
      </c>
      <c r="ER343" s="3">
        <v>82.107920000000007</v>
      </c>
      <c r="ES343" s="3">
        <v>80.874359999999996</v>
      </c>
      <c r="ET343" s="3">
        <v>84.33708</v>
      </c>
      <c r="EU343" s="3">
        <v>82.409440000000004</v>
      </c>
      <c r="EV343" s="3">
        <v>78.83896</v>
      </c>
      <c r="EW343" s="3">
        <v>81.658640000000005</v>
      </c>
      <c r="EX343" s="3">
        <v>79.905599999999993</v>
      </c>
      <c r="EY343" s="3">
        <v>78.683279999999996</v>
      </c>
      <c r="EZ343" s="3">
        <v>82.719359999999995</v>
      </c>
      <c r="FA343" s="3">
        <v>80.530639999999991</v>
      </c>
      <c r="FB343" s="3">
        <v>75.607159999999993</v>
      </c>
      <c r="FC343" s="3">
        <v>80.094159999999988</v>
      </c>
      <c r="FD343" s="3">
        <v>77.528080000000017</v>
      </c>
      <c r="FE343" s="3">
        <v>85.120239999999995</v>
      </c>
      <c r="FF343" s="3">
        <v>89.619479999999996</v>
      </c>
      <c r="FG343" s="3">
        <v>86.968599999999995</v>
      </c>
      <c r="FH343" s="3">
        <v>78.148839999999993</v>
      </c>
      <c r="FI343" s="3">
        <v>82.167199999999994</v>
      </c>
      <c r="FJ343" s="3">
        <v>79.646000000000001</v>
      </c>
      <c r="FK343" s="3">
        <v>79.487120000000004</v>
      </c>
      <c r="FL343" s="3">
        <v>83.807320000000004</v>
      </c>
      <c r="FM343" s="3">
        <v>81.608800000000002</v>
      </c>
      <c r="FN343" s="3">
        <v>80.037079999999989</v>
      </c>
      <c r="FO343" s="3">
        <v>82.463559999999987</v>
      </c>
      <c r="FP343" s="3">
        <v>80.951520000000002</v>
      </c>
      <c r="FQ343" s="3">
        <v>79.119640000000004</v>
      </c>
      <c r="FR343" s="3">
        <v>83.534080000000003</v>
      </c>
      <c r="FS343" s="3">
        <v>81.177159999999986</v>
      </c>
      <c r="FT343" s="3">
        <v>83.513480000000001</v>
      </c>
      <c r="FU343" s="3">
        <v>85.275599999999997</v>
      </c>
      <c r="FV343" s="3">
        <v>84.155960000000007</v>
      </c>
      <c r="FW343" s="3">
        <v>79.836600000000004</v>
      </c>
      <c r="FX343" s="3">
        <v>84.580640000000002</v>
      </c>
      <c r="FY343" s="3">
        <v>82.055319999999995</v>
      </c>
      <c r="FZ343" s="3">
        <v>81.465999999999994</v>
      </c>
      <c r="GA343" s="3">
        <v>85.887680000000003</v>
      </c>
      <c r="GB343" s="3">
        <v>83.317440000000005</v>
      </c>
      <c r="GC343" s="3">
        <v>81.12988</v>
      </c>
      <c r="GD343" s="3">
        <v>84.137119999999996</v>
      </c>
      <c r="GE343" s="3">
        <v>82.374920000000003</v>
      </c>
      <c r="GF343" s="3">
        <v>79.808240000000012</v>
      </c>
      <c r="GG343" s="3">
        <v>82.930479999999989</v>
      </c>
      <c r="GH343" s="3">
        <v>81.139960000000002</v>
      </c>
      <c r="GI343" s="3">
        <v>83.795200000000008</v>
      </c>
      <c r="GJ343" s="3">
        <v>87.969840000000005</v>
      </c>
      <c r="GK343" s="3">
        <v>85.794960000000003</v>
      </c>
      <c r="GL343" s="3">
        <v>77.87924000000001</v>
      </c>
      <c r="GM343" s="3">
        <v>80.676839999999999</v>
      </c>
      <c r="GN343" s="3">
        <v>78.764399999999995</v>
      </c>
      <c r="GO343" s="3">
        <v>83.018559999999994</v>
      </c>
      <c r="GP343" s="3">
        <v>85.006399999999999</v>
      </c>
      <c r="GQ343" s="3">
        <v>83.631079999999997</v>
      </c>
      <c r="GR343" s="3">
        <v>79.922319999999985</v>
      </c>
      <c r="GS343" s="3">
        <v>82.60687999999999</v>
      </c>
      <c r="GT343" s="3">
        <v>80.943680000000001</v>
      </c>
      <c r="GU343" s="3">
        <v>78.933319999999995</v>
      </c>
      <c r="GV343" s="3">
        <v>83.046880000000002</v>
      </c>
      <c r="GW343" s="3">
        <v>81.092799999999997</v>
      </c>
    </row>
    <row r="344" spans="2:205" x14ac:dyDescent="0.25">
      <c r="B34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</row>
    <row r="345" spans="2:205" x14ac:dyDescent="0.25">
      <c r="B345">
        <v>110</v>
      </c>
      <c r="C345" t="s">
        <v>143</v>
      </c>
      <c r="D345" t="s">
        <v>128</v>
      </c>
      <c r="E345" t="s">
        <v>12</v>
      </c>
      <c r="F345">
        <v>-9</v>
      </c>
      <c r="G345" t="s">
        <v>49</v>
      </c>
      <c r="H345" s="3">
        <v>95.463137996219245</v>
      </c>
      <c r="I345" s="3">
        <v>95.708502024291576</v>
      </c>
      <c r="J345" s="3">
        <v>95.595290013083272</v>
      </c>
      <c r="K345" s="3">
        <v>97.237569060773481</v>
      </c>
      <c r="L345" s="3">
        <v>97.196261682243033</v>
      </c>
      <c r="M345" s="3">
        <v>97.215189873417728</v>
      </c>
      <c r="N345" s="3">
        <v>96.062992125984209</v>
      </c>
      <c r="O345" s="3">
        <v>95.406360424028236</v>
      </c>
      <c r="P345" s="3">
        <v>95.71694599627557</v>
      </c>
      <c r="Q345" s="3">
        <v>98.222222222222186</v>
      </c>
      <c r="R345" s="3">
        <v>98.062015503875969</v>
      </c>
      <c r="S345" s="3">
        <v>98.136645962732885</v>
      </c>
      <c r="T345" s="3">
        <v>97.9166666666667</v>
      </c>
      <c r="U345" s="3">
        <v>96.845425867507828</v>
      </c>
      <c r="V345" s="3">
        <v>97.307001795332212</v>
      </c>
      <c r="W345" s="3">
        <v>100</v>
      </c>
      <c r="X345" s="3">
        <v>98.360655737704917</v>
      </c>
      <c r="Y345" s="3">
        <v>99.099099099099121</v>
      </c>
      <c r="Z345" s="3">
        <v>97.619047619047521</v>
      </c>
      <c r="AA345" s="3">
        <v>96.946564885496116</v>
      </c>
      <c r="AB345" s="3">
        <v>97.276264591439642</v>
      </c>
      <c r="AC345" s="3">
        <v>100</v>
      </c>
      <c r="AD345" s="3">
        <v>97.777777777777786</v>
      </c>
      <c r="AE345" s="3">
        <v>98.701298701298711</v>
      </c>
      <c r="AF345" s="3">
        <v>98.425196850393689</v>
      </c>
      <c r="AG345" s="3">
        <v>98.823529411764767</v>
      </c>
      <c r="AH345" s="3">
        <v>98.653198653198672</v>
      </c>
      <c r="AI345" s="3">
        <v>96.721311475409834</v>
      </c>
      <c r="AJ345" s="3">
        <v>97.403946002076836</v>
      </c>
      <c r="AK345" s="3">
        <v>97.095671981776931</v>
      </c>
      <c r="AL345" s="3">
        <v>98.500000000000028</v>
      </c>
      <c r="AM345" s="3">
        <v>98.749999999999957</v>
      </c>
      <c r="AN345" s="3">
        <v>98.63636363636364</v>
      </c>
      <c r="AO345" s="3">
        <v>97.980997624703036</v>
      </c>
      <c r="AP345" s="3">
        <v>97.74820880245646</v>
      </c>
      <c r="AQ345" s="3">
        <v>97.855964815832976</v>
      </c>
      <c r="AR345" s="3">
        <v>95.238095238095312</v>
      </c>
      <c r="AS345" s="3">
        <v>95.611285266457671</v>
      </c>
      <c r="AT345" s="3">
        <v>95.432300163132126</v>
      </c>
      <c r="AU345" s="3">
        <v>98.429319371727743</v>
      </c>
      <c r="AV345" s="3">
        <v>98.086124401913835</v>
      </c>
      <c r="AW345" s="3">
        <v>98.249999999999943</v>
      </c>
      <c r="AX345" s="3">
        <v>97.609561752987986</v>
      </c>
      <c r="AY345" s="3">
        <v>98.561151079136636</v>
      </c>
      <c r="AZ345" s="3">
        <v>98.109640831758071</v>
      </c>
      <c r="BA345" s="3">
        <v>98.427672955974813</v>
      </c>
      <c r="BB345" s="3">
        <v>99.085365853658558</v>
      </c>
      <c r="BC345" s="3">
        <v>98.761609907120715</v>
      </c>
      <c r="BD345" s="3">
        <v>95.384615384615344</v>
      </c>
      <c r="BE345" s="3">
        <v>94.252873563218387</v>
      </c>
      <c r="BF345" s="3">
        <v>94.850948509485136</v>
      </c>
      <c r="BG345" s="3">
        <v>97.757847533632244</v>
      </c>
      <c r="BH345" s="3">
        <v>97.065462753950271</v>
      </c>
      <c r="BI345" s="3">
        <v>97.412823397075343</v>
      </c>
      <c r="BJ345" s="3">
        <v>96.449704142011868</v>
      </c>
      <c r="BK345" s="3">
        <v>95.708154506437765</v>
      </c>
      <c r="BL345" s="3">
        <v>96.019900497512438</v>
      </c>
      <c r="BM345" s="3">
        <v>98.804780876494064</v>
      </c>
      <c r="BN345" s="3">
        <v>99.013157894736807</v>
      </c>
      <c r="BO345" s="3">
        <v>98.918918918918905</v>
      </c>
      <c r="BP345" s="3">
        <v>97.570850202429114</v>
      </c>
      <c r="BQ345" s="3">
        <v>98.755186721991691</v>
      </c>
      <c r="BR345" s="3">
        <v>98.155737704917954</v>
      </c>
      <c r="BS345" s="3">
        <v>97.17971797179699</v>
      </c>
      <c r="BT345" s="3">
        <v>97.189757058437422</v>
      </c>
      <c r="BU345" s="3">
        <v>97.185071073454367</v>
      </c>
      <c r="BV345" s="3">
        <v>94.823022789925119</v>
      </c>
      <c r="BW345" s="3">
        <v>95.131573335395998</v>
      </c>
      <c r="BX345" s="3">
        <v>95.166672807615242</v>
      </c>
      <c r="BY345" s="3">
        <v>96.015976136149021</v>
      </c>
      <c r="BZ345" s="3">
        <v>96.065154610559958</v>
      </c>
      <c r="CA345" s="3">
        <v>96.386261990812017</v>
      </c>
      <c r="CB345" s="3">
        <v>94.840345549982644</v>
      </c>
      <c r="CC345" s="3">
        <v>94.159716087021806</v>
      </c>
      <c r="CD345" s="3">
        <v>94.842387633556683</v>
      </c>
      <c r="CE345" s="3">
        <v>97.339305778719108</v>
      </c>
      <c r="CF345" s="3">
        <v>97.202093632243432</v>
      </c>
      <c r="CG345" s="3">
        <v>97.520704023987335</v>
      </c>
      <c r="CH345" s="3">
        <v>96.992801184519678</v>
      </c>
      <c r="CI345" s="3">
        <v>95.862170367901669</v>
      </c>
      <c r="CJ345" s="3">
        <v>96.620482604656331</v>
      </c>
      <c r="CK345" s="3">
        <v>100</v>
      </c>
      <c r="CL345" s="3">
        <v>97.206264278328632</v>
      </c>
      <c r="CM345" s="3">
        <v>98.463508848408424</v>
      </c>
      <c r="CN345" s="3">
        <v>96.656758052140972</v>
      </c>
      <c r="CO345" s="3">
        <v>95.881587693554465</v>
      </c>
      <c r="CP345" s="3">
        <v>96.55759839363985</v>
      </c>
      <c r="CQ345" s="3">
        <v>100</v>
      </c>
      <c r="CR345" s="3">
        <v>95.555555555555557</v>
      </c>
      <c r="CS345" s="3">
        <v>97.402597402597408</v>
      </c>
      <c r="CT345" s="3">
        <v>97.316070531852333</v>
      </c>
      <c r="CU345" s="3">
        <v>97.994103946614388</v>
      </c>
      <c r="CV345" s="3">
        <v>97.983219173852802</v>
      </c>
      <c r="CW345" s="3">
        <v>96.088537545809388</v>
      </c>
      <c r="CX345" s="3">
        <v>96.891252751221984</v>
      </c>
      <c r="CY345" s="3">
        <v>96.694819840608005</v>
      </c>
      <c r="CZ345" s="3">
        <v>97.638337472349093</v>
      </c>
      <c r="DA345" s="3">
        <v>98.03133812164721</v>
      </c>
      <c r="DB345" s="3">
        <v>98.082840786838659</v>
      </c>
      <c r="DC345" s="3">
        <v>97.495998063628136</v>
      </c>
      <c r="DD345" s="3">
        <v>97.273318223863569</v>
      </c>
      <c r="DE345" s="3">
        <v>97.516251425062237</v>
      </c>
      <c r="DF345" s="3">
        <v>93.993976323159202</v>
      </c>
      <c r="DG345" s="3">
        <v>94.462577137360128</v>
      </c>
      <c r="DH345" s="3">
        <v>94.588342301408872</v>
      </c>
      <c r="DI345" s="3">
        <v>97.527271919389761</v>
      </c>
      <c r="DJ345" s="3">
        <v>97.136112661086429</v>
      </c>
      <c r="DK345" s="3">
        <v>97.593554227196449</v>
      </c>
      <c r="DL345" s="3">
        <v>96.643477637212513</v>
      </c>
      <c r="DM345" s="3">
        <v>97.84563302473785</v>
      </c>
      <c r="DN345" s="3">
        <v>97.516973423111963</v>
      </c>
      <c r="DO345" s="3">
        <v>97.728957387940824</v>
      </c>
      <c r="DP345" s="3">
        <v>98.558918935312207</v>
      </c>
      <c r="DQ345" s="3">
        <v>98.326155232033301</v>
      </c>
      <c r="DR345" s="3">
        <v>93.878208643375018</v>
      </c>
      <c r="DS345" s="3">
        <v>92.483377404567946</v>
      </c>
      <c r="DT345" s="3">
        <v>93.698927108105011</v>
      </c>
      <c r="DU345" s="3">
        <v>97.056023267151687</v>
      </c>
      <c r="DV345" s="3">
        <v>96.262692922576392</v>
      </c>
      <c r="DW345" s="3">
        <v>96.880084238839174</v>
      </c>
      <c r="DX345" s="3">
        <v>95.022033325946396</v>
      </c>
      <c r="DY345" s="3">
        <v>94.377539190490737</v>
      </c>
      <c r="DZ345" s="3">
        <v>95.043663181459365</v>
      </c>
      <c r="EA345" s="3">
        <v>98.11748657680171</v>
      </c>
      <c r="EB345" s="3">
        <v>98.445287827596644</v>
      </c>
      <c r="EC345" s="3">
        <v>98.479565579285122</v>
      </c>
      <c r="ED345" s="3">
        <v>96.589283901809338</v>
      </c>
      <c r="EE345" s="3">
        <v>98.039494260968439</v>
      </c>
      <c r="EF345" s="3">
        <v>97.546053830028626</v>
      </c>
      <c r="EG345" s="3">
        <v>96.976933820127556</v>
      </c>
      <c r="EH345" s="3">
        <v>97.000358903084546</v>
      </c>
      <c r="EI345" s="3">
        <v>97.046660460622064</v>
      </c>
      <c r="EJ345" s="3">
        <v>96.103253202513372</v>
      </c>
      <c r="EK345" s="3">
        <v>96.285430713187154</v>
      </c>
      <c r="EL345" s="3">
        <v>96.023907218551301</v>
      </c>
      <c r="EM345" s="3">
        <v>98.459161985397941</v>
      </c>
      <c r="EN345" s="3">
        <v>98.327368753926109</v>
      </c>
      <c r="EO345" s="3">
        <v>98.044117756023439</v>
      </c>
      <c r="EP345" s="3">
        <v>97.285638701985775</v>
      </c>
      <c r="EQ345" s="3">
        <v>96.653004761034666</v>
      </c>
      <c r="ER345" s="3">
        <v>96.591504358994456</v>
      </c>
      <c r="ES345" s="3">
        <v>99.105138665725264</v>
      </c>
      <c r="ET345" s="3">
        <v>98.921937375508506</v>
      </c>
      <c r="EU345" s="3">
        <v>98.752587901478435</v>
      </c>
      <c r="EV345" s="3">
        <v>98.840532148813722</v>
      </c>
      <c r="EW345" s="3">
        <v>97.828681367113987</v>
      </c>
      <c r="EX345" s="3">
        <v>97.993520986008093</v>
      </c>
      <c r="EY345" s="3">
        <v>100</v>
      </c>
      <c r="EZ345" s="3">
        <v>99.515047197081202</v>
      </c>
      <c r="FA345" s="3">
        <v>99.734689349789818</v>
      </c>
      <c r="FB345" s="3">
        <v>98.581337185954069</v>
      </c>
      <c r="FC345" s="3">
        <v>98.011542077437767</v>
      </c>
      <c r="FD345" s="3">
        <v>97.994930789239433</v>
      </c>
      <c r="FE345" s="3">
        <v>100</v>
      </c>
      <c r="FF345" s="3">
        <v>100.00000000000001</v>
      </c>
      <c r="FG345" s="3">
        <v>100.00000000000001</v>
      </c>
      <c r="FH345" s="3">
        <v>99.534323168935046</v>
      </c>
      <c r="FI345" s="3">
        <v>99.652954876915146</v>
      </c>
      <c r="FJ345" s="3">
        <v>99.323178132544541</v>
      </c>
      <c r="FK345" s="3">
        <v>97.354085405010281</v>
      </c>
      <c r="FL345" s="3">
        <v>97.916639252931688</v>
      </c>
      <c r="FM345" s="3">
        <v>97.496524122945857</v>
      </c>
      <c r="FN345" s="3">
        <v>99.361662527650964</v>
      </c>
      <c r="FO345" s="3">
        <v>99.468661878352705</v>
      </c>
      <c r="FP345" s="3">
        <v>99.189886485888621</v>
      </c>
      <c r="FQ345" s="3">
        <v>98.465997185777937</v>
      </c>
      <c r="FR345" s="3">
        <v>98.223099381049352</v>
      </c>
      <c r="FS345" s="3">
        <v>98.195678206603716</v>
      </c>
      <c r="FT345" s="3">
        <v>96.482214153031421</v>
      </c>
      <c r="FU345" s="3">
        <v>96.759993395555213</v>
      </c>
      <c r="FV345" s="3">
        <v>96.27625802485538</v>
      </c>
      <c r="FW345" s="3">
        <v>99.331366824065725</v>
      </c>
      <c r="FX345" s="3">
        <v>99.036136142741242</v>
      </c>
      <c r="FY345" s="3">
        <v>98.906445772803437</v>
      </c>
      <c r="FZ345" s="3">
        <v>98.575645868763459</v>
      </c>
      <c r="GA345" s="3">
        <v>99.276669133535421</v>
      </c>
      <c r="GB345" s="3">
        <v>98.702308240404179</v>
      </c>
      <c r="GC345" s="3">
        <v>99.126388524008803</v>
      </c>
      <c r="GD345" s="3">
        <v>99.61181277200491</v>
      </c>
      <c r="GE345" s="3">
        <v>99.197064582208128</v>
      </c>
      <c r="GF345" s="3">
        <v>96.89102212585567</v>
      </c>
      <c r="GG345" s="3">
        <v>96.022369721868827</v>
      </c>
      <c r="GH345" s="3">
        <v>96.002969910865261</v>
      </c>
      <c r="GI345" s="3">
        <v>98.459671800112801</v>
      </c>
      <c r="GJ345" s="3">
        <v>97.868232585324151</v>
      </c>
      <c r="GK345" s="3">
        <v>97.945562555311511</v>
      </c>
      <c r="GL345" s="3">
        <v>97.87737495807734</v>
      </c>
      <c r="GM345" s="3">
        <v>97.038769822384793</v>
      </c>
      <c r="GN345" s="3">
        <v>96.996137813565511</v>
      </c>
      <c r="GO345" s="3">
        <v>99.492075176186418</v>
      </c>
      <c r="GP345" s="3">
        <v>99.58102796187697</v>
      </c>
      <c r="GQ345" s="3">
        <v>99.358272258552688</v>
      </c>
      <c r="GR345" s="3">
        <v>98.552416503048889</v>
      </c>
      <c r="GS345" s="3">
        <v>99.470879183014944</v>
      </c>
      <c r="GT345" s="3">
        <v>98.765421579807281</v>
      </c>
      <c r="GU345" s="3">
        <v>97.382502123466423</v>
      </c>
      <c r="GV345" s="3">
        <v>97.379155213790298</v>
      </c>
      <c r="GW345" s="3">
        <v>97.323481686286669</v>
      </c>
    </row>
    <row r="346" spans="2:205" x14ac:dyDescent="0.25">
      <c r="B346"/>
      <c r="F346">
        <v>-8</v>
      </c>
      <c r="G346" t="s">
        <v>50</v>
      </c>
      <c r="H346" s="3">
        <v>94.106641721234794</v>
      </c>
      <c r="I346" s="3">
        <v>95.637860082304556</v>
      </c>
      <c r="J346" s="3">
        <v>94.921190893169864</v>
      </c>
      <c r="K346" s="3">
        <v>97.692307692307708</v>
      </c>
      <c r="L346" s="3">
        <v>96.193771626297547</v>
      </c>
      <c r="M346" s="3">
        <v>96.903460837887096</v>
      </c>
      <c r="N346" s="3">
        <v>95.151515151515198</v>
      </c>
      <c r="O346" s="3">
        <v>97.173144876325068</v>
      </c>
      <c r="P346" s="3">
        <v>96.084828711256122</v>
      </c>
      <c r="Q346" s="3">
        <v>95.652173913043498</v>
      </c>
      <c r="R346" s="3">
        <v>96.078431372548977</v>
      </c>
      <c r="S346" s="3">
        <v>95.868945868945872</v>
      </c>
      <c r="T346" s="3">
        <v>96.688741721854328</v>
      </c>
      <c r="U346" s="3">
        <v>93.827160493827179</v>
      </c>
      <c r="V346" s="3">
        <v>95.207667731629414</v>
      </c>
      <c r="W346" s="3">
        <v>95.698924731182814</v>
      </c>
      <c r="X346" s="3">
        <v>98.979591836734699</v>
      </c>
      <c r="Y346" s="3">
        <v>97.382198952879492</v>
      </c>
      <c r="Z346" s="3">
        <v>94.308943089430855</v>
      </c>
      <c r="AA346" s="3">
        <v>95.317725752508395</v>
      </c>
      <c r="AB346" s="3">
        <v>94.862385321100916</v>
      </c>
      <c r="AC346" s="3">
        <v>100</v>
      </c>
      <c r="AD346" s="3">
        <v>95.555555555555571</v>
      </c>
      <c r="AE346" s="3">
        <v>97.142857142857167</v>
      </c>
      <c r="AF346" s="3">
        <v>97.315436241610712</v>
      </c>
      <c r="AG346" s="3">
        <v>98.809523809523853</v>
      </c>
      <c r="AH346" s="3">
        <v>98.107255520504694</v>
      </c>
      <c r="AI346" s="3">
        <v>97.23502304147469</v>
      </c>
      <c r="AJ346" s="3">
        <v>97.681770284510009</v>
      </c>
      <c r="AK346" s="3">
        <v>97.468354430380018</v>
      </c>
      <c r="AL346" s="3">
        <v>98.913043478260903</v>
      </c>
      <c r="AM346" s="3">
        <v>99.156118143459935</v>
      </c>
      <c r="AN346" s="3">
        <v>99.049881235154359</v>
      </c>
      <c r="AO346" s="3">
        <v>98.429319371727587</v>
      </c>
      <c r="AP346" s="3">
        <v>98.615232443125734</v>
      </c>
      <c r="AQ346" s="3">
        <v>98.524923702950147</v>
      </c>
      <c r="AR346" s="3">
        <v>98.015873015873012</v>
      </c>
      <c r="AS346" s="3">
        <v>96.625766871165624</v>
      </c>
      <c r="AT346" s="3">
        <v>97.231833910034652</v>
      </c>
      <c r="AU346" s="3">
        <v>99.126637554585102</v>
      </c>
      <c r="AV346" s="3">
        <v>98.165137614678883</v>
      </c>
      <c r="AW346" s="3">
        <v>98.657718120805356</v>
      </c>
      <c r="AX346" s="3">
        <v>95.102040816326522</v>
      </c>
      <c r="AY346" s="3">
        <v>96.376811594202849</v>
      </c>
      <c r="AZ346" s="3">
        <v>95.777351247600791</v>
      </c>
      <c r="BA346" s="3">
        <v>98.879551820728238</v>
      </c>
      <c r="BB346" s="3">
        <v>97.843665768193986</v>
      </c>
      <c r="BC346" s="3">
        <v>98.351648351648365</v>
      </c>
      <c r="BD346" s="3">
        <v>96.739130434782638</v>
      </c>
      <c r="BE346" s="3">
        <v>97.706422018348576</v>
      </c>
      <c r="BF346" s="3">
        <v>97.263681592039759</v>
      </c>
      <c r="BG346" s="3">
        <v>97.619047619047578</v>
      </c>
      <c r="BH346" s="3">
        <v>96.986817325800374</v>
      </c>
      <c r="BI346" s="3">
        <v>97.280966767371652</v>
      </c>
      <c r="BJ346" s="3">
        <v>98.192771084337366</v>
      </c>
      <c r="BK346" s="3">
        <v>99.459459459459438</v>
      </c>
      <c r="BL346" s="3">
        <v>98.860398860398789</v>
      </c>
      <c r="BM346" s="3">
        <v>96.899224806201516</v>
      </c>
      <c r="BN346" s="3">
        <v>94.98207885304663</v>
      </c>
      <c r="BO346" s="3">
        <v>95.903165735567953</v>
      </c>
      <c r="BP346" s="3">
        <v>95.594713656387725</v>
      </c>
      <c r="BQ346" s="3">
        <v>96.026490066225222</v>
      </c>
      <c r="BR346" s="3">
        <v>95.841209829867722</v>
      </c>
      <c r="BS346" s="3">
        <v>96.752706078268261</v>
      </c>
      <c r="BT346" s="3">
        <v>96.942739005137639</v>
      </c>
      <c r="BU346" s="3">
        <v>96.852571278066691</v>
      </c>
      <c r="BV346" s="3">
        <v>93.3860223480781</v>
      </c>
      <c r="BW346" s="3">
        <v>95.051647173691947</v>
      </c>
      <c r="BX346" s="3">
        <v>94.461665433422894</v>
      </c>
      <c r="BY346" s="3">
        <v>96.759334310062641</v>
      </c>
      <c r="BZ346" s="3">
        <v>95.066250588464953</v>
      </c>
      <c r="CA346" s="3">
        <v>96.163484805738264</v>
      </c>
      <c r="CB346" s="3">
        <v>93.967348226821088</v>
      </c>
      <c r="CC346" s="3">
        <v>96.186183060546043</v>
      </c>
      <c r="CD346" s="3">
        <v>95.30080881745279</v>
      </c>
      <c r="CE346" s="3">
        <v>94.552651002480729</v>
      </c>
      <c r="CF346" s="3">
        <v>95.049662387652702</v>
      </c>
      <c r="CG346" s="3">
        <v>95.117304958467429</v>
      </c>
      <c r="CH346" s="3">
        <v>95.657403210815346</v>
      </c>
      <c r="CI346" s="3">
        <v>92.48808359371202</v>
      </c>
      <c r="CJ346" s="3">
        <v>94.35325164726153</v>
      </c>
      <c r="CK346" s="3">
        <v>93.583740808627667</v>
      </c>
      <c r="CL346" s="3">
        <v>97.959183673469397</v>
      </c>
      <c r="CM346" s="3">
        <v>96.223871614384933</v>
      </c>
      <c r="CN346" s="3">
        <v>92.828847171003545</v>
      </c>
      <c r="CO346" s="3">
        <v>94.09393511180086</v>
      </c>
      <c r="CP346" s="3">
        <v>93.91586850299862</v>
      </c>
      <c r="CQ346" s="3">
        <v>100</v>
      </c>
      <c r="CR346" s="3">
        <v>92.448776464802094</v>
      </c>
      <c r="CS346" s="3">
        <v>95.137245376677072</v>
      </c>
      <c r="CT346" s="3">
        <v>95.986828218593843</v>
      </c>
      <c r="CU346" s="3">
        <v>97.970254147380885</v>
      </c>
      <c r="CV346" s="3">
        <v>97.340683407328811</v>
      </c>
      <c r="CW346" s="3">
        <v>96.678161057626113</v>
      </c>
      <c r="CX346" s="3">
        <v>97.193026973792286</v>
      </c>
      <c r="CY346" s="3">
        <v>97.09973744162231</v>
      </c>
      <c r="CZ346" s="3">
        <v>98.146552012081742</v>
      </c>
      <c r="DA346" s="3">
        <v>98.560669128059317</v>
      </c>
      <c r="DB346" s="3">
        <v>98.57652153396748</v>
      </c>
      <c r="DC346" s="3">
        <v>98.026758094452418</v>
      </c>
      <c r="DD346" s="3">
        <v>98.247527257594982</v>
      </c>
      <c r="DE346" s="3">
        <v>98.252967468985375</v>
      </c>
      <c r="DF346" s="3">
        <v>97.135643195910959</v>
      </c>
      <c r="DG346" s="3">
        <v>95.624171430533778</v>
      </c>
      <c r="DH346" s="3">
        <v>96.54884696235429</v>
      </c>
      <c r="DI346" s="3">
        <v>98.510432834600195</v>
      </c>
      <c r="DJ346" s="3">
        <v>97.254070183405332</v>
      </c>
      <c r="DK346" s="3">
        <v>98.112814156591654</v>
      </c>
      <c r="DL346" s="3">
        <v>93.720360450982525</v>
      </c>
      <c r="DM346" s="3">
        <v>95.249963461568683</v>
      </c>
      <c r="DN346" s="3">
        <v>94.895445408442271</v>
      </c>
      <c r="DO346" s="3">
        <v>98.32169321986899</v>
      </c>
      <c r="DP346" s="3">
        <v>97.088532621063294</v>
      </c>
      <c r="DQ346" s="3">
        <v>97.879423814682113</v>
      </c>
      <c r="DR346" s="3">
        <v>95.426198359245319</v>
      </c>
      <c r="DS346" s="3">
        <v>96.690200367648671</v>
      </c>
      <c r="DT346" s="3">
        <v>96.449002666611563</v>
      </c>
      <c r="DU346" s="3">
        <v>96.908992316055091</v>
      </c>
      <c r="DV346" s="3">
        <v>96.244258011618001</v>
      </c>
      <c r="DW346" s="3">
        <v>96.764591585775904</v>
      </c>
      <c r="DX346" s="3">
        <v>97.155709924244249</v>
      </c>
      <c r="DY346" s="3">
        <v>98.918918918918905</v>
      </c>
      <c r="DZ346" s="3">
        <v>98.293045548450024</v>
      </c>
      <c r="EA346" s="3">
        <v>95.817968308814557</v>
      </c>
      <c r="EB346" s="3">
        <v>93.67271498138561</v>
      </c>
      <c r="EC346" s="3">
        <v>95.046999149639703</v>
      </c>
      <c r="ED346" s="3">
        <v>94.229659787646114</v>
      </c>
      <c r="EE346" s="3">
        <v>94.900591071883042</v>
      </c>
      <c r="EF346" s="3">
        <v>94.97236406848539</v>
      </c>
      <c r="EG346" s="3">
        <v>96.543884503011483</v>
      </c>
      <c r="EH346" s="3">
        <v>96.750020927416202</v>
      </c>
      <c r="EI346" s="3">
        <v>96.710890206921576</v>
      </c>
      <c r="EJ346" s="3">
        <v>94.827261094391488</v>
      </c>
      <c r="EK346" s="3">
        <v>96.224072990917165</v>
      </c>
      <c r="EL346" s="3">
        <v>95.380716352916835</v>
      </c>
      <c r="EM346" s="3">
        <v>98.625281074552774</v>
      </c>
      <c r="EN346" s="3">
        <v>97.321292664130141</v>
      </c>
      <c r="EO346" s="3">
        <v>97.643436870035927</v>
      </c>
      <c r="EP346" s="3">
        <v>96.335682076209309</v>
      </c>
      <c r="EQ346" s="3">
        <v>98.160106692104094</v>
      </c>
      <c r="ER346" s="3">
        <v>96.868848605059455</v>
      </c>
      <c r="ES346" s="3">
        <v>96.751696823606267</v>
      </c>
      <c r="ET346" s="3">
        <v>97.107200357445251</v>
      </c>
      <c r="EU346" s="3">
        <v>96.620586779424315</v>
      </c>
      <c r="EV346" s="3">
        <v>97.720080232893309</v>
      </c>
      <c r="EW346" s="3">
        <v>95.166237393942339</v>
      </c>
      <c r="EX346" s="3">
        <v>96.062083815997298</v>
      </c>
      <c r="EY346" s="3">
        <v>97.814108653737961</v>
      </c>
      <c r="EZ346" s="3">
        <v>100</v>
      </c>
      <c r="FA346" s="3">
        <v>98.54052629137405</v>
      </c>
      <c r="FB346" s="3">
        <v>95.789039007858165</v>
      </c>
      <c r="FC346" s="3">
        <v>96.541516393215929</v>
      </c>
      <c r="FD346" s="3">
        <v>95.808902139203212</v>
      </c>
      <c r="FE346" s="3">
        <v>100</v>
      </c>
      <c r="FF346" s="3">
        <v>98.662334646309048</v>
      </c>
      <c r="FG346" s="3">
        <v>99.148468909037263</v>
      </c>
      <c r="FH346" s="3">
        <v>98.644044264627581</v>
      </c>
      <c r="FI346" s="3">
        <v>99.648793471666821</v>
      </c>
      <c r="FJ346" s="3">
        <v>98.873827633680577</v>
      </c>
      <c r="FK346" s="3">
        <v>97.791885025323268</v>
      </c>
      <c r="FL346" s="3">
        <v>98.170513595227732</v>
      </c>
      <c r="FM346" s="3">
        <v>97.836971419137726</v>
      </c>
      <c r="FN346" s="3">
        <v>99.679534944440064</v>
      </c>
      <c r="FO346" s="3">
        <v>99.751567158860553</v>
      </c>
      <c r="FP346" s="3">
        <v>99.523240936341239</v>
      </c>
      <c r="FQ346" s="3">
        <v>98.831880649002755</v>
      </c>
      <c r="FR346" s="3">
        <v>98.982937628656487</v>
      </c>
      <c r="FS346" s="3">
        <v>98.79687993691492</v>
      </c>
      <c r="FT346" s="3">
        <v>98.896102835835066</v>
      </c>
      <c r="FU346" s="3">
        <v>97.627362311797469</v>
      </c>
      <c r="FV346" s="3">
        <v>97.914820857715014</v>
      </c>
      <c r="FW346" s="3">
        <v>99.742842274570009</v>
      </c>
      <c r="FX346" s="3">
        <v>99.076205045952435</v>
      </c>
      <c r="FY346" s="3">
        <v>99.202622085019058</v>
      </c>
      <c r="FZ346" s="3">
        <v>96.483721181670518</v>
      </c>
      <c r="GA346" s="3">
        <v>97.503659726837014</v>
      </c>
      <c r="GB346" s="3">
        <v>96.659257086759311</v>
      </c>
      <c r="GC346" s="3">
        <v>99.437410421587487</v>
      </c>
      <c r="GD346" s="3">
        <v>98.598798915324679</v>
      </c>
      <c r="GE346" s="3">
        <v>98.823872888614616</v>
      </c>
      <c r="GF346" s="3">
        <v>98.052062510319956</v>
      </c>
      <c r="GG346" s="3">
        <v>98.72264366904848</v>
      </c>
      <c r="GH346" s="3">
        <v>98.078360517467956</v>
      </c>
      <c r="GI346" s="3">
        <v>98.329102922040065</v>
      </c>
      <c r="GJ346" s="3">
        <v>97.729376639982746</v>
      </c>
      <c r="GK346" s="3">
        <v>97.7973419489674</v>
      </c>
      <c r="GL346" s="3">
        <v>99.229832244430483</v>
      </c>
      <c r="GM346" s="3">
        <v>99.999999999999972</v>
      </c>
      <c r="GN346" s="3">
        <v>99.427752172347553</v>
      </c>
      <c r="GO346" s="3">
        <v>97.980481303588476</v>
      </c>
      <c r="GP346" s="3">
        <v>96.29144272470765</v>
      </c>
      <c r="GQ346" s="3">
        <v>96.759332321496203</v>
      </c>
      <c r="GR346" s="3">
        <v>96.959767525129337</v>
      </c>
      <c r="GS346" s="3">
        <v>97.152389060567401</v>
      </c>
      <c r="GT346" s="3">
        <v>96.710055591250054</v>
      </c>
      <c r="GU346" s="3">
        <v>96.961527653525039</v>
      </c>
      <c r="GV346" s="3">
        <v>97.135457082859077</v>
      </c>
      <c r="GW346" s="3">
        <v>96.994252349211806</v>
      </c>
    </row>
    <row r="347" spans="2:205" x14ac:dyDescent="0.25">
      <c r="B347"/>
      <c r="F347">
        <v>-7</v>
      </c>
      <c r="G347" t="s">
        <v>51</v>
      </c>
      <c r="H347" s="3">
        <v>94.962486602358013</v>
      </c>
      <c r="I347" s="3">
        <v>96.589861751151972</v>
      </c>
      <c r="J347" s="3">
        <v>95.837462834489571</v>
      </c>
      <c r="K347" s="3">
        <v>97.345132743362782</v>
      </c>
      <c r="L347" s="3">
        <v>98.461538461538453</v>
      </c>
      <c r="M347" s="3">
        <v>97.942386831275584</v>
      </c>
      <c r="N347" s="3">
        <v>97.2222222222222</v>
      </c>
      <c r="O347" s="3">
        <v>95.637583892617414</v>
      </c>
      <c r="P347" s="3">
        <v>96.363636363636374</v>
      </c>
      <c r="Q347" s="3">
        <v>95.070422535211293</v>
      </c>
      <c r="R347" s="3">
        <v>98.529411764705856</v>
      </c>
      <c r="S347" s="3">
        <v>96.95512820512819</v>
      </c>
      <c r="T347" s="3">
        <v>95.419847328244259</v>
      </c>
      <c r="U347" s="3">
        <v>96.932515337423411</v>
      </c>
      <c r="V347" s="3">
        <v>96.258503401360528</v>
      </c>
      <c r="W347" s="3">
        <v>96.551724137931018</v>
      </c>
      <c r="X347" s="3">
        <v>99.009900990098998</v>
      </c>
      <c r="Y347" s="3">
        <v>97.872340425531902</v>
      </c>
      <c r="Z347" s="3">
        <v>97.85714285714289</v>
      </c>
      <c r="AA347" s="3">
        <v>98.818897637795274</v>
      </c>
      <c r="AB347" s="3">
        <v>98.314606741573002</v>
      </c>
      <c r="AC347" s="3">
        <v>97.435897435897431</v>
      </c>
      <c r="AD347" s="3">
        <v>100</v>
      </c>
      <c r="AE347" s="3">
        <v>98.387096774193552</v>
      </c>
      <c r="AF347" s="3">
        <v>98.717948717948758</v>
      </c>
      <c r="AG347" s="3">
        <v>97.368421052631589</v>
      </c>
      <c r="AH347" s="3">
        <v>98.051948051948074</v>
      </c>
      <c r="AI347" s="3">
        <v>97.942386831275712</v>
      </c>
      <c r="AJ347" s="3">
        <v>97.833935018050511</v>
      </c>
      <c r="AK347" s="3">
        <v>97.884615384615472</v>
      </c>
      <c r="AL347" s="3">
        <v>98.543689320388339</v>
      </c>
      <c r="AM347" s="3">
        <v>99.632352941176393</v>
      </c>
      <c r="AN347" s="3">
        <v>99.163179916317929</v>
      </c>
      <c r="AO347" s="3">
        <v>98.795180722891544</v>
      </c>
      <c r="AP347" s="3">
        <v>98.911222780569503</v>
      </c>
      <c r="AQ347" s="3">
        <v>98.856137263528254</v>
      </c>
      <c r="AR347" s="3">
        <v>98.630136986301395</v>
      </c>
      <c r="AS347" s="3">
        <v>98.615916955017283</v>
      </c>
      <c r="AT347" s="3">
        <v>98.622047244094446</v>
      </c>
      <c r="AU347" s="3">
        <v>98.342541436464089</v>
      </c>
      <c r="AV347" s="3">
        <v>98.367346938775484</v>
      </c>
      <c r="AW347" s="3">
        <v>98.35680751173706</v>
      </c>
      <c r="AX347" s="3">
        <v>96.396396396396369</v>
      </c>
      <c r="AY347" s="3">
        <v>98.393574297188749</v>
      </c>
      <c r="AZ347" s="3">
        <v>97.452229299363111</v>
      </c>
      <c r="BA347" s="3">
        <v>97.428571428571445</v>
      </c>
      <c r="BB347" s="3">
        <v>98.680738786279662</v>
      </c>
      <c r="BC347" s="3">
        <v>98.079561042523991</v>
      </c>
      <c r="BD347" s="3">
        <v>97.206703910614593</v>
      </c>
      <c r="BE347" s="3">
        <v>94.38775510204087</v>
      </c>
      <c r="BF347" s="3">
        <v>95.733333333333263</v>
      </c>
      <c r="BG347" s="3">
        <v>96.421052631578874</v>
      </c>
      <c r="BH347" s="3">
        <v>97.833935018050553</v>
      </c>
      <c r="BI347" s="3">
        <v>97.181729834791057</v>
      </c>
      <c r="BJ347" s="3">
        <v>96.621621621621642</v>
      </c>
      <c r="BK347" s="3">
        <v>98.295454545454518</v>
      </c>
      <c r="BL347" s="3">
        <v>97.530864197530875</v>
      </c>
      <c r="BM347" s="3">
        <v>98.19004524886877</v>
      </c>
      <c r="BN347" s="3">
        <v>97.348484848484844</v>
      </c>
      <c r="BO347" s="3">
        <v>97.731958762886578</v>
      </c>
      <c r="BP347" s="3">
        <v>98.139534883720941</v>
      </c>
      <c r="BQ347" s="3">
        <v>96.323529411764696</v>
      </c>
      <c r="BR347" s="3">
        <v>97.125256673511259</v>
      </c>
      <c r="BS347" s="3">
        <v>97.251646149441797</v>
      </c>
      <c r="BT347" s="3">
        <v>97.822570610924629</v>
      </c>
      <c r="BU347" s="3">
        <v>97.557079145310112</v>
      </c>
      <c r="BV347" s="3">
        <v>94.246052599236194</v>
      </c>
      <c r="BW347" s="3">
        <v>96.038626320498352</v>
      </c>
      <c r="BX347" s="3">
        <v>95.39273555798249</v>
      </c>
      <c r="BY347" s="3">
        <v>96.273398104744203</v>
      </c>
      <c r="BZ347" s="3">
        <v>97.696775672613896</v>
      </c>
      <c r="CA347" s="3">
        <v>97.297777871381356</v>
      </c>
      <c r="CB347" s="3">
        <v>96.184945431285385</v>
      </c>
      <c r="CC347" s="3">
        <v>94.452362129503612</v>
      </c>
      <c r="CD347" s="3">
        <v>95.564714933215129</v>
      </c>
      <c r="CE347" s="3">
        <v>93.783553526228246</v>
      </c>
      <c r="CF347" s="3">
        <v>97.87563626768393</v>
      </c>
      <c r="CG347" s="3">
        <v>96.266751960391503</v>
      </c>
      <c r="CH347" s="3">
        <v>94.125833008357219</v>
      </c>
      <c r="CI347" s="3">
        <v>95.976016909096217</v>
      </c>
      <c r="CJ347" s="3">
        <v>95.475212324220649</v>
      </c>
      <c r="CK347" s="3">
        <v>94.584146889112205</v>
      </c>
      <c r="CL347" s="3">
        <v>98.019801980198011</v>
      </c>
      <c r="CM347" s="3">
        <v>96.81707853447017</v>
      </c>
      <c r="CN347" s="3">
        <v>96.990199399376337</v>
      </c>
      <c r="CO347" s="3">
        <v>98.139688514386293</v>
      </c>
      <c r="CP347" s="3">
        <v>97.757041047167277</v>
      </c>
      <c r="CQ347" s="3">
        <v>94.871794871794862</v>
      </c>
      <c r="CR347" s="3">
        <v>100</v>
      </c>
      <c r="CS347" s="3">
        <v>96.774193548387103</v>
      </c>
      <c r="CT347" s="3">
        <v>97.81433064020716</v>
      </c>
      <c r="CU347" s="3">
        <v>96.065767909315184</v>
      </c>
      <c r="CV347" s="3">
        <v>97.263162054430936</v>
      </c>
      <c r="CW347" s="3">
        <v>97.486814235263623</v>
      </c>
      <c r="CX347" s="3">
        <v>97.396406171987493</v>
      </c>
      <c r="CY347" s="3">
        <v>97.569024358520721</v>
      </c>
      <c r="CZ347" s="3">
        <v>97.706999480236831</v>
      </c>
      <c r="DA347" s="3">
        <v>99.264705882352857</v>
      </c>
      <c r="DB347" s="3">
        <v>98.746087704653746</v>
      </c>
      <c r="DC347" s="3">
        <v>98.462889053644233</v>
      </c>
      <c r="DD347" s="3">
        <v>98.610772871900807</v>
      </c>
      <c r="DE347" s="3">
        <v>98.633044948106175</v>
      </c>
      <c r="DF347" s="3">
        <v>97.842882505297709</v>
      </c>
      <c r="DG347" s="3">
        <v>97.927489251077645</v>
      </c>
      <c r="DH347" s="3">
        <v>98.104320987362811</v>
      </c>
      <c r="DI347" s="3">
        <v>97.390938439575407</v>
      </c>
      <c r="DJ347" s="3">
        <v>97.556054329941873</v>
      </c>
      <c r="DK347" s="3">
        <v>97.740138724150825</v>
      </c>
      <c r="DL347" s="3">
        <v>95.142670002514123</v>
      </c>
      <c r="DM347" s="3">
        <v>97.595234369532236</v>
      </c>
      <c r="DN347" s="3">
        <v>96.725408863637298</v>
      </c>
      <c r="DO347" s="3">
        <v>96.58130951089268</v>
      </c>
      <c r="DP347" s="3">
        <v>98.093877186220197</v>
      </c>
      <c r="DQ347" s="3">
        <v>97.570905453559959</v>
      </c>
      <c r="DR347" s="3">
        <v>95.971619630418047</v>
      </c>
      <c r="DS347" s="3">
        <v>92.739559200998912</v>
      </c>
      <c r="DT347" s="3">
        <v>94.688275928592361</v>
      </c>
      <c r="DU347" s="3">
        <v>95.567806320694174</v>
      </c>
      <c r="DV347" s="3">
        <v>97.21489612481669</v>
      </c>
      <c r="DW347" s="3">
        <v>96.665566600689559</v>
      </c>
      <c r="DX347" s="3">
        <v>95.1314625254943</v>
      </c>
      <c r="DY347" s="3">
        <v>97.316974469745446</v>
      </c>
      <c r="DZ347" s="3">
        <v>96.66740411827405</v>
      </c>
      <c r="EA347" s="3">
        <v>97.291259353361085</v>
      </c>
      <c r="EB347" s="3">
        <v>96.357803970067195</v>
      </c>
      <c r="EC347" s="3">
        <v>97.055219936324789</v>
      </c>
      <c r="ED347" s="3">
        <v>97.215845660437296</v>
      </c>
      <c r="EE347" s="3">
        <v>95.180395532544694</v>
      </c>
      <c r="EF347" s="3">
        <v>96.367294570025649</v>
      </c>
      <c r="EG347" s="3">
        <v>97.056031399368138</v>
      </c>
      <c r="EH347" s="3">
        <v>97.659764159004411</v>
      </c>
      <c r="EI347" s="3">
        <v>97.431122752622329</v>
      </c>
      <c r="EJ347" s="3">
        <v>95.678920605479831</v>
      </c>
      <c r="EK347" s="3">
        <v>97.141097181805591</v>
      </c>
      <c r="EL347" s="3">
        <v>96.282190110996652</v>
      </c>
      <c r="EM347" s="3">
        <v>98.416867381981362</v>
      </c>
      <c r="EN347" s="3">
        <v>99.22630125046301</v>
      </c>
      <c r="EO347" s="3">
        <v>98.586995791169812</v>
      </c>
      <c r="EP347" s="3">
        <v>98.259499013159015</v>
      </c>
      <c r="EQ347" s="3">
        <v>96.822805655731216</v>
      </c>
      <c r="ER347" s="3">
        <v>97.162557794057619</v>
      </c>
      <c r="ES347" s="3">
        <v>96.357291544194339</v>
      </c>
      <c r="ET347" s="3">
        <v>99.183187261727781</v>
      </c>
      <c r="EU347" s="3">
        <v>97.643504449864878</v>
      </c>
      <c r="EV347" s="3">
        <v>96.713861648131299</v>
      </c>
      <c r="EW347" s="3">
        <v>97.889013765750605</v>
      </c>
      <c r="EX347" s="3">
        <v>97.041794478500407</v>
      </c>
      <c r="EY347" s="3">
        <v>98.519301386749831</v>
      </c>
      <c r="EZ347" s="3">
        <v>99.999999999999986</v>
      </c>
      <c r="FA347" s="3">
        <v>98.927602316593635</v>
      </c>
      <c r="FB347" s="3">
        <v>98.724086314909442</v>
      </c>
      <c r="FC347" s="3">
        <v>99.498106761204255</v>
      </c>
      <c r="FD347" s="3">
        <v>98.872172435978726</v>
      </c>
      <c r="FE347" s="3">
        <v>100</v>
      </c>
      <c r="FF347" s="3">
        <v>100</v>
      </c>
      <c r="FG347" s="3">
        <v>100</v>
      </c>
      <c r="FH347" s="3">
        <v>99.621566795690356</v>
      </c>
      <c r="FI347" s="3">
        <v>98.671074195947995</v>
      </c>
      <c r="FJ347" s="3">
        <v>98.840734049465212</v>
      </c>
      <c r="FK347" s="3">
        <v>98.397959427287802</v>
      </c>
      <c r="FL347" s="3">
        <v>98.271463864113528</v>
      </c>
      <c r="FM347" s="3">
        <v>98.200206410710223</v>
      </c>
      <c r="FN347" s="3">
        <v>99.380379160539846</v>
      </c>
      <c r="FO347" s="3">
        <v>99.999999999999929</v>
      </c>
      <c r="FP347" s="3">
        <v>99.580272127982113</v>
      </c>
      <c r="FQ347" s="3">
        <v>99.127472392138856</v>
      </c>
      <c r="FR347" s="3">
        <v>99.211672689238199</v>
      </c>
      <c r="FS347" s="3">
        <v>99.079229578950333</v>
      </c>
      <c r="FT347" s="3">
        <v>99.41739146730508</v>
      </c>
      <c r="FU347" s="3">
        <v>99.304344658956921</v>
      </c>
      <c r="FV347" s="3">
        <v>99.139773500826081</v>
      </c>
      <c r="FW347" s="3">
        <v>99.29414443335277</v>
      </c>
      <c r="FX347" s="3">
        <v>99.178639547609095</v>
      </c>
      <c r="FY347" s="3">
        <v>98.973476299323295</v>
      </c>
      <c r="FZ347" s="3">
        <v>97.650122790278616</v>
      </c>
      <c r="GA347" s="3">
        <v>99.191914224845263</v>
      </c>
      <c r="GB347" s="3">
        <v>98.179049735088924</v>
      </c>
      <c r="GC347" s="3">
        <v>98.275833346250209</v>
      </c>
      <c r="GD347" s="3">
        <v>99.267600386339126</v>
      </c>
      <c r="GE347" s="3">
        <v>98.588216631488024</v>
      </c>
      <c r="GF347" s="3">
        <v>98.441788190811138</v>
      </c>
      <c r="GG347" s="3">
        <v>96.035951003082829</v>
      </c>
      <c r="GH347" s="3">
        <v>96.778390738074165</v>
      </c>
      <c r="GI347" s="3">
        <v>97.274298942463574</v>
      </c>
      <c r="GJ347" s="3">
        <v>98.452973911284417</v>
      </c>
      <c r="GK347" s="3">
        <v>97.697893068892554</v>
      </c>
      <c r="GL347" s="3">
        <v>98.111780717748985</v>
      </c>
      <c r="GM347" s="3">
        <v>99.27393462116359</v>
      </c>
      <c r="GN347" s="3">
        <v>98.3943242767877</v>
      </c>
      <c r="GO347" s="3">
        <v>99.088831144376456</v>
      </c>
      <c r="GP347" s="3">
        <v>98.339165726902493</v>
      </c>
      <c r="GQ347" s="3">
        <v>98.408697589448366</v>
      </c>
      <c r="GR347" s="3">
        <v>99.063224107004586</v>
      </c>
      <c r="GS347" s="3">
        <v>97.466663290984698</v>
      </c>
      <c r="GT347" s="3">
        <v>97.88321877699687</v>
      </c>
      <c r="GU347" s="3">
        <v>97.447260899515456</v>
      </c>
      <c r="GV347" s="3">
        <v>97.985377062844847</v>
      </c>
      <c r="GW347" s="3">
        <v>97.683035537997895</v>
      </c>
    </row>
    <row r="348" spans="2:205" x14ac:dyDescent="0.25">
      <c r="B348"/>
      <c r="F348">
        <v>-6</v>
      </c>
      <c r="G348" t="s">
        <v>42</v>
      </c>
      <c r="H348" s="3">
        <v>93.918918918918862</v>
      </c>
      <c r="I348" s="3">
        <v>96.099999999999895</v>
      </c>
      <c r="J348" s="3">
        <v>95.074152542372829</v>
      </c>
      <c r="K348" s="3">
        <v>93.434343434343475</v>
      </c>
      <c r="L348" s="3">
        <v>98.837209302325576</v>
      </c>
      <c r="M348" s="3">
        <v>96.491228070175438</v>
      </c>
      <c r="N348" s="3">
        <v>96.616541353383425</v>
      </c>
      <c r="O348" s="3">
        <v>95.937500000000057</v>
      </c>
      <c r="P348" s="3">
        <v>96.245733788395853</v>
      </c>
      <c r="Q348" s="3">
        <v>96.594427244581979</v>
      </c>
      <c r="R348" s="3">
        <v>96.619718309859138</v>
      </c>
      <c r="S348" s="3">
        <v>96.607669616519132</v>
      </c>
      <c r="T348" s="3">
        <v>98.257839721254356</v>
      </c>
      <c r="U348" s="3">
        <v>96.226415094339572</v>
      </c>
      <c r="V348" s="3">
        <v>97.190082644628063</v>
      </c>
      <c r="W348" s="3">
        <v>98.795180722891558</v>
      </c>
      <c r="X348" s="3">
        <v>99.1869918699187</v>
      </c>
      <c r="Y348" s="3">
        <v>99.029126213592264</v>
      </c>
      <c r="Z348" s="3">
        <v>99.233716475095733</v>
      </c>
      <c r="AA348" s="3">
        <v>98.501872659176087</v>
      </c>
      <c r="AB348" s="3">
        <v>98.86363636363636</v>
      </c>
      <c r="AC348" s="3">
        <v>100</v>
      </c>
      <c r="AD348" s="3">
        <v>100</v>
      </c>
      <c r="AE348" s="3">
        <v>100</v>
      </c>
      <c r="AF348" s="3">
        <v>98.437500000000014</v>
      </c>
      <c r="AG348" s="3">
        <v>97.3333333333333</v>
      </c>
      <c r="AH348" s="3">
        <v>97.841726618705096</v>
      </c>
      <c r="AI348" s="3">
        <v>97.044334975369523</v>
      </c>
      <c r="AJ348" s="3">
        <v>97.093023255813918</v>
      </c>
      <c r="AK348" s="3">
        <v>97.070752591257417</v>
      </c>
      <c r="AL348" s="3">
        <v>98.484848484848456</v>
      </c>
      <c r="AM348" s="3">
        <v>97.84172661870511</v>
      </c>
      <c r="AN348" s="3">
        <v>98.109243697478917</v>
      </c>
      <c r="AO348" s="3">
        <v>98.106060606060666</v>
      </c>
      <c r="AP348" s="3">
        <v>98.986486486486541</v>
      </c>
      <c r="AQ348" s="3">
        <v>98.571428571428683</v>
      </c>
      <c r="AR348" s="3">
        <v>96.052631578947341</v>
      </c>
      <c r="AS348" s="3">
        <v>97.101449275362313</v>
      </c>
      <c r="AT348" s="3">
        <v>96.626984126984041</v>
      </c>
      <c r="AU348" s="3">
        <v>98.290598290598311</v>
      </c>
      <c r="AV348" s="3">
        <v>97.945205479452</v>
      </c>
      <c r="AW348" s="3">
        <v>98.098859315589252</v>
      </c>
      <c r="AX348" s="3">
        <v>97.04797047970473</v>
      </c>
      <c r="AY348" s="3">
        <v>96.116504854368912</v>
      </c>
      <c r="AZ348" s="3">
        <v>96.551724137930989</v>
      </c>
      <c r="BA348" s="3">
        <v>97.402597402597465</v>
      </c>
      <c r="BB348" s="3">
        <v>99.406528189910887</v>
      </c>
      <c r="BC348" s="3">
        <v>98.449612403100687</v>
      </c>
      <c r="BD348" s="3">
        <v>97.368421052631561</v>
      </c>
      <c r="BE348" s="3">
        <v>97.101449275362341</v>
      </c>
      <c r="BF348" s="3">
        <v>97.229219143576714</v>
      </c>
      <c r="BG348" s="3">
        <v>97.506234413965117</v>
      </c>
      <c r="BH348" s="3">
        <v>97.979797979797937</v>
      </c>
      <c r="BI348" s="3">
        <v>97.767857142856968</v>
      </c>
      <c r="BJ348" s="3">
        <v>97.872340425531917</v>
      </c>
      <c r="BK348" s="3">
        <v>98.888888888888957</v>
      </c>
      <c r="BL348" s="3">
        <v>98.442367601246161</v>
      </c>
      <c r="BM348" s="3">
        <v>97.448979591836675</v>
      </c>
      <c r="BN348" s="3">
        <v>98.141263940520503</v>
      </c>
      <c r="BO348" s="3">
        <v>97.849462365591364</v>
      </c>
      <c r="BP348" s="3">
        <v>97.570850202429142</v>
      </c>
      <c r="BQ348" s="3">
        <v>98.310810810810892</v>
      </c>
      <c r="BR348" s="3">
        <v>97.974217311233872</v>
      </c>
      <c r="BS348" s="3">
        <v>97.045769764216246</v>
      </c>
      <c r="BT348" s="3">
        <v>97.629770087698773</v>
      </c>
      <c r="BU348" s="3">
        <v>97.360685071575006</v>
      </c>
      <c r="BV348" s="3">
        <v>93.116492665055006</v>
      </c>
      <c r="BW348" s="3">
        <v>95.487492722357288</v>
      </c>
      <c r="BX348" s="3">
        <v>94.575973147603207</v>
      </c>
      <c r="BY348" s="3">
        <v>91.669690766620135</v>
      </c>
      <c r="BZ348" s="3">
        <v>98.168489090258802</v>
      </c>
      <c r="CA348" s="3">
        <v>95.628615487904483</v>
      </c>
      <c r="CB348" s="3">
        <v>95.505875953217554</v>
      </c>
      <c r="CC348" s="3">
        <v>94.8321608716969</v>
      </c>
      <c r="CD348" s="3">
        <v>95.459819212697312</v>
      </c>
      <c r="CE348" s="3">
        <v>95.583678567897039</v>
      </c>
      <c r="CF348" s="3">
        <v>95.659195463906414</v>
      </c>
      <c r="CG348" s="3">
        <v>95.911907881935534</v>
      </c>
      <c r="CH348" s="3">
        <v>97.484189519678964</v>
      </c>
      <c r="CI348" s="3">
        <v>95.156142055786773</v>
      </c>
      <c r="CJ348" s="3">
        <v>96.51766472330543</v>
      </c>
      <c r="CK348" s="3">
        <v>97.590361445783131</v>
      </c>
      <c r="CL348" s="3">
        <v>98.373983739837399</v>
      </c>
      <c r="CM348" s="3">
        <v>98.344291240657654</v>
      </c>
      <c r="CN348" s="3">
        <v>98.692915210411414</v>
      </c>
      <c r="CO348" s="3">
        <v>97.757045009552954</v>
      </c>
      <c r="CP348" s="3">
        <v>98.401923848610068</v>
      </c>
      <c r="CQ348" s="3">
        <v>100</v>
      </c>
      <c r="CR348" s="3">
        <v>100</v>
      </c>
      <c r="CS348" s="3">
        <v>100</v>
      </c>
      <c r="CT348" s="3">
        <v>97.337004071170611</v>
      </c>
      <c r="CU348" s="3">
        <v>96.013491072177601</v>
      </c>
      <c r="CV348" s="3">
        <v>96.968603682825403</v>
      </c>
      <c r="CW348" s="3">
        <v>96.512479391905401</v>
      </c>
      <c r="CX348" s="3">
        <v>96.608647968827825</v>
      </c>
      <c r="CY348" s="3">
        <v>96.71270442431279</v>
      </c>
      <c r="CZ348" s="3">
        <v>97.614527150290215</v>
      </c>
      <c r="DA348" s="3">
        <v>96.968603682825417</v>
      </c>
      <c r="DB348" s="3">
        <v>97.484321519828683</v>
      </c>
      <c r="DC348" s="3">
        <v>97.730734684548949</v>
      </c>
      <c r="DD348" s="3">
        <v>98.726039918168198</v>
      </c>
      <c r="DE348" s="3">
        <v>98.347130749609846</v>
      </c>
      <c r="DF348" s="3">
        <v>94.76023578324552</v>
      </c>
      <c r="DG348" s="3">
        <v>96.089783724877336</v>
      </c>
      <c r="DH348" s="3">
        <v>95.822023918760678</v>
      </c>
      <c r="DI348" s="3">
        <v>97.441417628341753</v>
      </c>
      <c r="DJ348" s="3">
        <v>97.113577110467347</v>
      </c>
      <c r="DK348" s="3">
        <v>97.502841206981088</v>
      </c>
      <c r="DL348" s="3">
        <v>96.017888725054974</v>
      </c>
      <c r="DM348" s="3">
        <v>95.015637457254655</v>
      </c>
      <c r="DN348" s="3">
        <v>95.793422950752287</v>
      </c>
      <c r="DO348" s="3">
        <v>96.494806728970204</v>
      </c>
      <c r="DP348" s="3">
        <v>98.987505189989776</v>
      </c>
      <c r="DQ348" s="3">
        <v>97.962774689267093</v>
      </c>
      <c r="DR348" s="3">
        <v>96.204063503361184</v>
      </c>
      <c r="DS348" s="3">
        <v>95.932569893010282</v>
      </c>
      <c r="DT348" s="3">
        <v>96.404412984702304</v>
      </c>
      <c r="DU348" s="3">
        <v>96.726558693223794</v>
      </c>
      <c r="DV348" s="3">
        <v>97.346800186666826</v>
      </c>
      <c r="DW348" s="3">
        <v>97.274061192893157</v>
      </c>
      <c r="DX348" s="3">
        <v>96.652741480380612</v>
      </c>
      <c r="DY348" s="3">
        <v>98.105412381949094</v>
      </c>
      <c r="DZ348" s="3">
        <v>97.750140621704446</v>
      </c>
      <c r="EA348" s="3">
        <v>96.319890247654399</v>
      </c>
      <c r="EB348" s="3">
        <v>97.3162385989623</v>
      </c>
      <c r="EC348" s="3">
        <v>97.17603035643485</v>
      </c>
      <c r="ED348" s="3">
        <v>96.589283901809367</v>
      </c>
      <c r="EE348" s="3">
        <v>97.56052146820096</v>
      </c>
      <c r="EF348" s="3">
        <v>97.369081735295211</v>
      </c>
      <c r="EG348" s="3">
        <v>96.846347813018411</v>
      </c>
      <c r="EH348" s="3">
        <v>97.464157880206471</v>
      </c>
      <c r="EI348" s="3">
        <v>97.232534107893002</v>
      </c>
      <c r="EJ348" s="3">
        <v>94.721345172782719</v>
      </c>
      <c r="EK348" s="3">
        <v>96.712507277642501</v>
      </c>
      <c r="EL348" s="3">
        <v>95.572331937142451</v>
      </c>
      <c r="EM348" s="3">
        <v>95.198996102066815</v>
      </c>
      <c r="EN348" s="3">
        <v>99.505929514392349</v>
      </c>
      <c r="EO348" s="3">
        <v>97.353840652446394</v>
      </c>
      <c r="EP348" s="3">
        <v>97.727206753549297</v>
      </c>
      <c r="EQ348" s="3">
        <v>97.042839128303214</v>
      </c>
      <c r="ER348" s="3">
        <v>97.031648364094394</v>
      </c>
      <c r="ES348" s="3">
        <v>97.60517592126692</v>
      </c>
      <c r="ET348" s="3">
        <v>97.580241155811862</v>
      </c>
      <c r="EU348" s="3">
        <v>97.303431351102731</v>
      </c>
      <c r="EV348" s="3">
        <v>99.031489922829749</v>
      </c>
      <c r="EW348" s="3">
        <v>97.296688132892371</v>
      </c>
      <c r="EX348" s="3">
        <v>97.862500565950697</v>
      </c>
      <c r="EY348" s="3">
        <v>99.999999999999986</v>
      </c>
      <c r="EZ348" s="3">
        <v>100</v>
      </c>
      <c r="FA348" s="3">
        <v>99.713961186526873</v>
      </c>
      <c r="FB348" s="3">
        <v>99.774517739780052</v>
      </c>
      <c r="FC348" s="3">
        <v>99.24670030879922</v>
      </c>
      <c r="FD348" s="3">
        <v>99.325348878662652</v>
      </c>
      <c r="FE348" s="3">
        <v>100</v>
      </c>
      <c r="FF348" s="3">
        <v>100</v>
      </c>
      <c r="FG348" s="3">
        <v>100</v>
      </c>
      <c r="FH348" s="3">
        <v>99.537995928829417</v>
      </c>
      <c r="FI348" s="3">
        <v>98.653175594488999</v>
      </c>
      <c r="FJ348" s="3">
        <v>98.714849554584788</v>
      </c>
      <c r="FK348" s="3">
        <v>97.576190558833645</v>
      </c>
      <c r="FL348" s="3">
        <v>97.577398542800012</v>
      </c>
      <c r="FM348" s="3">
        <v>97.428800758202044</v>
      </c>
      <c r="FN348" s="3">
        <v>99.355169819406697</v>
      </c>
      <c r="FO348" s="3">
        <v>98.714849554584802</v>
      </c>
      <c r="FP348" s="3">
        <v>98.73416587512915</v>
      </c>
      <c r="FQ348" s="3">
        <v>98.481386527572383</v>
      </c>
      <c r="FR348" s="3">
        <v>99.246933054804884</v>
      </c>
      <c r="FS348" s="3">
        <v>98.79572639324752</v>
      </c>
      <c r="FT348" s="3">
        <v>97.345027374649163</v>
      </c>
      <c r="FU348" s="3">
        <v>98.11311482584729</v>
      </c>
      <c r="FV348" s="3">
        <v>97.431944335207405</v>
      </c>
      <c r="FW348" s="3">
        <v>99.139778952854869</v>
      </c>
      <c r="FX348" s="3">
        <v>98.776833848436652</v>
      </c>
      <c r="FY348" s="3">
        <v>98.694877424197415</v>
      </c>
      <c r="FZ348" s="3">
        <v>98.078052234354487</v>
      </c>
      <c r="GA348" s="3">
        <v>97.21737225148317</v>
      </c>
      <c r="GB348" s="3">
        <v>97.310025325109692</v>
      </c>
      <c r="GC348" s="3">
        <v>98.310388076224726</v>
      </c>
      <c r="GD348" s="3">
        <v>99.825551189831998</v>
      </c>
      <c r="GE348" s="3">
        <v>98.936450116934282</v>
      </c>
      <c r="GF348" s="3">
        <v>98.532778601901938</v>
      </c>
      <c r="GG348" s="3">
        <v>98.270328657714401</v>
      </c>
      <c r="GH348" s="3">
        <v>98.054025302451123</v>
      </c>
      <c r="GI348" s="3">
        <v>98.285910134706441</v>
      </c>
      <c r="GJ348" s="3">
        <v>98.612795772929047</v>
      </c>
      <c r="GK348" s="3">
        <v>98.261653092820779</v>
      </c>
      <c r="GL348" s="3">
        <v>99.091939370683221</v>
      </c>
      <c r="GM348" s="3">
        <v>99.67236539582882</v>
      </c>
      <c r="GN348" s="3">
        <v>99.134594580787876</v>
      </c>
      <c r="GO348" s="3">
        <v>98.578068936018951</v>
      </c>
      <c r="GP348" s="3">
        <v>98.966289282078705</v>
      </c>
      <c r="GQ348" s="3">
        <v>98.522894374747878</v>
      </c>
      <c r="GR348" s="3">
        <v>98.552416503048917</v>
      </c>
      <c r="GS348" s="3">
        <v>99.061100153420824</v>
      </c>
      <c r="GT348" s="3">
        <v>98.579352887172533</v>
      </c>
      <c r="GU348" s="3">
        <v>97.24519171541408</v>
      </c>
      <c r="GV348" s="3">
        <v>97.795382295191075</v>
      </c>
      <c r="GW348" s="3">
        <v>97.488836035257009</v>
      </c>
    </row>
    <row r="349" spans="2:205" x14ac:dyDescent="0.25">
      <c r="B349"/>
      <c r="F349">
        <v>-5</v>
      </c>
      <c r="G349" t="s">
        <v>48</v>
      </c>
      <c r="H349" s="3">
        <v>95.563139931740579</v>
      </c>
      <c r="I349" s="3">
        <v>96.145374449339229</v>
      </c>
      <c r="J349" s="3">
        <v>95.85898153329606</v>
      </c>
      <c r="K349" s="3">
        <v>97.029702970297038</v>
      </c>
      <c r="L349" s="3">
        <v>97.600000000000065</v>
      </c>
      <c r="M349" s="3">
        <v>97.345132743362782</v>
      </c>
      <c r="N349" s="3">
        <v>96.946564885496116</v>
      </c>
      <c r="O349" s="3">
        <v>96.308724832214779</v>
      </c>
      <c r="P349" s="3">
        <v>96.607142857142833</v>
      </c>
      <c r="Q349" s="3">
        <v>97.027027027026989</v>
      </c>
      <c r="R349" s="3">
        <v>95.616438356164366</v>
      </c>
      <c r="S349" s="3">
        <v>96.326530612244895</v>
      </c>
      <c r="T349" s="3">
        <v>95.806451612903288</v>
      </c>
      <c r="U349" s="3">
        <v>96.894409937888071</v>
      </c>
      <c r="V349" s="3">
        <v>96.360759493670884</v>
      </c>
      <c r="W349" s="3">
        <v>100</v>
      </c>
      <c r="X349" s="3">
        <v>98.958333333333343</v>
      </c>
      <c r="Y349" s="3">
        <v>99.453551912568287</v>
      </c>
      <c r="Z349" s="3">
        <v>98.214285714285722</v>
      </c>
      <c r="AA349" s="3">
        <v>98.723404255319181</v>
      </c>
      <c r="AB349" s="3">
        <v>98.474945533769016</v>
      </c>
      <c r="AC349" s="3">
        <v>100</v>
      </c>
      <c r="AD349" s="3">
        <v>100</v>
      </c>
      <c r="AE349" s="3">
        <v>100</v>
      </c>
      <c r="AF349" s="3">
        <v>99.264705882352942</v>
      </c>
      <c r="AG349" s="3">
        <v>99.310344827586206</v>
      </c>
      <c r="AH349" s="3">
        <v>99.288256227758026</v>
      </c>
      <c r="AI349" s="3">
        <v>97.1929824561403</v>
      </c>
      <c r="AJ349" s="3">
        <v>97.029702970296995</v>
      </c>
      <c r="AK349" s="3">
        <v>97.104557640750514</v>
      </c>
      <c r="AL349" s="3">
        <v>98.360655737704917</v>
      </c>
      <c r="AM349" s="3">
        <v>98.275862068965566</v>
      </c>
      <c r="AN349" s="3">
        <v>98.314606741572959</v>
      </c>
      <c r="AO349" s="3">
        <v>97.903225806451786</v>
      </c>
      <c r="AP349" s="3">
        <v>97.923875432526017</v>
      </c>
      <c r="AQ349" s="3">
        <v>97.914338919925456</v>
      </c>
      <c r="AR349" s="3">
        <v>96.13526570048306</v>
      </c>
      <c r="AS349" s="3">
        <v>96.402877697841632</v>
      </c>
      <c r="AT349" s="3">
        <v>96.288659793814361</v>
      </c>
      <c r="AU349" s="3">
        <v>98.630136986301352</v>
      </c>
      <c r="AV349" s="3">
        <v>98.884758364312304</v>
      </c>
      <c r="AW349" s="3">
        <v>98.770491803278659</v>
      </c>
      <c r="AX349" s="3">
        <v>95.622895622895584</v>
      </c>
      <c r="AY349" s="3">
        <v>97.553516819571811</v>
      </c>
      <c r="AZ349" s="3">
        <v>96.634615384615415</v>
      </c>
      <c r="BA349" s="3">
        <v>97.879858657243844</v>
      </c>
      <c r="BB349" s="3">
        <v>98.493975903614455</v>
      </c>
      <c r="BC349" s="3">
        <v>98.211382113821074</v>
      </c>
      <c r="BD349" s="3">
        <v>95.98393574297188</v>
      </c>
      <c r="BE349" s="3">
        <v>96.934865900383159</v>
      </c>
      <c r="BF349" s="3">
        <v>96.470588235294073</v>
      </c>
      <c r="BG349" s="3">
        <v>97.570850202429156</v>
      </c>
      <c r="BH349" s="3">
        <v>98.461538461538453</v>
      </c>
      <c r="BI349" s="3">
        <v>98.027613412228732</v>
      </c>
      <c r="BJ349" s="3">
        <v>94.736842105263193</v>
      </c>
      <c r="BK349" s="3">
        <v>98.026315789473671</v>
      </c>
      <c r="BL349" s="3">
        <v>96.491228070175438</v>
      </c>
      <c r="BM349" s="3">
        <v>98.51485148514854</v>
      </c>
      <c r="BN349" s="3">
        <v>94.520547945205493</v>
      </c>
      <c r="BO349" s="3">
        <v>96.437054631828943</v>
      </c>
      <c r="BP349" s="3">
        <v>98.425196850393704</v>
      </c>
      <c r="BQ349" s="3">
        <v>98.449612403100801</v>
      </c>
      <c r="BR349" s="3">
        <v>98.437499999999957</v>
      </c>
      <c r="BS349" s="3">
        <v>97.17294100677897</v>
      </c>
      <c r="BT349" s="3">
        <v>97.351078950768581</v>
      </c>
      <c r="BU349" s="3">
        <v>97.266902944383617</v>
      </c>
      <c r="BV349" s="3">
        <v>94.868218327567817</v>
      </c>
      <c r="BW349" s="3">
        <v>95.50615254004893</v>
      </c>
      <c r="BX349" s="3">
        <v>95.387538457457268</v>
      </c>
      <c r="BY349" s="3">
        <v>95.832261588303069</v>
      </c>
      <c r="BZ349" s="3">
        <v>96.630091297303636</v>
      </c>
      <c r="CA349" s="3">
        <v>96.588142546222699</v>
      </c>
      <c r="CB349" s="3">
        <v>95.881587693554465</v>
      </c>
      <c r="CC349" s="3">
        <v>95.214660644957419</v>
      </c>
      <c r="CD349" s="3">
        <v>95.841402560698228</v>
      </c>
      <c r="CE349" s="3">
        <v>96.142871513048959</v>
      </c>
      <c r="CF349" s="3">
        <v>94.543365650268782</v>
      </c>
      <c r="CG349" s="3">
        <v>95.632205070186103</v>
      </c>
      <c r="CH349" s="3">
        <v>94.666178281345168</v>
      </c>
      <c r="CI349" s="3">
        <v>95.926201397593488</v>
      </c>
      <c r="CJ349" s="3">
        <v>95.615271237315014</v>
      </c>
      <c r="CK349" s="3">
        <v>100</v>
      </c>
      <c r="CL349" s="3">
        <v>97.916666666666671</v>
      </c>
      <c r="CM349" s="3">
        <v>98.907103825136588</v>
      </c>
      <c r="CN349" s="3">
        <v>97.327454672745858</v>
      </c>
      <c r="CO349" s="3">
        <v>97.989517873614858</v>
      </c>
      <c r="CP349" s="3">
        <v>97.902317226798871</v>
      </c>
      <c r="CQ349" s="3">
        <v>100</v>
      </c>
      <c r="CR349" s="3">
        <v>100</v>
      </c>
      <c r="CS349" s="3">
        <v>100</v>
      </c>
      <c r="CT349" s="3">
        <v>98.529411764705884</v>
      </c>
      <c r="CU349" s="3">
        <v>98.620689655172413</v>
      </c>
      <c r="CV349" s="3">
        <v>98.785876896024405</v>
      </c>
      <c r="CW349" s="3">
        <v>96.627770834982911</v>
      </c>
      <c r="CX349" s="3">
        <v>96.495253429441959</v>
      </c>
      <c r="CY349" s="3">
        <v>96.716179914433823</v>
      </c>
      <c r="CZ349" s="3">
        <v>97.546059024590235</v>
      </c>
      <c r="DA349" s="3">
        <v>97.510158779384355</v>
      </c>
      <c r="DB349" s="3">
        <v>97.757041047167235</v>
      </c>
      <c r="DC349" s="3">
        <v>97.496184316818884</v>
      </c>
      <c r="DD349" s="3">
        <v>97.548654201820568</v>
      </c>
      <c r="DE349" s="3">
        <v>97.638501132363388</v>
      </c>
      <c r="DF349" s="3">
        <v>94.792291789362437</v>
      </c>
      <c r="DG349" s="3">
        <v>95.283999744290512</v>
      </c>
      <c r="DH349" s="3">
        <v>95.429388559141287</v>
      </c>
      <c r="DI349" s="3">
        <v>97.842882505297666</v>
      </c>
      <c r="DJ349" s="3">
        <v>98.243280361109896</v>
      </c>
      <c r="DK349" s="3">
        <v>98.271130549537602</v>
      </c>
      <c r="DL349" s="3">
        <v>94.433767798375214</v>
      </c>
      <c r="DM349" s="3">
        <v>96.69789119532534</v>
      </c>
      <c r="DN349" s="3">
        <v>95.912112325221855</v>
      </c>
      <c r="DO349" s="3">
        <v>97.022022159236613</v>
      </c>
      <c r="DP349" s="3">
        <v>97.82454339592195</v>
      </c>
      <c r="DQ349" s="3">
        <v>97.676503159090601</v>
      </c>
      <c r="DR349" s="3">
        <v>94.737201859031984</v>
      </c>
      <c r="DS349" s="3">
        <v>95.865864995668403</v>
      </c>
      <c r="DT349" s="3">
        <v>95.652707955909506</v>
      </c>
      <c r="DU349" s="3">
        <v>96.589283901809381</v>
      </c>
      <c r="DV349" s="3">
        <v>97.696775672613896</v>
      </c>
      <c r="DW349" s="3">
        <v>97.409461842232233</v>
      </c>
      <c r="DX349" s="3">
        <v>92.793292247694779</v>
      </c>
      <c r="DY349" s="3">
        <v>96.894380238896431</v>
      </c>
      <c r="DZ349" s="3">
        <v>95.399379733368633</v>
      </c>
      <c r="EA349" s="3">
        <v>97.661677180041167</v>
      </c>
      <c r="EB349" s="3">
        <v>92.979190253061489</v>
      </c>
      <c r="EC349" s="3">
        <v>95.532568514742962</v>
      </c>
      <c r="ED349" s="3">
        <v>97.642477586134305</v>
      </c>
      <c r="EE349" s="3">
        <v>97.678956363433372</v>
      </c>
      <c r="EF349" s="3">
        <v>97.888869622518101</v>
      </c>
      <c r="EG349" s="3">
        <v>96.973868707698358</v>
      </c>
      <c r="EH349" s="3">
        <v>97.168525297237821</v>
      </c>
      <c r="EI349" s="3">
        <v>97.13229204916334</v>
      </c>
      <c r="EJ349" s="3">
        <v>96.258061535913342</v>
      </c>
      <c r="EK349" s="3">
        <v>96.784596358629528</v>
      </c>
      <c r="EL349" s="3">
        <v>96.330424609134852</v>
      </c>
      <c r="EM349" s="3">
        <v>98.227144352291006</v>
      </c>
      <c r="EN349" s="3">
        <v>98.569908702696495</v>
      </c>
      <c r="EO349" s="3">
        <v>98.102122940502866</v>
      </c>
      <c r="EP349" s="3">
        <v>98.011542077437767</v>
      </c>
      <c r="EQ349" s="3">
        <v>97.402789019472138</v>
      </c>
      <c r="ER349" s="3">
        <v>97.372883153587438</v>
      </c>
      <c r="ES349" s="3">
        <v>97.911182541005019</v>
      </c>
      <c r="ET349" s="3">
        <v>96.68951106205995</v>
      </c>
      <c r="EU349" s="3">
        <v>97.020856154303686</v>
      </c>
      <c r="EV349" s="3">
        <v>96.946724944461408</v>
      </c>
      <c r="EW349" s="3">
        <v>97.862618478182654</v>
      </c>
      <c r="EX349" s="3">
        <v>97.106247750026753</v>
      </c>
      <c r="EY349" s="3">
        <v>100</v>
      </c>
      <c r="EZ349" s="3">
        <v>100.00000000000001</v>
      </c>
      <c r="FA349" s="3">
        <v>99.999999999999986</v>
      </c>
      <c r="FB349" s="3">
        <v>99.101116755825586</v>
      </c>
      <c r="FC349" s="3">
        <v>99.457290637023505</v>
      </c>
      <c r="FD349" s="3">
        <v>99.047573840739162</v>
      </c>
      <c r="FE349" s="3">
        <v>100</v>
      </c>
      <c r="FF349" s="3">
        <v>100</v>
      </c>
      <c r="FG349" s="3">
        <v>100</v>
      </c>
      <c r="FH349" s="3">
        <v>100</v>
      </c>
      <c r="FI349" s="3">
        <v>100</v>
      </c>
      <c r="FJ349" s="3">
        <v>99.790635559491648</v>
      </c>
      <c r="FK349" s="3">
        <v>97.758194077297688</v>
      </c>
      <c r="FL349" s="3">
        <v>97.564152511152031</v>
      </c>
      <c r="FM349" s="3">
        <v>97.492935367067204</v>
      </c>
      <c r="FN349" s="3">
        <v>99.175252450819599</v>
      </c>
      <c r="FO349" s="3">
        <v>99.041565358546777</v>
      </c>
      <c r="FP349" s="3">
        <v>98.872172435978683</v>
      </c>
      <c r="FQ349" s="3">
        <v>98.310267296084689</v>
      </c>
      <c r="FR349" s="3">
        <v>98.299096663231467</v>
      </c>
      <c r="FS349" s="3">
        <v>98.190176707487524</v>
      </c>
      <c r="FT349" s="3">
        <v>97.478239611603684</v>
      </c>
      <c r="FU349" s="3">
        <v>97.521755651392752</v>
      </c>
      <c r="FV349" s="3">
        <v>97.147931028487434</v>
      </c>
      <c r="FW349" s="3">
        <v>99.417391467305038</v>
      </c>
      <c r="FX349" s="3">
        <v>99.526236367514713</v>
      </c>
      <c r="FY349" s="3">
        <v>99.269853057019716</v>
      </c>
      <c r="FZ349" s="3">
        <v>96.812023447415953</v>
      </c>
      <c r="GA349" s="3">
        <v>98.409142443818283</v>
      </c>
      <c r="GB349" s="3">
        <v>97.357118444008975</v>
      </c>
      <c r="GC349" s="3">
        <v>98.737695155251075</v>
      </c>
      <c r="GD349" s="3">
        <v>99.16340841130696</v>
      </c>
      <c r="GE349" s="3">
        <v>98.746261068551547</v>
      </c>
      <c r="GF349" s="3">
        <v>97.230669626911777</v>
      </c>
      <c r="GG349" s="3">
        <v>98.003866805097914</v>
      </c>
      <c r="GH349" s="3">
        <v>97.288468514678641</v>
      </c>
      <c r="GI349" s="3">
        <v>98.552416503048931</v>
      </c>
      <c r="GJ349" s="3">
        <v>99.22630125046301</v>
      </c>
      <c r="GK349" s="3">
        <v>98.645764982225231</v>
      </c>
      <c r="GL349" s="3">
        <v>96.680391962831607</v>
      </c>
      <c r="GM349" s="3">
        <v>99.15825134005091</v>
      </c>
      <c r="GN349" s="3">
        <v>97.583076406982244</v>
      </c>
      <c r="GO349" s="3">
        <v>99.368025790255913</v>
      </c>
      <c r="GP349" s="3">
        <v>96.061905637349497</v>
      </c>
      <c r="GQ349" s="3">
        <v>97.341540748914923</v>
      </c>
      <c r="GR349" s="3">
        <v>99.207916114653102</v>
      </c>
      <c r="GS349" s="3">
        <v>99.22026844276823</v>
      </c>
      <c r="GT349" s="3">
        <v>98.986130377481814</v>
      </c>
      <c r="GU349" s="3">
        <v>97.372013305859582</v>
      </c>
      <c r="GV349" s="3">
        <v>97.533632604299342</v>
      </c>
      <c r="GW349" s="3">
        <v>97.401513839603894</v>
      </c>
    </row>
    <row r="350" spans="2:205" x14ac:dyDescent="0.25">
      <c r="B350"/>
      <c r="F350">
        <v>-4</v>
      </c>
      <c r="G350" t="s">
        <v>43</v>
      </c>
      <c r="H350" s="3">
        <v>93.007662835249079</v>
      </c>
      <c r="I350" s="3">
        <v>94.399999999999949</v>
      </c>
      <c r="J350" s="3">
        <v>93.729829414476839</v>
      </c>
      <c r="K350" s="3">
        <v>95.964125560538108</v>
      </c>
      <c r="L350" s="3">
        <v>95.925925925925853</v>
      </c>
      <c r="M350" s="3">
        <v>95.943204868154126</v>
      </c>
      <c r="N350" s="3">
        <v>97.202797202797228</v>
      </c>
      <c r="O350" s="3">
        <v>96.254681647940089</v>
      </c>
      <c r="P350" s="3">
        <v>96.745027124774026</v>
      </c>
      <c r="Q350" s="3">
        <v>96.960486322188501</v>
      </c>
      <c r="R350" s="3">
        <v>94.617563739376791</v>
      </c>
      <c r="S350" s="3">
        <v>95.747800586510209</v>
      </c>
      <c r="T350" s="3">
        <v>96.892655367231583</v>
      </c>
      <c r="U350" s="3">
        <v>95.223880597014968</v>
      </c>
      <c r="V350" s="3">
        <v>96.081277213352749</v>
      </c>
      <c r="W350" s="3">
        <v>97.979797979797965</v>
      </c>
      <c r="X350" s="3">
        <v>99.159663865546221</v>
      </c>
      <c r="Y350" s="3">
        <v>98.623853211009134</v>
      </c>
      <c r="Z350" s="3">
        <v>94.142259414225975</v>
      </c>
      <c r="AA350" s="3">
        <v>95.510204081632665</v>
      </c>
      <c r="AB350" s="3">
        <v>94.834710743801637</v>
      </c>
      <c r="AC350" s="3">
        <v>95.833333333333343</v>
      </c>
      <c r="AD350" s="3">
        <v>95.833333333333343</v>
      </c>
      <c r="AE350" s="3">
        <v>95.833333333333357</v>
      </c>
      <c r="AF350" s="3">
        <v>95.967741935483858</v>
      </c>
      <c r="AG350" s="3">
        <v>97.076023391812853</v>
      </c>
      <c r="AH350" s="3">
        <v>96.61016949152534</v>
      </c>
      <c r="AI350" s="3">
        <v>96.983240223463582</v>
      </c>
      <c r="AJ350" s="3">
        <v>96.849593495934982</v>
      </c>
      <c r="AK350" s="3">
        <v>96.91325172964352</v>
      </c>
      <c r="AL350" s="3">
        <v>96.818181818181827</v>
      </c>
      <c r="AM350" s="3">
        <v>97.058823529411811</v>
      </c>
      <c r="AN350" s="3">
        <v>96.958174904942965</v>
      </c>
      <c r="AO350" s="3">
        <v>97.291021671826513</v>
      </c>
      <c r="AP350" s="3">
        <v>97.079365079365047</v>
      </c>
      <c r="AQ350" s="3">
        <v>97.174747122427746</v>
      </c>
      <c r="AR350" s="3">
        <v>95.895522388059703</v>
      </c>
      <c r="AS350" s="3">
        <v>96.052631578947299</v>
      </c>
      <c r="AT350" s="3">
        <v>95.979020979020888</v>
      </c>
      <c r="AU350" s="3">
        <v>95.397489539749003</v>
      </c>
      <c r="AV350" s="3">
        <v>97.526501766784492</v>
      </c>
      <c r="AW350" s="3">
        <v>96.551724137931046</v>
      </c>
      <c r="AX350" s="3">
        <v>93.675889328063263</v>
      </c>
      <c r="AY350" s="3">
        <v>94.158075601374605</v>
      </c>
      <c r="AZ350" s="3">
        <v>93.933823529411754</v>
      </c>
      <c r="BA350" s="3">
        <v>96.785714285714278</v>
      </c>
      <c r="BB350" s="3">
        <v>97.928994082840319</v>
      </c>
      <c r="BC350" s="3">
        <v>97.411003236245861</v>
      </c>
      <c r="BD350" s="3">
        <v>96.761133603238889</v>
      </c>
      <c r="BE350" s="3">
        <v>92.910447761194035</v>
      </c>
      <c r="BF350" s="3">
        <v>94.757281553398101</v>
      </c>
      <c r="BG350" s="3">
        <v>97.628458498023718</v>
      </c>
      <c r="BH350" s="3">
        <v>95.569620253164587</v>
      </c>
      <c r="BI350" s="3">
        <v>96.485061511423453</v>
      </c>
      <c r="BJ350" s="3">
        <v>94.482758620689623</v>
      </c>
      <c r="BK350" s="3">
        <v>97.202797202797186</v>
      </c>
      <c r="BL350" s="3">
        <v>95.833333333333229</v>
      </c>
      <c r="BM350" s="3">
        <v>96.444444444444471</v>
      </c>
      <c r="BN350" s="3">
        <v>95.833333333333343</v>
      </c>
      <c r="BO350" s="3">
        <v>96.114519427402868</v>
      </c>
      <c r="BP350" s="3">
        <v>98.297872340425542</v>
      </c>
      <c r="BQ350" s="3">
        <v>95.390070921985853</v>
      </c>
      <c r="BR350" s="3">
        <v>96.711798839458453</v>
      </c>
      <c r="BS350" s="3">
        <v>96.109430849601296</v>
      </c>
      <c r="BT350" s="3">
        <v>96.042599540118701</v>
      </c>
      <c r="BU350" s="3">
        <v>96.073888137992697</v>
      </c>
      <c r="BV350" s="3">
        <v>92.218024194731896</v>
      </c>
      <c r="BW350" s="3">
        <v>93.714200988118549</v>
      </c>
      <c r="BX350" s="3">
        <v>93.209175722237887</v>
      </c>
      <c r="BY350" s="3">
        <v>94.643295966167486</v>
      </c>
      <c r="BZ350" s="3">
        <v>94.720594942296046</v>
      </c>
      <c r="CA350" s="3">
        <v>95.053766013308106</v>
      </c>
      <c r="CB350" s="3">
        <v>96.226057304521945</v>
      </c>
      <c r="CC350" s="3">
        <v>95.090516798931105</v>
      </c>
      <c r="CD350" s="3">
        <v>95.989728883574116</v>
      </c>
      <c r="CE350" s="3">
        <v>96.012586325559965</v>
      </c>
      <c r="CF350" s="3">
        <v>93.414734444591417</v>
      </c>
      <c r="CG350" s="3">
        <v>94.97459023611566</v>
      </c>
      <c r="CH350" s="3">
        <v>95.969121581554944</v>
      </c>
      <c r="CI350" s="3">
        <v>94.056970782928047</v>
      </c>
      <c r="CJ350" s="3">
        <v>95.341505986158481</v>
      </c>
      <c r="CK350" s="3">
        <v>96.55860637780718</v>
      </c>
      <c r="CL350" s="3">
        <v>98.319327731092443</v>
      </c>
      <c r="CM350" s="3">
        <v>97.833004343980591</v>
      </c>
      <c r="CN350" s="3">
        <v>92.620069298935178</v>
      </c>
      <c r="CO350" s="3">
        <v>94.184510133370239</v>
      </c>
      <c r="CP350" s="3">
        <v>93.827645935049901</v>
      </c>
      <c r="CQ350" s="3">
        <v>91.666666666666671</v>
      </c>
      <c r="CR350" s="3">
        <v>91.666666666666671</v>
      </c>
      <c r="CS350" s="3">
        <v>92.918566981777758</v>
      </c>
      <c r="CT350" s="3">
        <v>94.194025288805094</v>
      </c>
      <c r="CU350" s="3">
        <v>95.783856899140474</v>
      </c>
      <c r="CV350" s="3">
        <v>95.554746018513072</v>
      </c>
      <c r="CW350" s="3">
        <v>96.41116920064367</v>
      </c>
      <c r="CX350" s="3">
        <v>96.292464913249063</v>
      </c>
      <c r="CY350" s="3">
        <v>96.514140088223627</v>
      </c>
      <c r="CZ350" s="3">
        <v>95.63215616290465</v>
      </c>
      <c r="DA350" s="3">
        <v>96.091374410950237</v>
      </c>
      <c r="DB350" s="3">
        <v>96.20866101854817</v>
      </c>
      <c r="DC350" s="3">
        <v>96.839190669959109</v>
      </c>
      <c r="DD350" s="3">
        <v>96.654941272534856</v>
      </c>
      <c r="DE350" s="3">
        <v>96.865242400265345</v>
      </c>
      <c r="DF350" s="3">
        <v>94.681372009688047</v>
      </c>
      <c r="DG350" s="3">
        <v>94.933999805278305</v>
      </c>
      <c r="DH350" s="3">
        <v>95.156899476448089</v>
      </c>
      <c r="DI350" s="3">
        <v>94.039246817711444</v>
      </c>
      <c r="DJ350" s="3">
        <v>96.601606469256453</v>
      </c>
      <c r="DK350" s="3">
        <v>95.752327796842465</v>
      </c>
      <c r="DL350" s="3">
        <v>92.142637917981105</v>
      </c>
      <c r="DM350" s="3">
        <v>92.780841542706227</v>
      </c>
      <c r="DN350" s="3">
        <v>92.909425803928556</v>
      </c>
      <c r="DO350" s="3">
        <v>95.729758419538953</v>
      </c>
      <c r="DP350" s="3">
        <v>97.153226967125093</v>
      </c>
      <c r="DQ350" s="3">
        <v>96.771670150616515</v>
      </c>
      <c r="DR350" s="3">
        <v>95.632431232717906</v>
      </c>
      <c r="DS350" s="3">
        <v>91.339773780840005</v>
      </c>
      <c r="DT350" s="3">
        <v>93.774169536760866</v>
      </c>
      <c r="DU350" s="3">
        <v>96.66993379435263</v>
      </c>
      <c r="DV350" s="3">
        <v>94.410242053668043</v>
      </c>
      <c r="DW350" s="3">
        <v>95.712354708484327</v>
      </c>
      <c r="DX350" s="3">
        <v>92.580121223304928</v>
      </c>
      <c r="DY350" s="3">
        <v>95.819048629425907</v>
      </c>
      <c r="DZ350" s="3">
        <v>94.653795900293176</v>
      </c>
      <c r="EA350" s="3">
        <v>95.207163474926688</v>
      </c>
      <c r="EB350" s="3">
        <v>94.601151498393492</v>
      </c>
      <c r="EC350" s="3">
        <v>95.239723083445611</v>
      </c>
      <c r="ED350" s="3">
        <v>97.452281646699518</v>
      </c>
      <c r="EE350" s="3">
        <v>94.139104801822114</v>
      </c>
      <c r="EF350" s="3">
        <v>95.926754712443667</v>
      </c>
      <c r="EG350" s="3">
        <v>95.882688429176469</v>
      </c>
      <c r="EH350" s="3">
        <v>95.828115808071175</v>
      </c>
      <c r="EI350" s="3">
        <v>95.918071291039226</v>
      </c>
      <c r="EJ350" s="3">
        <v>93.797301475766261</v>
      </c>
      <c r="EK350" s="3">
        <v>95.085799011881349</v>
      </c>
      <c r="EL350" s="3">
        <v>94.250483106715791</v>
      </c>
      <c r="EM350" s="3">
        <v>97.284955154908729</v>
      </c>
      <c r="EN350" s="3">
        <v>97.13125690955566</v>
      </c>
      <c r="EO350" s="3">
        <v>96.832643723000146</v>
      </c>
      <c r="EP350" s="3">
        <v>98.179537101072512</v>
      </c>
      <c r="EQ350" s="3">
        <v>97.418846496949072</v>
      </c>
      <c r="ER350" s="3">
        <v>97.500325365973936</v>
      </c>
      <c r="ES350" s="3">
        <v>97.908386318817037</v>
      </c>
      <c r="ET350" s="3">
        <v>95.820393034162166</v>
      </c>
      <c r="EU350" s="3">
        <v>96.521010936904759</v>
      </c>
      <c r="EV350" s="3">
        <v>97.816189152908223</v>
      </c>
      <c r="EW350" s="3">
        <v>96.390790411101889</v>
      </c>
      <c r="EX350" s="3">
        <v>96.821048440547017</v>
      </c>
      <c r="EY350" s="3">
        <v>99.40098958178875</v>
      </c>
      <c r="EZ350" s="3">
        <v>100</v>
      </c>
      <c r="FA350" s="3">
        <v>99.414702078037678</v>
      </c>
      <c r="FB350" s="3">
        <v>95.664449529516773</v>
      </c>
      <c r="FC350" s="3">
        <v>96.835898029895091</v>
      </c>
      <c r="FD350" s="3">
        <v>95.841775552553372</v>
      </c>
      <c r="FE350" s="3">
        <v>100.00000000000001</v>
      </c>
      <c r="FF350" s="3">
        <v>100.00000000000001</v>
      </c>
      <c r="FG350" s="3">
        <v>98.748099684888956</v>
      </c>
      <c r="FH350" s="3">
        <v>97.741458582162622</v>
      </c>
      <c r="FI350" s="3">
        <v>98.368189884485233</v>
      </c>
      <c r="FJ350" s="3">
        <v>97.665592964537609</v>
      </c>
      <c r="FK350" s="3">
        <v>97.555311246283495</v>
      </c>
      <c r="FL350" s="3">
        <v>97.406722078620902</v>
      </c>
      <c r="FM350" s="3">
        <v>97.312363371063412</v>
      </c>
      <c r="FN350" s="3">
        <v>98.004207473459005</v>
      </c>
      <c r="FO350" s="3">
        <v>98.026272647873384</v>
      </c>
      <c r="FP350" s="3">
        <v>97.707688791337759</v>
      </c>
      <c r="FQ350" s="3">
        <v>97.742852673693918</v>
      </c>
      <c r="FR350" s="3">
        <v>97.503788886195238</v>
      </c>
      <c r="FS350" s="3">
        <v>97.484251844590148</v>
      </c>
      <c r="FT350" s="3">
        <v>97.109672766431359</v>
      </c>
      <c r="FU350" s="3">
        <v>97.171263352616293</v>
      </c>
      <c r="FV350" s="3">
        <v>96.801142481593686</v>
      </c>
      <c r="FW350" s="3">
        <v>96.755732261786562</v>
      </c>
      <c r="FX350" s="3">
        <v>98.45139706431253</v>
      </c>
      <c r="FY350" s="3">
        <v>97.351120479019627</v>
      </c>
      <c r="FZ350" s="3">
        <v>95.209140738145422</v>
      </c>
      <c r="GA350" s="3">
        <v>95.535309660042984</v>
      </c>
      <c r="GB350" s="3">
        <v>94.958221254894951</v>
      </c>
      <c r="GC350" s="3">
        <v>97.841670151889602</v>
      </c>
      <c r="GD350" s="3">
        <v>98.704761198555545</v>
      </c>
      <c r="GE350" s="3">
        <v>98.050336321875207</v>
      </c>
      <c r="GF350" s="3">
        <v>97.889835973759872</v>
      </c>
      <c r="GG350" s="3">
        <v>94.481121741548066</v>
      </c>
      <c r="GH350" s="3">
        <v>95.740393570035337</v>
      </c>
      <c r="GI350" s="3">
        <v>98.586983201694807</v>
      </c>
      <c r="GJ350" s="3">
        <v>96.728998452661131</v>
      </c>
      <c r="GK350" s="3">
        <v>97.257768314362579</v>
      </c>
      <c r="GL350" s="3">
        <v>96.385396018074317</v>
      </c>
      <c r="GM350" s="3">
        <v>98.586545776168464</v>
      </c>
      <c r="GN350" s="3">
        <v>97.012870766373283</v>
      </c>
      <c r="GO350" s="3">
        <v>97.681725413962255</v>
      </c>
      <c r="GP350" s="3">
        <v>97.065515168273194</v>
      </c>
      <c r="GQ350" s="3">
        <v>96.989315771360125</v>
      </c>
      <c r="GR350" s="3">
        <v>99.143463034151566</v>
      </c>
      <c r="GS350" s="3">
        <v>96.641037042149591</v>
      </c>
      <c r="GT350" s="3">
        <v>97.496842966473238</v>
      </c>
      <c r="GU350" s="3">
        <v>96.336173270026123</v>
      </c>
      <c r="GV350" s="3">
        <v>96.257083272166227</v>
      </c>
      <c r="GW350" s="3">
        <v>96.229704984946167</v>
      </c>
    </row>
    <row r="351" spans="2:205" x14ac:dyDescent="0.25">
      <c r="B351"/>
      <c r="F351">
        <v>-3</v>
      </c>
      <c r="G351" t="s">
        <v>37</v>
      </c>
      <c r="H351" s="3">
        <v>91.836734693877588</v>
      </c>
      <c r="I351" s="3">
        <v>93.574297188754969</v>
      </c>
      <c r="J351" s="3">
        <v>92.748735244519352</v>
      </c>
      <c r="K351" s="3">
        <v>98.617511520737366</v>
      </c>
      <c r="L351" s="3">
        <v>95.532646048109967</v>
      </c>
      <c r="M351" s="3">
        <v>96.850393700787393</v>
      </c>
      <c r="N351" s="3">
        <v>93.782383419689168</v>
      </c>
      <c r="O351" s="3">
        <v>93.119266055045912</v>
      </c>
      <c r="P351" s="3">
        <v>93.430656934306526</v>
      </c>
      <c r="Q351" s="3">
        <v>94.776119402985103</v>
      </c>
      <c r="R351" s="3">
        <v>94.721407624633514</v>
      </c>
      <c r="S351" s="3">
        <v>94.745484400656764</v>
      </c>
      <c r="T351" s="3">
        <v>95.098039215686342</v>
      </c>
      <c r="U351" s="3">
        <v>97.041420118343197</v>
      </c>
      <c r="V351" s="3">
        <v>96.118012422360295</v>
      </c>
      <c r="W351" s="3">
        <v>95.454545454545467</v>
      </c>
      <c r="X351" s="3">
        <v>96.875000000000014</v>
      </c>
      <c r="Y351" s="3">
        <v>96.19565217391299</v>
      </c>
      <c r="Z351" s="3">
        <v>96.391752577319536</v>
      </c>
      <c r="AA351" s="3">
        <v>96.610169491525397</v>
      </c>
      <c r="AB351" s="3">
        <v>96.511627906976756</v>
      </c>
      <c r="AC351" s="3">
        <v>93.333333333333357</v>
      </c>
      <c r="AD351" s="3">
        <v>98.275862068965523</v>
      </c>
      <c r="AE351" s="3">
        <v>95.762711864406768</v>
      </c>
      <c r="AF351" s="3">
        <v>98.113207547169822</v>
      </c>
      <c r="AG351" s="3">
        <v>97.04142011834324</v>
      </c>
      <c r="AH351" s="3">
        <v>97.454545454545524</v>
      </c>
      <c r="AI351" s="3">
        <v>95.152792413066436</v>
      </c>
      <c r="AJ351" s="3">
        <v>95.754290876242194</v>
      </c>
      <c r="AK351" s="3">
        <v>95.476653696498033</v>
      </c>
      <c r="AL351" s="3">
        <v>96.610169491525355</v>
      </c>
      <c r="AM351" s="3">
        <v>95.604395604395648</v>
      </c>
      <c r="AN351" s="3">
        <v>96.07072691552068</v>
      </c>
      <c r="AO351" s="3">
        <v>96.237458193979947</v>
      </c>
      <c r="AP351" s="3">
        <v>97.929606625258756</v>
      </c>
      <c r="AQ351" s="3">
        <v>97.164461247637192</v>
      </c>
      <c r="AR351" s="3">
        <v>96.902654867256629</v>
      </c>
      <c r="AS351" s="3">
        <v>98.679867986798683</v>
      </c>
      <c r="AT351" s="3">
        <v>97.92060491493379</v>
      </c>
      <c r="AU351" s="3">
        <v>96.812749003984109</v>
      </c>
      <c r="AV351" s="3">
        <v>97.368421052631547</v>
      </c>
      <c r="AW351" s="3">
        <v>97.098646034816213</v>
      </c>
      <c r="AX351" s="3">
        <v>93.081761006289312</v>
      </c>
      <c r="AY351" s="3">
        <v>96.02649006622508</v>
      </c>
      <c r="AZ351" s="3">
        <v>94.516129032257993</v>
      </c>
      <c r="BA351" s="3">
        <v>97.04797047970483</v>
      </c>
      <c r="BB351" s="3">
        <v>95.652173913043484</v>
      </c>
      <c r="BC351" s="3">
        <v>96.315789473684276</v>
      </c>
      <c r="BD351" s="3">
        <v>93.822393822393764</v>
      </c>
      <c r="BE351" s="3">
        <v>95.70957095709565</v>
      </c>
      <c r="BF351" s="3">
        <v>94.839857651245623</v>
      </c>
      <c r="BG351" s="3">
        <v>97.666666666666643</v>
      </c>
      <c r="BH351" s="3">
        <v>97.000000000000014</v>
      </c>
      <c r="BI351" s="3">
        <v>97.333333333333314</v>
      </c>
      <c r="BJ351" s="3">
        <v>95.726495726495727</v>
      </c>
      <c r="BK351" s="3">
        <v>98.701298701298754</v>
      </c>
      <c r="BL351" s="3">
        <v>97.416974169741707</v>
      </c>
      <c r="BM351" s="3">
        <v>96.069868995633158</v>
      </c>
      <c r="BN351" s="3">
        <v>96.566523605150266</v>
      </c>
      <c r="BO351" s="3">
        <v>96.320346320346275</v>
      </c>
      <c r="BP351" s="3">
        <v>96.212121212121161</v>
      </c>
      <c r="BQ351" s="3">
        <v>96.5277777777778</v>
      </c>
      <c r="BR351" s="3">
        <v>96.376811594202863</v>
      </c>
      <c r="BS351" s="3">
        <v>95.205574912892075</v>
      </c>
      <c r="BT351" s="3">
        <v>96.130124561615631</v>
      </c>
      <c r="BU351" s="3">
        <v>95.700595700595684</v>
      </c>
      <c r="BV351" s="3">
        <v>91.020770733361232</v>
      </c>
      <c r="BW351" s="3">
        <v>92.879067332188484</v>
      </c>
      <c r="BX351" s="3">
        <v>92.216142676090954</v>
      </c>
      <c r="BY351" s="3">
        <v>97.82303529702088</v>
      </c>
      <c r="BZ351" s="3">
        <v>94.319530731282029</v>
      </c>
      <c r="CA351" s="3">
        <v>96.074727530292805</v>
      </c>
      <c r="CB351" s="3">
        <v>92.039686004265107</v>
      </c>
      <c r="CC351" s="3">
        <v>91.400933223981411</v>
      </c>
      <c r="CD351" s="3">
        <v>92.20712940887077</v>
      </c>
      <c r="CE351" s="3">
        <v>93.414391140001499</v>
      </c>
      <c r="CF351" s="3">
        <v>93.508734713892437</v>
      </c>
      <c r="CG351" s="3">
        <v>93.840598516467182</v>
      </c>
      <c r="CH351" s="3">
        <v>93.861748015838558</v>
      </c>
      <c r="CI351" s="3">
        <v>96.118412530793023</v>
      </c>
      <c r="CJ351" s="3">
        <v>95.356242229884458</v>
      </c>
      <c r="CK351" s="3">
        <v>93.221346888906751</v>
      </c>
      <c r="CL351" s="3">
        <v>95.089873216945392</v>
      </c>
      <c r="CM351" s="3">
        <v>94.78151256944966</v>
      </c>
      <c r="CN351" s="3">
        <v>95.04932940904547</v>
      </c>
      <c r="CO351" s="3">
        <v>95.429668155595166</v>
      </c>
      <c r="CP351" s="3">
        <v>95.625752640900046</v>
      </c>
      <c r="CQ351" s="3">
        <v>90.085851330350323</v>
      </c>
      <c r="CR351" s="3">
        <v>96.551724137931046</v>
      </c>
      <c r="CS351" s="3">
        <v>93.900413397560541</v>
      </c>
      <c r="CT351" s="3">
        <v>96.785412168775494</v>
      </c>
      <c r="CU351" s="3">
        <v>95.73414925785724</v>
      </c>
      <c r="CV351" s="3">
        <v>96.503046223208301</v>
      </c>
      <c r="CW351" s="3">
        <v>94.45527924659018</v>
      </c>
      <c r="CX351" s="3">
        <v>95.148006080508964</v>
      </c>
      <c r="CY351" s="3">
        <v>95.018224150178668</v>
      </c>
      <c r="CZ351" s="3">
        <v>95.429668155595124</v>
      </c>
      <c r="DA351" s="3">
        <v>94.361416643630974</v>
      </c>
      <c r="DB351" s="3">
        <v>95.208702058977508</v>
      </c>
      <c r="DC351" s="3">
        <v>95.686994365397751</v>
      </c>
      <c r="DD351" s="3">
        <v>97.555410609813507</v>
      </c>
      <c r="DE351" s="3">
        <v>96.841655847306498</v>
      </c>
      <c r="DF351" s="3">
        <v>95.747683070769796</v>
      </c>
      <c r="DG351" s="3">
        <v>98.023088636337988</v>
      </c>
      <c r="DH351" s="3">
        <v>97.299609220402374</v>
      </c>
      <c r="DI351" s="3">
        <v>95.70177370148636</v>
      </c>
      <c r="DJ351" s="3">
        <v>96.385102284415041</v>
      </c>
      <c r="DK351" s="3">
        <v>96.359752112743664</v>
      </c>
      <c r="DL351" s="3">
        <v>91.656480173264711</v>
      </c>
      <c r="DM351" s="3">
        <v>94.9005910718829</v>
      </c>
      <c r="DN351" s="3">
        <v>93.601065490246739</v>
      </c>
      <c r="DO351" s="3">
        <v>96.017888725055073</v>
      </c>
      <c r="DP351" s="3">
        <v>94.470832653633082</v>
      </c>
      <c r="DQ351" s="3">
        <v>95.526084577377944</v>
      </c>
      <c r="DR351" s="3">
        <v>92.323559909141338</v>
      </c>
      <c r="DS351" s="3">
        <v>94.543501083520155</v>
      </c>
      <c r="DT351" s="3">
        <v>93.905861993249744</v>
      </c>
      <c r="DU351" s="3">
        <v>96.793643071938064</v>
      </c>
      <c r="DV351" s="3">
        <v>96.013468628396865</v>
      </c>
      <c r="DW351" s="3">
        <v>96.675066834186438</v>
      </c>
      <c r="DX351" s="3">
        <v>93.848566776059656</v>
      </c>
      <c r="DY351" s="3">
        <v>97.785984173383738</v>
      </c>
      <c r="DZ351" s="3">
        <v>96.451590805886923</v>
      </c>
      <c r="EA351" s="3">
        <v>94.783013773461761</v>
      </c>
      <c r="EB351" s="3">
        <v>95.371060054654222</v>
      </c>
      <c r="EC351" s="3">
        <v>95.443523129286646</v>
      </c>
      <c r="ED351" s="3">
        <v>95.03496240235603</v>
      </c>
      <c r="EE351" s="3">
        <v>95.447118063374816</v>
      </c>
      <c r="EF351" s="3">
        <v>95.580733017387573</v>
      </c>
      <c r="EG351" s="3">
        <v>94.953332116515654</v>
      </c>
      <c r="EH351" s="3">
        <v>95.918006323209397</v>
      </c>
      <c r="EI351" s="3">
        <v>95.537367336511522</v>
      </c>
      <c r="EJ351" s="3">
        <v>92.652698654393944</v>
      </c>
      <c r="EK351" s="3">
        <v>94.269527045321453</v>
      </c>
      <c r="EL351" s="3">
        <v>93.281327812947751</v>
      </c>
      <c r="EM351" s="3">
        <v>99.411987744453853</v>
      </c>
      <c r="EN351" s="3">
        <v>96.745761364937906</v>
      </c>
      <c r="EO351" s="3">
        <v>97.626059871281981</v>
      </c>
      <c r="EP351" s="3">
        <v>95.525080835113229</v>
      </c>
      <c r="EQ351" s="3">
        <v>94.837598886110413</v>
      </c>
      <c r="ER351" s="3">
        <v>94.654184459742282</v>
      </c>
      <c r="ES351" s="3">
        <v>96.137847665968707</v>
      </c>
      <c r="ET351" s="3">
        <v>95.934080535374591</v>
      </c>
      <c r="EU351" s="3">
        <v>95.650370284846346</v>
      </c>
      <c r="EV351" s="3">
        <v>96.334330415534126</v>
      </c>
      <c r="EW351" s="3">
        <v>97.964427705893371</v>
      </c>
      <c r="EX351" s="3">
        <v>96.879782614836131</v>
      </c>
      <c r="EY351" s="3">
        <v>97.687744020184184</v>
      </c>
      <c r="EZ351" s="3">
        <v>98.660126783054636</v>
      </c>
      <c r="FA351" s="3">
        <v>97.609791778376319</v>
      </c>
      <c r="FB351" s="3">
        <v>97.734175745593603</v>
      </c>
      <c r="FC351" s="3">
        <v>97.790670827455628</v>
      </c>
      <c r="FD351" s="3">
        <v>97.397503173053465</v>
      </c>
      <c r="FE351" s="3">
        <v>96.580815336316391</v>
      </c>
      <c r="FF351" s="3">
        <v>100</v>
      </c>
      <c r="FG351" s="3">
        <v>97.625010331252994</v>
      </c>
      <c r="FH351" s="3">
        <v>99.441002925564149</v>
      </c>
      <c r="FI351" s="3">
        <v>98.348690978829239</v>
      </c>
      <c r="FJ351" s="3">
        <v>98.406044685882748</v>
      </c>
      <c r="FK351" s="3">
        <v>95.850305579542692</v>
      </c>
      <c r="FL351" s="3">
        <v>96.360575671975425</v>
      </c>
      <c r="FM351" s="3">
        <v>95.935083242817399</v>
      </c>
      <c r="FN351" s="3">
        <v>97.790670827455585</v>
      </c>
      <c r="FO351" s="3">
        <v>96.847374565160322</v>
      </c>
      <c r="FP351" s="3">
        <v>96.932751772063853</v>
      </c>
      <c r="FQ351" s="3">
        <v>96.787922022562142</v>
      </c>
      <c r="FR351" s="3">
        <v>98.303802640704006</v>
      </c>
      <c r="FS351" s="3">
        <v>97.487266647967886</v>
      </c>
      <c r="FT351" s="3">
        <v>98.057626663743463</v>
      </c>
      <c r="FU351" s="3">
        <v>99.336647337259379</v>
      </c>
      <c r="FV351" s="3">
        <v>98.541600609465206</v>
      </c>
      <c r="FW351" s="3">
        <v>97.923724306481859</v>
      </c>
      <c r="FX351" s="3">
        <v>98.351739820848053</v>
      </c>
      <c r="FY351" s="3">
        <v>97.837539956888762</v>
      </c>
      <c r="FZ351" s="3">
        <v>94.507041839313914</v>
      </c>
      <c r="GA351" s="3">
        <v>97.152389060567259</v>
      </c>
      <c r="GB351" s="3">
        <v>95.431192574269247</v>
      </c>
      <c r="GC351" s="3">
        <v>98.078052234354587</v>
      </c>
      <c r="GD351" s="3">
        <v>96.833515172453886</v>
      </c>
      <c r="GE351" s="3">
        <v>97.105494369990609</v>
      </c>
      <c r="GF351" s="3">
        <v>95.32122773564619</v>
      </c>
      <c r="GG351" s="3">
        <v>96.875640830671145</v>
      </c>
      <c r="GH351" s="3">
        <v>95.773853309241503</v>
      </c>
      <c r="GI351" s="3">
        <v>98.539690261395222</v>
      </c>
      <c r="GJ351" s="3">
        <v>97.986531371603164</v>
      </c>
      <c r="GK351" s="3">
        <v>97.99159983248019</v>
      </c>
      <c r="GL351" s="3">
        <v>97.604424676931799</v>
      </c>
      <c r="GM351" s="3">
        <v>99.616613229213769</v>
      </c>
      <c r="GN351" s="3">
        <v>98.38235753359649</v>
      </c>
      <c r="GO351" s="3">
        <v>97.356724217804555</v>
      </c>
      <c r="GP351" s="3">
        <v>97.76198715564631</v>
      </c>
      <c r="GQ351" s="3">
        <v>97.197169511405903</v>
      </c>
      <c r="GR351" s="3">
        <v>97.389280021886293</v>
      </c>
      <c r="GS351" s="3">
        <v>97.608437492180784</v>
      </c>
      <c r="GT351" s="3">
        <v>97.172890171018153</v>
      </c>
      <c r="GU351" s="3">
        <v>95.457817709268497</v>
      </c>
      <c r="GV351" s="3">
        <v>96.342242800021864</v>
      </c>
      <c r="GW351" s="3">
        <v>95.863824064679847</v>
      </c>
    </row>
    <row r="352" spans="2:205" x14ac:dyDescent="0.25">
      <c r="B352"/>
      <c r="F352">
        <v>-2</v>
      </c>
      <c r="G352" t="s">
        <v>38</v>
      </c>
      <c r="H352" s="3">
        <v>93.709677419354747</v>
      </c>
      <c r="I352" s="3">
        <v>93.974065598779617</v>
      </c>
      <c r="J352" s="3">
        <v>93.845550764406013</v>
      </c>
      <c r="K352" s="3">
        <v>96.68246445497627</v>
      </c>
      <c r="L352" s="3">
        <v>97.080291970802961</v>
      </c>
      <c r="M352" s="3">
        <v>96.9072164948454</v>
      </c>
      <c r="N352" s="3">
        <v>93.2773109243698</v>
      </c>
      <c r="O352" s="3">
        <v>96.271186440677937</v>
      </c>
      <c r="P352" s="3">
        <v>94.934333958724238</v>
      </c>
      <c r="Q352" s="3">
        <v>96.307692307692349</v>
      </c>
      <c r="R352" s="3">
        <v>97.389033942558839</v>
      </c>
      <c r="S352" s="3">
        <v>96.892655367231569</v>
      </c>
      <c r="T352" s="3">
        <v>97.909407665505213</v>
      </c>
      <c r="U352" s="3">
        <v>95.307917888563068</v>
      </c>
      <c r="V352" s="3">
        <v>96.496815286624198</v>
      </c>
      <c r="W352" s="3">
        <v>94.545454545454561</v>
      </c>
      <c r="X352" s="3">
        <v>95.726495726495727</v>
      </c>
      <c r="Y352" s="3">
        <v>95.154185022026439</v>
      </c>
      <c r="Z352" s="3">
        <v>97.596153846153854</v>
      </c>
      <c r="AA352" s="3">
        <v>96.498054474708141</v>
      </c>
      <c r="AB352" s="3">
        <v>96.989247311827938</v>
      </c>
      <c r="AC352" s="3">
        <v>97.058823529411782</v>
      </c>
      <c r="AD352" s="3">
        <v>94.520547945205493</v>
      </c>
      <c r="AE352" s="3">
        <v>95.744680851063833</v>
      </c>
      <c r="AF352" s="3">
        <v>96.396396396396426</v>
      </c>
      <c r="AG352" s="3">
        <v>95.488721804511272</v>
      </c>
      <c r="AH352" s="3">
        <v>95.901639344262321</v>
      </c>
      <c r="AI352" s="3">
        <v>93.38758901322484</v>
      </c>
      <c r="AJ352" s="3">
        <v>95.553618134263473</v>
      </c>
      <c r="AK352" s="3">
        <v>94.553990610328569</v>
      </c>
      <c r="AL352" s="3">
        <v>95.726495726495799</v>
      </c>
      <c r="AM352" s="3">
        <v>96.91119691119691</v>
      </c>
      <c r="AN352" s="3">
        <v>96.348884381338806</v>
      </c>
      <c r="AO352" s="3">
        <v>95.516074450084645</v>
      </c>
      <c r="AP352" s="3">
        <v>96.514161220043505</v>
      </c>
      <c r="AQ352" s="3">
        <v>96.053145760062478</v>
      </c>
      <c r="AR352" s="3">
        <v>95.348837209302346</v>
      </c>
      <c r="AS352" s="3">
        <v>97.976878612716774</v>
      </c>
      <c r="AT352" s="3">
        <v>96.854304635761579</v>
      </c>
      <c r="AU352" s="3">
        <v>97.272727272727252</v>
      </c>
      <c r="AV352" s="3">
        <v>96.774193548387117</v>
      </c>
      <c r="AW352" s="3">
        <v>96.993987975951853</v>
      </c>
      <c r="AX352" s="3">
        <v>93.303571428571473</v>
      </c>
      <c r="AY352" s="3">
        <v>94.841269841269821</v>
      </c>
      <c r="AZ352" s="3">
        <v>94.117647058823593</v>
      </c>
      <c r="BA352" s="3">
        <v>98.888888888888886</v>
      </c>
      <c r="BB352" s="3">
        <v>97.169811320754732</v>
      </c>
      <c r="BC352" s="3">
        <v>97.959183673469383</v>
      </c>
      <c r="BD352" s="3">
        <v>94.852941176470623</v>
      </c>
      <c r="BE352" s="3">
        <v>96.024464831804309</v>
      </c>
      <c r="BF352" s="3">
        <v>95.492487479131924</v>
      </c>
      <c r="BG352" s="3">
        <v>96.460176991150419</v>
      </c>
      <c r="BH352" s="3">
        <v>96.603773584905653</v>
      </c>
      <c r="BI352" s="3">
        <v>96.537678207739305</v>
      </c>
      <c r="BJ352" s="3">
        <v>96.969696969696983</v>
      </c>
      <c r="BK352" s="3">
        <v>98.924731182795753</v>
      </c>
      <c r="BL352" s="3">
        <v>98.113207547169836</v>
      </c>
      <c r="BM352" s="3">
        <v>97.663551401869128</v>
      </c>
      <c r="BN352" s="3">
        <v>96.787148594377513</v>
      </c>
      <c r="BO352" s="3">
        <v>97.192224622030153</v>
      </c>
      <c r="BP352" s="3">
        <v>96.153846153846118</v>
      </c>
      <c r="BQ352" s="3">
        <v>96.774193548387018</v>
      </c>
      <c r="BR352" s="3">
        <v>96.507352941176336</v>
      </c>
      <c r="BS352" s="3">
        <v>95.308403477300999</v>
      </c>
      <c r="BT352" s="3">
        <v>96.058359807036283</v>
      </c>
      <c r="BU352" s="3">
        <v>95.71319700241267</v>
      </c>
      <c r="BV352" s="3">
        <v>93.019925326298363</v>
      </c>
      <c r="BW352" s="3">
        <v>93.316588606052832</v>
      </c>
      <c r="BX352" s="3">
        <v>93.369633619629212</v>
      </c>
      <c r="BY352" s="3">
        <v>95.446596700435478</v>
      </c>
      <c r="BZ352" s="3">
        <v>96.061339502989654</v>
      </c>
      <c r="CA352" s="3">
        <v>96.120297299730751</v>
      </c>
      <c r="CB352" s="3">
        <v>91.650693768440405</v>
      </c>
      <c r="CC352" s="3">
        <v>95.166192665690048</v>
      </c>
      <c r="CD352" s="3">
        <v>93.98356692401137</v>
      </c>
      <c r="CE352" s="3">
        <v>95.260064721638017</v>
      </c>
      <c r="CF352" s="3">
        <v>96.573158313641486</v>
      </c>
      <c r="CG352" s="3">
        <v>96.240080364784333</v>
      </c>
      <c r="CH352" s="3">
        <v>97.063420310170557</v>
      </c>
      <c r="CI352" s="3">
        <v>94.161064679068872</v>
      </c>
      <c r="CJ352" s="3">
        <v>95.762547900978561</v>
      </c>
      <c r="CK352" s="3">
        <v>92.370318823992932</v>
      </c>
      <c r="CL352" s="3">
        <v>93.848566776059656</v>
      </c>
      <c r="CM352" s="3">
        <v>93.725807058677916</v>
      </c>
      <c r="CN352" s="3">
        <v>96.53155862232677</v>
      </c>
      <c r="CO352" s="3">
        <v>95.34912336468696</v>
      </c>
      <c r="CP352" s="3">
        <v>96.195942030399138</v>
      </c>
      <c r="CQ352" s="3">
        <v>94.994676392360205</v>
      </c>
      <c r="CR352" s="3">
        <v>91.838506820897109</v>
      </c>
      <c r="CS352" s="3">
        <v>94.03875803034623</v>
      </c>
      <c r="CT352" s="3">
        <v>94.619334466160154</v>
      </c>
      <c r="CU352" s="3">
        <v>93.68221800596001</v>
      </c>
      <c r="CV352" s="3">
        <v>94.629850633536549</v>
      </c>
      <c r="CW352" s="3">
        <v>92.594597102363224</v>
      </c>
      <c r="CX352" s="3">
        <v>94.944734027134501</v>
      </c>
      <c r="CY352" s="3">
        <v>94.062187474488482</v>
      </c>
      <c r="CZ352" s="3">
        <v>94.401452057971298</v>
      </c>
      <c r="DA352" s="3">
        <v>95.834056704609608</v>
      </c>
      <c r="DB352" s="3">
        <v>95.503306553448965</v>
      </c>
      <c r="DC352" s="3">
        <v>94.913872052294849</v>
      </c>
      <c r="DD352" s="3">
        <v>96.019691215136476</v>
      </c>
      <c r="DE352" s="3">
        <v>95.668172051993992</v>
      </c>
      <c r="DF352" s="3">
        <v>94.035210685134658</v>
      </c>
      <c r="DG352" s="3">
        <v>97.218889054873813</v>
      </c>
      <c r="DH352" s="3">
        <v>96.143485454145065</v>
      </c>
      <c r="DI352" s="3">
        <v>96.172106326779414</v>
      </c>
      <c r="DJ352" s="3">
        <v>95.71450916158453</v>
      </c>
      <c r="DK352" s="3">
        <v>96.228826505059388</v>
      </c>
      <c r="DL352" s="3">
        <v>91.629714544650312</v>
      </c>
      <c r="DM352" s="3">
        <v>93.445116162154633</v>
      </c>
      <c r="DN352" s="3">
        <v>93.038043605315067</v>
      </c>
      <c r="DO352" s="3">
        <v>98.249777798459121</v>
      </c>
      <c r="DP352" s="3">
        <v>96.238395215014222</v>
      </c>
      <c r="DQ352" s="3">
        <v>97.375596835980744</v>
      </c>
      <c r="DR352" s="3">
        <v>93.510731636376178</v>
      </c>
      <c r="DS352" s="3">
        <v>94.942333560288958</v>
      </c>
      <c r="DT352" s="3">
        <v>94.64408391933901</v>
      </c>
      <c r="DU352" s="3">
        <v>95.228282417827643</v>
      </c>
      <c r="DV352" s="3">
        <v>95.488982723206036</v>
      </c>
      <c r="DW352" s="3">
        <v>95.711765593108723</v>
      </c>
      <c r="DX352" s="3">
        <v>95.471994998266155</v>
      </c>
      <c r="DY352" s="3">
        <v>98.166459040637065</v>
      </c>
      <c r="DZ352" s="3">
        <v>97.349026660522426</v>
      </c>
      <c r="EA352" s="3">
        <v>96.628517511694866</v>
      </c>
      <c r="EB352" s="3">
        <v>95.667379885526827</v>
      </c>
      <c r="EC352" s="3">
        <v>96.423667848934286</v>
      </c>
      <c r="ED352" s="3">
        <v>94.893996572922234</v>
      </c>
      <c r="EE352" s="3">
        <v>95.769069430887413</v>
      </c>
      <c r="EF352" s="3">
        <v>95.719477365087386</v>
      </c>
      <c r="EG352" s="3">
        <v>95.059989081253406</v>
      </c>
      <c r="EH352" s="3">
        <v>95.84727950403618</v>
      </c>
      <c r="EI352" s="3">
        <v>95.551768082224839</v>
      </c>
      <c r="EJ352" s="3">
        <v>94.399429512411132</v>
      </c>
      <c r="EK352" s="3">
        <v>94.631542591506403</v>
      </c>
      <c r="EL352" s="3">
        <v>94.321467909182815</v>
      </c>
      <c r="EM352" s="3">
        <v>97.918332209517061</v>
      </c>
      <c r="EN352" s="3">
        <v>98.099244438616267</v>
      </c>
      <c r="EO352" s="3">
        <v>97.694135689960049</v>
      </c>
      <c r="EP352" s="3">
        <v>94.903928080299195</v>
      </c>
      <c r="EQ352" s="3">
        <v>97.376180215665826</v>
      </c>
      <c r="ER352" s="3">
        <v>95.885100993437106</v>
      </c>
      <c r="ES352" s="3">
        <v>97.355319893746682</v>
      </c>
      <c r="ET352" s="3">
        <v>98.204909571476193</v>
      </c>
      <c r="EU352" s="3">
        <v>97.545230369678805</v>
      </c>
      <c r="EV352" s="3">
        <v>98.75539502083987</v>
      </c>
      <c r="EW352" s="3">
        <v>96.454771098057265</v>
      </c>
      <c r="EX352" s="3">
        <v>97.231082672269835</v>
      </c>
      <c r="EY352" s="3">
        <v>96.72059026691619</v>
      </c>
      <c r="EZ352" s="3">
        <v>97.604424676931799</v>
      </c>
      <c r="FA352" s="3">
        <v>96.582562985374963</v>
      </c>
      <c r="FB352" s="3">
        <v>98.660749069980938</v>
      </c>
      <c r="FC352" s="3">
        <v>97.646985584729322</v>
      </c>
      <c r="FD352" s="3">
        <v>97.782552593256739</v>
      </c>
      <c r="FE352" s="3">
        <v>99.12297066646336</v>
      </c>
      <c r="FF352" s="3">
        <v>97.202589069513877</v>
      </c>
      <c r="FG352" s="3">
        <v>97.450603671781437</v>
      </c>
      <c r="FH352" s="3">
        <v>98.173458326632698</v>
      </c>
      <c r="FI352" s="3">
        <v>97.295225603062534</v>
      </c>
      <c r="FJ352" s="3">
        <v>97.173428054988094</v>
      </c>
      <c r="FK352" s="3">
        <v>94.180580924086456</v>
      </c>
      <c r="FL352" s="3">
        <v>96.162502241392446</v>
      </c>
      <c r="FM352" s="3">
        <v>95.045793746168656</v>
      </c>
      <c r="FN352" s="3">
        <v>97.051539395020299</v>
      </c>
      <c r="FO352" s="3">
        <v>97.988337117784212</v>
      </c>
      <c r="FP352" s="3">
        <v>97.194462209228647</v>
      </c>
      <c r="FQ352" s="3">
        <v>96.118276847874441</v>
      </c>
      <c r="FR352" s="3">
        <v>97.008631224950534</v>
      </c>
      <c r="FS352" s="3">
        <v>96.438119468130964</v>
      </c>
      <c r="FT352" s="3">
        <v>96.662463733470034</v>
      </c>
      <c r="FU352" s="3">
        <v>98.734868170559736</v>
      </c>
      <c r="FV352" s="3">
        <v>97.565123817378094</v>
      </c>
      <c r="FW352" s="3">
        <v>98.37334821867509</v>
      </c>
      <c r="FX352" s="3">
        <v>97.833877935189705</v>
      </c>
      <c r="FY352" s="3">
        <v>97.759149446844319</v>
      </c>
      <c r="FZ352" s="3">
        <v>94.977428312492634</v>
      </c>
      <c r="GA352" s="3">
        <v>96.237423520385008</v>
      </c>
      <c r="GB352" s="3">
        <v>95.197250512332118</v>
      </c>
      <c r="GC352" s="3">
        <v>99.527999979318651</v>
      </c>
      <c r="GD352" s="3">
        <v>98.101227426495242</v>
      </c>
      <c r="GE352" s="3">
        <v>98.542770510958022</v>
      </c>
      <c r="GF352" s="3">
        <v>96.195150716565067</v>
      </c>
      <c r="GG352" s="3">
        <v>97.10659610331966</v>
      </c>
      <c r="GH352" s="3">
        <v>96.340891038924838</v>
      </c>
      <c r="GI352" s="3">
        <v>97.692071564473196</v>
      </c>
      <c r="GJ352" s="3">
        <v>97.718564446605271</v>
      </c>
      <c r="GK352" s="3">
        <v>97.363590822369886</v>
      </c>
      <c r="GL352" s="3">
        <v>98.467398941127811</v>
      </c>
      <c r="GM352" s="3">
        <v>99.683003324954441</v>
      </c>
      <c r="GN352" s="3">
        <v>98.877388433817245</v>
      </c>
      <c r="GO352" s="3">
        <v>98.69858529204339</v>
      </c>
      <c r="GP352" s="3">
        <v>97.906917303228198</v>
      </c>
      <c r="GQ352" s="3">
        <v>97.96078139512602</v>
      </c>
      <c r="GR352" s="3">
        <v>97.413695734770002</v>
      </c>
      <c r="GS352" s="3">
        <v>97.779317665886623</v>
      </c>
      <c r="GT352" s="3">
        <v>97.295228517265286</v>
      </c>
      <c r="GU352" s="3">
        <v>95.556817873348592</v>
      </c>
      <c r="GV352" s="3">
        <v>96.269440110036385</v>
      </c>
      <c r="GW352" s="3">
        <v>95.874625922600501</v>
      </c>
    </row>
    <row r="353" spans="2:205" x14ac:dyDescent="0.25">
      <c r="B353"/>
      <c r="F353">
        <v>-1</v>
      </c>
      <c r="G353" t="s">
        <v>39</v>
      </c>
      <c r="H353" s="3">
        <v>92.2264150943397</v>
      </c>
      <c r="I353" s="3">
        <v>93.898061737257606</v>
      </c>
      <c r="J353" s="3">
        <v>93.0831493745399</v>
      </c>
      <c r="K353" s="3">
        <v>96.666666666666671</v>
      </c>
      <c r="L353" s="3">
        <v>94.909090909090949</v>
      </c>
      <c r="M353" s="3">
        <v>95.728155339805838</v>
      </c>
      <c r="N353" s="3">
        <v>94.849785407725321</v>
      </c>
      <c r="O353" s="3">
        <v>95.498392282958207</v>
      </c>
      <c r="P353" s="3">
        <v>95.220588235294159</v>
      </c>
      <c r="Q353" s="3">
        <v>94.303797468354517</v>
      </c>
      <c r="R353" s="3">
        <v>95.250659630606862</v>
      </c>
      <c r="S353" s="3">
        <v>94.820143884892005</v>
      </c>
      <c r="T353" s="3">
        <v>96.904024767801829</v>
      </c>
      <c r="U353" s="3">
        <v>97.590361445783174</v>
      </c>
      <c r="V353" s="3">
        <v>97.251908396946547</v>
      </c>
      <c r="W353" s="3">
        <v>93.07692307692308</v>
      </c>
      <c r="X353" s="3">
        <v>98.484848484848499</v>
      </c>
      <c r="Y353" s="3">
        <v>95.801526717557266</v>
      </c>
      <c r="Z353" s="3">
        <v>97.757847533632273</v>
      </c>
      <c r="AA353" s="3">
        <v>96.202531645569593</v>
      </c>
      <c r="AB353" s="3">
        <v>96.846011131725461</v>
      </c>
      <c r="AC353" s="3">
        <v>98.484848484848499</v>
      </c>
      <c r="AD353" s="3">
        <v>92.957746478873275</v>
      </c>
      <c r="AE353" s="3">
        <v>95.620437956204398</v>
      </c>
      <c r="AF353" s="3">
        <v>94.827586206896598</v>
      </c>
      <c r="AG353" s="3">
        <v>96.923076923076906</v>
      </c>
      <c r="AH353" s="3">
        <v>95.934959349593484</v>
      </c>
      <c r="AI353" s="3">
        <v>94.164193867457982</v>
      </c>
      <c r="AJ353" s="3">
        <v>95.435684647302935</v>
      </c>
      <c r="AK353" s="3">
        <v>94.855595667869977</v>
      </c>
      <c r="AL353" s="3">
        <v>97.560975609756042</v>
      </c>
      <c r="AM353" s="3">
        <v>97.250859106529191</v>
      </c>
      <c r="AN353" s="3">
        <v>97.392923649906848</v>
      </c>
      <c r="AO353" s="3">
        <v>95.414320193081295</v>
      </c>
      <c r="AP353" s="3">
        <v>95.934379457917231</v>
      </c>
      <c r="AQ353" s="3">
        <v>95.689981096408175</v>
      </c>
      <c r="AR353" s="3">
        <v>96.830985915492917</v>
      </c>
      <c r="AS353" s="3">
        <v>97.029702970297038</v>
      </c>
      <c r="AT353" s="3">
        <v>96.93356047700172</v>
      </c>
      <c r="AU353" s="3">
        <v>96.071428571428484</v>
      </c>
      <c r="AV353" s="3">
        <v>96.15384615384616</v>
      </c>
      <c r="AW353" s="3">
        <v>96.114864864864884</v>
      </c>
      <c r="AX353" s="3">
        <v>96.153846153846175</v>
      </c>
      <c r="AY353" s="3">
        <v>95.373665480427107</v>
      </c>
      <c r="AZ353" s="3">
        <v>95.728155339805824</v>
      </c>
      <c r="BA353" s="3">
        <v>96.108949416342398</v>
      </c>
      <c r="BB353" s="3">
        <v>99.019607843137194</v>
      </c>
      <c r="BC353" s="3">
        <v>97.690941385435124</v>
      </c>
      <c r="BD353" s="3">
        <v>94.983277591973248</v>
      </c>
      <c r="BE353" s="3">
        <v>96.763754045307493</v>
      </c>
      <c r="BF353" s="3">
        <v>95.888157894736892</v>
      </c>
      <c r="BG353" s="3">
        <v>95.192307692307736</v>
      </c>
      <c r="BH353" s="3">
        <v>98.091603053435165</v>
      </c>
      <c r="BI353" s="3">
        <v>96.808510638297761</v>
      </c>
      <c r="BJ353" s="3">
        <v>95.312500000000028</v>
      </c>
      <c r="BK353" s="3">
        <v>94.520547945205564</v>
      </c>
      <c r="BL353" s="3">
        <v>94.890510948905089</v>
      </c>
      <c r="BM353" s="3">
        <v>96.062992125984252</v>
      </c>
      <c r="BN353" s="3">
        <v>98.596491228070221</v>
      </c>
      <c r="BO353" s="3">
        <v>97.402597402597351</v>
      </c>
      <c r="BP353" s="3">
        <v>95.939086294416214</v>
      </c>
      <c r="BQ353" s="3">
        <v>96.938775510204081</v>
      </c>
      <c r="BR353" s="3">
        <v>96.537678207739262</v>
      </c>
      <c r="BS353" s="3">
        <v>94.9822671745695</v>
      </c>
      <c r="BT353" s="3">
        <v>95.935890097309638</v>
      </c>
      <c r="BU353" s="3">
        <v>95.491803278687797</v>
      </c>
      <c r="BV353" s="3">
        <v>91.490556537331727</v>
      </c>
      <c r="BW353" s="3">
        <v>93.256493875194579</v>
      </c>
      <c r="BX353" s="3">
        <v>92.596355714236992</v>
      </c>
      <c r="BY353" s="3">
        <v>95.505542153610037</v>
      </c>
      <c r="BZ353" s="3">
        <v>93.581157503245109</v>
      </c>
      <c r="CA353" s="3">
        <v>94.8361940404384</v>
      </c>
      <c r="CB353" s="3">
        <v>93.398720476431123</v>
      </c>
      <c r="CC353" s="3">
        <v>94.320783580125536</v>
      </c>
      <c r="CD353" s="3">
        <v>94.305100059657207</v>
      </c>
      <c r="CE353" s="3">
        <v>92.997921213390256</v>
      </c>
      <c r="CF353" s="3">
        <v>94.156691315439616</v>
      </c>
      <c r="CG353" s="3">
        <v>93.97888547683182</v>
      </c>
      <c r="CH353" s="3">
        <v>95.938770544246509</v>
      </c>
      <c r="CI353" s="3">
        <v>96.747482088068921</v>
      </c>
      <c r="CJ353" s="3">
        <v>96.61265095208951</v>
      </c>
      <c r="CK353" s="3">
        <v>90.841932314711883</v>
      </c>
      <c r="CL353" s="3">
        <v>97.417571621131017</v>
      </c>
      <c r="CM353" s="3">
        <v>94.560126954002598</v>
      </c>
      <c r="CN353" s="3">
        <v>96.764201052924406</v>
      </c>
      <c r="CO353" s="3">
        <v>95.125607646334998</v>
      </c>
      <c r="CP353" s="3">
        <v>96.092517113072716</v>
      </c>
      <c r="CQ353" s="3">
        <v>96.969696969696983</v>
      </c>
      <c r="CR353" s="3">
        <v>89.899661136102523</v>
      </c>
      <c r="CS353" s="3">
        <v>93.865663710869967</v>
      </c>
      <c r="CT353" s="3">
        <v>92.762372216798255</v>
      </c>
      <c r="CU353" s="3">
        <v>95.402609705840717</v>
      </c>
      <c r="CV353" s="3">
        <v>94.673312370360009</v>
      </c>
      <c r="CW353" s="3">
        <v>93.426573945986178</v>
      </c>
      <c r="CX353" s="3">
        <v>94.834192482396176</v>
      </c>
      <c r="CY353" s="3">
        <v>94.386229091545133</v>
      </c>
      <c r="CZ353" s="3">
        <v>96.575460932144125</v>
      </c>
      <c r="DA353" s="3">
        <v>96.290693327569144</v>
      </c>
      <c r="DB353" s="3">
        <v>96.704654693352694</v>
      </c>
      <c r="DC353" s="3">
        <v>94.82078312674544</v>
      </c>
      <c r="DD353" s="3">
        <v>95.406747018331302</v>
      </c>
      <c r="DE353" s="3">
        <v>95.295031116135362</v>
      </c>
      <c r="DF353" s="3">
        <v>95.789685494856627</v>
      </c>
      <c r="DG353" s="3">
        <v>96.052805871244189</v>
      </c>
      <c r="DH353" s="3">
        <v>96.221354725592306</v>
      </c>
      <c r="DI353" s="3">
        <v>94.908341175007919</v>
      </c>
      <c r="DJ353" s="3">
        <v>95.063369274762039</v>
      </c>
      <c r="DK353" s="3">
        <v>95.319979311379868</v>
      </c>
      <c r="DL353" s="3">
        <v>94.893996572922291</v>
      </c>
      <c r="DM353" s="3">
        <v>94.118347534261531</v>
      </c>
      <c r="DN353" s="3">
        <v>94.836194040438386</v>
      </c>
      <c r="DO353" s="3">
        <v>94.900313848269519</v>
      </c>
      <c r="DP353" s="3">
        <v>98.455437054831762</v>
      </c>
      <c r="DQ353" s="3">
        <v>97.057397843505029</v>
      </c>
      <c r="DR353" s="3">
        <v>93.718758242637747</v>
      </c>
      <c r="DS353" s="3">
        <v>95.755426209411439</v>
      </c>
      <c r="DT353" s="3">
        <v>95.082211128813739</v>
      </c>
      <c r="DU353" s="3">
        <v>93.705399728781089</v>
      </c>
      <c r="DV353" s="3">
        <v>97.244707175893055</v>
      </c>
      <c r="DW353" s="3">
        <v>95.99686389843545</v>
      </c>
      <c r="DX353" s="3">
        <v>93.436884943398283</v>
      </c>
      <c r="DY353" s="3">
        <v>92.630609411888969</v>
      </c>
      <c r="DZ353" s="3">
        <v>93.557852658138259</v>
      </c>
      <c r="EA353" s="3">
        <v>94.840345549982686</v>
      </c>
      <c r="EB353" s="3">
        <v>97.898453131526992</v>
      </c>
      <c r="EC353" s="3">
        <v>96.716850639147253</v>
      </c>
      <c r="ED353" s="3">
        <v>94.529207969889484</v>
      </c>
      <c r="EE353" s="3">
        <v>95.932394243180198</v>
      </c>
      <c r="EF353" s="3">
        <v>95.71176559310868</v>
      </c>
      <c r="EG353" s="3">
        <v>94.732045087236187</v>
      </c>
      <c r="EH353" s="3">
        <v>95.724606062062648</v>
      </c>
      <c r="EI353" s="3">
        <v>95.329523111880874</v>
      </c>
      <c r="EJ353" s="3">
        <v>92.962273651347672</v>
      </c>
      <c r="EK353" s="3">
        <v>94.539629599320634</v>
      </c>
      <c r="EL353" s="3">
        <v>93.569943034842808</v>
      </c>
      <c r="EM353" s="3">
        <v>97.827791179723306</v>
      </c>
      <c r="EN353" s="3">
        <v>96.237024314936789</v>
      </c>
      <c r="EO353" s="3">
        <v>96.620116639173276</v>
      </c>
      <c r="EP353" s="3">
        <v>96.300850339019519</v>
      </c>
      <c r="EQ353" s="3">
        <v>96.676000985790878</v>
      </c>
      <c r="ER353" s="3">
        <v>96.136076410931111</v>
      </c>
      <c r="ES353" s="3">
        <v>95.609673723318778</v>
      </c>
      <c r="ET353" s="3">
        <v>96.344627945774107</v>
      </c>
      <c r="EU353" s="3">
        <v>95.661402292952189</v>
      </c>
      <c r="EV353" s="3">
        <v>97.869278991357149</v>
      </c>
      <c r="EW353" s="3">
        <v>98.433240803497426</v>
      </c>
      <c r="EX353" s="3">
        <v>97.891165841803584</v>
      </c>
      <c r="EY353" s="3">
        <v>95.311913839134277</v>
      </c>
      <c r="EZ353" s="3">
        <v>99.55212534856598</v>
      </c>
      <c r="FA353" s="3">
        <v>97.042926481111934</v>
      </c>
      <c r="FB353" s="3">
        <v>98.751494014340139</v>
      </c>
      <c r="FC353" s="3">
        <v>97.279455644804187</v>
      </c>
      <c r="FD353" s="3">
        <v>97.599505150378207</v>
      </c>
      <c r="FE353" s="3">
        <v>100.00000000000001</v>
      </c>
      <c r="FF353" s="3">
        <v>96.015831821644028</v>
      </c>
      <c r="FG353" s="3">
        <v>97.37521220153883</v>
      </c>
      <c r="FH353" s="3">
        <v>96.892800196994941</v>
      </c>
      <c r="FI353" s="3">
        <v>98.443544140313094</v>
      </c>
      <c r="FJ353" s="3">
        <v>97.196606328826959</v>
      </c>
      <c r="FK353" s="3">
        <v>94.901813788929786</v>
      </c>
      <c r="FL353" s="3">
        <v>96.037176812209694</v>
      </c>
      <c r="FM353" s="3">
        <v>95.324962244194822</v>
      </c>
      <c r="FN353" s="3">
        <v>98.546490287367959</v>
      </c>
      <c r="FO353" s="3">
        <v>98.211024885489238</v>
      </c>
      <c r="FP353" s="3">
        <v>98.081192606461002</v>
      </c>
      <c r="FQ353" s="3">
        <v>96.00785725941715</v>
      </c>
      <c r="FR353" s="3">
        <v>96.46201189750316</v>
      </c>
      <c r="FS353" s="3">
        <v>96.084931076680988</v>
      </c>
      <c r="FT353" s="3">
        <v>97.872286336129207</v>
      </c>
      <c r="FU353" s="3">
        <v>98.006600069349886</v>
      </c>
      <c r="FV353" s="3">
        <v>97.645766228411134</v>
      </c>
      <c r="FW353" s="3">
        <v>97.234515967849049</v>
      </c>
      <c r="FX353" s="3">
        <v>97.244323032930282</v>
      </c>
      <c r="FY353" s="3">
        <v>96.909750418349901</v>
      </c>
      <c r="FZ353" s="3">
        <v>97.413695734770059</v>
      </c>
      <c r="GA353" s="3">
        <v>96.628983426592683</v>
      </c>
      <c r="GB353" s="3">
        <v>96.620116639173261</v>
      </c>
      <c r="GC353" s="3">
        <v>97.317584984415276</v>
      </c>
      <c r="GD353" s="3">
        <v>99.583778631442627</v>
      </c>
      <c r="GE353" s="3">
        <v>98.324484927365219</v>
      </c>
      <c r="GF353" s="3">
        <v>96.247796941308749</v>
      </c>
      <c r="GG353" s="3">
        <v>97.772081881203547</v>
      </c>
      <c r="GH353" s="3">
        <v>96.694104660660045</v>
      </c>
      <c r="GI353" s="3">
        <v>96.679215655834383</v>
      </c>
      <c r="GJ353" s="3">
        <v>98.938498930977275</v>
      </c>
      <c r="GK353" s="3">
        <v>97.620157378160073</v>
      </c>
      <c r="GL353" s="3">
        <v>97.188115056601774</v>
      </c>
      <c r="GM353" s="3">
        <v>96.410486478522159</v>
      </c>
      <c r="GN353" s="3">
        <v>96.223169239671918</v>
      </c>
      <c r="GO353" s="3">
        <v>97.285638701985818</v>
      </c>
      <c r="GP353" s="3">
        <v>99.29452932461345</v>
      </c>
      <c r="GQ353" s="3">
        <v>98.088344166047449</v>
      </c>
      <c r="GR353" s="3">
        <v>97.348964618942944</v>
      </c>
      <c r="GS353" s="3">
        <v>97.945156777227965</v>
      </c>
      <c r="GT353" s="3">
        <v>97.363590822369844</v>
      </c>
      <c r="GU353" s="3">
        <v>95.232489261902813</v>
      </c>
      <c r="GV353" s="3">
        <v>96.147174132556628</v>
      </c>
      <c r="GW353" s="3">
        <v>95.65408344549472</v>
      </c>
    </row>
    <row r="354" spans="2:205" x14ac:dyDescent="0.25">
      <c r="B354"/>
      <c r="F354">
        <v>0</v>
      </c>
      <c r="G354" t="s">
        <v>58</v>
      </c>
      <c r="H354" s="3">
        <v>94.199999999999989</v>
      </c>
      <c r="I354" s="3">
        <v>94.8</v>
      </c>
      <c r="J354" s="3">
        <v>94.5</v>
      </c>
      <c r="K354" s="3">
        <v>95.199999999999989</v>
      </c>
      <c r="L354" s="3">
        <v>96.2</v>
      </c>
      <c r="M354" s="3">
        <v>95.7</v>
      </c>
      <c r="N354" s="3">
        <v>91.8</v>
      </c>
      <c r="O354" s="3">
        <v>95.7</v>
      </c>
      <c r="P354" s="3">
        <v>93.899999999999991</v>
      </c>
      <c r="Q354" s="3">
        <v>94.6</v>
      </c>
      <c r="R354" s="3">
        <v>96.899999999999991</v>
      </c>
      <c r="S354" s="3">
        <v>95.899999999999991</v>
      </c>
      <c r="T354" s="3">
        <v>97.1</v>
      </c>
      <c r="U354" s="3">
        <v>98.4</v>
      </c>
      <c r="V354" s="3">
        <v>97.8</v>
      </c>
      <c r="W354" s="3">
        <v>98</v>
      </c>
      <c r="X354" s="3">
        <v>97.3</v>
      </c>
      <c r="Y354" s="3">
        <v>97.6</v>
      </c>
      <c r="Z354" s="3">
        <v>96.6</v>
      </c>
      <c r="AA354" s="3">
        <v>96</v>
      </c>
      <c r="AB354" s="3">
        <v>96.2</v>
      </c>
      <c r="AC354" s="3">
        <v>97</v>
      </c>
      <c r="AD354" s="3">
        <v>95.899999999999991</v>
      </c>
      <c r="AE354" s="3">
        <v>96.5</v>
      </c>
      <c r="AF354" s="3">
        <v>94.6</v>
      </c>
      <c r="AG354" s="3">
        <v>96.899999999999991</v>
      </c>
      <c r="AH354" s="3">
        <v>95.8</v>
      </c>
      <c r="AI354" s="3">
        <v>94.399999999999991</v>
      </c>
      <c r="AJ354" s="3">
        <v>94.8</v>
      </c>
      <c r="AK354" s="3">
        <v>94.699999999999989</v>
      </c>
      <c r="AL354" s="3">
        <v>97.2</v>
      </c>
      <c r="AM354" s="3">
        <v>97.6</v>
      </c>
      <c r="AN354" s="3">
        <v>97.399999999999991</v>
      </c>
      <c r="AO354" s="3">
        <v>94.699999999999989</v>
      </c>
      <c r="AP354" s="3">
        <v>95.1</v>
      </c>
      <c r="AQ354" s="3">
        <v>94.899999999999991</v>
      </c>
      <c r="AR354" s="3">
        <v>97.399999999999991</v>
      </c>
      <c r="AS354" s="3">
        <v>97.5</v>
      </c>
      <c r="AT354" s="3">
        <v>97.5</v>
      </c>
      <c r="AU354" s="3">
        <v>95</v>
      </c>
      <c r="AV354" s="3">
        <v>96.2</v>
      </c>
      <c r="AW354" s="3">
        <v>95.6</v>
      </c>
      <c r="AX354" s="3">
        <v>94</v>
      </c>
      <c r="AY354" s="3">
        <v>95.1</v>
      </c>
      <c r="AZ354" s="3">
        <v>94.6</v>
      </c>
      <c r="BA354" s="3">
        <v>97.6</v>
      </c>
      <c r="BB354" s="3">
        <v>99.4</v>
      </c>
      <c r="BC354" s="3">
        <v>98.5</v>
      </c>
      <c r="BD354" s="3">
        <v>96.6</v>
      </c>
      <c r="BE354" s="3">
        <v>96.6</v>
      </c>
      <c r="BF354" s="3">
        <v>96.6</v>
      </c>
      <c r="BG354" s="3">
        <v>97.3</v>
      </c>
      <c r="BH354" s="3">
        <v>98.3</v>
      </c>
      <c r="BI354" s="3">
        <v>97.899999999999991</v>
      </c>
      <c r="BJ354" s="3">
        <v>94.6</v>
      </c>
      <c r="BK354" s="3">
        <v>95.399999999999991</v>
      </c>
      <c r="BL354" s="3">
        <v>95.1</v>
      </c>
      <c r="BM354" s="3">
        <v>99</v>
      </c>
      <c r="BN354" s="3">
        <v>97</v>
      </c>
      <c r="BO354" s="3">
        <v>97.899999999999991</v>
      </c>
      <c r="BP354" s="3">
        <v>93.600000000000009</v>
      </c>
      <c r="BQ354" s="3">
        <v>96.5</v>
      </c>
      <c r="BR354" s="3">
        <v>95.199999999999989</v>
      </c>
      <c r="BS354" s="3">
        <v>95.199999999999989</v>
      </c>
      <c r="BT354" s="3">
        <v>96</v>
      </c>
      <c r="BU354" s="3">
        <v>95.6</v>
      </c>
      <c r="BV354" s="3">
        <v>93.632000000000005</v>
      </c>
      <c r="BW354" s="3">
        <v>92.711199999999991</v>
      </c>
      <c r="BX354" s="3">
        <v>93.572400000000002</v>
      </c>
      <c r="BY354" s="3">
        <v>90.6768</v>
      </c>
      <c r="BZ354" s="3">
        <v>92.452400000000011</v>
      </c>
      <c r="CA354" s="3">
        <v>92.6584</v>
      </c>
      <c r="CB354" s="3">
        <v>86.66879999999999</v>
      </c>
      <c r="CC354" s="3">
        <v>94.707600000000014</v>
      </c>
      <c r="CD354" s="3">
        <v>91.967999999999989</v>
      </c>
      <c r="CE354" s="3">
        <v>91.854799999999997</v>
      </c>
      <c r="CF354" s="3">
        <v>91.968400000000003</v>
      </c>
      <c r="CG354" s="3">
        <v>92.803200000000004</v>
      </c>
      <c r="CH354" s="3">
        <v>94.628399999999999</v>
      </c>
      <c r="CI354" s="3">
        <v>97.22</v>
      </c>
      <c r="CJ354" s="3">
        <v>96.547600000000003</v>
      </c>
      <c r="CK354" s="3">
        <v>97.745800000000003</v>
      </c>
      <c r="CL354" s="3">
        <v>92.584400000000002</v>
      </c>
      <c r="CM354" s="3">
        <v>95.574399999999997</v>
      </c>
      <c r="CN354" s="3">
        <v>92.837600000000009</v>
      </c>
      <c r="CO354" s="3">
        <v>95.926400000000001</v>
      </c>
      <c r="CP354" s="3">
        <v>95.736800000000002</v>
      </c>
      <c r="CQ354" s="3">
        <v>89.464399999999998</v>
      </c>
      <c r="CR354" s="3">
        <v>88.97999999999999</v>
      </c>
      <c r="CS354" s="3">
        <v>91.0792</v>
      </c>
      <c r="CT354" s="3">
        <v>88.557599999999994</v>
      </c>
      <c r="CU354" s="3">
        <v>91.901199999999989</v>
      </c>
      <c r="CV354" s="3">
        <v>91.706000000000003</v>
      </c>
      <c r="CW354" s="3">
        <v>92.956800000000001</v>
      </c>
      <c r="CX354" s="3">
        <v>92.763199999999998</v>
      </c>
      <c r="CY354" s="3">
        <v>93.334800000000001</v>
      </c>
      <c r="CZ354" s="3">
        <v>92.656000000000006</v>
      </c>
      <c r="DA354" s="3">
        <v>95.274799999999999</v>
      </c>
      <c r="DB354" s="3">
        <v>94.938000000000002</v>
      </c>
      <c r="DC354" s="3">
        <v>94.027599999999993</v>
      </c>
      <c r="DD354" s="3">
        <v>94.495599999999996</v>
      </c>
      <c r="DE354" s="3">
        <v>94.648799999999994</v>
      </c>
      <c r="DF354" s="3">
        <v>95.435999999999993</v>
      </c>
      <c r="DG354" s="3">
        <v>96.673599999999993</v>
      </c>
      <c r="DH354" s="3">
        <v>96.717199999999991</v>
      </c>
      <c r="DI354" s="3">
        <v>93.2012</v>
      </c>
      <c r="DJ354" s="3">
        <v>96.069600000000008</v>
      </c>
      <c r="DK354" s="3">
        <v>95.504799999999989</v>
      </c>
      <c r="DL354" s="3">
        <v>89.91040000000001</v>
      </c>
      <c r="DM354" s="3">
        <v>91.988799999999998</v>
      </c>
      <c r="DN354" s="3">
        <v>92.254800000000003</v>
      </c>
      <c r="DO354" s="3">
        <v>96.666000000000011</v>
      </c>
      <c r="DP354" s="3">
        <v>97.736800000000002</v>
      </c>
      <c r="DQ354" s="3">
        <v>97.671999999999997</v>
      </c>
      <c r="DR354" s="3">
        <v>93.042400000000001</v>
      </c>
      <c r="DS354" s="3">
        <v>93.31519999999999</v>
      </c>
      <c r="DT354" s="3">
        <v>94.041200000000003</v>
      </c>
      <c r="DU354" s="3">
        <v>95.142399999999995</v>
      </c>
      <c r="DV354" s="3">
        <v>96.408799999999999</v>
      </c>
      <c r="DW354" s="3">
        <v>96.511600000000001</v>
      </c>
      <c r="DX354" s="3">
        <v>86.962399999999988</v>
      </c>
      <c r="DY354" s="3">
        <v>91.178400000000011</v>
      </c>
      <c r="DZ354" s="3">
        <v>90.793199999999999</v>
      </c>
      <c r="EA354" s="3">
        <v>95.938000000000002</v>
      </c>
      <c r="EB354" s="3">
        <v>93.907600000000002</v>
      </c>
      <c r="EC354" s="3">
        <v>95.508799999999994</v>
      </c>
      <c r="ED354" s="3">
        <v>91.080799999999996</v>
      </c>
      <c r="EE354" s="3">
        <v>93.872799999999998</v>
      </c>
      <c r="EF354" s="3">
        <v>93.473200000000006</v>
      </c>
      <c r="EG354" s="3">
        <v>94.952000000000012</v>
      </c>
      <c r="EH354" s="3">
        <v>95.520399999999995</v>
      </c>
      <c r="EI354" s="3">
        <v>95.418000000000006</v>
      </c>
      <c r="EJ354" s="3">
        <v>96.768000000000001</v>
      </c>
      <c r="EK354" s="3">
        <v>95.768799999999999</v>
      </c>
      <c r="EL354" s="3">
        <v>95.767600000000002</v>
      </c>
      <c r="EM354" s="3">
        <v>98.203199999999995</v>
      </c>
      <c r="EN354" s="3">
        <v>98.567599999999999</v>
      </c>
      <c r="EO354" s="3">
        <v>97.401600000000002</v>
      </c>
      <c r="EP354" s="3">
        <v>95.371200000000002</v>
      </c>
      <c r="EQ354" s="3">
        <v>99.372399999999999</v>
      </c>
      <c r="ER354" s="3">
        <v>96.671999999999997</v>
      </c>
      <c r="ES354" s="3">
        <v>98.205200000000005</v>
      </c>
      <c r="ET354" s="3">
        <v>97.691599999999994</v>
      </c>
      <c r="EU354" s="3">
        <v>97.036799999999999</v>
      </c>
      <c r="EV354" s="3">
        <v>99.371600000000001</v>
      </c>
      <c r="EW354" s="3">
        <v>100</v>
      </c>
      <c r="EX354" s="3">
        <v>99.252400000000009</v>
      </c>
      <c r="EY354" s="3">
        <v>100</v>
      </c>
      <c r="EZ354" s="3">
        <v>99.875600000000006</v>
      </c>
      <c r="FA354" s="3">
        <v>99.925600000000003</v>
      </c>
      <c r="FB354" s="3">
        <v>99.462400000000002</v>
      </c>
      <c r="FC354" s="3">
        <v>100</v>
      </c>
      <c r="FD354" s="3">
        <v>99.34320000000001</v>
      </c>
      <c r="FE354" s="3">
        <v>100</v>
      </c>
      <c r="FF354" s="3">
        <v>100</v>
      </c>
      <c r="FG354" s="3">
        <v>99.820800000000006</v>
      </c>
      <c r="FH354" s="3">
        <v>99.102400000000003</v>
      </c>
      <c r="FI354" s="3">
        <v>99.858800000000002</v>
      </c>
      <c r="FJ354" s="3">
        <v>98.173999999999992</v>
      </c>
      <c r="FK354" s="3">
        <v>96.563200000000009</v>
      </c>
      <c r="FL354" s="3">
        <v>96.016800000000003</v>
      </c>
      <c r="FM354" s="3">
        <v>95.765199999999993</v>
      </c>
      <c r="FN354" s="3">
        <v>99.123999999999995</v>
      </c>
      <c r="FO354" s="3">
        <v>99.665199999999999</v>
      </c>
      <c r="FP354" s="3">
        <v>98.661999999999992</v>
      </c>
      <c r="FQ354" s="3">
        <v>96.732399999999998</v>
      </c>
      <c r="FR354" s="3">
        <v>97.004400000000004</v>
      </c>
      <c r="FS354" s="3">
        <v>96.491199999999992</v>
      </c>
      <c r="FT354" s="3">
        <v>99.944000000000003</v>
      </c>
      <c r="FU354" s="3">
        <v>99.966399999999993</v>
      </c>
      <c r="FV354" s="3">
        <v>99.382800000000003</v>
      </c>
      <c r="FW354" s="3">
        <v>99.198800000000006</v>
      </c>
      <c r="FX354" s="3">
        <v>99.950400000000002</v>
      </c>
      <c r="FY354" s="3">
        <v>98.915199999999999</v>
      </c>
      <c r="FZ354" s="3">
        <v>98.769599999999997</v>
      </c>
      <c r="GA354" s="3">
        <v>98.731200000000001</v>
      </c>
      <c r="GB354" s="3">
        <v>97.625199999999992</v>
      </c>
      <c r="GC354" s="3">
        <v>100</v>
      </c>
      <c r="GD354" s="3">
        <v>100</v>
      </c>
      <c r="GE354" s="3">
        <v>99.828000000000003</v>
      </c>
      <c r="GF354" s="3">
        <v>99.157599999999988</v>
      </c>
      <c r="GG354" s="3">
        <v>98.724800000000002</v>
      </c>
      <c r="GH354" s="3">
        <v>98.078800000000001</v>
      </c>
      <c r="GI354" s="3">
        <v>100</v>
      </c>
      <c r="GJ354" s="3">
        <v>100</v>
      </c>
      <c r="GK354" s="3">
        <v>99.608400000000003</v>
      </c>
      <c r="GL354" s="3">
        <v>98.957599999999999</v>
      </c>
      <c r="GM354" s="3">
        <v>99.8416</v>
      </c>
      <c r="GN354" s="3">
        <v>97.966799999999992</v>
      </c>
      <c r="GO354" s="3">
        <v>100</v>
      </c>
      <c r="GP354" s="3">
        <v>99.552400000000006</v>
      </c>
      <c r="GQ354" s="3">
        <v>99.311199999999999</v>
      </c>
      <c r="GR354" s="3">
        <v>98.019199999999998</v>
      </c>
      <c r="GS354" s="3">
        <v>99.047199999999989</v>
      </c>
      <c r="GT354" s="3">
        <v>97.706800000000001</v>
      </c>
      <c r="GU354" s="3">
        <v>96.128</v>
      </c>
      <c r="GV354" s="3">
        <v>96.539600000000007</v>
      </c>
      <c r="GW354" s="3">
        <v>96.201999999999998</v>
      </c>
    </row>
    <row r="355" spans="2:205" x14ac:dyDescent="0.25">
      <c r="B355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</row>
    <row r="356" spans="2:205" x14ac:dyDescent="0.25">
      <c r="B356">
        <v>111</v>
      </c>
      <c r="C356" t="s">
        <v>143</v>
      </c>
      <c r="D356" t="s">
        <v>128</v>
      </c>
      <c r="E356" t="s">
        <v>216</v>
      </c>
      <c r="F356">
        <v>-2</v>
      </c>
      <c r="G356" t="s">
        <v>37</v>
      </c>
      <c r="H356" s="3">
        <v>59.557661927330201</v>
      </c>
      <c r="I356" s="3">
        <v>56.084656084656046</v>
      </c>
      <c r="J356" s="3">
        <v>57.916666666666679</v>
      </c>
      <c r="K356" s="3">
        <v>63.703703703703724</v>
      </c>
      <c r="L356" s="3">
        <v>51.515151515151508</v>
      </c>
      <c r="M356" s="3">
        <v>58.547008547008531</v>
      </c>
      <c r="N356" s="3">
        <v>54.310344827586199</v>
      </c>
      <c r="O356" s="3">
        <v>57.943925233644876</v>
      </c>
      <c r="P356" s="3">
        <v>56.053811659192831</v>
      </c>
      <c r="Q356" s="3">
        <v>63.742690058479525</v>
      </c>
      <c r="R356" s="3">
        <v>52.671755725190899</v>
      </c>
      <c r="S356" s="3">
        <v>58.940397350993379</v>
      </c>
      <c r="T356" s="3">
        <v>65.68047337278108</v>
      </c>
      <c r="U356" s="3">
        <v>61.290322580645132</v>
      </c>
      <c r="V356" s="3">
        <v>63.580246913580318</v>
      </c>
      <c r="W356" s="3">
        <v>69.444444444444429</v>
      </c>
      <c r="X356" s="3">
        <v>58.823529411764703</v>
      </c>
      <c r="Y356" s="3">
        <v>63.218390804597696</v>
      </c>
      <c r="Z356" s="3">
        <v>54.400000000000006</v>
      </c>
      <c r="AA356" s="3">
        <v>48.275862068965509</v>
      </c>
      <c r="AB356" s="3">
        <v>51.8867924528302</v>
      </c>
      <c r="AC356" s="3">
        <v>62.5</v>
      </c>
      <c r="AD356" s="3">
        <v>47.999999999999993</v>
      </c>
      <c r="AE356" s="3">
        <v>55.102040816326515</v>
      </c>
      <c r="AF356" s="3">
        <v>69.696969696969731</v>
      </c>
      <c r="AG356" s="3">
        <v>53.658536585365859</v>
      </c>
      <c r="AH356" s="3">
        <v>63.551401869158873</v>
      </c>
      <c r="AI356" s="3">
        <v>61.520737327188925</v>
      </c>
      <c r="AJ356" s="3">
        <v>59.999999999999993</v>
      </c>
      <c r="AK356" s="3">
        <v>60.772833723653378</v>
      </c>
      <c r="AL356" s="3">
        <v>61.290322580645146</v>
      </c>
      <c r="AM356" s="3">
        <v>58.181818181818194</v>
      </c>
      <c r="AN356" s="3">
        <v>59.829059829059823</v>
      </c>
      <c r="AO356" s="3">
        <v>59.49820788530463</v>
      </c>
      <c r="AP356" s="3">
        <v>49.105367793240561</v>
      </c>
      <c r="AQ356" s="3">
        <v>54.571159283694676</v>
      </c>
      <c r="AR356" s="3">
        <v>56.428571428571423</v>
      </c>
      <c r="AS356" s="3">
        <v>52.238805970149258</v>
      </c>
      <c r="AT356" s="3">
        <v>54.379562043795623</v>
      </c>
      <c r="AU356" s="3">
        <v>54.716981132075468</v>
      </c>
      <c r="AV356" s="3">
        <v>53.271028037383182</v>
      </c>
      <c r="AW356" s="3">
        <v>53.990610328638518</v>
      </c>
      <c r="AX356" s="3">
        <v>48.623853211009177</v>
      </c>
      <c r="AY356" s="3">
        <v>51.1111111111111</v>
      </c>
      <c r="AZ356" s="3">
        <v>49.999999999999993</v>
      </c>
      <c r="BA356" s="3">
        <v>53.389830508474574</v>
      </c>
      <c r="BB356" s="3">
        <v>48.780487804878057</v>
      </c>
      <c r="BC356" s="3">
        <v>51.037344398340245</v>
      </c>
      <c r="BD356" s="3">
        <v>52.554744525547441</v>
      </c>
      <c r="BE356" s="3">
        <v>60.360360360360367</v>
      </c>
      <c r="BF356" s="3">
        <v>56.048387096774185</v>
      </c>
      <c r="BG356" s="3">
        <v>56.716417910447774</v>
      </c>
      <c r="BH356" s="3">
        <v>58.015267175572518</v>
      </c>
      <c r="BI356" s="3">
        <v>57.358490566037744</v>
      </c>
      <c r="BJ356" s="3">
        <v>43.548387096774192</v>
      </c>
      <c r="BK356" s="3">
        <v>49.019607843137251</v>
      </c>
      <c r="BL356" s="3">
        <v>46.017699115044252</v>
      </c>
      <c r="BM356" s="3">
        <v>55.319148936170222</v>
      </c>
      <c r="BN356" s="3">
        <v>48.979591836734691</v>
      </c>
      <c r="BO356" s="3">
        <v>52.083333333333336</v>
      </c>
      <c r="BP356" s="3">
        <v>58.064516129032263</v>
      </c>
      <c r="BQ356" s="3">
        <v>54.225352112676056</v>
      </c>
      <c r="BR356" s="3">
        <v>56.015037593984971</v>
      </c>
      <c r="BS356" s="3">
        <v>58.838174273858797</v>
      </c>
      <c r="BT356" s="3">
        <v>54.47716346153846</v>
      </c>
      <c r="BU356" s="3">
        <v>56.747803543136939</v>
      </c>
      <c r="BV356" s="3">
        <v>55.731313803041658</v>
      </c>
      <c r="BW356" s="3">
        <v>51.996024018233982</v>
      </c>
      <c r="BX356" s="3">
        <v>55.12217174249929</v>
      </c>
      <c r="BY356" s="3">
        <v>55.56196483040862</v>
      </c>
      <c r="BZ356" s="3">
        <v>41.620202845110995</v>
      </c>
      <c r="CA356" s="3">
        <v>52.22131127446594</v>
      </c>
      <c r="CB356" s="3">
        <v>45.205818177541332</v>
      </c>
      <c r="CC356" s="3">
        <v>48.546227708673271</v>
      </c>
      <c r="CD356" s="3">
        <v>49.524870337557985</v>
      </c>
      <c r="CE356" s="3">
        <v>56.515914051977873</v>
      </c>
      <c r="CF356" s="3">
        <v>44.088866849545269</v>
      </c>
      <c r="CG356" s="3">
        <v>53.382804536780817</v>
      </c>
      <c r="CH356" s="3">
        <v>58.501039296206116</v>
      </c>
      <c r="CI356" s="3">
        <v>53.59722146673527</v>
      </c>
      <c r="CJ356" s="3">
        <v>58.332360653234744</v>
      </c>
      <c r="CK356" s="3">
        <v>54.183342434173312</v>
      </c>
      <c r="CL356" s="3">
        <v>45.181745441323237</v>
      </c>
      <c r="CM356" s="3">
        <v>53.026754268935939</v>
      </c>
      <c r="CN356" s="3">
        <v>45.633482583551029</v>
      </c>
      <c r="CO356" s="3">
        <v>37.714534929407726</v>
      </c>
      <c r="CP356" s="3">
        <v>45.144999492783633</v>
      </c>
      <c r="CQ356" s="3">
        <v>42.714465099362414</v>
      </c>
      <c r="CR356" s="3">
        <v>28.011843506716279</v>
      </c>
      <c r="CS356" s="3">
        <v>41.03079353685623</v>
      </c>
      <c r="CT356" s="3">
        <v>58.524495221049236</v>
      </c>
      <c r="CU356" s="3">
        <v>38.204911924156377</v>
      </c>
      <c r="CV356" s="3">
        <v>54.389067835781759</v>
      </c>
      <c r="CW356" s="3">
        <v>56.937880814042117</v>
      </c>
      <c r="CX356" s="3">
        <v>55.30911613785689</v>
      </c>
      <c r="CY356" s="3">
        <v>57.496185885640251</v>
      </c>
      <c r="CZ356" s="3">
        <v>52.68218409302041</v>
      </c>
      <c r="DA356" s="3">
        <v>48.92164646658432</v>
      </c>
      <c r="DB356" s="3">
        <v>53.534140076998639</v>
      </c>
      <c r="DC356" s="3">
        <v>55.421425439868571</v>
      </c>
      <c r="DD356" s="3">
        <v>44.732113944558257</v>
      </c>
      <c r="DE356" s="3">
        <v>51.573718888522208</v>
      </c>
      <c r="DF356" s="3">
        <v>48.185309519201148</v>
      </c>
      <c r="DG356" s="3">
        <v>43.749651043488825</v>
      </c>
      <c r="DH356" s="3">
        <v>48.471128899412982</v>
      </c>
      <c r="DI356" s="3">
        <v>45.195814365889007</v>
      </c>
      <c r="DJ356" s="3">
        <v>43.772817519317186</v>
      </c>
      <c r="DK356" s="3">
        <v>47.281414079995841</v>
      </c>
      <c r="DL356" s="3">
        <v>39.197371180555571</v>
      </c>
      <c r="DM356" s="3">
        <v>42.647291146834263</v>
      </c>
      <c r="DN356" s="3">
        <v>43.713297068824069</v>
      </c>
      <c r="DO356" s="3">
        <v>44.350573125054751</v>
      </c>
      <c r="DP356" s="3">
        <v>39.91062414037107</v>
      </c>
      <c r="DQ356" s="3">
        <v>44.712833179410751</v>
      </c>
      <c r="DR356" s="3">
        <v>44.162290389442973</v>
      </c>
      <c r="DS356" s="3">
        <v>51.219217640768377</v>
      </c>
      <c r="DT356" s="3">
        <v>49.858587861618936</v>
      </c>
      <c r="DU356" s="3">
        <v>48.295755715983944</v>
      </c>
      <c r="DV356" s="3">
        <v>49.531255833657085</v>
      </c>
      <c r="DW356" s="3">
        <v>51.392682874813062</v>
      </c>
      <c r="DX356" s="3">
        <v>31.105665940630875</v>
      </c>
      <c r="DY356" s="3">
        <v>35.16297941194231</v>
      </c>
      <c r="DZ356" s="3">
        <v>36.786987013998328</v>
      </c>
      <c r="EA356" s="3">
        <v>45.214690065037956</v>
      </c>
      <c r="EB356" s="3">
        <v>39.031271769258552</v>
      </c>
      <c r="EC356" s="3">
        <v>44.998460284376343</v>
      </c>
      <c r="ED356" s="3">
        <v>49.34384817920585</v>
      </c>
      <c r="EE356" s="3">
        <v>46.001785558670228</v>
      </c>
      <c r="EF356" s="3">
        <v>50.038666413117198</v>
      </c>
      <c r="EG356" s="3">
        <v>57.233677285838731</v>
      </c>
      <c r="EH356" s="3">
        <v>52.784963924996312</v>
      </c>
      <c r="EI356" s="3">
        <v>55.582356945227964</v>
      </c>
      <c r="EJ356" s="3">
        <v>63.384010051618745</v>
      </c>
      <c r="EK356" s="3">
        <v>60.173288151078111</v>
      </c>
      <c r="EL356" s="3">
        <v>60.711161590834067</v>
      </c>
      <c r="EM356" s="3">
        <v>71.845442576998821</v>
      </c>
      <c r="EN356" s="3">
        <v>61.410100185192022</v>
      </c>
      <c r="EO356" s="3">
        <v>64.872705819551129</v>
      </c>
      <c r="EP356" s="3">
        <v>63.414871477631067</v>
      </c>
      <c r="EQ356" s="3">
        <v>67.341622758616481</v>
      </c>
      <c r="ER356" s="3">
        <v>62.582752980827678</v>
      </c>
      <c r="ES356" s="3">
        <v>70.969466064981177</v>
      </c>
      <c r="ET356" s="3">
        <v>61.254644600836528</v>
      </c>
      <c r="EU356" s="3">
        <v>64.497990165205934</v>
      </c>
      <c r="EV356" s="3">
        <v>72.859907449356044</v>
      </c>
      <c r="EW356" s="3">
        <v>68.983423694555</v>
      </c>
      <c r="EX356" s="3">
        <v>68.828133173925892</v>
      </c>
      <c r="EY356" s="3">
        <v>84.705546454715545</v>
      </c>
      <c r="EZ356" s="3">
        <v>72.465313382206176</v>
      </c>
      <c r="FA356" s="3">
        <v>73.410027340259461</v>
      </c>
      <c r="FB356" s="3">
        <v>63.166517416448983</v>
      </c>
      <c r="FC356" s="3">
        <v>58.837189208523291</v>
      </c>
      <c r="FD356" s="3">
        <v>58.628585412876767</v>
      </c>
      <c r="FE356" s="3">
        <v>82.285534900637586</v>
      </c>
      <c r="FF356" s="3">
        <v>67.988156493283711</v>
      </c>
      <c r="FG356" s="3">
        <v>69.173288095796806</v>
      </c>
      <c r="FH356" s="3">
        <v>80.869444172890226</v>
      </c>
      <c r="FI356" s="3">
        <v>69.11216124657534</v>
      </c>
      <c r="FJ356" s="3">
        <v>72.713735902535987</v>
      </c>
      <c r="FK356" s="3">
        <v>66.103593840335733</v>
      </c>
      <c r="FL356" s="3">
        <v>64.690883862143096</v>
      </c>
      <c r="FM356" s="3">
        <v>64.049481561666511</v>
      </c>
      <c r="FN356" s="3">
        <v>69.898461068269881</v>
      </c>
      <c r="FO356" s="3">
        <v>67.441989897052068</v>
      </c>
      <c r="FP356" s="3">
        <v>66.123979581121006</v>
      </c>
      <c r="FQ356" s="3">
        <v>63.57499033074069</v>
      </c>
      <c r="FR356" s="3">
        <v>53.478621641922864</v>
      </c>
      <c r="FS356" s="3">
        <v>57.568599678867145</v>
      </c>
      <c r="FT356" s="3">
        <v>64.671833337941692</v>
      </c>
      <c r="FU356" s="3">
        <v>60.727960896809691</v>
      </c>
      <c r="FV356" s="3">
        <v>60.287995188178265</v>
      </c>
      <c r="FW356" s="3">
        <v>64.238147898261929</v>
      </c>
      <c r="FX356" s="3">
        <v>62.769238555449178</v>
      </c>
      <c r="FY356" s="3">
        <v>60.699806577281194</v>
      </c>
      <c r="FZ356" s="3">
        <v>58.050335241462783</v>
      </c>
      <c r="GA356" s="3">
        <v>59.574931075387937</v>
      </c>
      <c r="GB356" s="3">
        <v>56.286702931175917</v>
      </c>
      <c r="GC356" s="3">
        <v>62.429087891894397</v>
      </c>
      <c r="GD356" s="3">
        <v>57.650351469385043</v>
      </c>
      <c r="GE356" s="3">
        <v>57.36185561726974</v>
      </c>
      <c r="GF356" s="3">
        <v>60.94719866165191</v>
      </c>
      <c r="GG356" s="3">
        <v>69.501503079952357</v>
      </c>
      <c r="GH356" s="3">
        <v>62.238186331929434</v>
      </c>
      <c r="GI356" s="3">
        <v>65.137080104911604</v>
      </c>
      <c r="GJ356" s="3">
        <v>66.499278517487951</v>
      </c>
      <c r="GK356" s="3">
        <v>63.324298257262427</v>
      </c>
      <c r="GL356" s="3">
        <v>55.991108252917513</v>
      </c>
      <c r="GM356" s="3">
        <v>62.876236274332193</v>
      </c>
      <c r="GN356" s="3">
        <v>55.248411216090176</v>
      </c>
      <c r="GO356" s="3">
        <v>65.423607807302488</v>
      </c>
      <c r="GP356" s="3">
        <v>58.927911904210831</v>
      </c>
      <c r="GQ356" s="3">
        <v>59.168206382290329</v>
      </c>
      <c r="GR356" s="3">
        <v>66.785184078858677</v>
      </c>
      <c r="GS356" s="3">
        <v>62.448918666681884</v>
      </c>
      <c r="GT356" s="3">
        <v>61.991408774852744</v>
      </c>
      <c r="GU356" s="3">
        <v>60.442671261878864</v>
      </c>
      <c r="GV356" s="3">
        <v>56.169362998080608</v>
      </c>
      <c r="GW356" s="3">
        <v>57.913250141045914</v>
      </c>
    </row>
    <row r="357" spans="2:205" x14ac:dyDescent="0.25">
      <c r="B357"/>
      <c r="F357">
        <v>-1</v>
      </c>
      <c r="G357" t="s">
        <v>38</v>
      </c>
      <c r="H357" s="3">
        <v>59.429477020602206</v>
      </c>
      <c r="I357" s="3">
        <v>53.70650529500756</v>
      </c>
      <c r="J357" s="3">
        <v>56.501547987616092</v>
      </c>
      <c r="K357" s="3">
        <v>57.798165137614689</v>
      </c>
      <c r="L357" s="3">
        <v>42.857142857142847</v>
      </c>
      <c r="M357" s="3">
        <v>50.467289719626166</v>
      </c>
      <c r="N357" s="3">
        <v>58.771929824561425</v>
      </c>
      <c r="O357" s="3">
        <v>54.782608695652186</v>
      </c>
      <c r="P357" s="3">
        <v>56.768558951965055</v>
      </c>
      <c r="Q357" s="3">
        <v>61.714285714285694</v>
      </c>
      <c r="R357" s="3">
        <v>58.940397350993365</v>
      </c>
      <c r="S357" s="3">
        <v>60.429447852760752</v>
      </c>
      <c r="T357" s="3">
        <v>52.906976744186046</v>
      </c>
      <c r="U357" s="3">
        <v>61.475409836065566</v>
      </c>
      <c r="V357" s="3">
        <v>56.462585034013586</v>
      </c>
      <c r="W357" s="3">
        <v>59.459459459459474</v>
      </c>
      <c r="X357" s="3">
        <v>45.070422535211264</v>
      </c>
      <c r="Y357" s="3">
        <v>52.413793103448292</v>
      </c>
      <c r="Z357" s="3">
        <v>55.555555555555564</v>
      </c>
      <c r="AA357" s="3">
        <v>50.549450549450547</v>
      </c>
      <c r="AB357" s="3">
        <v>53.157894736842081</v>
      </c>
      <c r="AC357" s="3">
        <v>59.25925925925926</v>
      </c>
      <c r="AD357" s="3">
        <v>54.166666666666671</v>
      </c>
      <c r="AE357" s="3">
        <v>56.862745098039206</v>
      </c>
      <c r="AF357" s="3">
        <v>58.208955223880608</v>
      </c>
      <c r="AG357" s="3">
        <v>59.615384615384627</v>
      </c>
      <c r="AH357" s="3">
        <v>58.82352941176471</v>
      </c>
      <c r="AI357" s="3">
        <v>63.69294605809133</v>
      </c>
      <c r="AJ357" s="3">
        <v>58.876404494382037</v>
      </c>
      <c r="AK357" s="3">
        <v>61.380798274002224</v>
      </c>
      <c r="AL357" s="3">
        <v>63.157894736842103</v>
      </c>
      <c r="AM357" s="3">
        <v>61.344537815126031</v>
      </c>
      <c r="AN357" s="3">
        <v>62.231759656652379</v>
      </c>
      <c r="AO357" s="3">
        <v>60.483870967741922</v>
      </c>
      <c r="AP357" s="3">
        <v>54.485776805251646</v>
      </c>
      <c r="AQ357" s="3">
        <v>57.607555089192047</v>
      </c>
      <c r="AR357" s="3">
        <v>60.377358490566024</v>
      </c>
      <c r="AS357" s="3">
        <v>56.428571428571409</v>
      </c>
      <c r="AT357" s="3">
        <v>58.528428093645466</v>
      </c>
      <c r="AU357" s="3">
        <v>55.714285714285687</v>
      </c>
      <c r="AV357" s="3">
        <v>62.499999999999993</v>
      </c>
      <c r="AW357" s="3">
        <v>58.730158730158735</v>
      </c>
      <c r="AX357" s="3">
        <v>61.386138613861391</v>
      </c>
      <c r="AY357" s="3">
        <v>61.111111111111107</v>
      </c>
      <c r="AZ357" s="3">
        <v>61.256544502617778</v>
      </c>
      <c r="BA357" s="3">
        <v>63.768115942028999</v>
      </c>
      <c r="BB357" s="3">
        <v>47.008547008547026</v>
      </c>
      <c r="BC357" s="3">
        <v>56.078431372549019</v>
      </c>
      <c r="BD357" s="3">
        <v>64.705882352941174</v>
      </c>
      <c r="BE357" s="3">
        <v>60.740740740740712</v>
      </c>
      <c r="BF357" s="3">
        <v>62.847222222222229</v>
      </c>
      <c r="BG357" s="3">
        <v>61.194029850746261</v>
      </c>
      <c r="BH357" s="3">
        <v>55.555555555555543</v>
      </c>
      <c r="BI357" s="3">
        <v>58.677685950413206</v>
      </c>
      <c r="BJ357" s="3">
        <v>43.548387096774185</v>
      </c>
      <c r="BK357" s="3">
        <v>59.090909090909101</v>
      </c>
      <c r="BL357" s="3">
        <v>51.562499999999979</v>
      </c>
      <c r="BM357" s="3">
        <v>57.692307692307708</v>
      </c>
      <c r="BN357" s="3">
        <v>58.947368421052637</v>
      </c>
      <c r="BO357" s="3">
        <v>58.291457286432156</v>
      </c>
      <c r="BP357" s="3">
        <v>59.541984732824417</v>
      </c>
      <c r="BQ357" s="3">
        <v>54.385964912280706</v>
      </c>
      <c r="BR357" s="3">
        <v>57.142857142857153</v>
      </c>
      <c r="BS357" s="3">
        <v>59.940249864204148</v>
      </c>
      <c r="BT357" s="3">
        <v>55.781710914454266</v>
      </c>
      <c r="BU357" s="3">
        <v>57.94683257918571</v>
      </c>
      <c r="BV357" s="3">
        <v>55.595124362273204</v>
      </c>
      <c r="BW357" s="3">
        <v>49.902356164255274</v>
      </c>
      <c r="BX357" s="3">
        <v>53.797215880054303</v>
      </c>
      <c r="BY357" s="3">
        <v>48.483507729320102</v>
      </c>
      <c r="BZ357" s="3">
        <v>33.346015770328243</v>
      </c>
      <c r="CA357" s="3">
        <v>43.752733620194164</v>
      </c>
      <c r="CB357" s="3">
        <v>49.695849545962901</v>
      </c>
      <c r="CC357" s="3">
        <v>45.646153014933823</v>
      </c>
      <c r="CD357" s="3">
        <v>50.338093060724717</v>
      </c>
      <c r="CE357" s="3">
        <v>54.491700447843037</v>
      </c>
      <c r="CF357" s="3">
        <v>51.067685745087509</v>
      </c>
      <c r="CG357" s="3">
        <v>55.112960818945368</v>
      </c>
      <c r="CH357" s="3">
        <v>45.425406207380924</v>
      </c>
      <c r="CI357" s="3">
        <v>52.804131709912696</v>
      </c>
      <c r="CJ357" s="3">
        <v>50.78538809925557</v>
      </c>
      <c r="CK357" s="3">
        <v>48.196568302574249</v>
      </c>
      <c r="CL357" s="3">
        <v>33.414249247244783</v>
      </c>
      <c r="CM357" s="3">
        <v>44.25664843658528</v>
      </c>
      <c r="CN357" s="3">
        <v>45.717358390587279</v>
      </c>
      <c r="CO357" s="3">
        <v>40.219967268469304</v>
      </c>
      <c r="CP357" s="3">
        <v>46.04367527153213</v>
      </c>
      <c r="CQ357" s="3">
        <v>40.372303322185743</v>
      </c>
      <c r="CR357" s="3">
        <v>33.803330522085687</v>
      </c>
      <c r="CS357" s="3">
        <v>43.134619860782806</v>
      </c>
      <c r="CT357" s="3">
        <v>46.309676974342942</v>
      </c>
      <c r="CU357" s="3">
        <v>46.148779234136654</v>
      </c>
      <c r="CV357" s="3">
        <v>49.943484417027534</v>
      </c>
      <c r="CW357" s="3">
        <v>59.395358763773906</v>
      </c>
      <c r="CX357" s="3">
        <v>54.299406039220344</v>
      </c>
      <c r="CY357" s="3">
        <v>58.244852889735952</v>
      </c>
      <c r="CZ357" s="3">
        <v>54.263776641160888</v>
      </c>
      <c r="DA357" s="3">
        <v>52.558188765441287</v>
      </c>
      <c r="DB357" s="3">
        <v>55.993240757636286</v>
      </c>
      <c r="DC357" s="3">
        <v>56.177013905687048</v>
      </c>
      <c r="DD357" s="3">
        <v>49.915012880734665</v>
      </c>
      <c r="DE357" s="3">
        <v>54.468336544228308</v>
      </c>
      <c r="DF357" s="3">
        <v>52.750664965912392</v>
      </c>
      <c r="DG357" s="3">
        <v>48.185309519201141</v>
      </c>
      <c r="DH357" s="3">
        <v>52.934632172627062</v>
      </c>
      <c r="DI357" s="3">
        <v>47.456496716212982</v>
      </c>
      <c r="DJ357" s="3">
        <v>53.493620879350843</v>
      </c>
      <c r="DK357" s="3">
        <v>52.639472915621326</v>
      </c>
      <c r="DL357" s="3">
        <v>51.843623733796946</v>
      </c>
      <c r="DM357" s="3">
        <v>50.982872472431531</v>
      </c>
      <c r="DN357" s="3">
        <v>54.329392868483851</v>
      </c>
      <c r="DO357" s="3">
        <v>55.719095328506924</v>
      </c>
      <c r="DP357" s="3">
        <v>37.925775175198275</v>
      </c>
      <c r="DQ357" s="3">
        <v>49.974971934977596</v>
      </c>
      <c r="DR357" s="3">
        <v>57.108616504620471</v>
      </c>
      <c r="DS357" s="3">
        <v>52.472468558617692</v>
      </c>
      <c r="DT357" s="3">
        <v>57.256681548540556</v>
      </c>
      <c r="DU357" s="3">
        <v>52.912052270353335</v>
      </c>
      <c r="DV357" s="3">
        <v>46.140201174582771</v>
      </c>
      <c r="DW357" s="3">
        <v>52.460750527076542</v>
      </c>
      <c r="DX357" s="3">
        <v>31.105665940630864</v>
      </c>
      <c r="DY357" s="3">
        <v>47.1381093566375</v>
      </c>
      <c r="DZ357" s="3">
        <v>42.870653384430724</v>
      </c>
      <c r="EA357" s="3">
        <v>48.151039946387087</v>
      </c>
      <c r="EB357" s="3">
        <v>49.002595834532258</v>
      </c>
      <c r="EC357" s="3">
        <v>51.423328334572425</v>
      </c>
      <c r="ED357" s="3">
        <v>51.104784893878303</v>
      </c>
      <c r="EE357" s="3">
        <v>45.202437750141442</v>
      </c>
      <c r="EF357" s="3">
        <v>50.933398466838739</v>
      </c>
      <c r="EG357" s="3">
        <v>58.357229305072742</v>
      </c>
      <c r="EH357" s="3">
        <v>54.109591961182744</v>
      </c>
      <c r="EI357" s="3">
        <v>56.796218033699496</v>
      </c>
      <c r="EJ357" s="3">
        <v>63.263829678931209</v>
      </c>
      <c r="EK357" s="3">
        <v>57.510654425759846</v>
      </c>
      <c r="EL357" s="3">
        <v>59.205880095177882</v>
      </c>
      <c r="EM357" s="3">
        <v>67.112822545909282</v>
      </c>
      <c r="EN357" s="3">
        <v>52.368269943957451</v>
      </c>
      <c r="EO357" s="3">
        <v>57.181845819058168</v>
      </c>
      <c r="EP357" s="3">
        <v>67.84801010315995</v>
      </c>
      <c r="EQ357" s="3">
        <v>63.919064376370549</v>
      </c>
      <c r="ER357" s="3">
        <v>63.199024843205393</v>
      </c>
      <c r="ES357" s="3">
        <v>68.936870980728344</v>
      </c>
      <c r="ET357" s="3">
        <v>66.813108956899228</v>
      </c>
      <c r="EU357" s="3">
        <v>65.745934886576137</v>
      </c>
      <c r="EV357" s="3">
        <v>60.388547280991169</v>
      </c>
      <c r="EW357" s="3">
        <v>70.146687962218436</v>
      </c>
      <c r="EX357" s="3">
        <v>62.139781968771601</v>
      </c>
      <c r="EY357" s="3">
        <v>70.722350616344698</v>
      </c>
      <c r="EZ357" s="3">
        <v>56.726595823177746</v>
      </c>
      <c r="FA357" s="3">
        <v>60.570937770311303</v>
      </c>
      <c r="FB357" s="3">
        <v>65.39375272052385</v>
      </c>
      <c r="FC357" s="3">
        <v>60.878933830431791</v>
      </c>
      <c r="FD357" s="3">
        <v>60.272114202152032</v>
      </c>
      <c r="FE357" s="3">
        <v>78.146215196332776</v>
      </c>
      <c r="FF357" s="3">
        <v>74.530002811247655</v>
      </c>
      <c r="FG357" s="3">
        <v>70.590870335295605</v>
      </c>
      <c r="FH357" s="3">
        <v>70.108233473418267</v>
      </c>
      <c r="FI357" s="3">
        <v>73.081989996632601</v>
      </c>
      <c r="FJ357" s="3">
        <v>67.703574406501886</v>
      </c>
      <c r="FK357" s="3">
        <v>67.990533352408747</v>
      </c>
      <c r="FL357" s="3">
        <v>63.45340294954373</v>
      </c>
      <c r="FM357" s="3">
        <v>64.516743658268496</v>
      </c>
      <c r="FN357" s="3">
        <v>72.052012832523317</v>
      </c>
      <c r="FO357" s="3">
        <v>70.130886864810776</v>
      </c>
      <c r="FP357" s="3">
        <v>68.470278555668472</v>
      </c>
      <c r="FQ357" s="3">
        <v>64.790728029796796</v>
      </c>
      <c r="FR357" s="3">
        <v>59.056540729768628</v>
      </c>
      <c r="FS357" s="3">
        <v>60.746773634155787</v>
      </c>
      <c r="FT357" s="3">
        <v>68.004052015219656</v>
      </c>
      <c r="FU357" s="3">
        <v>64.671833337941678</v>
      </c>
      <c r="FV357" s="3">
        <v>64.122224014663871</v>
      </c>
      <c r="FW357" s="3">
        <v>63.972074712358392</v>
      </c>
      <c r="FX357" s="3">
        <v>71.506379120649143</v>
      </c>
      <c r="FY357" s="3">
        <v>64.820844544696143</v>
      </c>
      <c r="FZ357" s="3">
        <v>70.928653493925836</v>
      </c>
      <c r="GA357" s="3">
        <v>71.239349749790676</v>
      </c>
      <c r="GB357" s="3">
        <v>68.183696136751706</v>
      </c>
      <c r="GC357" s="3">
        <v>71.817136555551073</v>
      </c>
      <c r="GD357" s="3">
        <v>56.091318841895777</v>
      </c>
      <c r="GE357" s="3">
        <v>62.181890810120443</v>
      </c>
      <c r="GF357" s="3">
        <v>72.303148201261877</v>
      </c>
      <c r="GG357" s="3">
        <v>69.009012922863732</v>
      </c>
      <c r="GH357" s="3">
        <v>68.437762895903901</v>
      </c>
      <c r="GI357" s="3">
        <v>69.47600743113918</v>
      </c>
      <c r="GJ357" s="3">
        <v>64.970909936528315</v>
      </c>
      <c r="GK357" s="3">
        <v>64.894621373749871</v>
      </c>
      <c r="GL357" s="3">
        <v>55.991108252917506</v>
      </c>
      <c r="GM357" s="3">
        <v>71.043708825180701</v>
      </c>
      <c r="GN357" s="3">
        <v>60.254346615569233</v>
      </c>
      <c r="GO357" s="3">
        <v>67.233575438228328</v>
      </c>
      <c r="GP357" s="3">
        <v>68.892141007573017</v>
      </c>
      <c r="GQ357" s="3">
        <v>65.159586238291894</v>
      </c>
      <c r="GR357" s="3">
        <v>67.979184571770531</v>
      </c>
      <c r="GS357" s="3">
        <v>63.569492074419969</v>
      </c>
      <c r="GT357" s="3">
        <v>63.352315818875567</v>
      </c>
      <c r="GU357" s="3">
        <v>61.523270423335553</v>
      </c>
      <c r="GV357" s="3">
        <v>57.453829867725787</v>
      </c>
      <c r="GW357" s="3">
        <v>59.097447124671923</v>
      </c>
    </row>
    <row r="358" spans="2:205" x14ac:dyDescent="0.25">
      <c r="B358"/>
      <c r="F358">
        <v>0</v>
      </c>
      <c r="G358" t="s">
        <v>39</v>
      </c>
      <c r="H358" s="3">
        <v>59.3</v>
      </c>
      <c r="I358" s="3">
        <v>57.8</v>
      </c>
      <c r="J358" s="3">
        <v>58.599999999999994</v>
      </c>
      <c r="K358" s="3">
        <v>60.6</v>
      </c>
      <c r="L358" s="3">
        <v>53.7</v>
      </c>
      <c r="M358" s="3">
        <v>57.099999999999994</v>
      </c>
      <c r="N358" s="3">
        <v>54.1</v>
      </c>
      <c r="O358" s="3">
        <v>60.4</v>
      </c>
      <c r="P358" s="3">
        <v>56.899999999999991</v>
      </c>
      <c r="Q358" s="3">
        <v>62.7</v>
      </c>
      <c r="R358" s="3">
        <v>51.7</v>
      </c>
      <c r="S358" s="3">
        <v>57.4</v>
      </c>
      <c r="T358" s="3">
        <v>59.4</v>
      </c>
      <c r="U358" s="3">
        <v>55.500000000000007</v>
      </c>
      <c r="V358" s="3">
        <v>57.499999999999993</v>
      </c>
      <c r="W358" s="3">
        <v>67.100000000000009</v>
      </c>
      <c r="X358" s="3">
        <v>49.1</v>
      </c>
      <c r="Y358" s="3">
        <v>59.4</v>
      </c>
      <c r="Z358" s="3">
        <v>63.800000000000004</v>
      </c>
      <c r="AA358" s="3">
        <v>60.199999999999996</v>
      </c>
      <c r="AB358" s="3">
        <v>62.2</v>
      </c>
      <c r="AC358" s="3">
        <v>62.5</v>
      </c>
      <c r="AD358" s="3">
        <v>56.699999999999996</v>
      </c>
      <c r="AE358" s="3">
        <v>59.3</v>
      </c>
      <c r="AF358" s="3">
        <v>57.699999999999996</v>
      </c>
      <c r="AG358" s="3">
        <v>50.9</v>
      </c>
      <c r="AH358" s="3">
        <v>54.800000000000004</v>
      </c>
      <c r="AI358" s="3">
        <v>60</v>
      </c>
      <c r="AJ358" s="3">
        <v>55.7</v>
      </c>
      <c r="AK358" s="3">
        <v>57.999999999999993</v>
      </c>
      <c r="AL358" s="3">
        <v>58.9</v>
      </c>
      <c r="AM358" s="3">
        <v>55.500000000000007</v>
      </c>
      <c r="AN358" s="3">
        <v>57.3</v>
      </c>
      <c r="AO358" s="3">
        <v>61.8</v>
      </c>
      <c r="AP358" s="3">
        <v>53.1</v>
      </c>
      <c r="AQ358" s="3">
        <v>57.699999999999996</v>
      </c>
      <c r="AR358" s="3">
        <v>63.4</v>
      </c>
      <c r="AS358" s="3">
        <v>52.6</v>
      </c>
      <c r="AT358" s="3">
        <v>58.199999999999996</v>
      </c>
      <c r="AU358" s="3">
        <v>57.9</v>
      </c>
      <c r="AV358" s="3">
        <v>56.8</v>
      </c>
      <c r="AW358" s="3">
        <v>57.3</v>
      </c>
      <c r="AX358" s="3">
        <v>55.2</v>
      </c>
      <c r="AY358" s="3">
        <v>56.8</v>
      </c>
      <c r="AZ358" s="3">
        <v>56.000000000000007</v>
      </c>
      <c r="BA358" s="3">
        <v>54.500000000000007</v>
      </c>
      <c r="BB358" s="3">
        <v>52.1</v>
      </c>
      <c r="BC358" s="3">
        <v>53.400000000000006</v>
      </c>
      <c r="BD358" s="3">
        <v>57.9</v>
      </c>
      <c r="BE358" s="3">
        <v>59.4</v>
      </c>
      <c r="BF358" s="3">
        <v>58.699999999999996</v>
      </c>
      <c r="BG358" s="3">
        <v>58.8</v>
      </c>
      <c r="BH358" s="3">
        <v>48.5</v>
      </c>
      <c r="BI358" s="3">
        <v>54</v>
      </c>
      <c r="BJ358" s="3">
        <v>44</v>
      </c>
      <c r="BK358" s="3">
        <v>33.300000000000004</v>
      </c>
      <c r="BL358" s="3">
        <v>38.5</v>
      </c>
      <c r="BM358" s="3">
        <v>65.5</v>
      </c>
      <c r="BN358" s="3">
        <v>61.3</v>
      </c>
      <c r="BO358" s="3">
        <v>63.5</v>
      </c>
      <c r="BP358" s="3">
        <v>53.2</v>
      </c>
      <c r="BQ358" s="3">
        <v>51.4</v>
      </c>
      <c r="BR358" s="3">
        <v>52.300000000000004</v>
      </c>
      <c r="BS358" s="3">
        <v>59.699999999999996</v>
      </c>
      <c r="BT358" s="3">
        <v>55.000000000000007</v>
      </c>
      <c r="BU358" s="3">
        <v>57.4</v>
      </c>
      <c r="BV358" s="3">
        <v>55.576000000000001</v>
      </c>
      <c r="BW358" s="3">
        <v>53.997599999999998</v>
      </c>
      <c r="BX358" s="3">
        <v>55.934399999999997</v>
      </c>
      <c r="BY358" s="3">
        <v>51.152799999999999</v>
      </c>
      <c r="BZ358" s="3">
        <v>44.252800000000001</v>
      </c>
      <c r="CA358" s="3">
        <v>50.416399999999996</v>
      </c>
      <c r="CB358" s="3">
        <v>45.593600000000002</v>
      </c>
      <c r="CC358" s="3">
        <v>51.050799999999995</v>
      </c>
      <c r="CD358" s="3">
        <v>50.608399999999989</v>
      </c>
      <c r="CE358" s="3">
        <v>55.016800000000003</v>
      </c>
      <c r="CF358" s="3">
        <v>43.4876</v>
      </c>
      <c r="CG358" s="3">
        <v>51.755200000000002</v>
      </c>
      <c r="CH358" s="3">
        <v>51.324799999999996</v>
      </c>
      <c r="CI358" s="3">
        <v>47.150400000000005</v>
      </c>
      <c r="CJ358" s="3">
        <v>51.698399999999992</v>
      </c>
      <c r="CK358" s="3">
        <v>56.457200000000007</v>
      </c>
      <c r="CL358" s="3">
        <v>36.007200000000005</v>
      </c>
      <c r="CM358" s="3">
        <v>51.030799999999999</v>
      </c>
      <c r="CN358" s="3">
        <v>55.411200000000008</v>
      </c>
      <c r="CO358" s="3">
        <v>50.693999999999996</v>
      </c>
      <c r="CP358" s="3">
        <v>55.928000000000004</v>
      </c>
      <c r="CQ358" s="3">
        <v>42.723600000000005</v>
      </c>
      <c r="CR358" s="3">
        <v>38.667999999999992</v>
      </c>
      <c r="CS358" s="3">
        <v>46.069999999999993</v>
      </c>
      <c r="CT358" s="3">
        <v>46.665199999999999</v>
      </c>
      <c r="CU358" s="3">
        <v>37.807200000000002</v>
      </c>
      <c r="CV358" s="3">
        <v>46.372000000000007</v>
      </c>
      <c r="CW358" s="3">
        <v>55.786000000000001</v>
      </c>
      <c r="CX358" s="3">
        <v>51.152800000000006</v>
      </c>
      <c r="CY358" s="3">
        <v>54.903199999999991</v>
      </c>
      <c r="CZ358" s="3">
        <v>50.373999999999995</v>
      </c>
      <c r="DA358" s="3">
        <v>46.170400000000008</v>
      </c>
      <c r="DB358" s="3">
        <v>51.008399999999995</v>
      </c>
      <c r="DC358" s="3">
        <v>58.056399999999996</v>
      </c>
      <c r="DD358" s="3">
        <v>49.121200000000002</v>
      </c>
      <c r="DE358" s="3">
        <v>54.955999999999996</v>
      </c>
      <c r="DF358" s="3">
        <v>54.854399999999998</v>
      </c>
      <c r="DG358" s="3">
        <v>43.4664</v>
      </c>
      <c r="DH358" s="3">
        <v>51.927999999999997</v>
      </c>
      <c r="DI358" s="3">
        <v>49.060400000000001</v>
      </c>
      <c r="DJ358" s="3">
        <v>48.077999999999996</v>
      </c>
      <c r="DK358" s="3">
        <v>51.106399999999994</v>
      </c>
      <c r="DL358" s="3">
        <v>45.635200000000005</v>
      </c>
      <c r="DM358" s="3">
        <v>47.5488</v>
      </c>
      <c r="DN358" s="3">
        <v>49.35560000000001</v>
      </c>
      <c r="DO358" s="3">
        <v>45.582000000000008</v>
      </c>
      <c r="DP358" s="3">
        <v>43.005600000000001</v>
      </c>
      <c r="DQ358" s="3">
        <v>47.049600000000005</v>
      </c>
      <c r="DR358" s="3">
        <v>49.236800000000002</v>
      </c>
      <c r="DS358" s="3">
        <v>50.854399999999998</v>
      </c>
      <c r="DT358" s="3">
        <v>52.623999999999995</v>
      </c>
      <c r="DU358" s="3">
        <v>49.725200000000001</v>
      </c>
      <c r="DV358" s="3">
        <v>38.700000000000003</v>
      </c>
      <c r="DW358" s="3">
        <v>47.316400000000002</v>
      </c>
      <c r="DX358" s="3">
        <v>30.1036</v>
      </c>
      <c r="DY358" s="3">
        <v>20.599200000000003</v>
      </c>
      <c r="DZ358" s="3">
        <v>29.111599999999999</v>
      </c>
      <c r="EA358" s="3">
        <v>56.934799999999996</v>
      </c>
      <c r="EB358" s="3">
        <v>52.205599999999997</v>
      </c>
      <c r="EC358" s="3">
        <v>57.267200000000003</v>
      </c>
      <c r="ED358" s="3">
        <v>43.870400000000004</v>
      </c>
      <c r="EE358" s="3">
        <v>42.050799999999995</v>
      </c>
      <c r="EF358" s="3">
        <v>45.714400000000005</v>
      </c>
      <c r="EG358" s="3">
        <v>58.131999999999998</v>
      </c>
      <c r="EH358" s="3">
        <v>53.353600000000007</v>
      </c>
      <c r="EI358" s="3">
        <v>56.263199999999998</v>
      </c>
      <c r="EJ358" s="3">
        <v>63.023999999999994</v>
      </c>
      <c r="EK358" s="3">
        <v>61.602399999999996</v>
      </c>
      <c r="EL358" s="3">
        <v>61.265599999999992</v>
      </c>
      <c r="EM358" s="3">
        <v>70.047200000000004</v>
      </c>
      <c r="EN358" s="3">
        <v>63.147200000000005</v>
      </c>
      <c r="EO358" s="3">
        <v>63.783599999999993</v>
      </c>
      <c r="EP358" s="3">
        <v>62.606400000000001</v>
      </c>
      <c r="EQ358" s="3">
        <v>69.749200000000002</v>
      </c>
      <c r="ER358" s="3">
        <v>63.191599999999994</v>
      </c>
      <c r="ES358" s="3">
        <v>70.383200000000002</v>
      </c>
      <c r="ET358" s="3">
        <v>59.912400000000005</v>
      </c>
      <c r="EU358" s="3">
        <v>63.044799999999995</v>
      </c>
      <c r="EV358" s="3">
        <v>67.475200000000001</v>
      </c>
      <c r="EW358" s="3">
        <v>63.849600000000009</v>
      </c>
      <c r="EX358" s="3">
        <v>63.301599999999993</v>
      </c>
      <c r="EY358" s="3">
        <v>77.742800000000003</v>
      </c>
      <c r="EZ358" s="3">
        <v>62.192799999999998</v>
      </c>
      <c r="FA358" s="3">
        <v>67.769199999999998</v>
      </c>
      <c r="FB358" s="3">
        <v>72.188800000000001</v>
      </c>
      <c r="FC358" s="3">
        <v>69.705999999999989</v>
      </c>
      <c r="FD358" s="3">
        <v>68.472000000000008</v>
      </c>
      <c r="FE358" s="3">
        <v>82.276399999999995</v>
      </c>
      <c r="FF358" s="3">
        <v>74.731999999999999</v>
      </c>
      <c r="FG358" s="3">
        <v>72.53</v>
      </c>
      <c r="FH358" s="3">
        <v>68.734799999999993</v>
      </c>
      <c r="FI358" s="3">
        <v>63.992799999999995</v>
      </c>
      <c r="FJ358" s="3">
        <v>63.228000000000002</v>
      </c>
      <c r="FK358" s="3">
        <v>64.213999999999999</v>
      </c>
      <c r="FL358" s="3">
        <v>60.247199999999999</v>
      </c>
      <c r="FM358" s="3">
        <v>61.096799999999995</v>
      </c>
      <c r="FN358" s="3">
        <v>67.426000000000002</v>
      </c>
      <c r="FO358" s="3">
        <v>64.829599999999999</v>
      </c>
      <c r="FP358" s="3">
        <v>63.5916</v>
      </c>
      <c r="FQ358" s="3">
        <v>65.543599999999998</v>
      </c>
      <c r="FR358" s="3">
        <v>57.078800000000001</v>
      </c>
      <c r="FS358" s="3">
        <v>60.443999999999996</v>
      </c>
      <c r="FT358" s="3">
        <v>71.945599999999999</v>
      </c>
      <c r="FU358" s="3">
        <v>61.733600000000003</v>
      </c>
      <c r="FV358" s="3">
        <v>64.471999999999994</v>
      </c>
      <c r="FW358" s="3">
        <v>66.739599999999996</v>
      </c>
      <c r="FX358" s="3">
        <v>65.521999999999991</v>
      </c>
      <c r="FY358" s="3">
        <v>63.493600000000001</v>
      </c>
      <c r="FZ358" s="3">
        <v>64.764800000000008</v>
      </c>
      <c r="GA358" s="3">
        <v>66.051199999999994</v>
      </c>
      <c r="GB358" s="3">
        <v>62.644400000000005</v>
      </c>
      <c r="GC358" s="3">
        <v>63.418000000000006</v>
      </c>
      <c r="GD358" s="3">
        <v>61.194400000000002</v>
      </c>
      <c r="GE358" s="3">
        <v>59.750400000000006</v>
      </c>
      <c r="GF358" s="3">
        <v>66.563199999999995</v>
      </c>
      <c r="GG358" s="3">
        <v>67.945599999999999</v>
      </c>
      <c r="GH358" s="3">
        <v>64.775999999999996</v>
      </c>
      <c r="GI358" s="3">
        <v>67.874799999999993</v>
      </c>
      <c r="GJ358" s="3">
        <v>58.3</v>
      </c>
      <c r="GK358" s="3">
        <v>60.683599999999998</v>
      </c>
      <c r="GL358" s="3">
        <v>57.8964</v>
      </c>
      <c r="GM358" s="3">
        <v>46.000800000000005</v>
      </c>
      <c r="GN358" s="3">
        <v>47.888400000000004</v>
      </c>
      <c r="GO358" s="3">
        <v>74.065200000000004</v>
      </c>
      <c r="GP358" s="3">
        <v>70.39439999999999</v>
      </c>
      <c r="GQ358" s="3">
        <v>69.732799999999997</v>
      </c>
      <c r="GR358" s="3">
        <v>62.529600000000002</v>
      </c>
      <c r="GS358" s="3">
        <v>60.749200000000002</v>
      </c>
      <c r="GT358" s="3">
        <v>58.885600000000004</v>
      </c>
      <c r="GU358" s="3">
        <v>61.267999999999994</v>
      </c>
      <c r="GV358" s="3">
        <v>56.646400000000007</v>
      </c>
      <c r="GW358" s="3">
        <v>58.536799999999999</v>
      </c>
    </row>
    <row r="359" spans="2:205" x14ac:dyDescent="0.25">
      <c r="B359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</row>
    <row r="360" spans="2:205" x14ac:dyDescent="0.25">
      <c r="B360">
        <v>117</v>
      </c>
      <c r="C360" t="s">
        <v>217</v>
      </c>
      <c r="D360" t="s">
        <v>128</v>
      </c>
      <c r="E360" t="s">
        <v>218</v>
      </c>
      <c r="F360">
        <v>-106</v>
      </c>
      <c r="G360" t="s">
        <v>43</v>
      </c>
      <c r="H360" s="3">
        <v>7.87</v>
      </c>
      <c r="I360" s="3">
        <v>12.15</v>
      </c>
      <c r="J360" s="3">
        <v>9.7799999999999994</v>
      </c>
      <c r="K360" s="3">
        <v>8.89</v>
      </c>
      <c r="L360" s="3">
        <v>6.38</v>
      </c>
      <c r="M360" s="3">
        <v>7.61</v>
      </c>
      <c r="N360" s="3">
        <v>8.6999999999999993</v>
      </c>
      <c r="O360" s="3">
        <v>6.12</v>
      </c>
      <c r="P360" s="3">
        <v>7.37</v>
      </c>
      <c r="Q360" s="3">
        <v>5.63</v>
      </c>
      <c r="R360" s="3">
        <v>9.4600000000000009</v>
      </c>
      <c r="S360" s="3">
        <v>7.59</v>
      </c>
      <c r="T360" s="3">
        <v>1.37</v>
      </c>
      <c r="U360" s="3">
        <v>14.06</v>
      </c>
      <c r="V360" s="3">
        <v>7.3</v>
      </c>
      <c r="W360" s="3">
        <v>10.53</v>
      </c>
      <c r="X360" s="3">
        <v>10.199999999999999</v>
      </c>
      <c r="Y360" s="3">
        <v>10.34</v>
      </c>
      <c r="Z360" s="3">
        <v>7.46</v>
      </c>
      <c r="AA360" s="3">
        <v>6.12</v>
      </c>
      <c r="AB360" s="3">
        <v>6.9</v>
      </c>
      <c r="AC360" s="3">
        <v>5.56</v>
      </c>
      <c r="AD360" s="3">
        <v>8.33</v>
      </c>
      <c r="AE360" s="3">
        <v>6.67</v>
      </c>
      <c r="AF360" s="3">
        <v>7.14</v>
      </c>
      <c r="AG360" s="3">
        <v>12.12</v>
      </c>
      <c r="AH360" s="3">
        <v>9.33</v>
      </c>
      <c r="AI360" s="3">
        <v>6.86</v>
      </c>
      <c r="AJ360" s="3">
        <v>8.76</v>
      </c>
      <c r="AK360" s="3">
        <v>7.77</v>
      </c>
      <c r="AL360" s="3">
        <v>10.34</v>
      </c>
      <c r="AM360" s="3">
        <v>11.54</v>
      </c>
      <c r="AN360" s="3">
        <v>10.91</v>
      </c>
      <c r="AO360" s="3">
        <v>5.96</v>
      </c>
      <c r="AP360" s="3">
        <v>12.07</v>
      </c>
      <c r="AQ360" s="3">
        <v>8.61</v>
      </c>
      <c r="AR360" s="3">
        <v>6.56</v>
      </c>
      <c r="AS360" s="3">
        <v>9.8000000000000007</v>
      </c>
      <c r="AT360" s="3">
        <v>8.0399999999999991</v>
      </c>
      <c r="AU360" s="3">
        <v>5</v>
      </c>
      <c r="AV360" s="3">
        <v>4.3499999999999996</v>
      </c>
      <c r="AW360" s="3">
        <v>4.72</v>
      </c>
      <c r="AX360" s="3">
        <v>6.38</v>
      </c>
      <c r="AY360" s="3">
        <v>7.32</v>
      </c>
      <c r="AZ360" s="3">
        <v>6.82</v>
      </c>
      <c r="BA360" s="3">
        <v>0</v>
      </c>
      <c r="BB360" s="3">
        <v>3.64</v>
      </c>
      <c r="BC360" s="3">
        <v>2.08</v>
      </c>
      <c r="BD360" s="3">
        <v>5.08</v>
      </c>
      <c r="BE360" s="3">
        <v>9.09</v>
      </c>
      <c r="BF360" s="3">
        <v>7.02</v>
      </c>
      <c r="BG360" s="3">
        <v>3.92</v>
      </c>
      <c r="BH360" s="3">
        <v>7.02</v>
      </c>
      <c r="BI360" s="3">
        <v>5.56</v>
      </c>
      <c r="BJ360" s="3">
        <v>4</v>
      </c>
      <c r="BK360" s="3">
        <v>8.33</v>
      </c>
      <c r="BL360" s="3">
        <v>6.12</v>
      </c>
      <c r="BM360" s="3">
        <v>2.08</v>
      </c>
      <c r="BN360" s="3">
        <v>5.45</v>
      </c>
      <c r="BO360" s="3">
        <v>3.88</v>
      </c>
      <c r="BP360" s="3">
        <v>3.7</v>
      </c>
      <c r="BQ360" s="3">
        <v>14.29</v>
      </c>
      <c r="BR360" s="3">
        <v>9.68</v>
      </c>
      <c r="BS360" s="3">
        <v>6.3</v>
      </c>
      <c r="BT360" s="3">
        <v>9.6300000000000008</v>
      </c>
      <c r="BU360" s="3">
        <v>7.88</v>
      </c>
      <c r="BV360" s="3">
        <v>4.8480028290039385</v>
      </c>
      <c r="BW360" s="3">
        <v>8.0755722917448196</v>
      </c>
      <c r="BX360" s="3">
        <v>7.3019653699300147</v>
      </c>
      <c r="BY360" s="3">
        <v>0.5745890264721929</v>
      </c>
      <c r="BZ360" s="3">
        <v>0</v>
      </c>
      <c r="CA360" s="3">
        <v>2.1916510650503911</v>
      </c>
      <c r="CB360" s="3">
        <v>0.55535479193738091</v>
      </c>
      <c r="CC360" s="3">
        <v>0</v>
      </c>
      <c r="CD360" s="3">
        <v>2.1158333356829031</v>
      </c>
      <c r="CE360" s="3">
        <v>0.26835479716097232</v>
      </c>
      <c r="CF360" s="3">
        <v>2.7918398041260426</v>
      </c>
      <c r="CG360" s="3">
        <v>3.2792539064525634</v>
      </c>
      <c r="CH360" s="3">
        <v>0</v>
      </c>
      <c r="CI360" s="3">
        <v>5.5435927815774342</v>
      </c>
      <c r="CJ360" s="3">
        <v>2.9439075837757835</v>
      </c>
      <c r="CK360" s="3">
        <v>0.77073350663990503</v>
      </c>
      <c r="CL360" s="3">
        <v>1.7258472989920683</v>
      </c>
      <c r="CM360" s="3">
        <v>3.9418254839063041</v>
      </c>
      <c r="CN360" s="3">
        <v>1.1685198411934312</v>
      </c>
      <c r="CO360" s="3">
        <v>0</v>
      </c>
      <c r="CP360" s="3">
        <v>2.2876053193969659</v>
      </c>
      <c r="CQ360" s="3">
        <v>0</v>
      </c>
      <c r="CR360" s="3">
        <v>0</v>
      </c>
      <c r="CS360" s="3">
        <v>0</v>
      </c>
      <c r="CT360" s="3">
        <v>0</v>
      </c>
      <c r="CU360" s="3">
        <v>0.98486631373879341</v>
      </c>
      <c r="CV360" s="3">
        <v>2.7473908458119736</v>
      </c>
      <c r="CW360" s="3">
        <v>3.8832225886332878</v>
      </c>
      <c r="CX360" s="3">
        <v>5.2624502396598025</v>
      </c>
      <c r="CY360" s="3">
        <v>5.4865804039077304</v>
      </c>
      <c r="CZ360" s="3">
        <v>2.5038685751458836</v>
      </c>
      <c r="DA360" s="3">
        <v>2.8557809112425954</v>
      </c>
      <c r="DB360" s="3">
        <v>5.0837839731715473</v>
      </c>
      <c r="DC360" s="3">
        <v>3.289872252082557</v>
      </c>
      <c r="DD360" s="3">
        <v>7.8778747426748517</v>
      </c>
      <c r="DE360" s="3">
        <v>6.2307703837709196</v>
      </c>
      <c r="DF360" s="3">
        <v>0.34688362263440897</v>
      </c>
      <c r="DG360" s="3">
        <v>1.6400539025232845</v>
      </c>
      <c r="DH360" s="3">
        <v>3.0041293582936426</v>
      </c>
      <c r="DI360" s="3">
        <v>0</v>
      </c>
      <c r="DJ360" s="3">
        <v>0</v>
      </c>
      <c r="DK360" s="3">
        <v>0.68284882509254974</v>
      </c>
      <c r="DL360" s="3">
        <v>0</v>
      </c>
      <c r="DM360" s="3">
        <v>0</v>
      </c>
      <c r="DN360" s="3">
        <v>1.5529398788318352</v>
      </c>
      <c r="DO360" s="3">
        <v>0</v>
      </c>
      <c r="DP360" s="3">
        <v>0</v>
      </c>
      <c r="DQ360" s="3">
        <v>0</v>
      </c>
      <c r="DR360" s="3">
        <v>0</v>
      </c>
      <c r="DS360" s="3">
        <v>1.4926436523317834</v>
      </c>
      <c r="DT360" s="3">
        <v>2.3300633908447397</v>
      </c>
      <c r="DU360" s="3">
        <v>0</v>
      </c>
      <c r="DV360" s="3">
        <v>0.38742804066254521</v>
      </c>
      <c r="DW360" s="3">
        <v>1.2382506175803707</v>
      </c>
      <c r="DX360" s="3">
        <v>0</v>
      </c>
      <c r="DY360" s="3">
        <v>0</v>
      </c>
      <c r="DZ360" s="3">
        <v>0</v>
      </c>
      <c r="EA360" s="3">
        <v>0</v>
      </c>
      <c r="EB360" s="3">
        <v>0</v>
      </c>
      <c r="EC360" s="3">
        <v>0.15041763320883161</v>
      </c>
      <c r="ED360" s="3">
        <v>0</v>
      </c>
      <c r="EE360" s="3">
        <v>2.6954496428710097</v>
      </c>
      <c r="EF360" s="3">
        <v>2.3197956942802547</v>
      </c>
      <c r="EG360" s="3">
        <v>5.165207482434945</v>
      </c>
      <c r="EH360" s="3">
        <v>8.1744475600132684</v>
      </c>
      <c r="EI360" s="3">
        <v>6.9661226046844344</v>
      </c>
      <c r="EJ360" s="3">
        <v>10.891997170996062</v>
      </c>
      <c r="EK360" s="3">
        <v>16.224427708255181</v>
      </c>
      <c r="EL360" s="3">
        <v>12.258034630069984</v>
      </c>
      <c r="EM360" s="3">
        <v>17.205410973527808</v>
      </c>
      <c r="EN360" s="3">
        <v>13.367177887311598</v>
      </c>
      <c r="EO360" s="3">
        <v>13.028348934949609</v>
      </c>
      <c r="EP360" s="3">
        <v>16.844645208062616</v>
      </c>
      <c r="EQ360" s="3">
        <v>12.831510637702962</v>
      </c>
      <c r="ER360" s="3">
        <v>12.624166664317098</v>
      </c>
      <c r="ES360" s="3">
        <v>10.991645202839027</v>
      </c>
      <c r="ET360" s="3">
        <v>16.12816019587396</v>
      </c>
      <c r="EU360" s="3">
        <v>11.900746093547436</v>
      </c>
      <c r="EV360" s="3">
        <v>4.036609619435465</v>
      </c>
      <c r="EW360" s="3">
        <v>22.576407218422567</v>
      </c>
      <c r="EX360" s="3">
        <v>11.656092416224215</v>
      </c>
      <c r="EY360" s="3">
        <v>20.289266493360095</v>
      </c>
      <c r="EZ360" s="3">
        <v>18.67415270100793</v>
      </c>
      <c r="FA360" s="3">
        <v>16.738174516093697</v>
      </c>
      <c r="FB360" s="3">
        <v>13.751480158806569</v>
      </c>
      <c r="FC360" s="3">
        <v>12.831510637702962</v>
      </c>
      <c r="FD360" s="3">
        <v>11.512394680603034</v>
      </c>
      <c r="FE360" s="3">
        <v>16.146080783116414</v>
      </c>
      <c r="FF360" s="3">
        <v>23.965132452695542</v>
      </c>
      <c r="FG360" s="3">
        <v>15.598304508247912</v>
      </c>
      <c r="FH360" s="3">
        <v>14.927442835745246</v>
      </c>
      <c r="FI360" s="3">
        <v>23.255133686261203</v>
      </c>
      <c r="FJ360" s="3">
        <v>15.912609154188026</v>
      </c>
      <c r="FK360" s="3">
        <v>9.8367774113667128</v>
      </c>
      <c r="FL360" s="3">
        <v>12.257549760340197</v>
      </c>
      <c r="FM360" s="3">
        <v>10.053419596092269</v>
      </c>
      <c r="FN360" s="3">
        <v>18.176131424854116</v>
      </c>
      <c r="FO360" s="3">
        <v>20.224219088757401</v>
      </c>
      <c r="FP360" s="3">
        <v>16.736216026828451</v>
      </c>
      <c r="FQ360" s="3">
        <v>8.6301277479174434</v>
      </c>
      <c r="FR360" s="3">
        <v>16.262125257325149</v>
      </c>
      <c r="FS360" s="3">
        <v>10.989229616229078</v>
      </c>
      <c r="FT360" s="3">
        <v>12.773116377365589</v>
      </c>
      <c r="FU360" s="3">
        <v>17.959946097476717</v>
      </c>
      <c r="FV360" s="3">
        <v>13.075870641706356</v>
      </c>
      <c r="FW360" s="3">
        <v>10.51476805193715</v>
      </c>
      <c r="FX360" s="3">
        <v>10.244734798769668</v>
      </c>
      <c r="FY360" s="3">
        <v>8.7571511749074489</v>
      </c>
      <c r="FZ360" s="3">
        <v>13.367177887311598</v>
      </c>
      <c r="GA360" s="3">
        <v>15.292833526603125</v>
      </c>
      <c r="GB360" s="3">
        <v>12.087060121168165</v>
      </c>
      <c r="GC360" s="3">
        <v>0</v>
      </c>
      <c r="GD360" s="3">
        <v>8.5896422949542526</v>
      </c>
      <c r="GE360" s="3">
        <v>4.9348797803059945</v>
      </c>
      <c r="GF360" s="3">
        <v>10.683260149325296</v>
      </c>
      <c r="GG360" s="3">
        <v>16.687356347668217</v>
      </c>
      <c r="GH360" s="3">
        <v>11.70993660915526</v>
      </c>
      <c r="GI360" s="3">
        <v>9.246359971341942</v>
      </c>
      <c r="GJ360" s="3">
        <v>13.652571959337454</v>
      </c>
      <c r="GK360" s="3">
        <v>9.8817493824196276</v>
      </c>
      <c r="GL360" s="3">
        <v>11.681599833368047</v>
      </c>
      <c r="GM360" s="3">
        <v>19.385708182050873</v>
      </c>
      <c r="GN360" s="3">
        <v>12.831510637702962</v>
      </c>
      <c r="GO360" s="3">
        <v>6.1174097042534585</v>
      </c>
      <c r="GP360" s="3">
        <v>11.449343715622721</v>
      </c>
      <c r="GQ360" s="3">
        <v>7.6095823667911677</v>
      </c>
      <c r="GR360" s="3">
        <v>10.820134455659293</v>
      </c>
      <c r="GS360" s="3">
        <v>25.884550357128987</v>
      </c>
      <c r="GT360" s="3">
        <v>17.040204305719744</v>
      </c>
      <c r="GU360" s="3">
        <v>7.4347925175650547</v>
      </c>
      <c r="GV360" s="3">
        <v>11.085552439986733</v>
      </c>
      <c r="GW360" s="3">
        <v>8.7938773953155653</v>
      </c>
    </row>
    <row r="361" spans="2:205" x14ac:dyDescent="0.25">
      <c r="B361"/>
      <c r="F361">
        <v>-105</v>
      </c>
      <c r="G361" t="s">
        <v>37</v>
      </c>
      <c r="H361" s="3">
        <v>8.36</v>
      </c>
      <c r="I361" s="3">
        <v>14.02</v>
      </c>
      <c r="J361" s="3">
        <v>11.01</v>
      </c>
      <c r="K361" s="3">
        <v>3.77</v>
      </c>
      <c r="L361" s="3">
        <v>4.76</v>
      </c>
      <c r="M361" s="3">
        <v>4.21</v>
      </c>
      <c r="N361" s="3">
        <v>4.88</v>
      </c>
      <c r="O361" s="3">
        <v>10.199999999999999</v>
      </c>
      <c r="P361" s="3">
        <v>7.78</v>
      </c>
      <c r="Q361" s="3">
        <v>2.06</v>
      </c>
      <c r="R361" s="3">
        <v>10.34</v>
      </c>
      <c r="S361" s="3">
        <v>5.98</v>
      </c>
      <c r="T361" s="3">
        <v>5.63</v>
      </c>
      <c r="U361" s="3">
        <v>10.81</v>
      </c>
      <c r="V361" s="3">
        <v>8.2799999999999994</v>
      </c>
      <c r="W361" s="3">
        <v>9.3000000000000007</v>
      </c>
      <c r="X361" s="3">
        <v>17.14</v>
      </c>
      <c r="Y361" s="3">
        <v>12.82</v>
      </c>
      <c r="Z361" s="3">
        <v>7.84</v>
      </c>
      <c r="AA361" s="3">
        <v>5.77</v>
      </c>
      <c r="AB361" s="3">
        <v>6.8</v>
      </c>
      <c r="AC361" s="3"/>
      <c r="AD361" s="3">
        <v>10</v>
      </c>
      <c r="AE361" s="3">
        <v>6.67</v>
      </c>
      <c r="AF361" s="3">
        <v>7.5</v>
      </c>
      <c r="AG361" s="3">
        <v>19.350000000000001</v>
      </c>
      <c r="AH361" s="3">
        <v>12.68</v>
      </c>
      <c r="AI361" s="3">
        <v>5.49</v>
      </c>
      <c r="AJ361" s="3">
        <v>9.83</v>
      </c>
      <c r="AK361" s="3">
        <v>7.64</v>
      </c>
      <c r="AL361" s="3">
        <v>11.32</v>
      </c>
      <c r="AM361" s="3">
        <v>10.77</v>
      </c>
      <c r="AN361" s="3">
        <v>11.02</v>
      </c>
      <c r="AO361" s="3">
        <v>7.09</v>
      </c>
      <c r="AP361" s="3">
        <v>9.5399999999999991</v>
      </c>
      <c r="AQ361" s="3">
        <v>8.24</v>
      </c>
      <c r="AR361" s="3">
        <v>4.3499999999999996</v>
      </c>
      <c r="AS361" s="3">
        <v>4.92</v>
      </c>
      <c r="AT361" s="3">
        <v>4.62</v>
      </c>
      <c r="AU361" s="3">
        <v>4.76</v>
      </c>
      <c r="AV361" s="3">
        <v>20.37</v>
      </c>
      <c r="AW361" s="3">
        <v>13.54</v>
      </c>
      <c r="AX361" s="3">
        <v>0</v>
      </c>
      <c r="AY361" s="3">
        <v>0</v>
      </c>
      <c r="AZ361" s="3">
        <v>0</v>
      </c>
      <c r="BA361" s="3">
        <v>0</v>
      </c>
      <c r="BB361" s="3">
        <v>9.33</v>
      </c>
      <c r="BC361" s="3">
        <v>5.65</v>
      </c>
      <c r="BD361" s="3">
        <v>7.69</v>
      </c>
      <c r="BE361" s="3">
        <v>8.51</v>
      </c>
      <c r="BF361" s="3">
        <v>8.08</v>
      </c>
      <c r="BG361" s="3">
        <v>6.98</v>
      </c>
      <c r="BH361" s="3">
        <v>12.82</v>
      </c>
      <c r="BI361" s="3">
        <v>9.76</v>
      </c>
      <c r="BJ361" s="3">
        <v>13.64</v>
      </c>
      <c r="BK361" s="3">
        <v>16.670000000000002</v>
      </c>
      <c r="BL361" s="3">
        <v>15</v>
      </c>
      <c r="BM361" s="3">
        <v>2</v>
      </c>
      <c r="BN361" s="3">
        <v>8.57</v>
      </c>
      <c r="BO361" s="3">
        <v>4.71</v>
      </c>
      <c r="BP361" s="3">
        <v>0</v>
      </c>
      <c r="BQ361" s="3">
        <v>6.67</v>
      </c>
      <c r="BR361" s="3">
        <v>3.66</v>
      </c>
      <c r="BS361" s="3">
        <v>6.03</v>
      </c>
      <c r="BT361" s="3">
        <v>10.61</v>
      </c>
      <c r="BU361" s="3">
        <v>8.26</v>
      </c>
      <c r="BV361" s="3">
        <v>5.222626989530454</v>
      </c>
      <c r="BW361" s="3">
        <v>9.8318055675940297</v>
      </c>
      <c r="BX361" s="3">
        <v>8.4243714363838791</v>
      </c>
      <c r="BY361" s="3">
        <v>0</v>
      </c>
      <c r="BZ361" s="3">
        <v>0</v>
      </c>
      <c r="CA361" s="3">
        <v>0.1717295293522918</v>
      </c>
      <c r="CB361" s="3">
        <v>0</v>
      </c>
      <c r="CC361" s="3">
        <v>1.7258472989920683</v>
      </c>
      <c r="CD361" s="3">
        <v>2.2460252394263067</v>
      </c>
      <c r="CE361" s="3">
        <v>0</v>
      </c>
      <c r="CF361" s="3">
        <v>3.9418254839063041</v>
      </c>
      <c r="CG361" s="3">
        <v>2.5538381474308607</v>
      </c>
      <c r="CH361" s="3">
        <v>0.26835479716097232</v>
      </c>
      <c r="CI361" s="3">
        <v>3.7352493060446568</v>
      </c>
      <c r="CJ361" s="3">
        <v>3.7944132351996886</v>
      </c>
      <c r="CK361" s="3">
        <v>0.61905586530085799</v>
      </c>
      <c r="CL361" s="3">
        <v>4.6546729676792218</v>
      </c>
      <c r="CM361" s="3">
        <v>5.4007293362798485</v>
      </c>
      <c r="CN361" s="3">
        <v>0.46265238290011101</v>
      </c>
      <c r="CO361" s="3">
        <v>0</v>
      </c>
      <c r="CP361" s="3">
        <v>1.9381688534989845</v>
      </c>
      <c r="CQ361" s="3">
        <v>0</v>
      </c>
      <c r="CR361" s="3">
        <v>0</v>
      </c>
      <c r="CS361" s="3">
        <v>0</v>
      </c>
      <c r="CT361" s="3">
        <v>0</v>
      </c>
      <c r="CU361" s="3">
        <v>5.4434982437431731</v>
      </c>
      <c r="CV361" s="3">
        <v>4.9399567528958697</v>
      </c>
      <c r="CW361" s="3">
        <v>2.5899402073383628</v>
      </c>
      <c r="CX361" s="3">
        <v>6.0153391130095137</v>
      </c>
      <c r="CY361" s="3">
        <v>5.2409778422322315</v>
      </c>
      <c r="CZ361" s="3">
        <v>2.7898986312289686</v>
      </c>
      <c r="DA361" s="3">
        <v>3.2336216866148799</v>
      </c>
      <c r="DB361" s="3">
        <v>5.3699529330294018</v>
      </c>
      <c r="DC361" s="3">
        <v>4.1660862105547452</v>
      </c>
      <c r="DD361" s="3">
        <v>5.9828031033942786</v>
      </c>
      <c r="DE361" s="3">
        <v>5.958453732906368</v>
      </c>
      <c r="DF361" s="3">
        <v>0</v>
      </c>
      <c r="DG361" s="3">
        <v>0</v>
      </c>
      <c r="DH361" s="3">
        <v>1.0114390754975258</v>
      </c>
      <c r="DI361" s="3">
        <v>0</v>
      </c>
      <c r="DJ361" s="3">
        <v>9.6278042066706764</v>
      </c>
      <c r="DK361" s="3">
        <v>6.6955681652893926</v>
      </c>
      <c r="DL361" s="3">
        <v>0</v>
      </c>
      <c r="DM361" s="3">
        <v>0</v>
      </c>
      <c r="DN361" s="3">
        <v>0</v>
      </c>
      <c r="DO361" s="3">
        <v>0</v>
      </c>
      <c r="DP361" s="3">
        <v>2.7473908458119736</v>
      </c>
      <c r="DQ361" s="3">
        <v>1.5861244026215893</v>
      </c>
      <c r="DR361" s="3">
        <v>0.44827639747382975</v>
      </c>
      <c r="DS361" s="3">
        <v>0.53264835734074634</v>
      </c>
      <c r="DT361" s="3">
        <v>2.7115469133995127</v>
      </c>
      <c r="DU361" s="3">
        <v>0</v>
      </c>
      <c r="DV361" s="3">
        <v>2.327566804450127</v>
      </c>
      <c r="DW361" s="3">
        <v>3.336472358282994</v>
      </c>
      <c r="DX361" s="3">
        <v>0</v>
      </c>
      <c r="DY361" s="3">
        <v>0</v>
      </c>
      <c r="DZ361" s="3">
        <v>3.9342420051765092</v>
      </c>
      <c r="EA361" s="3">
        <v>0</v>
      </c>
      <c r="EB361" s="3">
        <v>0</v>
      </c>
      <c r="EC361" s="3">
        <v>0.20618310705503085</v>
      </c>
      <c r="ED361" s="3">
        <v>0</v>
      </c>
      <c r="EE361" s="3">
        <v>0</v>
      </c>
      <c r="EF361" s="3">
        <v>0</v>
      </c>
      <c r="EG361" s="3">
        <v>4.8957490243580652</v>
      </c>
      <c r="EH361" s="3">
        <v>9.106595959139911</v>
      </c>
      <c r="EI361" s="3">
        <v>7.3213461980048233</v>
      </c>
      <c r="EJ361" s="3">
        <v>11.497373010469545</v>
      </c>
      <c r="EK361" s="3">
        <v>18.208194432405968</v>
      </c>
      <c r="EL361" s="3">
        <v>13.59562856361612</v>
      </c>
      <c r="EM361" s="3">
        <v>8.8979532188134893</v>
      </c>
      <c r="EN361" s="3">
        <v>11.199388028894257</v>
      </c>
      <c r="EO361" s="3">
        <v>8.2482704706477072</v>
      </c>
      <c r="EP361" s="3">
        <v>11.474926728933386</v>
      </c>
      <c r="EQ361" s="3">
        <v>18.67415270100793</v>
      </c>
      <c r="ER361" s="3">
        <v>13.313974760573693</v>
      </c>
      <c r="ES361" s="3">
        <v>4.8867269810072989</v>
      </c>
      <c r="ET361" s="3">
        <v>16.738174516093697</v>
      </c>
      <c r="EU361" s="3">
        <v>9.4061618525691397</v>
      </c>
      <c r="EV361" s="3">
        <v>10.991645202839027</v>
      </c>
      <c r="EW361" s="3">
        <v>17.884750693955343</v>
      </c>
      <c r="EX361" s="3">
        <v>12.765586764800311</v>
      </c>
      <c r="EY361" s="3">
        <v>17.980944134699143</v>
      </c>
      <c r="EZ361" s="3">
        <v>29.625327032320779</v>
      </c>
      <c r="FA361" s="3">
        <v>20.239270663720152</v>
      </c>
      <c r="FB361" s="3">
        <v>15.21734761709989</v>
      </c>
      <c r="FC361" s="3">
        <v>12.107776234853745</v>
      </c>
      <c r="FD361" s="3">
        <v>11.661831146501015</v>
      </c>
      <c r="FE361" s="3">
        <v>0</v>
      </c>
      <c r="FF361" s="3">
        <v>28.59419264179007</v>
      </c>
      <c r="FG361" s="3">
        <v>19.296529324561043</v>
      </c>
      <c r="FH361" s="3">
        <v>15.662582311989265</v>
      </c>
      <c r="FI361" s="3">
        <v>33.256501756256831</v>
      </c>
      <c r="FJ361" s="3">
        <v>20.420043247104129</v>
      </c>
      <c r="FK361" s="3">
        <v>8.3900597926616385</v>
      </c>
      <c r="FL361" s="3">
        <v>13.644660886990486</v>
      </c>
      <c r="FM361" s="3">
        <v>10.039022157767768</v>
      </c>
      <c r="FN361" s="3">
        <v>19.850101368771032</v>
      </c>
      <c r="FO361" s="3">
        <v>18.306378313385117</v>
      </c>
      <c r="FP361" s="3">
        <v>16.670047066970596</v>
      </c>
      <c r="FQ361" s="3">
        <v>10.013913789445255</v>
      </c>
      <c r="FR361" s="3">
        <v>13.09719689660572</v>
      </c>
      <c r="FS361" s="3">
        <v>10.521546267093633</v>
      </c>
      <c r="FT361" s="3">
        <v>9.1630308086711203</v>
      </c>
      <c r="FU361" s="3">
        <v>10.347730700158458</v>
      </c>
      <c r="FV361" s="3">
        <v>8.2285609245024744</v>
      </c>
      <c r="FW361" s="3">
        <v>11.199388028894257</v>
      </c>
      <c r="FX361" s="3">
        <v>31.112195793329327</v>
      </c>
      <c r="FY361" s="3">
        <v>20.384431834710604</v>
      </c>
      <c r="FZ361" s="3">
        <v>0</v>
      </c>
      <c r="GA361" s="3">
        <v>0</v>
      </c>
      <c r="GB361" s="3">
        <v>0</v>
      </c>
      <c r="GC361" s="3">
        <v>0</v>
      </c>
      <c r="GD361" s="3">
        <v>15.912609154188026</v>
      </c>
      <c r="GE361" s="3">
        <v>9.7138755973784114</v>
      </c>
      <c r="GF361" s="3">
        <v>14.931723602526171</v>
      </c>
      <c r="GG361" s="3">
        <v>16.487351642659252</v>
      </c>
      <c r="GH361" s="3">
        <v>13.448453086600487</v>
      </c>
      <c r="GI361" s="3">
        <v>14.596189170017272</v>
      </c>
      <c r="GJ361" s="3">
        <v>23.312433195549872</v>
      </c>
      <c r="GK361" s="3">
        <v>16.183527641717006</v>
      </c>
      <c r="GL361" s="3">
        <v>27.981950952363491</v>
      </c>
      <c r="GM361" s="3">
        <v>33.88822226234624</v>
      </c>
      <c r="GN361" s="3">
        <v>26.065757994823493</v>
      </c>
      <c r="GO361" s="3">
        <v>5.8806020151517728</v>
      </c>
      <c r="GP361" s="3">
        <v>17.843780662491433</v>
      </c>
      <c r="GQ361" s="3">
        <v>9.2138168929449691</v>
      </c>
      <c r="GR361" s="3">
        <v>0</v>
      </c>
      <c r="GS361" s="3">
        <v>13.959930104466023</v>
      </c>
      <c r="GT361" s="3">
        <v>7.7243678640883555</v>
      </c>
      <c r="GU361" s="3">
        <v>7.1642509756419352</v>
      </c>
      <c r="GV361" s="3">
        <v>12.113404040860088</v>
      </c>
      <c r="GW361" s="3">
        <v>9.1986538019951762</v>
      </c>
    </row>
    <row r="362" spans="2:205" x14ac:dyDescent="0.25">
      <c r="B362"/>
      <c r="F362">
        <v>-104</v>
      </c>
      <c r="G362" t="s">
        <v>38</v>
      </c>
      <c r="H362" s="3">
        <v>6.54</v>
      </c>
      <c r="I362" s="3">
        <v>15.15</v>
      </c>
      <c r="J362" s="3">
        <v>10.78</v>
      </c>
      <c r="K362" s="3">
        <v>10.199999999999999</v>
      </c>
      <c r="L362" s="3">
        <v>8.06</v>
      </c>
      <c r="M362" s="3">
        <v>9.01</v>
      </c>
      <c r="N362" s="3">
        <v>10</v>
      </c>
      <c r="O362" s="3">
        <v>0</v>
      </c>
      <c r="P362" s="3">
        <v>6.02</v>
      </c>
      <c r="Q362" s="3">
        <v>5.26</v>
      </c>
      <c r="R362" s="3">
        <v>7.25</v>
      </c>
      <c r="S362" s="3">
        <v>6.21</v>
      </c>
      <c r="T362" s="3">
        <v>4.05</v>
      </c>
      <c r="U362" s="3">
        <v>16.39</v>
      </c>
      <c r="V362" s="3">
        <v>9.6300000000000008</v>
      </c>
      <c r="W362" s="3">
        <v>6.67</v>
      </c>
      <c r="X362" s="3">
        <v>16.22</v>
      </c>
      <c r="Y362" s="3">
        <v>11.94</v>
      </c>
      <c r="Z362" s="3">
        <v>7.55</v>
      </c>
      <c r="AA362" s="3">
        <v>11.63</v>
      </c>
      <c r="AB362" s="3">
        <v>9.3800000000000008</v>
      </c>
      <c r="AC362" s="3">
        <v>0</v>
      </c>
      <c r="AD362" s="3">
        <v>0</v>
      </c>
      <c r="AE362" s="3">
        <v>0</v>
      </c>
      <c r="AF362" s="3">
        <v>8</v>
      </c>
      <c r="AG362" s="3">
        <v>20</v>
      </c>
      <c r="AH362" s="3">
        <v>15.38</v>
      </c>
      <c r="AI362" s="3">
        <v>5.58</v>
      </c>
      <c r="AJ362" s="3">
        <v>9.52</v>
      </c>
      <c r="AK362" s="3">
        <v>7.54</v>
      </c>
      <c r="AL362" s="3">
        <v>3.08</v>
      </c>
      <c r="AM362" s="3">
        <v>11.86</v>
      </c>
      <c r="AN362" s="3">
        <v>7.26</v>
      </c>
      <c r="AO362" s="3">
        <v>5.3</v>
      </c>
      <c r="AP362" s="3">
        <v>11.22</v>
      </c>
      <c r="AQ362" s="3">
        <v>8.32</v>
      </c>
      <c r="AR362" s="3">
        <v>8.06</v>
      </c>
      <c r="AS362" s="3">
        <v>8.6199999999999992</v>
      </c>
      <c r="AT362" s="3">
        <v>8.33</v>
      </c>
      <c r="AU362" s="3">
        <v>9.43</v>
      </c>
      <c r="AV362" s="3">
        <v>15</v>
      </c>
      <c r="AW362" s="3">
        <v>11.83</v>
      </c>
      <c r="AX362" s="3">
        <v>3.03</v>
      </c>
      <c r="AY362" s="3">
        <v>2.44</v>
      </c>
      <c r="AZ362" s="3">
        <v>2.7</v>
      </c>
      <c r="BA362" s="3">
        <v>7.41</v>
      </c>
      <c r="BB362" s="3">
        <v>10.77</v>
      </c>
      <c r="BC362" s="3">
        <v>9.24</v>
      </c>
      <c r="BD362" s="3">
        <v>10.17</v>
      </c>
      <c r="BE362" s="3">
        <v>14.06</v>
      </c>
      <c r="BF362" s="3">
        <v>12.2</v>
      </c>
      <c r="BG362" s="3">
        <v>10.26</v>
      </c>
      <c r="BH362" s="3">
        <v>2.86</v>
      </c>
      <c r="BI362" s="3">
        <v>6.76</v>
      </c>
      <c r="BJ362" s="3">
        <v>4.17</v>
      </c>
      <c r="BK362" s="3">
        <v>20.69</v>
      </c>
      <c r="BL362" s="3">
        <v>13.21</v>
      </c>
      <c r="BM362" s="3">
        <v>6.82</v>
      </c>
      <c r="BN362" s="3">
        <v>26.67</v>
      </c>
      <c r="BO362" s="3">
        <v>16.850000000000001</v>
      </c>
      <c r="BP362" s="3">
        <v>0</v>
      </c>
      <c r="BQ362" s="3">
        <v>7.14</v>
      </c>
      <c r="BR362" s="3">
        <v>4.41</v>
      </c>
      <c r="BS362" s="3">
        <v>6.29</v>
      </c>
      <c r="BT362" s="3">
        <v>11.83</v>
      </c>
      <c r="BU362" s="3">
        <v>9.06</v>
      </c>
      <c r="BV362" s="3">
        <v>3.7698893267667475</v>
      </c>
      <c r="BW362" s="3">
        <v>11.072348680572567</v>
      </c>
      <c r="BX362" s="3">
        <v>8.304642642493171</v>
      </c>
      <c r="BY362" s="3">
        <v>1.7258472989920683</v>
      </c>
      <c r="BZ362" s="3">
        <v>1.2838970255758362</v>
      </c>
      <c r="CA362" s="3">
        <v>3.6833543101812314</v>
      </c>
      <c r="CB362" s="3">
        <v>1.6844242532462026</v>
      </c>
      <c r="CC362" s="3">
        <v>0</v>
      </c>
      <c r="CD362" s="3">
        <v>0.90279293119183635</v>
      </c>
      <c r="CE362" s="3">
        <v>0.24109659198870759</v>
      </c>
      <c r="CF362" s="3">
        <v>1.131323554127464</v>
      </c>
      <c r="CG362" s="3">
        <v>2.2817769627195692</v>
      </c>
      <c r="CH362" s="3">
        <v>0</v>
      </c>
      <c r="CI362" s="3">
        <v>7.1001277385831294</v>
      </c>
      <c r="CJ362" s="3">
        <v>4.6536092768620625</v>
      </c>
      <c r="CK362" s="3">
        <v>0</v>
      </c>
      <c r="CL362" s="3">
        <v>4.3417951095066325</v>
      </c>
      <c r="CM362" s="3">
        <v>4.1755593619699463</v>
      </c>
      <c r="CN362" s="3">
        <v>0.4371267435540398</v>
      </c>
      <c r="CO362" s="3">
        <v>2.0478243319195268</v>
      </c>
      <c r="CP362" s="3">
        <v>3.547779931564083</v>
      </c>
      <c r="CQ362" s="3">
        <v>0</v>
      </c>
      <c r="CR362" s="3">
        <v>0</v>
      </c>
      <c r="CS362" s="3">
        <v>0</v>
      </c>
      <c r="CT362" s="3">
        <v>0</v>
      </c>
      <c r="CU362" s="3">
        <v>7.603871572139953</v>
      </c>
      <c r="CV362" s="3">
        <v>6.6097076331866447</v>
      </c>
      <c r="CW362" s="3">
        <v>2.6326805618978808</v>
      </c>
      <c r="CX362" s="3">
        <v>5.7351832978212922</v>
      </c>
      <c r="CY362" s="3">
        <v>5.1375204558623189</v>
      </c>
      <c r="CZ362" s="3">
        <v>0</v>
      </c>
      <c r="DA362" s="3">
        <v>3.6099053106204408</v>
      </c>
      <c r="DB362" s="3">
        <v>2.6928309715762051</v>
      </c>
      <c r="DC362" s="3">
        <v>2.6897880242585877</v>
      </c>
      <c r="DD362" s="3">
        <v>7.6122502525812585</v>
      </c>
      <c r="DE362" s="3">
        <v>6.0664503531814731</v>
      </c>
      <c r="DF362" s="3">
        <v>1.2838970255758362</v>
      </c>
      <c r="DG362" s="3">
        <v>1.3969389704058717</v>
      </c>
      <c r="DH362" s="3">
        <v>3.3857369931067245</v>
      </c>
      <c r="DI362" s="3">
        <v>1.561967108106086</v>
      </c>
      <c r="DJ362" s="3">
        <v>3.9342420051765092</v>
      </c>
      <c r="DK362" s="3">
        <v>5.2660178738620811</v>
      </c>
      <c r="DL362" s="3">
        <v>0</v>
      </c>
      <c r="DM362" s="3">
        <v>0</v>
      </c>
      <c r="DN362" s="3">
        <v>0</v>
      </c>
      <c r="DO362" s="3">
        <v>0.42365002435304433</v>
      </c>
      <c r="DP362" s="3">
        <v>3.2336216866148799</v>
      </c>
      <c r="DQ362" s="3">
        <v>4.036856305926535</v>
      </c>
      <c r="DR362" s="3">
        <v>2.4573922964309576</v>
      </c>
      <c r="DS362" s="3">
        <v>5.5435927815774342</v>
      </c>
      <c r="DT362" s="3">
        <v>6.4159679745401892</v>
      </c>
      <c r="DU362" s="3">
        <v>0.73663388017095599</v>
      </c>
      <c r="DV362" s="3">
        <v>0</v>
      </c>
      <c r="DW362" s="3">
        <v>1.0397541870999989</v>
      </c>
      <c r="DX362" s="3">
        <v>0</v>
      </c>
      <c r="DY362" s="3">
        <v>5.9464762853137039</v>
      </c>
      <c r="DZ362" s="3">
        <v>4.0939984668881237</v>
      </c>
      <c r="EA362" s="3">
        <v>0</v>
      </c>
      <c r="EB362" s="3">
        <v>13.748820348177702</v>
      </c>
      <c r="EC362" s="3">
        <v>9.0733572680895733</v>
      </c>
      <c r="ED362" s="3">
        <v>0</v>
      </c>
      <c r="EE362" s="3">
        <v>0</v>
      </c>
      <c r="EF362" s="3">
        <v>0</v>
      </c>
      <c r="EG362" s="3">
        <v>5.119944101253683</v>
      </c>
      <c r="EH362" s="3">
        <v>10.274938354779939</v>
      </c>
      <c r="EI362" s="3">
        <v>8.0822719951763222</v>
      </c>
      <c r="EJ362" s="3">
        <v>9.3101106732332521</v>
      </c>
      <c r="EK362" s="3">
        <v>19.227651319427434</v>
      </c>
      <c r="EL362" s="3">
        <v>13.255357357506828</v>
      </c>
      <c r="EM362" s="3">
        <v>18.67415270100793</v>
      </c>
      <c r="EN362" s="3">
        <v>14.836102974424165</v>
      </c>
      <c r="EO362" s="3">
        <v>14.336645689818768</v>
      </c>
      <c r="EP362" s="3">
        <v>18.315575746753797</v>
      </c>
      <c r="EQ362" s="3">
        <v>0</v>
      </c>
      <c r="ER362" s="3">
        <v>11.137207068808163</v>
      </c>
      <c r="ES362" s="3">
        <v>10.278903408011292</v>
      </c>
      <c r="ET362" s="3">
        <v>13.368676445872536</v>
      </c>
      <c r="EU362" s="3">
        <v>10.138223037280431</v>
      </c>
      <c r="EV362" s="3">
        <v>8.5414876786614435</v>
      </c>
      <c r="EW362" s="3">
        <v>25.679872261416872</v>
      </c>
      <c r="EX362" s="3">
        <v>14.606390723137938</v>
      </c>
      <c r="EY362" s="3">
        <v>15.598304508247912</v>
      </c>
      <c r="EZ362" s="3">
        <v>28.098204890493363</v>
      </c>
      <c r="FA362" s="3">
        <v>19.704440638030054</v>
      </c>
      <c r="FB362" s="3">
        <v>14.662873256445959</v>
      </c>
      <c r="FC362" s="3">
        <v>21.212175668080476</v>
      </c>
      <c r="FD362" s="3">
        <v>15.212220068435919</v>
      </c>
      <c r="FE362" s="3">
        <v>0</v>
      </c>
      <c r="FF362" s="3">
        <v>0</v>
      </c>
      <c r="FG362" s="3">
        <v>0</v>
      </c>
      <c r="FH362" s="3">
        <v>18.634693413540418</v>
      </c>
      <c r="FI362" s="3">
        <v>32.396128427860049</v>
      </c>
      <c r="FJ362" s="3">
        <v>24.150292366813357</v>
      </c>
      <c r="FK362" s="3">
        <v>8.5273194381021185</v>
      </c>
      <c r="FL362" s="3">
        <v>13.304816702178707</v>
      </c>
      <c r="FM362" s="3">
        <v>9.9424795441376812</v>
      </c>
      <c r="FN362" s="3">
        <v>7.2803110613015685</v>
      </c>
      <c r="FO362" s="3">
        <v>20.110094689379558</v>
      </c>
      <c r="FP362" s="3">
        <v>11.827169028423794</v>
      </c>
      <c r="FQ362" s="3">
        <v>7.9102119757414115</v>
      </c>
      <c r="FR362" s="3">
        <v>14.827749747418743</v>
      </c>
      <c r="FS362" s="3">
        <v>10.573549646818527</v>
      </c>
      <c r="FT362" s="3">
        <v>14.836102974424165</v>
      </c>
      <c r="FU362" s="3">
        <v>15.843061029594127</v>
      </c>
      <c r="FV362" s="3">
        <v>13.274263006893275</v>
      </c>
      <c r="FW362" s="3">
        <v>17.298032891893914</v>
      </c>
      <c r="FX362" s="3">
        <v>26.065757994823493</v>
      </c>
      <c r="FY362" s="3">
        <v>18.393982126137921</v>
      </c>
      <c r="FZ362" s="3">
        <v>8.878427539402054</v>
      </c>
      <c r="GA362" s="3">
        <v>7.1627499488141861</v>
      </c>
      <c r="GB362" s="3">
        <v>6.392993248725908</v>
      </c>
      <c r="GC362" s="3">
        <v>14.396349975646956</v>
      </c>
      <c r="GD362" s="3">
        <v>18.306378313385117</v>
      </c>
      <c r="GE362" s="3">
        <v>14.443143694073466</v>
      </c>
      <c r="GF362" s="3">
        <v>17.882607703569043</v>
      </c>
      <c r="GG362" s="3">
        <v>22.576407218422567</v>
      </c>
      <c r="GH362" s="3">
        <v>17.984032025459811</v>
      </c>
      <c r="GI362" s="3">
        <v>19.783366119829044</v>
      </c>
      <c r="GJ362" s="3">
        <v>8.382098070842277</v>
      </c>
      <c r="GK362" s="3">
        <v>12.480245812900002</v>
      </c>
      <c r="GL362" s="3">
        <v>12.167775737040891</v>
      </c>
      <c r="GM362" s="3">
        <v>35.433523714686302</v>
      </c>
      <c r="GN362" s="3">
        <v>22.326001533111878</v>
      </c>
      <c r="GO362" s="3">
        <v>14.268747857190496</v>
      </c>
      <c r="GP362" s="3">
        <v>39.591179651822301</v>
      </c>
      <c r="GQ362" s="3">
        <v>24.62664273191043</v>
      </c>
      <c r="GR362" s="3">
        <v>0</v>
      </c>
      <c r="GS362" s="3">
        <v>14.927442835745246</v>
      </c>
      <c r="GT362" s="3">
        <v>9.2900822362887681</v>
      </c>
      <c r="GU362" s="3">
        <v>7.460055898746317</v>
      </c>
      <c r="GV362" s="3">
        <v>13.385061645220061</v>
      </c>
      <c r="GW362" s="3">
        <v>10.037728004823679</v>
      </c>
    </row>
    <row r="363" spans="2:205" x14ac:dyDescent="0.25">
      <c r="B363"/>
      <c r="F363">
        <v>-103</v>
      </c>
      <c r="G363" t="s">
        <v>39</v>
      </c>
      <c r="H363" s="3">
        <v>6.94</v>
      </c>
      <c r="I363" s="3">
        <v>11.83</v>
      </c>
      <c r="J363" s="3">
        <v>9.23</v>
      </c>
      <c r="K363" s="3">
        <v>2.2200000000000002</v>
      </c>
      <c r="L363" s="3">
        <v>15.22</v>
      </c>
      <c r="M363" s="3">
        <v>8.7899999999999991</v>
      </c>
      <c r="N363" s="3">
        <v>5</v>
      </c>
      <c r="O363" s="3">
        <v>6.52</v>
      </c>
      <c r="P363" s="3">
        <v>5.66</v>
      </c>
      <c r="Q363" s="3">
        <v>6.58</v>
      </c>
      <c r="R363" s="3">
        <v>18.29</v>
      </c>
      <c r="S363" s="3">
        <v>12.66</v>
      </c>
      <c r="T363" s="3">
        <v>11.67</v>
      </c>
      <c r="U363" s="3">
        <v>13.33</v>
      </c>
      <c r="V363" s="3">
        <v>12.5</v>
      </c>
      <c r="W363" s="3">
        <v>9.76</v>
      </c>
      <c r="X363" s="3">
        <v>18.37</v>
      </c>
      <c r="Y363" s="3">
        <v>14.44</v>
      </c>
      <c r="Z363" s="3">
        <v>10.71</v>
      </c>
      <c r="AA363" s="3">
        <v>15.38</v>
      </c>
      <c r="AB363" s="3">
        <v>12.96</v>
      </c>
      <c r="AC363" s="3">
        <v>0</v>
      </c>
      <c r="AD363" s="3">
        <v>13.33</v>
      </c>
      <c r="AE363" s="3">
        <v>5.88</v>
      </c>
      <c r="AF363" s="3">
        <v>10</v>
      </c>
      <c r="AG363" s="3">
        <v>7.32</v>
      </c>
      <c r="AH363" s="3">
        <v>8.4499999999999993</v>
      </c>
      <c r="AI363" s="3">
        <v>4.9000000000000004</v>
      </c>
      <c r="AJ363" s="3">
        <v>8.6999999999999993</v>
      </c>
      <c r="AK363" s="3">
        <v>6.74</v>
      </c>
      <c r="AL363" s="3">
        <v>5.08</v>
      </c>
      <c r="AM363" s="3">
        <v>12.73</v>
      </c>
      <c r="AN363" s="3">
        <v>8.77</v>
      </c>
      <c r="AO363" s="3">
        <v>10.25</v>
      </c>
      <c r="AP363" s="3">
        <v>10.42</v>
      </c>
      <c r="AQ363" s="3">
        <v>10.33</v>
      </c>
      <c r="AR363" s="3">
        <v>4.84</v>
      </c>
      <c r="AS363" s="3">
        <v>12.96</v>
      </c>
      <c r="AT363" s="3">
        <v>8.6199999999999992</v>
      </c>
      <c r="AU363" s="3">
        <v>7.41</v>
      </c>
      <c r="AV363" s="3">
        <v>14.63</v>
      </c>
      <c r="AW363" s="3">
        <v>10.53</v>
      </c>
      <c r="AX363" s="3">
        <v>0</v>
      </c>
      <c r="AY363" s="3">
        <v>2.38</v>
      </c>
      <c r="AZ363" s="3">
        <v>1.19</v>
      </c>
      <c r="BA363" s="3">
        <v>6.15</v>
      </c>
      <c r="BB363" s="3">
        <v>15.09</v>
      </c>
      <c r="BC363" s="3">
        <v>10.17</v>
      </c>
      <c r="BD363" s="3">
        <v>8</v>
      </c>
      <c r="BE363" s="3">
        <v>9.84</v>
      </c>
      <c r="BF363" s="3">
        <v>9.01</v>
      </c>
      <c r="BG363" s="3">
        <v>6.38</v>
      </c>
      <c r="BH363" s="3">
        <v>6.25</v>
      </c>
      <c r="BI363" s="3">
        <v>6.32</v>
      </c>
      <c r="BJ363" s="3">
        <v>15.38</v>
      </c>
      <c r="BK363" s="3">
        <v>15</v>
      </c>
      <c r="BL363" s="3">
        <v>15.22</v>
      </c>
      <c r="BM363" s="3">
        <v>8.4700000000000006</v>
      </c>
      <c r="BN363" s="3">
        <v>5.41</v>
      </c>
      <c r="BO363" s="3">
        <v>7.29</v>
      </c>
      <c r="BP363" s="3">
        <v>10</v>
      </c>
      <c r="BQ363" s="3">
        <v>6.06</v>
      </c>
      <c r="BR363" s="3">
        <v>8.2200000000000006</v>
      </c>
      <c r="BS363" s="3">
        <v>7.26</v>
      </c>
      <c r="BT363" s="3">
        <v>11.21</v>
      </c>
      <c r="BU363" s="3">
        <v>9.17</v>
      </c>
      <c r="BV363" s="3">
        <v>4.1423865994516964</v>
      </c>
      <c r="BW363" s="3">
        <v>8.0402831525183807</v>
      </c>
      <c r="BX363" s="3">
        <v>6.9061667590353908</v>
      </c>
      <c r="BY363" s="3">
        <v>0</v>
      </c>
      <c r="BZ363" s="3">
        <v>4.8391912996605395</v>
      </c>
      <c r="CA363" s="3">
        <v>2.972303773961591</v>
      </c>
      <c r="CB363" s="3">
        <v>0</v>
      </c>
      <c r="CC363" s="3">
        <v>0</v>
      </c>
      <c r="CD363" s="3">
        <v>1.2609460289739571</v>
      </c>
      <c r="CE363" s="3">
        <v>1.0058050501487328</v>
      </c>
      <c r="CF363" s="3">
        <v>9.9225408047953607</v>
      </c>
      <c r="CG363" s="3">
        <v>7.4749735697364423</v>
      </c>
      <c r="CH363" s="3">
        <v>3.5459986031512774</v>
      </c>
      <c r="CI363" s="3">
        <v>4.7293768425770448</v>
      </c>
      <c r="CJ363" s="3">
        <v>6.5826878286393127</v>
      </c>
      <c r="CK363" s="3">
        <v>0.6757600908053476</v>
      </c>
      <c r="CL363" s="3">
        <v>7.5272983514255092</v>
      </c>
      <c r="CM363" s="3">
        <v>7.1780408564446825</v>
      </c>
      <c r="CN363" s="3">
        <v>2.6105000932156326</v>
      </c>
      <c r="CO363" s="3">
        <v>5.5745150426289083</v>
      </c>
      <c r="CP363" s="3">
        <v>6.625590502659306</v>
      </c>
      <c r="CQ363" s="3">
        <v>0</v>
      </c>
      <c r="CR363" s="3">
        <v>0</v>
      </c>
      <c r="CS363" s="3">
        <v>0</v>
      </c>
      <c r="CT363" s="3">
        <v>0</v>
      </c>
      <c r="CU363" s="3">
        <v>0</v>
      </c>
      <c r="CV363" s="3">
        <v>1.9802957857628209</v>
      </c>
      <c r="CW363" s="3">
        <v>2.1969048851363002</v>
      </c>
      <c r="CX363" s="3">
        <v>5.057603932430812</v>
      </c>
      <c r="CY363" s="3">
        <v>4.4853095757650365</v>
      </c>
      <c r="CZ363" s="3">
        <v>0</v>
      </c>
      <c r="DA363" s="3">
        <v>3.9211053429347498</v>
      </c>
      <c r="DB363" s="3">
        <v>3.577550519415615</v>
      </c>
      <c r="DC363" s="3">
        <v>6.7161996052858361</v>
      </c>
      <c r="DD363" s="3">
        <v>6.8914261114911213</v>
      </c>
      <c r="DE363" s="3">
        <v>7.83361385901466</v>
      </c>
      <c r="DF363" s="3">
        <v>0</v>
      </c>
      <c r="DG363" s="3">
        <v>4.0017921792358511</v>
      </c>
      <c r="DH363" s="3">
        <v>3.5125245650497066</v>
      </c>
      <c r="DI363" s="3">
        <v>0.42365002435304433</v>
      </c>
      <c r="DJ363" s="3">
        <v>3.8122000287241118</v>
      </c>
      <c r="DK363" s="3">
        <v>4.357697917683514</v>
      </c>
      <c r="DL363" s="3">
        <v>0</v>
      </c>
      <c r="DM363" s="3">
        <v>0</v>
      </c>
      <c r="DN363" s="3">
        <v>0</v>
      </c>
      <c r="DO363" s="3">
        <v>0.30944538460733106</v>
      </c>
      <c r="DP363" s="3">
        <v>5.4529929457834854</v>
      </c>
      <c r="DQ363" s="3">
        <v>4.7163627921747242</v>
      </c>
      <c r="DR363" s="3">
        <v>0.48013617144565579</v>
      </c>
      <c r="DS363" s="3">
        <v>2.3652675084436723</v>
      </c>
      <c r="DT363" s="3">
        <v>3.6833543101812314</v>
      </c>
      <c r="DU363" s="3">
        <v>0</v>
      </c>
      <c r="DV363" s="3">
        <v>0</v>
      </c>
      <c r="DW363" s="3">
        <v>1.4269883602276838</v>
      </c>
      <c r="DX363" s="3">
        <v>1.5129501876404312</v>
      </c>
      <c r="DY363" s="3">
        <v>0</v>
      </c>
      <c r="DZ363" s="3">
        <v>4.8391912996605395</v>
      </c>
      <c r="EA363" s="3">
        <v>1.3651730915298135</v>
      </c>
      <c r="EB363" s="3">
        <v>0</v>
      </c>
      <c r="EC363" s="3">
        <v>2.0894711552573817</v>
      </c>
      <c r="ED363" s="3">
        <v>0.70290367910496521</v>
      </c>
      <c r="EE363" s="3">
        <v>0</v>
      </c>
      <c r="EF363" s="3">
        <v>1.9190711333158426</v>
      </c>
      <c r="EG363" s="3">
        <v>6.039372733439496</v>
      </c>
      <c r="EH363" s="3">
        <v>9.679332615151413</v>
      </c>
      <c r="EI363" s="3">
        <v>8.1953036160410697</v>
      </c>
      <c r="EJ363" s="3">
        <v>9.7376134005483053</v>
      </c>
      <c r="EK363" s="3">
        <v>15.619716847481619</v>
      </c>
      <c r="EL363" s="3">
        <v>11.553833240964611</v>
      </c>
      <c r="EM363" s="3">
        <v>6.5247835371053604</v>
      </c>
      <c r="EN363" s="3">
        <v>25.600808700339464</v>
      </c>
      <c r="EO363" s="3">
        <v>14.607696226038406</v>
      </c>
      <c r="EP363" s="3">
        <v>10.51476805193715</v>
      </c>
      <c r="EQ363" s="3">
        <v>13.654446822588827</v>
      </c>
      <c r="ER363" s="3">
        <v>10.059053971026042</v>
      </c>
      <c r="ES363" s="3">
        <v>12.154194949851266</v>
      </c>
      <c r="ET363" s="3">
        <v>26.657459195204638</v>
      </c>
      <c r="EU363" s="3">
        <v>17.845026430263559</v>
      </c>
      <c r="EV363" s="3">
        <v>19.794001396848721</v>
      </c>
      <c r="EW363" s="3">
        <v>21.930623157422957</v>
      </c>
      <c r="EX363" s="3">
        <v>18.417312171360688</v>
      </c>
      <c r="EY363" s="3">
        <v>18.844239909194652</v>
      </c>
      <c r="EZ363" s="3">
        <v>29.212701648574495</v>
      </c>
      <c r="FA363" s="3">
        <v>21.701959143555317</v>
      </c>
      <c r="FB363" s="3">
        <v>18.809499906784367</v>
      </c>
      <c r="FC363" s="3">
        <v>25.185484957371095</v>
      </c>
      <c r="FD363" s="3">
        <v>19.294409497340695</v>
      </c>
      <c r="FE363" s="3">
        <v>0</v>
      </c>
      <c r="FF363" s="3">
        <v>30.531246314845909</v>
      </c>
      <c r="FG363" s="3">
        <v>13.787628083729548</v>
      </c>
      <c r="FH363" s="3">
        <v>20.735362127101254</v>
      </c>
      <c r="FI363" s="3">
        <v>15.292833526603125</v>
      </c>
      <c r="FJ363" s="3">
        <v>14.919704214237179</v>
      </c>
      <c r="FK363" s="3">
        <v>7.6030951148637005</v>
      </c>
      <c r="FL363" s="3">
        <v>12.342396067569187</v>
      </c>
      <c r="FM363" s="3">
        <v>8.9946904242349639</v>
      </c>
      <c r="FN363" s="3">
        <v>10.683260149325296</v>
      </c>
      <c r="FO363" s="3">
        <v>21.538894657065249</v>
      </c>
      <c r="FP363" s="3">
        <v>13.962449480584384</v>
      </c>
      <c r="FQ363" s="3">
        <v>13.783800394714163</v>
      </c>
      <c r="FR363" s="3">
        <v>13.948573888508879</v>
      </c>
      <c r="FS363" s="3">
        <v>12.82638614098534</v>
      </c>
      <c r="FT363" s="3">
        <v>10.182076760357191</v>
      </c>
      <c r="FU363" s="3">
        <v>21.918207820764152</v>
      </c>
      <c r="FV363" s="3">
        <v>13.727475434950293</v>
      </c>
      <c r="FW363" s="3">
        <v>14.396349975646956</v>
      </c>
      <c r="FX363" s="3">
        <v>25.447799971275892</v>
      </c>
      <c r="FY363" s="3">
        <v>16.702302082316486</v>
      </c>
      <c r="FZ363" s="3">
        <v>0</v>
      </c>
      <c r="GA363" s="3">
        <v>6.9898766664629974</v>
      </c>
      <c r="GB363" s="3">
        <v>3.5089445214004868</v>
      </c>
      <c r="GC363" s="3">
        <v>11.99055461539267</v>
      </c>
      <c r="GD363" s="3">
        <v>24.727007054216514</v>
      </c>
      <c r="GE363" s="3">
        <v>15.623637207825276</v>
      </c>
      <c r="GF363" s="3">
        <v>15.519863828554344</v>
      </c>
      <c r="GG363" s="3">
        <v>17.314732491556327</v>
      </c>
      <c r="GH363" s="3">
        <v>14.336645689818768</v>
      </c>
      <c r="GI363" s="3">
        <v>13.367177887311598</v>
      </c>
      <c r="GJ363" s="3">
        <v>13.097958181093105</v>
      </c>
      <c r="GK363" s="3">
        <v>11.213011639772317</v>
      </c>
      <c r="GL363" s="3">
        <v>29.24704981235957</v>
      </c>
      <c r="GM363" s="3">
        <v>30.649345034217887</v>
      </c>
      <c r="GN363" s="3">
        <v>25.600808700339464</v>
      </c>
      <c r="GO363" s="3">
        <v>15.574826908470188</v>
      </c>
      <c r="GP363" s="3">
        <v>12.699142735047236</v>
      </c>
      <c r="GQ363" s="3">
        <v>12.490528844742618</v>
      </c>
      <c r="GR363" s="3">
        <v>19.297096320895037</v>
      </c>
      <c r="GS363" s="3">
        <v>14.200680148488821</v>
      </c>
      <c r="GT363" s="3">
        <v>14.520928866684159</v>
      </c>
      <c r="GU363" s="3">
        <v>8.4806272665605036</v>
      </c>
      <c r="GV363" s="3">
        <v>12.740667384848589</v>
      </c>
      <c r="GW363" s="3">
        <v>10.14469638395893</v>
      </c>
    </row>
    <row r="364" spans="2:205" x14ac:dyDescent="0.25">
      <c r="B364"/>
      <c r="F364">
        <v>-102</v>
      </c>
      <c r="G364" t="s">
        <v>58</v>
      </c>
      <c r="H364" s="3">
        <v>8.4499999999999993</v>
      </c>
      <c r="I364" s="3">
        <v>10.84</v>
      </c>
      <c r="J364" s="3">
        <v>9.6199999999999992</v>
      </c>
      <c r="K364" s="3">
        <v>3.7</v>
      </c>
      <c r="L364" s="3">
        <v>6.82</v>
      </c>
      <c r="M364" s="3">
        <v>5.0999999999999996</v>
      </c>
      <c r="N364" s="3">
        <v>5</v>
      </c>
      <c r="O364" s="3">
        <v>10</v>
      </c>
      <c r="P364" s="3">
        <v>7.5</v>
      </c>
      <c r="Q364" s="3">
        <v>3.75</v>
      </c>
      <c r="R364" s="3">
        <v>5.97</v>
      </c>
      <c r="S364" s="3">
        <v>4.76</v>
      </c>
      <c r="T364" s="3">
        <v>5.17</v>
      </c>
      <c r="U364" s="3">
        <v>12.5</v>
      </c>
      <c r="V364" s="3">
        <v>8.77</v>
      </c>
      <c r="W364" s="3">
        <v>6.25</v>
      </c>
      <c r="X364" s="3">
        <v>3.13</v>
      </c>
      <c r="Y364" s="3">
        <v>4.6900000000000004</v>
      </c>
      <c r="Z364" s="3">
        <v>0</v>
      </c>
      <c r="AA364" s="3">
        <v>14.29</v>
      </c>
      <c r="AB364" s="3">
        <v>6.49</v>
      </c>
      <c r="AC364" s="3">
        <v>12.5</v>
      </c>
      <c r="AD364" s="3">
        <v>18.18</v>
      </c>
      <c r="AE364" s="3">
        <v>14.81</v>
      </c>
      <c r="AF364" s="3">
        <v>4.76</v>
      </c>
      <c r="AG364" s="3">
        <v>10.81</v>
      </c>
      <c r="AH364" s="3">
        <v>8.6199999999999992</v>
      </c>
      <c r="AI364" s="3">
        <v>5.33</v>
      </c>
      <c r="AJ364" s="3">
        <v>8.85</v>
      </c>
      <c r="AK364" s="3">
        <v>7.1</v>
      </c>
      <c r="AL364" s="3">
        <v>4.29</v>
      </c>
      <c r="AM364" s="3">
        <v>14.71</v>
      </c>
      <c r="AN364" s="3">
        <v>9.42</v>
      </c>
      <c r="AO364" s="3">
        <v>7.03</v>
      </c>
      <c r="AP364" s="3">
        <v>13.25</v>
      </c>
      <c r="AQ364" s="3">
        <v>10.08</v>
      </c>
      <c r="AR364" s="3">
        <v>2.04</v>
      </c>
      <c r="AS364" s="3">
        <v>17.190000000000001</v>
      </c>
      <c r="AT364" s="3">
        <v>10.62</v>
      </c>
      <c r="AU364" s="3">
        <v>4.76</v>
      </c>
      <c r="AV364" s="3">
        <v>7.41</v>
      </c>
      <c r="AW364" s="3">
        <v>5.98</v>
      </c>
      <c r="AX364" s="3">
        <v>5.71</v>
      </c>
      <c r="AY364" s="3">
        <v>4.76</v>
      </c>
      <c r="AZ364" s="3">
        <v>5.19</v>
      </c>
      <c r="BA364" s="3">
        <v>2.99</v>
      </c>
      <c r="BB364" s="3">
        <v>9.3800000000000008</v>
      </c>
      <c r="BC364" s="3">
        <v>6.11</v>
      </c>
      <c r="BD364" s="3">
        <v>3.92</v>
      </c>
      <c r="BE364" s="3">
        <v>9.8000000000000007</v>
      </c>
      <c r="BF364" s="3">
        <v>6.86</v>
      </c>
      <c r="BG364" s="3">
        <v>12.2</v>
      </c>
      <c r="BH364" s="3">
        <v>5.88</v>
      </c>
      <c r="BI364" s="3">
        <v>8.6999999999999993</v>
      </c>
      <c r="BJ364" s="3">
        <v>12.12</v>
      </c>
      <c r="BK364" s="3">
        <v>16.670000000000002</v>
      </c>
      <c r="BL364" s="3">
        <v>14.04</v>
      </c>
      <c r="BM364" s="3">
        <v>0</v>
      </c>
      <c r="BN364" s="3">
        <v>17.02</v>
      </c>
      <c r="BO364" s="3">
        <v>8.33</v>
      </c>
      <c r="BP364" s="3">
        <v>2.94</v>
      </c>
      <c r="BQ364" s="3">
        <v>18.18</v>
      </c>
      <c r="BR364" s="3">
        <v>10.45</v>
      </c>
      <c r="BS364" s="3">
        <v>5.81</v>
      </c>
      <c r="BT364" s="3">
        <v>11.02</v>
      </c>
      <c r="BU364" s="3">
        <v>8.39</v>
      </c>
      <c r="BV364" s="3">
        <v>5.2813976160509553</v>
      </c>
      <c r="BW364" s="3">
        <v>7.2369297828587422</v>
      </c>
      <c r="BX364" s="3">
        <v>7.2243780506961759</v>
      </c>
      <c r="BY364" s="3">
        <v>0</v>
      </c>
      <c r="BZ364" s="3">
        <v>0</v>
      </c>
      <c r="CA364" s="3">
        <v>0.74426722582755289</v>
      </c>
      <c r="CB364" s="3">
        <v>0</v>
      </c>
      <c r="CC364" s="3">
        <v>0.70290367910496521</v>
      </c>
      <c r="CD364" s="3">
        <v>1.728182695199024</v>
      </c>
      <c r="CE364" s="3">
        <v>0</v>
      </c>
      <c r="CF364" s="3">
        <v>0.2966568352447938</v>
      </c>
      <c r="CG364" s="3">
        <v>1.3180023164834447</v>
      </c>
      <c r="CH364" s="3">
        <v>0</v>
      </c>
      <c r="CI364" s="3">
        <v>3.8379419304647922</v>
      </c>
      <c r="CJ364" s="3">
        <v>3.577550519415615</v>
      </c>
      <c r="CK364" s="3">
        <v>0</v>
      </c>
      <c r="CL364" s="3">
        <v>0</v>
      </c>
      <c r="CM364" s="3">
        <v>0</v>
      </c>
      <c r="CN364" s="3">
        <v>0</v>
      </c>
      <c r="CO364" s="3">
        <v>2.6954496428710097</v>
      </c>
      <c r="CP364" s="3">
        <v>0.98747422359513237</v>
      </c>
      <c r="CQ364" s="3">
        <v>0</v>
      </c>
      <c r="CR364" s="3">
        <v>0</v>
      </c>
      <c r="CS364" s="3">
        <v>1.4118132262718603</v>
      </c>
      <c r="CT364" s="3">
        <v>0</v>
      </c>
      <c r="CU364" s="3">
        <v>0.80479161819988754</v>
      </c>
      <c r="CV364" s="3">
        <v>1.3969389704058717</v>
      </c>
      <c r="CW364" s="3">
        <v>2.3948209066490604</v>
      </c>
      <c r="CX364" s="3">
        <v>5.1470161015456206</v>
      </c>
      <c r="CY364" s="3">
        <v>4.7296917299852694</v>
      </c>
      <c r="CZ364" s="3">
        <v>0</v>
      </c>
      <c r="DA364" s="3">
        <v>6.2910678672131723</v>
      </c>
      <c r="DB364" s="3">
        <v>4.546307350505252</v>
      </c>
      <c r="DC364" s="3">
        <v>4.1977409018182632</v>
      </c>
      <c r="DD364" s="3">
        <v>9.4261990149185415</v>
      </c>
      <c r="DE364" s="3">
        <v>7.7005481078771885</v>
      </c>
      <c r="DF364" s="3">
        <v>0</v>
      </c>
      <c r="DG364" s="3">
        <v>7.9463090922781294</v>
      </c>
      <c r="DH364" s="3">
        <v>4.9393336354984934</v>
      </c>
      <c r="DI364" s="3">
        <v>0</v>
      </c>
      <c r="DJ364" s="3">
        <v>0.42365002435304433</v>
      </c>
      <c r="DK364" s="3">
        <v>1.683410568059049</v>
      </c>
      <c r="DL364" s="3">
        <v>0</v>
      </c>
      <c r="DM364" s="3">
        <v>0</v>
      </c>
      <c r="DN364" s="3">
        <v>0.23525325553180476</v>
      </c>
      <c r="DO364" s="3">
        <v>0</v>
      </c>
      <c r="DP364" s="3">
        <v>2.2370183823560073</v>
      </c>
      <c r="DQ364" s="3">
        <v>2.0084246141138813</v>
      </c>
      <c r="DR364" s="3">
        <v>0</v>
      </c>
      <c r="DS364" s="3">
        <v>1.6400539025232845</v>
      </c>
      <c r="DT364" s="3">
        <v>1.9544674684557215</v>
      </c>
      <c r="DU364" s="3">
        <v>2.1817626592980854</v>
      </c>
      <c r="DV364" s="3">
        <v>0</v>
      </c>
      <c r="DW364" s="3">
        <v>2.9408661430204024</v>
      </c>
      <c r="DX364" s="3">
        <v>0.98486631373879341</v>
      </c>
      <c r="DY364" s="3">
        <v>1.7585821128013901</v>
      </c>
      <c r="DZ364" s="3">
        <v>5.021165845911824</v>
      </c>
      <c r="EA364" s="3">
        <v>0</v>
      </c>
      <c r="EB364" s="3">
        <v>6.2758110952745447</v>
      </c>
      <c r="EC364" s="3">
        <v>2.8021459089745635</v>
      </c>
      <c r="ED364" s="3">
        <v>0</v>
      </c>
      <c r="EE364" s="3">
        <v>5.0209123875274972</v>
      </c>
      <c r="EF364" s="3">
        <v>3.124966582522358</v>
      </c>
      <c r="EG364" s="3">
        <v>4.6876756960826462</v>
      </c>
      <c r="EH364" s="3">
        <v>9.5016669581259485</v>
      </c>
      <c r="EI364" s="3">
        <v>7.4445159507494463</v>
      </c>
      <c r="EJ364" s="3">
        <v>11.618602383949042</v>
      </c>
      <c r="EK364" s="3">
        <v>14.443070217141258</v>
      </c>
      <c r="EL364" s="3">
        <v>12.015621949303823</v>
      </c>
      <c r="EM364" s="3">
        <v>8.7346953565566743</v>
      </c>
      <c r="EN364" s="3">
        <v>14.268747857190496</v>
      </c>
      <c r="EO364" s="3">
        <v>9.4557327741724464</v>
      </c>
      <c r="EP364" s="3">
        <v>11.754183888524208</v>
      </c>
      <c r="EQ364" s="3">
        <v>19.297096320895037</v>
      </c>
      <c r="ER364" s="3">
        <v>13.271817304800976</v>
      </c>
      <c r="ES364" s="3">
        <v>7.913198139651775</v>
      </c>
      <c r="ET364" s="3">
        <v>11.643343164755205</v>
      </c>
      <c r="EU364" s="3">
        <v>8.2019976835165558</v>
      </c>
      <c r="EV364" s="3">
        <v>10.868495654117847</v>
      </c>
      <c r="EW364" s="3">
        <v>21.162058069535206</v>
      </c>
      <c r="EX364" s="3">
        <v>13.962449480584384</v>
      </c>
      <c r="EY364" s="3">
        <v>14.637001661797857</v>
      </c>
      <c r="EZ364" s="3">
        <v>9.1632024791979259</v>
      </c>
      <c r="FA364" s="3">
        <v>9.8699043521574801</v>
      </c>
      <c r="FB364" s="3">
        <v>0</v>
      </c>
      <c r="FC364" s="3">
        <v>25.884550357128987</v>
      </c>
      <c r="FD364" s="3">
        <v>11.992525776404868</v>
      </c>
      <c r="FE364" s="3">
        <v>28.705226780270618</v>
      </c>
      <c r="FF364" s="3">
        <v>40.972208326052609</v>
      </c>
      <c r="FG364" s="3">
        <v>28.208186773728141</v>
      </c>
      <c r="FH364" s="3">
        <v>13.866669883845208</v>
      </c>
      <c r="FI364" s="3">
        <v>20.815208381800112</v>
      </c>
      <c r="FJ364" s="3">
        <v>15.843061029594127</v>
      </c>
      <c r="FK364" s="3">
        <v>8.2651790933509393</v>
      </c>
      <c r="FL364" s="3">
        <v>12.552983898454379</v>
      </c>
      <c r="FM364" s="3">
        <v>9.4703082700147299</v>
      </c>
      <c r="FN364" s="3">
        <v>9.0369467020391117</v>
      </c>
      <c r="FO364" s="3">
        <v>23.128932132786829</v>
      </c>
      <c r="FP364" s="3">
        <v>14.293692649494748</v>
      </c>
      <c r="FQ364" s="3">
        <v>9.8622590981817382</v>
      </c>
      <c r="FR364" s="3">
        <v>17.073800985081458</v>
      </c>
      <c r="FS364" s="3">
        <v>12.459451892122811</v>
      </c>
      <c r="FT364" s="3">
        <v>5.9981978929810982</v>
      </c>
      <c r="FU364" s="3">
        <v>26.433690907721875</v>
      </c>
      <c r="FV364" s="3">
        <v>16.300666364501506</v>
      </c>
      <c r="FW364" s="3">
        <v>10.017738308859091</v>
      </c>
      <c r="FX364" s="3">
        <v>14.396349975646956</v>
      </c>
      <c r="FY364" s="3">
        <v>10.276589431940952</v>
      </c>
      <c r="FZ364" s="3">
        <v>13.3972839146216</v>
      </c>
      <c r="GA364" s="3">
        <v>11.199388028894257</v>
      </c>
      <c r="GB364" s="3">
        <v>10.144746744468197</v>
      </c>
      <c r="GC364" s="3">
        <v>7.0681436218697611</v>
      </c>
      <c r="GD364" s="3">
        <v>16.522981617643993</v>
      </c>
      <c r="GE364" s="3">
        <v>10.211575385886119</v>
      </c>
      <c r="GF364" s="3">
        <v>9.246359971341942</v>
      </c>
      <c r="GG364" s="3">
        <v>17.959946097476717</v>
      </c>
      <c r="GH364" s="3">
        <v>11.765532531544279</v>
      </c>
      <c r="GI364" s="3">
        <v>22.218237340701911</v>
      </c>
      <c r="GJ364" s="3">
        <v>12.33655129361324</v>
      </c>
      <c r="GK364" s="3">
        <v>14.459133856979596</v>
      </c>
      <c r="GL364" s="3">
        <v>23.255133686261203</v>
      </c>
      <c r="GM364" s="3">
        <v>31.581417887198612</v>
      </c>
      <c r="GN364" s="3">
        <v>23.058834154088174</v>
      </c>
      <c r="GO364" s="3">
        <v>0</v>
      </c>
      <c r="GP364" s="3">
        <v>27.764188904725454</v>
      </c>
      <c r="GQ364" s="3">
        <v>13.857854091025438</v>
      </c>
      <c r="GR364" s="3">
        <v>8.6181965504799454</v>
      </c>
      <c r="GS364" s="3">
        <v>31.339087612472504</v>
      </c>
      <c r="GT364" s="3">
        <v>17.775033417477641</v>
      </c>
      <c r="GU364" s="3">
        <v>6.932324303917353</v>
      </c>
      <c r="GV364" s="3">
        <v>12.538333041874051</v>
      </c>
      <c r="GW364" s="3">
        <v>9.3354840492505549</v>
      </c>
    </row>
    <row r="365" spans="2:205" x14ac:dyDescent="0.25">
      <c r="B365"/>
      <c r="F365">
        <v>-1</v>
      </c>
      <c r="G365" t="s">
        <v>65</v>
      </c>
      <c r="H365" s="3">
        <v>8.11</v>
      </c>
      <c r="I365" s="3">
        <v>13.11</v>
      </c>
      <c r="J365" s="3">
        <v>10.4</v>
      </c>
      <c r="K365" s="3">
        <v>6.12</v>
      </c>
      <c r="L365" s="3">
        <v>5.62</v>
      </c>
      <c r="M365" s="3">
        <v>5.88</v>
      </c>
      <c r="N365" s="3">
        <v>6.9</v>
      </c>
      <c r="O365" s="3">
        <v>8.16</v>
      </c>
      <c r="P365" s="3">
        <v>7.57</v>
      </c>
      <c r="Q365" s="3">
        <v>3.57</v>
      </c>
      <c r="R365" s="3">
        <v>9.94</v>
      </c>
      <c r="S365" s="3">
        <v>6.69</v>
      </c>
      <c r="T365" s="3">
        <v>3.47</v>
      </c>
      <c r="U365" s="3">
        <v>12.32</v>
      </c>
      <c r="V365" s="3">
        <v>7.8</v>
      </c>
      <c r="W365" s="3">
        <v>9.8800000000000008</v>
      </c>
      <c r="X365" s="3">
        <v>13.1</v>
      </c>
      <c r="Y365" s="3">
        <v>11.52</v>
      </c>
      <c r="Z365" s="3">
        <v>7.63</v>
      </c>
      <c r="AA365" s="3">
        <v>5.94</v>
      </c>
      <c r="AB365" s="3">
        <v>6.85</v>
      </c>
      <c r="AC365" s="3">
        <v>4.3499999999999996</v>
      </c>
      <c r="AD365" s="3">
        <v>9.09</v>
      </c>
      <c r="AE365" s="3">
        <v>6.67</v>
      </c>
      <c r="AF365" s="3">
        <v>7.32</v>
      </c>
      <c r="AG365" s="3">
        <v>15.63</v>
      </c>
      <c r="AH365" s="3">
        <v>10.96</v>
      </c>
      <c r="AI365" s="3">
        <v>6.23</v>
      </c>
      <c r="AJ365" s="3">
        <v>9.2799999999999994</v>
      </c>
      <c r="AK365" s="3">
        <v>7.71</v>
      </c>
      <c r="AL365" s="3">
        <v>10.81</v>
      </c>
      <c r="AM365" s="3">
        <v>11.11</v>
      </c>
      <c r="AN365" s="3">
        <v>10.96</v>
      </c>
      <c r="AO365" s="3">
        <v>6.52</v>
      </c>
      <c r="AP365" s="3">
        <v>10.73</v>
      </c>
      <c r="AQ365" s="3">
        <v>8.42</v>
      </c>
      <c r="AR365" s="3">
        <v>5.38</v>
      </c>
      <c r="AS365" s="3">
        <v>7.14</v>
      </c>
      <c r="AT365" s="3">
        <v>6.2</v>
      </c>
      <c r="AU365" s="3">
        <v>4.9000000000000004</v>
      </c>
      <c r="AV365" s="3">
        <v>13</v>
      </c>
      <c r="AW365" s="3">
        <v>8.91</v>
      </c>
      <c r="AX365" s="3">
        <v>3.37</v>
      </c>
      <c r="AY365" s="3">
        <v>4.05</v>
      </c>
      <c r="AZ365" s="3">
        <v>3.68</v>
      </c>
      <c r="BA365" s="3">
        <v>0</v>
      </c>
      <c r="BB365" s="3">
        <v>6.92</v>
      </c>
      <c r="BC365" s="3">
        <v>4.09</v>
      </c>
      <c r="BD365" s="3">
        <v>6.31</v>
      </c>
      <c r="BE365" s="3">
        <v>8.82</v>
      </c>
      <c r="BF365" s="3">
        <v>7.51</v>
      </c>
      <c r="BG365" s="3">
        <v>5.32</v>
      </c>
      <c r="BH365" s="3">
        <v>9.3800000000000008</v>
      </c>
      <c r="BI365" s="3">
        <v>7.37</v>
      </c>
      <c r="BJ365" s="3">
        <v>8.51</v>
      </c>
      <c r="BK365" s="3">
        <v>11.9</v>
      </c>
      <c r="BL365" s="3">
        <v>10.11</v>
      </c>
      <c r="BM365" s="3">
        <v>2.04</v>
      </c>
      <c r="BN365" s="3">
        <v>6.67</v>
      </c>
      <c r="BO365" s="3">
        <v>4.26</v>
      </c>
      <c r="BP365" s="3">
        <v>1.56</v>
      </c>
      <c r="BQ365" s="3">
        <v>10</v>
      </c>
      <c r="BR365" s="3">
        <v>6.25</v>
      </c>
      <c r="BS365" s="3">
        <v>6.17</v>
      </c>
      <c r="BT365" s="3">
        <v>10.130000000000001</v>
      </c>
      <c r="BU365" s="3">
        <v>8.07</v>
      </c>
      <c r="BV365" s="3">
        <v>5.9328810654067983</v>
      </c>
      <c r="BW365" s="3">
        <v>10.183612279735463</v>
      </c>
      <c r="BX365" s="3">
        <v>8.6082009081232851</v>
      </c>
      <c r="BY365" s="3">
        <v>1.3742453160745862</v>
      </c>
      <c r="BZ365" s="3">
        <v>0.83514025312095796</v>
      </c>
      <c r="CA365" s="3">
        <v>2.5081760557502344</v>
      </c>
      <c r="CB365" s="3">
        <v>1.5740653790900803</v>
      </c>
      <c r="CC365" s="3">
        <v>2.7399405464515434</v>
      </c>
      <c r="CD365" s="3">
        <v>3.7582481177710854</v>
      </c>
      <c r="CE365" s="3">
        <v>0.76429748191295221</v>
      </c>
      <c r="CF365" s="3">
        <v>5.3182941963326815</v>
      </c>
      <c r="CG365" s="3">
        <v>3.9901771046264947</v>
      </c>
      <c r="CH365" s="3">
        <v>0.48069164614213111</v>
      </c>
      <c r="CI365" s="3">
        <v>6.8363193809637126</v>
      </c>
      <c r="CJ365" s="3">
        <v>4.6700004214533628</v>
      </c>
      <c r="CK365" s="3">
        <v>3.3816570764084339</v>
      </c>
      <c r="CL365" s="3">
        <v>5.8845742098381093</v>
      </c>
      <c r="CM365" s="3">
        <v>6.648497881239205</v>
      </c>
      <c r="CN365" s="3">
        <v>2.8399195391209853</v>
      </c>
      <c r="CO365" s="3">
        <v>1.3301043564999873</v>
      </c>
      <c r="CP365" s="3">
        <v>3.5044253150463458</v>
      </c>
      <c r="CQ365" s="3">
        <v>0</v>
      </c>
      <c r="CR365" s="3">
        <v>0</v>
      </c>
      <c r="CS365" s="3">
        <v>0</v>
      </c>
      <c r="CT365" s="3">
        <v>1.6823553480674738</v>
      </c>
      <c r="CU365" s="3">
        <v>6.7330817932556002</v>
      </c>
      <c r="CV365" s="3">
        <v>5.892689737391815</v>
      </c>
      <c r="CW365" s="3">
        <v>4.140460943276727</v>
      </c>
      <c r="CX365" s="3">
        <v>6.697676122687124</v>
      </c>
      <c r="CY365" s="3">
        <v>6.055838763954724</v>
      </c>
      <c r="CZ365" s="3">
        <v>5.0334902474694054</v>
      </c>
      <c r="DA365" s="3">
        <v>5.4156176695686993</v>
      </c>
      <c r="DB365" s="3">
        <v>6.9050406899309351</v>
      </c>
      <c r="DC365" s="3">
        <v>4.5412604737757567</v>
      </c>
      <c r="DD365" s="3">
        <v>8.0007380202387974</v>
      </c>
      <c r="DE365" s="3">
        <v>6.7729714874885616</v>
      </c>
      <c r="DF365" s="3">
        <v>1.5014713406717273</v>
      </c>
      <c r="DG365" s="3">
        <v>2.371184662832917</v>
      </c>
      <c r="DH365" s="3">
        <v>3.161595068308765</v>
      </c>
      <c r="DI365" s="3">
        <v>0.71067277618048941</v>
      </c>
      <c r="DJ365" s="3">
        <v>6.4084526854463073</v>
      </c>
      <c r="DK365" s="3">
        <v>4.9812482299723939</v>
      </c>
      <c r="DL365" s="3">
        <v>0</v>
      </c>
      <c r="DM365" s="3">
        <v>0</v>
      </c>
      <c r="DN365" s="3">
        <v>0.78969006676030551</v>
      </c>
      <c r="DO365" s="3">
        <v>0</v>
      </c>
      <c r="DP365" s="3">
        <v>2.5571967323749289</v>
      </c>
      <c r="DQ365" s="3">
        <v>1.4727914497242747</v>
      </c>
      <c r="DR365" s="3">
        <v>1.7866949117839637</v>
      </c>
      <c r="DS365" s="3">
        <v>3.3164860457426037</v>
      </c>
      <c r="DT365" s="3">
        <v>3.9705675530959512</v>
      </c>
      <c r="DU365" s="3">
        <v>0.78291322711579081</v>
      </c>
      <c r="DV365" s="3">
        <v>3.547779931564083</v>
      </c>
      <c r="DW365" s="3">
        <v>3.6547431221770781</v>
      </c>
      <c r="DX365" s="3">
        <v>0.53264835734074634</v>
      </c>
      <c r="DY365" s="3">
        <v>2.1075162156546501</v>
      </c>
      <c r="DZ365" s="3">
        <v>3.8468568785313559</v>
      </c>
      <c r="EA365" s="3">
        <v>0</v>
      </c>
      <c r="EB365" s="3">
        <v>1.5152409887561182</v>
      </c>
      <c r="EC365" s="3">
        <v>1.3731204914265516</v>
      </c>
      <c r="ED365" s="3">
        <v>0</v>
      </c>
      <c r="EE365" s="3">
        <v>3.4259601461506177</v>
      </c>
      <c r="EF365" s="3">
        <v>2.2963295007465949</v>
      </c>
      <c r="EG365" s="3">
        <v>5.367451620122127</v>
      </c>
      <c r="EH365" s="3">
        <v>9.082936975581962</v>
      </c>
      <c r="EI365" s="3">
        <v>7.4150029521861267</v>
      </c>
      <c r="EJ365" s="3">
        <v>10.287118934593201</v>
      </c>
      <c r="EK365" s="3">
        <v>16.036387720264536</v>
      </c>
      <c r="EL365" s="3">
        <v>12.191799091876716</v>
      </c>
      <c r="EM365" s="3">
        <v>10.865754683925413</v>
      </c>
      <c r="EN365" s="3">
        <v>10.404859746879042</v>
      </c>
      <c r="EO365" s="3">
        <v>9.2518239442497645</v>
      </c>
      <c r="EP365" s="3">
        <v>12.225934620909921</v>
      </c>
      <c r="EQ365" s="3">
        <v>13.580059453548458</v>
      </c>
      <c r="ER365" s="3">
        <v>11.381751882228915</v>
      </c>
      <c r="ES365" s="3">
        <v>6.3757025180870475</v>
      </c>
      <c r="ET365" s="3">
        <v>14.561705803667317</v>
      </c>
      <c r="EU365" s="3">
        <v>9.3898228953735057</v>
      </c>
      <c r="EV365" s="3">
        <v>6.4593083538578693</v>
      </c>
      <c r="EW365" s="3">
        <v>17.803680619036289</v>
      </c>
      <c r="EX365" s="3">
        <v>10.929999578546637</v>
      </c>
      <c r="EY365" s="3">
        <v>16.378342923591568</v>
      </c>
      <c r="EZ365" s="3">
        <v>20.315425790161889</v>
      </c>
      <c r="FA365" s="3">
        <v>16.391502118760794</v>
      </c>
      <c r="FB365" s="3">
        <v>12.420080460879014</v>
      </c>
      <c r="FC365" s="3">
        <v>10.549895643500014</v>
      </c>
      <c r="FD365" s="3">
        <v>10.195574684953653</v>
      </c>
      <c r="FE365" s="3">
        <v>12.686413899012702</v>
      </c>
      <c r="FF365" s="3">
        <v>21.102475127284816</v>
      </c>
      <c r="FG365" s="3">
        <v>13.959930104466023</v>
      </c>
      <c r="FH365" s="3">
        <v>12.957644651932526</v>
      </c>
      <c r="FI365" s="3">
        <v>24.526918206744401</v>
      </c>
      <c r="FJ365" s="3">
        <v>16.027310262608186</v>
      </c>
      <c r="FK365" s="3">
        <v>8.3195390567232739</v>
      </c>
      <c r="FL365" s="3">
        <v>11.862323877312875</v>
      </c>
      <c r="FM365" s="3">
        <v>9.3641612360452751</v>
      </c>
      <c r="FN365" s="3">
        <v>16.586509752530596</v>
      </c>
      <c r="FO365" s="3">
        <v>16.804382330431299</v>
      </c>
      <c r="FP365" s="3">
        <v>15.014959310069067</v>
      </c>
      <c r="FQ365" s="3">
        <v>8.4987395262242416</v>
      </c>
      <c r="FR365" s="3">
        <v>13.459261979761203</v>
      </c>
      <c r="FS365" s="3">
        <v>10.067028512511438</v>
      </c>
      <c r="FT365" s="3">
        <v>9.2585286593282721</v>
      </c>
      <c r="FU365" s="3">
        <v>11.908815337167082</v>
      </c>
      <c r="FV365" s="3">
        <v>9.2384049316912353</v>
      </c>
      <c r="FW365" s="3">
        <v>9.0893272238195113</v>
      </c>
      <c r="FX365" s="3">
        <v>19.591547314553694</v>
      </c>
      <c r="FY365" s="3">
        <v>12.838751770027606</v>
      </c>
      <c r="FZ365" s="3">
        <v>7.1191430226179611</v>
      </c>
      <c r="GA365" s="3">
        <v>8.5414876786614435</v>
      </c>
      <c r="GB365" s="3">
        <v>6.5703099332396953</v>
      </c>
      <c r="GC365" s="3">
        <v>0</v>
      </c>
      <c r="GD365" s="3">
        <v>11.28280326762507</v>
      </c>
      <c r="GE365" s="3">
        <v>6.707208550275725</v>
      </c>
      <c r="GF365" s="3">
        <v>10.833305088216036</v>
      </c>
      <c r="GG365" s="3">
        <v>14.323513954257397</v>
      </c>
      <c r="GH365" s="3">
        <v>11.049432446904049</v>
      </c>
      <c r="GI365" s="3">
        <v>9.8570867728842089</v>
      </c>
      <c r="GJ365" s="3">
        <v>15.212220068435919</v>
      </c>
      <c r="GK365" s="3">
        <v>11.085256877822921</v>
      </c>
      <c r="GL365" s="3">
        <v>16.487351642659252</v>
      </c>
      <c r="GM365" s="3">
        <v>21.692483784345349</v>
      </c>
      <c r="GN365" s="3">
        <v>16.373143121468644</v>
      </c>
      <c r="GO365" s="3">
        <v>4.8388685714052384</v>
      </c>
      <c r="GP365" s="3">
        <v>11.824759011243881</v>
      </c>
      <c r="GQ365" s="3">
        <v>7.1468795085734484</v>
      </c>
      <c r="GR365" s="3">
        <v>4.5960868169405167</v>
      </c>
      <c r="GS365" s="3">
        <v>16.574039853849381</v>
      </c>
      <c r="GT365" s="3">
        <v>10.203670499253406</v>
      </c>
      <c r="GU365" s="3">
        <v>6.9725483798778729</v>
      </c>
      <c r="GV365" s="3">
        <v>11.17706302441804</v>
      </c>
      <c r="GW365" s="3">
        <v>8.7249970478138739</v>
      </c>
    </row>
    <row r="366" spans="2:205" x14ac:dyDescent="0.25">
      <c r="B366"/>
      <c r="F366">
        <v>0</v>
      </c>
      <c r="G366" t="s">
        <v>151</v>
      </c>
      <c r="H366" s="3">
        <v>7.29</v>
      </c>
      <c r="I366" s="3">
        <v>12.65</v>
      </c>
      <c r="J366" s="3">
        <v>9.8800000000000008</v>
      </c>
      <c r="K366" s="3">
        <v>5.41</v>
      </c>
      <c r="L366" s="3">
        <v>9.8699999999999992</v>
      </c>
      <c r="M366" s="3">
        <v>7.67</v>
      </c>
      <c r="N366" s="3">
        <v>6.67</v>
      </c>
      <c r="O366" s="3">
        <v>5.88</v>
      </c>
      <c r="P366" s="3">
        <v>6.32</v>
      </c>
      <c r="Q366" s="3">
        <v>5.17</v>
      </c>
      <c r="R366" s="3">
        <v>11.01</v>
      </c>
      <c r="S366" s="3">
        <v>8</v>
      </c>
      <c r="T366" s="3">
        <v>6.77</v>
      </c>
      <c r="U366" s="3">
        <v>14.12</v>
      </c>
      <c r="V366" s="3">
        <v>10.3</v>
      </c>
      <c r="W366" s="3">
        <v>7.77</v>
      </c>
      <c r="X366" s="3">
        <v>13.56</v>
      </c>
      <c r="Y366" s="3">
        <v>10.86</v>
      </c>
      <c r="Z366" s="3">
        <v>6.62</v>
      </c>
      <c r="AA366" s="3">
        <v>13.85</v>
      </c>
      <c r="AB366" s="3">
        <v>9.9600000000000009</v>
      </c>
      <c r="AC366" s="3">
        <v>3.92</v>
      </c>
      <c r="AD366" s="3">
        <v>10.53</v>
      </c>
      <c r="AE366" s="3">
        <v>6.74</v>
      </c>
      <c r="AF366" s="3">
        <v>7.89</v>
      </c>
      <c r="AG366" s="3">
        <v>12.71</v>
      </c>
      <c r="AH366" s="3">
        <v>10.82</v>
      </c>
      <c r="AI366" s="3">
        <v>5.26</v>
      </c>
      <c r="AJ366" s="3">
        <v>9.02</v>
      </c>
      <c r="AK366" s="3">
        <v>7.12</v>
      </c>
      <c r="AL366" s="3">
        <v>4.12</v>
      </c>
      <c r="AM366" s="3">
        <v>13.19</v>
      </c>
      <c r="AN366" s="3">
        <v>8.51</v>
      </c>
      <c r="AO366" s="3">
        <v>7.51</v>
      </c>
      <c r="AP366" s="3">
        <v>11.65</v>
      </c>
      <c r="AQ366" s="3">
        <v>9.59</v>
      </c>
      <c r="AR366" s="3">
        <v>5.2</v>
      </c>
      <c r="AS366" s="3">
        <v>13.07</v>
      </c>
      <c r="AT366" s="3">
        <v>9.17</v>
      </c>
      <c r="AU366" s="3">
        <v>7.06</v>
      </c>
      <c r="AV366" s="3">
        <v>11.85</v>
      </c>
      <c r="AW366" s="3">
        <v>9.18</v>
      </c>
      <c r="AX366" s="3">
        <v>2.73</v>
      </c>
      <c r="AY366" s="3">
        <v>3.2</v>
      </c>
      <c r="AZ366" s="3">
        <v>2.98</v>
      </c>
      <c r="BA366" s="3">
        <v>5.38</v>
      </c>
      <c r="BB366" s="3">
        <v>11.54</v>
      </c>
      <c r="BC366" s="3">
        <v>8.42</v>
      </c>
      <c r="BD366" s="3">
        <v>7.5</v>
      </c>
      <c r="BE366" s="3">
        <v>11.36</v>
      </c>
      <c r="BF366" s="3">
        <v>9.52</v>
      </c>
      <c r="BG366" s="3">
        <v>9.4499999999999993</v>
      </c>
      <c r="BH366" s="3">
        <v>5.22</v>
      </c>
      <c r="BI366" s="3">
        <v>7.28</v>
      </c>
      <c r="BJ366" s="3">
        <v>10.84</v>
      </c>
      <c r="BK366" s="3">
        <v>17.809999999999999</v>
      </c>
      <c r="BL366" s="3">
        <v>14.1</v>
      </c>
      <c r="BM366" s="3">
        <v>5.26</v>
      </c>
      <c r="BN366" s="3">
        <v>17.05</v>
      </c>
      <c r="BO366" s="3">
        <v>10.68</v>
      </c>
      <c r="BP366" s="3">
        <v>5</v>
      </c>
      <c r="BQ366" s="3">
        <v>10.19</v>
      </c>
      <c r="BR366" s="3">
        <v>7.69</v>
      </c>
      <c r="BS366" s="3">
        <v>6.46</v>
      </c>
      <c r="BT366" s="3">
        <v>11.35</v>
      </c>
      <c r="BU366" s="3">
        <v>8.8800000000000008</v>
      </c>
      <c r="BV366" s="3">
        <v>5.6091638870598786</v>
      </c>
      <c r="BW366" s="3">
        <v>10.430888337472478</v>
      </c>
      <c r="BX366" s="3">
        <v>8.494159734929033</v>
      </c>
      <c r="BY366" s="3">
        <v>1.7654286324763824</v>
      </c>
      <c r="BZ366" s="3">
        <v>5.128371340096205</v>
      </c>
      <c r="CA366" s="3">
        <v>4.6586270585440044</v>
      </c>
      <c r="CB366" s="3">
        <v>2.6771408391479667</v>
      </c>
      <c r="CC366" s="3">
        <v>1.6531949955217531</v>
      </c>
      <c r="CD366" s="3">
        <v>3.4122175466287326</v>
      </c>
      <c r="CE366" s="3">
        <v>2.3207521729410763</v>
      </c>
      <c r="CF366" s="3">
        <v>6.854798515665836</v>
      </c>
      <c r="CG366" s="3">
        <v>5.4933787238152192</v>
      </c>
      <c r="CH366" s="3">
        <v>3.2163256021642423</v>
      </c>
      <c r="CI366" s="3">
        <v>8.9898176236645071</v>
      </c>
      <c r="CJ366" s="3">
        <v>7.1986004313289715</v>
      </c>
      <c r="CK366" s="3">
        <v>2.6000770250803589</v>
      </c>
      <c r="CL366" s="3">
        <v>7.3826488190970236</v>
      </c>
      <c r="CM366" s="3">
        <v>6.7578535402113493</v>
      </c>
      <c r="CN366" s="3">
        <v>2.6542664884660607</v>
      </c>
      <c r="CO366" s="3">
        <v>7.9120447160789302</v>
      </c>
      <c r="CP366" s="3">
        <v>6.4585306930353292</v>
      </c>
      <c r="CQ366" s="3">
        <v>0</v>
      </c>
      <c r="CR366" s="3">
        <v>0.77073350663990503</v>
      </c>
      <c r="CS366" s="3">
        <v>1.5311875322637176</v>
      </c>
      <c r="CT366" s="3">
        <v>1.8290434871609325</v>
      </c>
      <c r="CU366" s="3">
        <v>6.7000606439789401</v>
      </c>
      <c r="CV366" s="3">
        <v>6.4487809456121621</v>
      </c>
      <c r="CW366" s="3">
        <v>3.609794724679074</v>
      </c>
      <c r="CX366" s="3">
        <v>6.8778299758282557</v>
      </c>
      <c r="CY366" s="3">
        <v>5.7680838025205876</v>
      </c>
      <c r="CZ366" s="3">
        <v>1.3231586806232296</v>
      </c>
      <c r="DA366" s="3">
        <v>8.2738213858573193</v>
      </c>
      <c r="DB366" s="3">
        <v>5.6895802787829988</v>
      </c>
      <c r="DC366" s="3">
        <v>5.7676757067253082</v>
      </c>
      <c r="DD366" s="3">
        <v>9.5350691195787807</v>
      </c>
      <c r="DE366" s="3">
        <v>8.2154914255087483</v>
      </c>
      <c r="DF366" s="3">
        <v>1.8914411778285118</v>
      </c>
      <c r="DG366" s="3">
        <v>8.0900799430476447</v>
      </c>
      <c r="DH366" s="3">
        <v>6.142091948495338</v>
      </c>
      <c r="DI366" s="3">
        <v>3.2093389213554206</v>
      </c>
      <c r="DJ366" s="3">
        <v>6.397953884600347</v>
      </c>
      <c r="DK366" s="3">
        <v>5.939453624210981</v>
      </c>
      <c r="DL366" s="3">
        <v>0</v>
      </c>
      <c r="DM366" s="3">
        <v>0.11458396192669085</v>
      </c>
      <c r="DN366" s="3">
        <v>0.80599315376207681</v>
      </c>
      <c r="DO366" s="3">
        <v>2.1374833939291595</v>
      </c>
      <c r="DP366" s="3">
        <v>6.8980896425982268</v>
      </c>
      <c r="DQ366" s="3">
        <v>5.5828093015924303</v>
      </c>
      <c r="DR366" s="3">
        <v>3.4187088440053675</v>
      </c>
      <c r="DS366" s="3">
        <v>6.6718254081533646</v>
      </c>
      <c r="DT366" s="3">
        <v>6.3817957746507314</v>
      </c>
      <c r="DU366" s="3">
        <v>4.3623837891738111</v>
      </c>
      <c r="DV366" s="3">
        <v>1.4538529263584903</v>
      </c>
      <c r="DW366" s="3">
        <v>4.1279854118625314</v>
      </c>
      <c r="DX366" s="3">
        <v>4.1516853501122117</v>
      </c>
      <c r="DY366" s="3">
        <v>9.0332022391538178</v>
      </c>
      <c r="DZ366" s="3">
        <v>8.638651251398958</v>
      </c>
      <c r="EA366" s="3">
        <v>1.711099366074941</v>
      </c>
      <c r="EB366" s="3">
        <v>10.560195667119867</v>
      </c>
      <c r="EC366" s="3">
        <v>7.0687055956913802</v>
      </c>
      <c r="ED366" s="3">
        <v>0.72827903533013938</v>
      </c>
      <c r="EE366" s="3">
        <v>4.4845009970562089</v>
      </c>
      <c r="EF366" s="3">
        <v>4.0691381987369155</v>
      </c>
      <c r="EG366" s="3">
        <v>5.7826101678731021</v>
      </c>
      <c r="EH366" s="3">
        <v>10.463908737331778</v>
      </c>
      <c r="EI366" s="3">
        <v>8.3219660430486346</v>
      </c>
      <c r="EJ366" s="3">
        <v>8.9708361129401215</v>
      </c>
      <c r="EK366" s="3">
        <v>14.869111662527523</v>
      </c>
      <c r="EL366" s="3">
        <v>11.265840265070969</v>
      </c>
      <c r="EM366" s="3">
        <v>9.0545713675236179</v>
      </c>
      <c r="EN366" s="3">
        <v>14.611628659903793</v>
      </c>
      <c r="EO366" s="3">
        <v>10.681372941455995</v>
      </c>
      <c r="EP366" s="3">
        <v>10.662859160852033</v>
      </c>
      <c r="EQ366" s="3">
        <v>10.106805004478247</v>
      </c>
      <c r="ER366" s="3">
        <v>9.2277824533712689</v>
      </c>
      <c r="ES366" s="3">
        <v>8.0192478270589227</v>
      </c>
      <c r="ET366" s="3">
        <v>15.165201484334164</v>
      </c>
      <c r="EU366" s="3">
        <v>10.506621276184781</v>
      </c>
      <c r="EV366" s="3">
        <v>10.323674397835756</v>
      </c>
      <c r="EW366" s="3">
        <v>19.250182376335491</v>
      </c>
      <c r="EX366" s="3">
        <v>13.40139956867103</v>
      </c>
      <c r="EY366" s="3">
        <v>12.939922974919639</v>
      </c>
      <c r="EZ366" s="3">
        <v>19.737351180902976</v>
      </c>
      <c r="FA366" s="3">
        <v>14.962146459788649</v>
      </c>
      <c r="FB366" s="3">
        <v>10.58573351153394</v>
      </c>
      <c r="FC366" s="3">
        <v>19.787955283921068</v>
      </c>
      <c r="FD366" s="3">
        <v>13.461469306964673</v>
      </c>
      <c r="FE366" s="3">
        <v>9.246359971341942</v>
      </c>
      <c r="FF366" s="3">
        <v>20.289266493360095</v>
      </c>
      <c r="FG366" s="3">
        <v>11.948812467736282</v>
      </c>
      <c r="FH366" s="3">
        <v>13.950956512839067</v>
      </c>
      <c r="FI366" s="3">
        <v>18.719939356021062</v>
      </c>
      <c r="FJ366" s="3">
        <v>15.191219054387838</v>
      </c>
      <c r="FK366" s="3">
        <v>6.9102052753209255</v>
      </c>
      <c r="FL366" s="3">
        <v>11.162170024171743</v>
      </c>
      <c r="FM366" s="3">
        <v>8.4719161974794126</v>
      </c>
      <c r="FN366" s="3">
        <v>6.9168413193767702</v>
      </c>
      <c r="FO366" s="3">
        <v>18.106178614142678</v>
      </c>
      <c r="FP366" s="3">
        <v>11.330419721217002</v>
      </c>
      <c r="FQ366" s="3">
        <v>9.2523242932746914</v>
      </c>
      <c r="FR366" s="3">
        <v>13.76493088042122</v>
      </c>
      <c r="FS366" s="3">
        <v>10.964508574491251</v>
      </c>
      <c r="FT366" s="3">
        <v>8.508558822171489</v>
      </c>
      <c r="FU366" s="3">
        <v>18.049920056952356</v>
      </c>
      <c r="FV366" s="3">
        <v>12.197908051504662</v>
      </c>
      <c r="FW366" s="3">
        <v>10.910661078644578</v>
      </c>
      <c r="FX366" s="3">
        <v>17.302046115399651</v>
      </c>
      <c r="FY366" s="3">
        <v>12.420546375789019</v>
      </c>
      <c r="FZ366" s="3">
        <v>5.775302999344758</v>
      </c>
      <c r="GA366" s="3">
        <v>6.2854160380733095</v>
      </c>
      <c r="GB366" s="3">
        <v>5.1540068462379232</v>
      </c>
      <c r="GC366" s="3">
        <v>8.6225166060708407</v>
      </c>
      <c r="GD366" s="3">
        <v>16.181910357401772</v>
      </c>
      <c r="GE366" s="3">
        <v>11.25719069840757</v>
      </c>
      <c r="GF366" s="3">
        <v>11.581291155994633</v>
      </c>
      <c r="GG366" s="3">
        <v>16.048174591846635</v>
      </c>
      <c r="GH366" s="3">
        <v>12.658204225349268</v>
      </c>
      <c r="GI366" s="3">
        <v>14.537616210826187</v>
      </c>
      <c r="GJ366" s="3">
        <v>8.9861470736415097</v>
      </c>
      <c r="GK366" s="3">
        <v>10.43201458813747</v>
      </c>
      <c r="GL366" s="3">
        <v>17.52831464988779</v>
      </c>
      <c r="GM366" s="3">
        <v>26.586797760846181</v>
      </c>
      <c r="GN366" s="3">
        <v>19.561348748601041</v>
      </c>
      <c r="GO366" s="3">
        <v>8.8089006339250595</v>
      </c>
      <c r="GP366" s="3">
        <v>23.539804332880134</v>
      </c>
      <c r="GQ366" s="3">
        <v>14.291294404308619</v>
      </c>
      <c r="GR366" s="3">
        <v>9.2717209646698606</v>
      </c>
      <c r="GS366" s="3">
        <v>15.89549900294379</v>
      </c>
      <c r="GT366" s="3">
        <v>11.310861801263085</v>
      </c>
      <c r="GU366" s="3">
        <v>7.1373898321268978</v>
      </c>
      <c r="GV366" s="3">
        <v>12.236091262668221</v>
      </c>
      <c r="GW366" s="3">
        <v>9.4380339569513669</v>
      </c>
    </row>
    <row r="367" spans="2:205" x14ac:dyDescent="0.25">
      <c r="B367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</row>
    <row r="368" spans="2:205" x14ac:dyDescent="0.25">
      <c r="B368">
        <v>118</v>
      </c>
      <c r="C368" t="s">
        <v>217</v>
      </c>
      <c r="D368" t="s">
        <v>128</v>
      </c>
      <c r="E368" t="s">
        <v>219</v>
      </c>
      <c r="F368">
        <v>-104</v>
      </c>
      <c r="G368" t="s">
        <v>43</v>
      </c>
      <c r="H368" s="3">
        <v>5.99</v>
      </c>
      <c r="I368" s="3">
        <v>4.5</v>
      </c>
      <c r="J368" s="3">
        <v>5.32</v>
      </c>
      <c r="K368" s="3">
        <v>8.89</v>
      </c>
      <c r="L368" s="3">
        <v>4.55</v>
      </c>
      <c r="M368" s="3">
        <v>6.74</v>
      </c>
      <c r="N368" s="3">
        <v>11.63</v>
      </c>
      <c r="O368" s="3">
        <v>7.14</v>
      </c>
      <c r="P368" s="3">
        <v>9.41</v>
      </c>
      <c r="Q368" s="3">
        <v>1.52</v>
      </c>
      <c r="R368" s="3">
        <v>7.35</v>
      </c>
      <c r="S368" s="3">
        <v>4.4800000000000004</v>
      </c>
      <c r="T368" s="3">
        <v>7.69</v>
      </c>
      <c r="U368" s="3">
        <v>8.4700000000000006</v>
      </c>
      <c r="V368" s="3">
        <v>8.06</v>
      </c>
      <c r="W368" s="3">
        <v>0</v>
      </c>
      <c r="X368" s="3">
        <v>7.32</v>
      </c>
      <c r="Y368" s="3">
        <v>4.05</v>
      </c>
      <c r="Z368" s="3">
        <v>11.48</v>
      </c>
      <c r="AA368" s="3">
        <v>13.95</v>
      </c>
      <c r="AB368" s="3">
        <v>12.5</v>
      </c>
      <c r="AC368" s="3">
        <v>0</v>
      </c>
      <c r="AD368" s="3"/>
      <c r="AE368" s="3">
        <v>0</v>
      </c>
      <c r="AF368" s="3">
        <v>2.7</v>
      </c>
      <c r="AG368" s="3">
        <v>3.13</v>
      </c>
      <c r="AH368" s="3">
        <v>2.9</v>
      </c>
      <c r="AI368" s="3">
        <v>4.33</v>
      </c>
      <c r="AJ368" s="3">
        <v>3.72</v>
      </c>
      <c r="AK368" s="3">
        <v>4.05</v>
      </c>
      <c r="AL368" s="3">
        <v>3.77</v>
      </c>
      <c r="AM368" s="3">
        <v>8.89</v>
      </c>
      <c r="AN368" s="3">
        <v>6.12</v>
      </c>
      <c r="AO368" s="3">
        <v>7.94</v>
      </c>
      <c r="AP368" s="3">
        <v>6.64</v>
      </c>
      <c r="AQ368" s="3">
        <v>7.38</v>
      </c>
      <c r="AR368" s="3">
        <v>7.55</v>
      </c>
      <c r="AS368" s="3">
        <v>7.69</v>
      </c>
      <c r="AT368" s="3">
        <v>7.61</v>
      </c>
      <c r="AU368" s="3">
        <v>3.57</v>
      </c>
      <c r="AV368" s="3">
        <v>6.82</v>
      </c>
      <c r="AW368" s="3">
        <v>5</v>
      </c>
      <c r="AX368" s="3">
        <v>0</v>
      </c>
      <c r="AY368" s="3">
        <v>0</v>
      </c>
      <c r="AZ368" s="3">
        <v>0</v>
      </c>
      <c r="BA368" s="3">
        <v>2.7</v>
      </c>
      <c r="BB368" s="3">
        <v>6.12</v>
      </c>
      <c r="BC368" s="3">
        <v>4.6500000000000004</v>
      </c>
      <c r="BD368" s="3">
        <v>1.82</v>
      </c>
      <c r="BE368" s="3">
        <v>6.12</v>
      </c>
      <c r="BF368" s="3">
        <v>3.85</v>
      </c>
      <c r="BG368" s="3">
        <v>2.27</v>
      </c>
      <c r="BH368" s="3">
        <v>13.46</v>
      </c>
      <c r="BI368" s="3">
        <v>8.33</v>
      </c>
      <c r="BJ368" s="3">
        <v>9.09</v>
      </c>
      <c r="BK368" s="3">
        <v>4.76</v>
      </c>
      <c r="BL368" s="3">
        <v>6.98</v>
      </c>
      <c r="BM368" s="3">
        <v>4.55</v>
      </c>
      <c r="BN368" s="3">
        <v>7.41</v>
      </c>
      <c r="BO368" s="3">
        <v>6.12</v>
      </c>
      <c r="BP368" s="3">
        <v>4.55</v>
      </c>
      <c r="BQ368" s="3">
        <v>3.57</v>
      </c>
      <c r="BR368" s="3">
        <v>4</v>
      </c>
      <c r="BS368" s="3">
        <v>5.55</v>
      </c>
      <c r="BT368" s="3">
        <v>6.16</v>
      </c>
      <c r="BU368" s="3">
        <v>5.84</v>
      </c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</row>
    <row r="369" spans="2:205" x14ac:dyDescent="0.25">
      <c r="B369"/>
      <c r="F369">
        <v>-103</v>
      </c>
      <c r="G369" t="s">
        <v>37</v>
      </c>
      <c r="H369" s="3">
        <v>4.25</v>
      </c>
      <c r="I369" s="3">
        <v>4.68</v>
      </c>
      <c r="J369" s="3">
        <v>4.45</v>
      </c>
      <c r="K369" s="3">
        <v>2</v>
      </c>
      <c r="L369" s="3">
        <v>8.57</v>
      </c>
      <c r="M369" s="3">
        <v>4.71</v>
      </c>
      <c r="N369" s="3">
        <v>5.88</v>
      </c>
      <c r="O369" s="3">
        <v>6.98</v>
      </c>
      <c r="P369" s="3">
        <v>6.49</v>
      </c>
      <c r="Q369" s="3">
        <v>6.45</v>
      </c>
      <c r="R369" s="3">
        <v>4.71</v>
      </c>
      <c r="S369" s="3">
        <v>5.62</v>
      </c>
      <c r="T369" s="3">
        <v>6.15</v>
      </c>
      <c r="U369" s="3">
        <v>6.94</v>
      </c>
      <c r="V369" s="3">
        <v>6.57</v>
      </c>
      <c r="W369" s="3">
        <v>4.88</v>
      </c>
      <c r="X369" s="3">
        <v>12.12</v>
      </c>
      <c r="Y369" s="3">
        <v>8.11</v>
      </c>
      <c r="Z369" s="3">
        <v>2</v>
      </c>
      <c r="AA369" s="3">
        <v>3.92</v>
      </c>
      <c r="AB369" s="3">
        <v>2.97</v>
      </c>
      <c r="AC369" s="3"/>
      <c r="AD369" s="3"/>
      <c r="AE369" s="3">
        <v>0</v>
      </c>
      <c r="AF369" s="3">
        <v>2.7</v>
      </c>
      <c r="AG369" s="3">
        <v>10</v>
      </c>
      <c r="AH369" s="3">
        <v>5.97</v>
      </c>
      <c r="AI369" s="3">
        <v>2.65</v>
      </c>
      <c r="AJ369" s="3">
        <v>7.42</v>
      </c>
      <c r="AK369" s="3">
        <v>5.05</v>
      </c>
      <c r="AL369" s="3">
        <v>2.17</v>
      </c>
      <c r="AM369" s="3">
        <v>3.28</v>
      </c>
      <c r="AN369" s="3">
        <v>2.8</v>
      </c>
      <c r="AO369" s="3">
        <v>6.39</v>
      </c>
      <c r="AP369" s="3">
        <v>5.99</v>
      </c>
      <c r="AQ369" s="3">
        <v>6.21</v>
      </c>
      <c r="AR369" s="3">
        <v>4.55</v>
      </c>
      <c r="AS369" s="3">
        <v>16.07</v>
      </c>
      <c r="AT369" s="3">
        <v>9.84</v>
      </c>
      <c r="AU369" s="3">
        <v>7.69</v>
      </c>
      <c r="AV369" s="3">
        <v>3.77</v>
      </c>
      <c r="AW369" s="3">
        <v>5.43</v>
      </c>
      <c r="AX369" s="3">
        <v>3.03</v>
      </c>
      <c r="AY369" s="3">
        <v>3.85</v>
      </c>
      <c r="AZ369" s="3">
        <v>3.39</v>
      </c>
      <c r="BA369" s="3">
        <v>6.67</v>
      </c>
      <c r="BB369" s="3">
        <v>5.63</v>
      </c>
      <c r="BC369" s="3">
        <v>6.03</v>
      </c>
      <c r="BD369" s="3">
        <v>10.42</v>
      </c>
      <c r="BE369" s="3">
        <v>9.76</v>
      </c>
      <c r="BF369" s="3">
        <v>10.11</v>
      </c>
      <c r="BG369" s="3">
        <v>7.14</v>
      </c>
      <c r="BH369" s="3">
        <v>8.82</v>
      </c>
      <c r="BI369" s="3">
        <v>7.89</v>
      </c>
      <c r="BJ369" s="3">
        <v>15.79</v>
      </c>
      <c r="BK369" s="3">
        <v>6.25</v>
      </c>
      <c r="BL369" s="3">
        <v>11.43</v>
      </c>
      <c r="BM369" s="3">
        <v>6.12</v>
      </c>
      <c r="BN369" s="3">
        <v>3.23</v>
      </c>
      <c r="BO369" s="3">
        <v>5</v>
      </c>
      <c r="BP369" s="3">
        <v>3.45</v>
      </c>
      <c r="BQ369" s="3">
        <v>5.56</v>
      </c>
      <c r="BR369" s="3">
        <v>4.62</v>
      </c>
      <c r="BS369" s="3">
        <v>4.99</v>
      </c>
      <c r="BT369" s="3">
        <v>6.42</v>
      </c>
      <c r="BU369" s="3">
        <v>5.69</v>
      </c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</row>
    <row r="370" spans="2:205" x14ac:dyDescent="0.25">
      <c r="B370"/>
      <c r="F370">
        <v>-102</v>
      </c>
      <c r="G370" t="s">
        <v>38</v>
      </c>
      <c r="H370" s="3">
        <v>3.57</v>
      </c>
      <c r="I370" s="3">
        <v>6.3</v>
      </c>
      <c r="J370" s="3">
        <v>4.87</v>
      </c>
      <c r="K370" s="3">
        <v>2.17</v>
      </c>
      <c r="L370" s="3">
        <v>3.45</v>
      </c>
      <c r="M370" s="3">
        <v>2.88</v>
      </c>
      <c r="N370" s="3">
        <v>13.64</v>
      </c>
      <c r="O370" s="3">
        <v>7.14</v>
      </c>
      <c r="P370" s="3">
        <v>11.11</v>
      </c>
      <c r="Q370" s="3">
        <v>9.4600000000000009</v>
      </c>
      <c r="R370" s="3">
        <v>3.28</v>
      </c>
      <c r="S370" s="3">
        <v>6.67</v>
      </c>
      <c r="T370" s="3">
        <v>10</v>
      </c>
      <c r="U370" s="3">
        <v>5.66</v>
      </c>
      <c r="V370" s="3">
        <v>8.1300000000000008</v>
      </c>
      <c r="W370" s="3">
        <v>3.57</v>
      </c>
      <c r="X370" s="3">
        <v>6.06</v>
      </c>
      <c r="Y370" s="3">
        <v>4.92</v>
      </c>
      <c r="Z370" s="3">
        <v>4.08</v>
      </c>
      <c r="AA370" s="3">
        <v>7.14</v>
      </c>
      <c r="AB370" s="3">
        <v>5.49</v>
      </c>
      <c r="AC370" s="3">
        <v>0</v>
      </c>
      <c r="AD370" s="3">
        <v>0</v>
      </c>
      <c r="AE370" s="3">
        <v>0</v>
      </c>
      <c r="AF370" s="3">
        <v>12.5</v>
      </c>
      <c r="AG370" s="3">
        <v>7.89</v>
      </c>
      <c r="AH370" s="3">
        <v>9.68</v>
      </c>
      <c r="AI370" s="3">
        <v>7.08</v>
      </c>
      <c r="AJ370" s="3">
        <v>3.47</v>
      </c>
      <c r="AK370" s="3">
        <v>5.31</v>
      </c>
      <c r="AL370" s="3">
        <v>4.84</v>
      </c>
      <c r="AM370" s="3">
        <v>9.26</v>
      </c>
      <c r="AN370" s="3">
        <v>6.9</v>
      </c>
      <c r="AO370" s="3">
        <v>7.03</v>
      </c>
      <c r="AP370" s="3">
        <v>6.39</v>
      </c>
      <c r="AQ370" s="3">
        <v>6.7</v>
      </c>
      <c r="AR370" s="3">
        <v>3.45</v>
      </c>
      <c r="AS370" s="3">
        <v>3.92</v>
      </c>
      <c r="AT370" s="3">
        <v>3.67</v>
      </c>
      <c r="AU370" s="3">
        <v>7.84</v>
      </c>
      <c r="AV370" s="3">
        <v>2.56</v>
      </c>
      <c r="AW370" s="3">
        <v>5.56</v>
      </c>
      <c r="AX370" s="3">
        <v>3.7</v>
      </c>
      <c r="AY370" s="3">
        <v>6.45</v>
      </c>
      <c r="AZ370" s="3">
        <v>5.17</v>
      </c>
      <c r="BA370" s="3">
        <v>4.17</v>
      </c>
      <c r="BB370" s="3">
        <v>1.69</v>
      </c>
      <c r="BC370" s="3">
        <v>2.8</v>
      </c>
      <c r="BD370" s="3">
        <v>7.27</v>
      </c>
      <c r="BE370" s="3">
        <v>13.56</v>
      </c>
      <c r="BF370" s="3">
        <v>10.53</v>
      </c>
      <c r="BG370" s="3">
        <v>2.7</v>
      </c>
      <c r="BH370" s="3">
        <v>6.25</v>
      </c>
      <c r="BI370" s="3">
        <v>4.3499999999999996</v>
      </c>
      <c r="BJ370" s="3">
        <v>4.76</v>
      </c>
      <c r="BK370" s="3">
        <v>15.38</v>
      </c>
      <c r="BL370" s="3">
        <v>10.64</v>
      </c>
      <c r="BM370" s="3">
        <v>5.13</v>
      </c>
      <c r="BN370" s="3">
        <v>6.98</v>
      </c>
      <c r="BO370" s="3">
        <v>6.1</v>
      </c>
      <c r="BP370" s="3">
        <v>0</v>
      </c>
      <c r="BQ370" s="3">
        <v>2.56</v>
      </c>
      <c r="BR370" s="3">
        <v>1.59</v>
      </c>
      <c r="BS370" s="3">
        <v>5.92</v>
      </c>
      <c r="BT370" s="3">
        <v>5.82</v>
      </c>
      <c r="BU370" s="3">
        <v>5.87</v>
      </c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</row>
    <row r="371" spans="2:205" x14ac:dyDescent="0.25">
      <c r="B371"/>
      <c r="F371">
        <v>-101</v>
      </c>
      <c r="G371" t="s">
        <v>39</v>
      </c>
      <c r="H371" s="3">
        <v>2.88</v>
      </c>
      <c r="I371" s="3">
        <v>5.31</v>
      </c>
      <c r="J371" s="3">
        <v>4.0199999999999996</v>
      </c>
      <c r="K371" s="3">
        <v>2.44</v>
      </c>
      <c r="L371" s="3">
        <v>4.88</v>
      </c>
      <c r="M371" s="3">
        <v>3.66</v>
      </c>
      <c r="N371" s="3">
        <v>0</v>
      </c>
      <c r="O371" s="3">
        <v>2.27</v>
      </c>
      <c r="P371" s="3">
        <v>0.99</v>
      </c>
      <c r="Q371" s="3">
        <v>1.37</v>
      </c>
      <c r="R371" s="3">
        <v>2.5</v>
      </c>
      <c r="S371" s="3">
        <v>1.96</v>
      </c>
      <c r="T371" s="3">
        <v>12.28</v>
      </c>
      <c r="U371" s="3">
        <v>7.02</v>
      </c>
      <c r="V371" s="3">
        <v>9.65</v>
      </c>
      <c r="W371" s="3">
        <v>7.89</v>
      </c>
      <c r="X371" s="3">
        <v>4.76</v>
      </c>
      <c r="Y371" s="3">
        <v>6.25</v>
      </c>
      <c r="Z371" s="3">
        <v>5.66</v>
      </c>
      <c r="AA371" s="3">
        <v>9.09</v>
      </c>
      <c r="AB371" s="3">
        <v>7.22</v>
      </c>
      <c r="AC371" s="3">
        <v>5.88</v>
      </c>
      <c r="AD371" s="3">
        <v>0</v>
      </c>
      <c r="AE371" s="3">
        <v>3.33</v>
      </c>
      <c r="AF371" s="3">
        <v>7.41</v>
      </c>
      <c r="AG371" s="3">
        <v>0</v>
      </c>
      <c r="AH371" s="3">
        <v>3.08</v>
      </c>
      <c r="AI371" s="3">
        <v>5.8</v>
      </c>
      <c r="AJ371" s="3">
        <v>5.97</v>
      </c>
      <c r="AK371" s="3">
        <v>5.88</v>
      </c>
      <c r="AL371" s="3">
        <v>7.55</v>
      </c>
      <c r="AM371" s="3">
        <v>4.17</v>
      </c>
      <c r="AN371" s="3">
        <v>5.94</v>
      </c>
      <c r="AO371" s="3">
        <v>6.61</v>
      </c>
      <c r="AP371" s="3">
        <v>7</v>
      </c>
      <c r="AQ371" s="3">
        <v>6.8</v>
      </c>
      <c r="AR371" s="3">
        <v>6.78</v>
      </c>
      <c r="AS371" s="3">
        <v>8</v>
      </c>
      <c r="AT371" s="3">
        <v>7.34</v>
      </c>
      <c r="AU371" s="3">
        <v>7.84</v>
      </c>
      <c r="AV371" s="3">
        <v>7.69</v>
      </c>
      <c r="AW371" s="3">
        <v>7.78</v>
      </c>
      <c r="AX371" s="3">
        <v>9.3800000000000008</v>
      </c>
      <c r="AY371" s="3">
        <v>6.67</v>
      </c>
      <c r="AZ371" s="3">
        <v>8.06</v>
      </c>
      <c r="BA371" s="3">
        <v>3.28</v>
      </c>
      <c r="BB371" s="3">
        <v>6.38</v>
      </c>
      <c r="BC371" s="3">
        <v>4.63</v>
      </c>
      <c r="BD371" s="3">
        <v>2.17</v>
      </c>
      <c r="BE371" s="3">
        <v>5.26</v>
      </c>
      <c r="BF371" s="3">
        <v>3.88</v>
      </c>
      <c r="BG371" s="3">
        <v>4.55</v>
      </c>
      <c r="BH371" s="3">
        <v>4.3499999999999996</v>
      </c>
      <c r="BI371" s="3">
        <v>4.4400000000000004</v>
      </c>
      <c r="BJ371" s="3">
        <v>4</v>
      </c>
      <c r="BK371" s="3">
        <v>0</v>
      </c>
      <c r="BL371" s="3">
        <v>2.44</v>
      </c>
      <c r="BM371" s="3">
        <v>3.57</v>
      </c>
      <c r="BN371" s="3">
        <v>8.57</v>
      </c>
      <c r="BO371" s="3">
        <v>5.49</v>
      </c>
      <c r="BP371" s="3">
        <v>0</v>
      </c>
      <c r="BQ371" s="3">
        <v>0</v>
      </c>
      <c r="BR371" s="3">
        <v>0</v>
      </c>
      <c r="BS371" s="3">
        <v>4.97</v>
      </c>
      <c r="BT371" s="3">
        <v>5.45</v>
      </c>
      <c r="BU371" s="3">
        <v>5.2</v>
      </c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</row>
    <row r="372" spans="2:205" x14ac:dyDescent="0.25">
      <c r="B372"/>
      <c r="F372">
        <v>-100</v>
      </c>
      <c r="G372" t="s">
        <v>58</v>
      </c>
      <c r="H372" s="3">
        <v>2.91</v>
      </c>
      <c r="I372" s="3">
        <v>3.25</v>
      </c>
      <c r="J372" s="3">
        <v>3.07</v>
      </c>
      <c r="K372" s="3">
        <v>2.08</v>
      </c>
      <c r="L372" s="3">
        <v>2.56</v>
      </c>
      <c r="M372" s="3">
        <v>2.2999999999999998</v>
      </c>
      <c r="N372" s="3">
        <v>10</v>
      </c>
      <c r="O372" s="3">
        <v>8.33</v>
      </c>
      <c r="P372" s="3">
        <v>9.2100000000000009</v>
      </c>
      <c r="Q372" s="3">
        <v>6.94</v>
      </c>
      <c r="R372" s="3">
        <v>9.23</v>
      </c>
      <c r="S372" s="3">
        <v>8.0299999999999994</v>
      </c>
      <c r="T372" s="3">
        <v>7.14</v>
      </c>
      <c r="U372" s="3">
        <v>11.76</v>
      </c>
      <c r="V372" s="3">
        <v>9.35</v>
      </c>
      <c r="W372" s="3">
        <v>0</v>
      </c>
      <c r="X372" s="3">
        <v>3.33</v>
      </c>
      <c r="Y372" s="3">
        <v>1.79</v>
      </c>
      <c r="Z372" s="3">
        <v>10.26</v>
      </c>
      <c r="AA372" s="3">
        <v>5.88</v>
      </c>
      <c r="AB372" s="3">
        <v>8.2200000000000006</v>
      </c>
      <c r="AC372" s="3">
        <v>6.67</v>
      </c>
      <c r="AD372" s="3"/>
      <c r="AE372" s="3">
        <v>4.3499999999999996</v>
      </c>
      <c r="AF372" s="3">
        <v>5.56</v>
      </c>
      <c r="AG372" s="3">
        <v>8.33</v>
      </c>
      <c r="AH372" s="3">
        <v>7.41</v>
      </c>
      <c r="AI372" s="3">
        <v>3.5</v>
      </c>
      <c r="AJ372" s="3">
        <v>5.42</v>
      </c>
      <c r="AK372" s="3">
        <v>4.47</v>
      </c>
      <c r="AL372" s="3">
        <v>6.15</v>
      </c>
      <c r="AM372" s="3">
        <v>3.45</v>
      </c>
      <c r="AN372" s="3">
        <v>4.88</v>
      </c>
      <c r="AO372" s="3">
        <v>6.29</v>
      </c>
      <c r="AP372" s="3">
        <v>5.88</v>
      </c>
      <c r="AQ372" s="3">
        <v>6.09</v>
      </c>
      <c r="AR372" s="3">
        <v>2.17</v>
      </c>
      <c r="AS372" s="3">
        <v>3.33</v>
      </c>
      <c r="AT372" s="3">
        <v>2.83</v>
      </c>
      <c r="AU372" s="3">
        <v>3.39</v>
      </c>
      <c r="AV372" s="3">
        <v>10.42</v>
      </c>
      <c r="AW372" s="3">
        <v>6.54</v>
      </c>
      <c r="AX372" s="3">
        <v>0</v>
      </c>
      <c r="AY372" s="3">
        <v>0</v>
      </c>
      <c r="AZ372" s="3">
        <v>0</v>
      </c>
      <c r="BA372" s="3">
        <v>3.03</v>
      </c>
      <c r="BB372" s="3">
        <v>3.45</v>
      </c>
      <c r="BC372" s="3">
        <v>3.23</v>
      </c>
      <c r="BD372" s="3">
        <v>2.04</v>
      </c>
      <c r="BE372" s="3">
        <v>2.27</v>
      </c>
      <c r="BF372" s="3">
        <v>2.15</v>
      </c>
      <c r="BG372" s="3">
        <v>8.11</v>
      </c>
      <c r="BH372" s="3">
        <v>2.04</v>
      </c>
      <c r="BI372" s="3">
        <v>4.6500000000000004</v>
      </c>
      <c r="BJ372" s="3">
        <v>3.33</v>
      </c>
      <c r="BK372" s="3">
        <v>9.09</v>
      </c>
      <c r="BL372" s="3">
        <v>5.77</v>
      </c>
      <c r="BM372" s="3">
        <v>2.08</v>
      </c>
      <c r="BN372" s="3">
        <v>13.64</v>
      </c>
      <c r="BO372" s="3">
        <v>7.61</v>
      </c>
      <c r="BP372" s="3">
        <v>0</v>
      </c>
      <c r="BQ372" s="3">
        <v>6.25</v>
      </c>
      <c r="BR372" s="3">
        <v>3.08</v>
      </c>
      <c r="BS372" s="3">
        <v>4.4400000000000004</v>
      </c>
      <c r="BT372" s="3">
        <v>5.45</v>
      </c>
      <c r="BU372" s="3">
        <v>4.93</v>
      </c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</row>
    <row r="373" spans="2:205" x14ac:dyDescent="0.25">
      <c r="B373"/>
      <c r="F373">
        <v>-1</v>
      </c>
      <c r="G373" t="s">
        <v>65</v>
      </c>
      <c r="H373" s="3">
        <v>5.13</v>
      </c>
      <c r="I373" s="3">
        <v>4.5999999999999996</v>
      </c>
      <c r="J373" s="3">
        <v>4.88</v>
      </c>
      <c r="K373" s="3">
        <v>5.26</v>
      </c>
      <c r="L373" s="3">
        <v>6.33</v>
      </c>
      <c r="M373" s="3">
        <v>5.75</v>
      </c>
      <c r="N373" s="3">
        <v>9.09</v>
      </c>
      <c r="O373" s="3">
        <v>7.06</v>
      </c>
      <c r="P373" s="3">
        <v>8.02</v>
      </c>
      <c r="Q373" s="3">
        <v>4.4000000000000004</v>
      </c>
      <c r="R373" s="3">
        <v>5.88</v>
      </c>
      <c r="S373" s="3">
        <v>5.13</v>
      </c>
      <c r="T373" s="3">
        <v>6.92</v>
      </c>
      <c r="U373" s="3">
        <v>7.63</v>
      </c>
      <c r="V373" s="3">
        <v>7.28</v>
      </c>
      <c r="W373" s="3">
        <v>2.7</v>
      </c>
      <c r="X373" s="3">
        <v>9.4600000000000009</v>
      </c>
      <c r="Y373" s="3">
        <v>6.08</v>
      </c>
      <c r="Z373" s="3">
        <v>7.21</v>
      </c>
      <c r="AA373" s="3">
        <v>8.51</v>
      </c>
      <c r="AB373" s="3">
        <v>7.8</v>
      </c>
      <c r="AC373" s="3">
        <v>0</v>
      </c>
      <c r="AD373" s="3">
        <v>0</v>
      </c>
      <c r="AE373" s="3">
        <v>0</v>
      </c>
      <c r="AF373" s="3">
        <v>2.7</v>
      </c>
      <c r="AG373" s="3">
        <v>6.45</v>
      </c>
      <c r="AH373" s="3">
        <v>4.41</v>
      </c>
      <c r="AI373" s="3">
        <v>3.54</v>
      </c>
      <c r="AJ373" s="3">
        <v>5.63</v>
      </c>
      <c r="AK373" s="3">
        <v>4.55</v>
      </c>
      <c r="AL373" s="3">
        <v>3.03</v>
      </c>
      <c r="AM373" s="3">
        <v>5.66</v>
      </c>
      <c r="AN373" s="3">
        <v>4.3899999999999997</v>
      </c>
      <c r="AO373" s="3">
        <v>7.18</v>
      </c>
      <c r="AP373" s="3">
        <v>6.31</v>
      </c>
      <c r="AQ373" s="3">
        <v>6.8</v>
      </c>
      <c r="AR373" s="3">
        <v>5.88</v>
      </c>
      <c r="AS373" s="3">
        <v>12.63</v>
      </c>
      <c r="AT373" s="3">
        <v>8.8800000000000008</v>
      </c>
      <c r="AU373" s="3">
        <v>5.26</v>
      </c>
      <c r="AV373" s="3">
        <v>5.15</v>
      </c>
      <c r="AW373" s="3">
        <v>5.21</v>
      </c>
      <c r="AX373" s="3">
        <v>1.41</v>
      </c>
      <c r="AY373" s="3">
        <v>1.82</v>
      </c>
      <c r="AZ373" s="3">
        <v>1.59</v>
      </c>
      <c r="BA373" s="3">
        <v>4.88</v>
      </c>
      <c r="BB373" s="3">
        <v>5.83</v>
      </c>
      <c r="BC373" s="3">
        <v>5.45</v>
      </c>
      <c r="BD373" s="3">
        <v>5.83</v>
      </c>
      <c r="BE373" s="3">
        <v>7.78</v>
      </c>
      <c r="BF373" s="3">
        <v>6.74</v>
      </c>
      <c r="BG373" s="3">
        <v>4.6500000000000004</v>
      </c>
      <c r="BH373" s="3">
        <v>11.63</v>
      </c>
      <c r="BI373" s="3">
        <v>8.14</v>
      </c>
      <c r="BJ373" s="3">
        <v>12.2</v>
      </c>
      <c r="BK373" s="3">
        <v>5.41</v>
      </c>
      <c r="BL373" s="3">
        <v>8.9700000000000006</v>
      </c>
      <c r="BM373" s="3">
        <v>5.38</v>
      </c>
      <c r="BN373" s="3">
        <v>5.88</v>
      </c>
      <c r="BO373" s="3">
        <v>5.62</v>
      </c>
      <c r="BP373" s="3">
        <v>3.92</v>
      </c>
      <c r="BQ373" s="3">
        <v>4.6900000000000004</v>
      </c>
      <c r="BR373" s="3">
        <v>4.3499999999999996</v>
      </c>
      <c r="BS373" s="3">
        <v>5.28</v>
      </c>
      <c r="BT373" s="3">
        <v>6.3</v>
      </c>
      <c r="BU373" s="3">
        <v>5.76</v>
      </c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</row>
    <row r="374" spans="2:205" x14ac:dyDescent="0.25">
      <c r="B374"/>
      <c r="F374">
        <v>0</v>
      </c>
      <c r="G374" t="s">
        <v>151</v>
      </c>
      <c r="H374" s="3">
        <v>3.12</v>
      </c>
      <c r="I374" s="3">
        <v>4.97</v>
      </c>
      <c r="J374" s="3">
        <v>3.99</v>
      </c>
      <c r="K374" s="3">
        <v>2.2200000000000002</v>
      </c>
      <c r="L374" s="3">
        <v>3.62</v>
      </c>
      <c r="M374" s="3">
        <v>2.93</v>
      </c>
      <c r="N374" s="3">
        <v>7.09</v>
      </c>
      <c r="O374" s="3">
        <v>5.56</v>
      </c>
      <c r="P374" s="3">
        <v>6.43</v>
      </c>
      <c r="Q374" s="3">
        <v>5.94</v>
      </c>
      <c r="R374" s="3">
        <v>4.8499999999999996</v>
      </c>
      <c r="S374" s="3">
        <v>5.41</v>
      </c>
      <c r="T374" s="3">
        <v>9.84</v>
      </c>
      <c r="U374" s="3">
        <v>8.07</v>
      </c>
      <c r="V374" s="3">
        <v>9.01</v>
      </c>
      <c r="W374" s="3">
        <v>4.3499999999999996</v>
      </c>
      <c r="X374" s="3">
        <v>4.76</v>
      </c>
      <c r="Y374" s="3">
        <v>4.57</v>
      </c>
      <c r="Z374" s="3">
        <v>6.38</v>
      </c>
      <c r="AA374" s="3">
        <v>7.5</v>
      </c>
      <c r="AB374" s="3">
        <v>6.9</v>
      </c>
      <c r="AC374" s="3">
        <v>4.3499999999999996</v>
      </c>
      <c r="AD374" s="3">
        <v>0</v>
      </c>
      <c r="AE374" s="3">
        <v>2.6</v>
      </c>
      <c r="AF374" s="3">
        <v>8.6999999999999993</v>
      </c>
      <c r="AG374" s="3">
        <v>5.36</v>
      </c>
      <c r="AH374" s="3">
        <v>6.63</v>
      </c>
      <c r="AI374" s="3">
        <v>5.5</v>
      </c>
      <c r="AJ374" s="3">
        <v>4.95</v>
      </c>
      <c r="AK374" s="3">
        <v>5.23</v>
      </c>
      <c r="AL374" s="3">
        <v>6.11</v>
      </c>
      <c r="AM374" s="3">
        <v>5.63</v>
      </c>
      <c r="AN374" s="3">
        <v>5.88</v>
      </c>
      <c r="AO374" s="3">
        <v>6.63</v>
      </c>
      <c r="AP374" s="3">
        <v>6.4</v>
      </c>
      <c r="AQ374" s="3">
        <v>6.52</v>
      </c>
      <c r="AR374" s="3">
        <v>4.29</v>
      </c>
      <c r="AS374" s="3">
        <v>4.97</v>
      </c>
      <c r="AT374" s="3">
        <v>4.63</v>
      </c>
      <c r="AU374" s="3">
        <v>6.21</v>
      </c>
      <c r="AV374" s="3">
        <v>7.14</v>
      </c>
      <c r="AW374" s="3">
        <v>6.62</v>
      </c>
      <c r="AX374" s="3">
        <v>4.9400000000000004</v>
      </c>
      <c r="AY374" s="3">
        <v>4.21</v>
      </c>
      <c r="AZ374" s="3">
        <v>4.55</v>
      </c>
      <c r="BA374" s="3">
        <v>3.43</v>
      </c>
      <c r="BB374" s="3">
        <v>3.66</v>
      </c>
      <c r="BC374" s="3">
        <v>3.54</v>
      </c>
      <c r="BD374" s="3">
        <v>4</v>
      </c>
      <c r="BE374" s="3">
        <v>7.5</v>
      </c>
      <c r="BF374" s="3">
        <v>5.81</v>
      </c>
      <c r="BG374" s="3">
        <v>5.08</v>
      </c>
      <c r="BH374" s="3">
        <v>3.94</v>
      </c>
      <c r="BI374" s="3">
        <v>4.49</v>
      </c>
      <c r="BJ374" s="3">
        <v>3.95</v>
      </c>
      <c r="BK374" s="3">
        <v>9.3800000000000008</v>
      </c>
      <c r="BL374" s="3">
        <v>6.43</v>
      </c>
      <c r="BM374" s="3">
        <v>3.5</v>
      </c>
      <c r="BN374" s="3">
        <v>9.84</v>
      </c>
      <c r="BO374" s="3">
        <v>6.42</v>
      </c>
      <c r="BP374" s="3">
        <v>0</v>
      </c>
      <c r="BQ374" s="3">
        <v>2.88</v>
      </c>
      <c r="BR374" s="3">
        <v>1.5</v>
      </c>
      <c r="BS374" s="3">
        <v>5.1100000000000003</v>
      </c>
      <c r="BT374" s="3">
        <v>5.57</v>
      </c>
      <c r="BU374" s="3">
        <v>5.34</v>
      </c>
      <c r="BV374" s="3">
        <v>1.9393316190045773</v>
      </c>
      <c r="BW374" s="3">
        <v>3.4094183572017362</v>
      </c>
      <c r="BX374" s="3">
        <v>3.0242888303069275</v>
      </c>
      <c r="BY374" s="3">
        <v>0</v>
      </c>
      <c r="BZ374" s="3">
        <v>0.50352050051269615</v>
      </c>
      <c r="CA374" s="3">
        <v>0.9294423413355406</v>
      </c>
      <c r="CB374" s="3">
        <v>2.8535619244866126</v>
      </c>
      <c r="CC374" s="3">
        <v>1.2382506175803707</v>
      </c>
      <c r="CD374" s="3">
        <v>3.3832964471752125</v>
      </c>
      <c r="CE374" s="3">
        <v>2.80938455418283</v>
      </c>
      <c r="CF374" s="3">
        <v>1.9164214139743332</v>
      </c>
      <c r="CG374" s="3">
        <v>3.259285061665198</v>
      </c>
      <c r="CH374" s="3">
        <v>5.5244611838795112</v>
      </c>
      <c r="CI374" s="3">
        <v>3.8626510728509089</v>
      </c>
      <c r="CJ374" s="3">
        <v>5.9842288471693159</v>
      </c>
      <c r="CK374" s="3">
        <v>0.18179305049364824</v>
      </c>
      <c r="CL374" s="3">
        <v>0.68737341821439912</v>
      </c>
      <c r="CM374" s="3">
        <v>1.6537582699262825</v>
      </c>
      <c r="CN374" s="3">
        <v>2.3459509658848479</v>
      </c>
      <c r="CO374" s="3">
        <v>2.7873309048905206</v>
      </c>
      <c r="CP374" s="3">
        <v>3.8250702129313106</v>
      </c>
      <c r="CQ374" s="3">
        <v>0</v>
      </c>
      <c r="CR374" s="3">
        <v>0</v>
      </c>
      <c r="CS374" s="3">
        <v>0</v>
      </c>
      <c r="CT374" s="3">
        <v>2.0499250347474831</v>
      </c>
      <c r="CU374" s="3">
        <v>1.1887442274537996</v>
      </c>
      <c r="CV374" s="3">
        <v>3.0052569357888328</v>
      </c>
      <c r="CW374" s="3">
        <v>3.7281589363836884</v>
      </c>
      <c r="CX374" s="3">
        <v>3.222975815266774</v>
      </c>
      <c r="CY374" s="3">
        <v>3.9918263477833662</v>
      </c>
      <c r="CZ374" s="3">
        <v>2.6109504428265735</v>
      </c>
      <c r="DA374" s="3">
        <v>2.0583634799996795</v>
      </c>
      <c r="DB374" s="3">
        <v>3.3793884365901961</v>
      </c>
      <c r="DC374" s="3">
        <v>4.90478539799284</v>
      </c>
      <c r="DD374" s="3">
        <v>4.6834420648616906</v>
      </c>
      <c r="DE374" s="3">
        <v>5.3026634054604846</v>
      </c>
      <c r="DF374" s="3">
        <v>1.179218028358139</v>
      </c>
      <c r="DG374" s="3">
        <v>1.6129972861390822</v>
      </c>
      <c r="DH374" s="3">
        <v>2.341873910169511</v>
      </c>
      <c r="DI374" s="3">
        <v>2.4820747003192243</v>
      </c>
      <c r="DJ374" s="3">
        <v>2.6439177824836584</v>
      </c>
      <c r="DK374" s="3">
        <v>3.7434557942202806</v>
      </c>
      <c r="DL374" s="3">
        <v>0.22071786919626302</v>
      </c>
      <c r="DM374" s="3">
        <v>0.1717295293522918</v>
      </c>
      <c r="DN374" s="3">
        <v>1.4711154654205156</v>
      </c>
      <c r="DO374" s="3">
        <v>0.73347020873122926</v>
      </c>
      <c r="DP374" s="3">
        <v>0.78605792206643921</v>
      </c>
      <c r="DQ374" s="3">
        <v>1.5728771549713456</v>
      </c>
      <c r="DR374" s="3">
        <v>0.86399999999999988</v>
      </c>
      <c r="DS374" s="3">
        <v>3.4187088440053675</v>
      </c>
      <c r="DT374" s="3">
        <v>3.2058518411902406</v>
      </c>
      <c r="DU374" s="3">
        <v>1.1178967516597362</v>
      </c>
      <c r="DV374" s="3">
        <v>0.55644209734340144</v>
      </c>
      <c r="DW374" s="3">
        <v>1.8968918973556077</v>
      </c>
      <c r="DX374" s="3">
        <v>0</v>
      </c>
      <c r="DY374" s="3">
        <v>2.2370183823560073</v>
      </c>
      <c r="DZ374" s="3">
        <v>2.3668219404018238</v>
      </c>
      <c r="EA374" s="3">
        <v>0.48778663261890243</v>
      </c>
      <c r="EB374" s="3">
        <v>4.554565967665102</v>
      </c>
      <c r="EC374" s="3">
        <v>3.4688439887278202</v>
      </c>
      <c r="ED374" s="3">
        <v>0</v>
      </c>
      <c r="EE374" s="3">
        <v>0</v>
      </c>
      <c r="EF374" s="3">
        <v>0</v>
      </c>
      <c r="EG374" s="3">
        <v>4.4761912992145918</v>
      </c>
      <c r="EH374" s="3">
        <v>4.8920310224484513</v>
      </c>
      <c r="EI374" s="3">
        <v>4.8763460704900154</v>
      </c>
      <c r="EJ374" s="3">
        <v>4.3006683809954227</v>
      </c>
      <c r="EK374" s="3">
        <v>6.5305816427982633</v>
      </c>
      <c r="EL374" s="3">
        <v>4.9557111696930729</v>
      </c>
      <c r="EM374" s="3">
        <v>4.705367933950849</v>
      </c>
      <c r="EN374" s="3">
        <v>6.7364794994873041</v>
      </c>
      <c r="EO374" s="3">
        <v>4.9305576586644602</v>
      </c>
      <c r="EP374" s="3">
        <v>11.326438075513387</v>
      </c>
      <c r="EQ374" s="3">
        <v>9.8817493824196276</v>
      </c>
      <c r="ER374" s="3">
        <v>9.4767035528247874</v>
      </c>
      <c r="ES374" s="3">
        <v>9.0706154458171717</v>
      </c>
      <c r="ET374" s="3">
        <v>7.7835785860256657</v>
      </c>
      <c r="EU374" s="3">
        <v>7.5607149383348027</v>
      </c>
      <c r="EV374" s="3">
        <v>14.155538816120488</v>
      </c>
      <c r="EW374" s="3">
        <v>12.277348927149092</v>
      </c>
      <c r="EX374" s="3">
        <v>12.035771152830684</v>
      </c>
      <c r="EY374" s="3">
        <v>8.5182069495063502</v>
      </c>
      <c r="EZ374" s="3">
        <v>8.8326265817856005</v>
      </c>
      <c r="FA374" s="3">
        <v>7.4862417300737185</v>
      </c>
      <c r="FB374" s="3">
        <v>10.414049034115152</v>
      </c>
      <c r="FC374" s="3">
        <v>12.212669095109479</v>
      </c>
      <c r="FD374" s="3">
        <v>9.9749297870686906</v>
      </c>
      <c r="FE374" s="3">
        <v>10.244734798769668</v>
      </c>
      <c r="FF374" s="3">
        <v>0</v>
      </c>
      <c r="FG374" s="3">
        <v>6.1544864352226494</v>
      </c>
      <c r="FH374" s="3">
        <v>15.350074965252515</v>
      </c>
      <c r="FI374" s="3">
        <v>9.531255772546201</v>
      </c>
      <c r="FJ374" s="3">
        <v>10.254743064211167</v>
      </c>
      <c r="FK374" s="3">
        <v>7.2718410636163116</v>
      </c>
      <c r="FL374" s="3">
        <v>6.6770241847332263</v>
      </c>
      <c r="FM374" s="3">
        <v>6.4681736522166347</v>
      </c>
      <c r="FN374" s="3">
        <v>9.609049557173428</v>
      </c>
      <c r="FO374" s="3">
        <v>9.2016365200003207</v>
      </c>
      <c r="FP374" s="3">
        <v>8.3806115634098042</v>
      </c>
      <c r="FQ374" s="3">
        <v>8.3552146020071589</v>
      </c>
      <c r="FR374" s="3">
        <v>8.1165579351383101</v>
      </c>
      <c r="FS374" s="3">
        <v>7.7373365945395145</v>
      </c>
      <c r="FT374" s="3">
        <v>7.4007819716418606</v>
      </c>
      <c r="FU374" s="3">
        <v>8.3270027138609173</v>
      </c>
      <c r="FV374" s="3">
        <v>6.9181260898304888</v>
      </c>
      <c r="FW374" s="3">
        <v>9.9379252996807761</v>
      </c>
      <c r="FX374" s="3">
        <v>11.636082217516341</v>
      </c>
      <c r="FY374" s="3">
        <v>9.4965442057797205</v>
      </c>
      <c r="FZ374" s="3">
        <v>9.6592821308037387</v>
      </c>
      <c r="GA374" s="3">
        <v>8.2482704706477072</v>
      </c>
      <c r="GB374" s="3">
        <v>7.628884534579484</v>
      </c>
      <c r="GC374" s="3">
        <v>6.1265297912687711</v>
      </c>
      <c r="GD374" s="3">
        <v>6.5339420779335615</v>
      </c>
      <c r="GE374" s="3">
        <v>5.507122845028654</v>
      </c>
      <c r="GF374" s="3">
        <v>7.1360000000000001</v>
      </c>
      <c r="GG374" s="3">
        <v>11.581291155994633</v>
      </c>
      <c r="GH374" s="3">
        <v>8.4141481588097591</v>
      </c>
      <c r="GI374" s="3">
        <v>9.0421032483402648</v>
      </c>
      <c r="GJ374" s="3">
        <v>7.3235579026565985</v>
      </c>
      <c r="GK374" s="3">
        <v>7.0831081026443927</v>
      </c>
      <c r="GL374" s="3">
        <v>8.3292174198738209</v>
      </c>
      <c r="GM374" s="3">
        <v>16.522981617643993</v>
      </c>
      <c r="GN374" s="3">
        <v>10.493178059598176</v>
      </c>
      <c r="GO374" s="3">
        <v>6.5122133673810971</v>
      </c>
      <c r="GP374" s="3">
        <v>15.125434032334898</v>
      </c>
      <c r="GQ374" s="3">
        <v>9.3711560112721806</v>
      </c>
      <c r="GR374" s="3">
        <v>0</v>
      </c>
      <c r="GS374" s="3">
        <v>6.0943264531923802</v>
      </c>
      <c r="GT374" s="3">
        <v>3.184631116891766</v>
      </c>
      <c r="GU374" s="3">
        <v>5.7438087007854088</v>
      </c>
      <c r="GV374" s="3">
        <v>6.2479689775515492</v>
      </c>
      <c r="GW374" s="3">
        <v>5.8036539295099843</v>
      </c>
    </row>
    <row r="375" spans="2:205" x14ac:dyDescent="0.25">
      <c r="B375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</row>
    <row r="376" spans="2:205" x14ac:dyDescent="0.25">
      <c r="B376">
        <v>120</v>
      </c>
      <c r="C376" t="s">
        <v>220</v>
      </c>
      <c r="D376" t="s">
        <v>128</v>
      </c>
      <c r="E376" t="s">
        <v>221</v>
      </c>
      <c r="F376">
        <v>-111</v>
      </c>
      <c r="G376" t="s">
        <v>49</v>
      </c>
      <c r="H376" s="3">
        <v>8.91</v>
      </c>
      <c r="I376" s="3">
        <v>8.9700000000000006</v>
      </c>
      <c r="J376" s="3">
        <v>8.9499999999999993</v>
      </c>
      <c r="K376" s="3">
        <v>0</v>
      </c>
      <c r="L376" s="3">
        <v>13.04</v>
      </c>
      <c r="M376" s="3">
        <v>8.11</v>
      </c>
      <c r="N376" s="3">
        <v>5.56</v>
      </c>
      <c r="O376" s="3">
        <v>0</v>
      </c>
      <c r="P376" s="3">
        <v>2.94</v>
      </c>
      <c r="Q376" s="3">
        <v>3.7</v>
      </c>
      <c r="R376" s="3">
        <v>8.33</v>
      </c>
      <c r="S376" s="3">
        <v>5.88</v>
      </c>
      <c r="T376" s="3">
        <v>8.6999999999999993</v>
      </c>
      <c r="U376" s="3">
        <v>17.86</v>
      </c>
      <c r="V376" s="3">
        <v>13.73</v>
      </c>
      <c r="W376" s="3">
        <v>0</v>
      </c>
      <c r="X376" s="3">
        <v>25</v>
      </c>
      <c r="Y376" s="3">
        <v>14.71</v>
      </c>
      <c r="Z376" s="3">
        <v>0</v>
      </c>
      <c r="AA376" s="3">
        <v>8</v>
      </c>
      <c r="AB376" s="3">
        <v>5.56</v>
      </c>
      <c r="AC376" s="3"/>
      <c r="AD376" s="3"/>
      <c r="AE376" s="3"/>
      <c r="AF376" s="3">
        <v>7.14</v>
      </c>
      <c r="AG376" s="3">
        <v>16.670000000000002</v>
      </c>
      <c r="AH376" s="3">
        <v>12.5</v>
      </c>
      <c r="AI376" s="3">
        <v>8.64</v>
      </c>
      <c r="AJ376" s="3">
        <v>5.05</v>
      </c>
      <c r="AK376" s="3">
        <v>6.67</v>
      </c>
      <c r="AL376" s="3">
        <v>13.04</v>
      </c>
      <c r="AM376" s="3">
        <v>4.55</v>
      </c>
      <c r="AN376" s="3">
        <v>8.89</v>
      </c>
      <c r="AO376" s="3">
        <v>15.66</v>
      </c>
      <c r="AP376" s="3">
        <v>17.600000000000001</v>
      </c>
      <c r="AQ376" s="3">
        <v>16.829999999999998</v>
      </c>
      <c r="AR376" s="3">
        <v>10.53</v>
      </c>
      <c r="AS376" s="3">
        <v>4.76</v>
      </c>
      <c r="AT376" s="3">
        <v>7.5</v>
      </c>
      <c r="AU376" s="3">
        <v>16</v>
      </c>
      <c r="AV376" s="3">
        <v>16.670000000000002</v>
      </c>
      <c r="AW376" s="3">
        <v>16.36</v>
      </c>
      <c r="AX376" s="3">
        <v>23.81</v>
      </c>
      <c r="AY376" s="3">
        <v>10</v>
      </c>
      <c r="AZ376" s="3">
        <v>17.07</v>
      </c>
      <c r="BA376" s="3">
        <v>7.14</v>
      </c>
      <c r="BB376" s="3">
        <v>4.17</v>
      </c>
      <c r="BC376" s="3">
        <v>5.26</v>
      </c>
      <c r="BD376" s="3">
        <v>4.55</v>
      </c>
      <c r="BE376" s="3">
        <v>18.920000000000002</v>
      </c>
      <c r="BF376" s="3">
        <v>13.56</v>
      </c>
      <c r="BG376" s="3">
        <v>0</v>
      </c>
      <c r="BH376" s="3">
        <v>9.52</v>
      </c>
      <c r="BI376" s="3">
        <v>5.41</v>
      </c>
      <c r="BJ376" s="3"/>
      <c r="BK376" s="3">
        <v>0</v>
      </c>
      <c r="BL376" s="3">
        <v>6.67</v>
      </c>
      <c r="BM376" s="3">
        <v>13.33</v>
      </c>
      <c r="BN376" s="3">
        <v>14.29</v>
      </c>
      <c r="BO376" s="3">
        <v>13.95</v>
      </c>
      <c r="BP376" s="3">
        <v>16.670000000000002</v>
      </c>
      <c r="BQ376" s="3">
        <v>9.52</v>
      </c>
      <c r="BR376" s="3">
        <v>12.82</v>
      </c>
      <c r="BS376" s="3">
        <v>9.89</v>
      </c>
      <c r="BT376" s="3">
        <v>11.14</v>
      </c>
      <c r="BU376" s="3">
        <v>10.61</v>
      </c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</row>
    <row r="377" spans="2:205" x14ac:dyDescent="0.25">
      <c r="B377"/>
      <c r="F377">
        <v>-110</v>
      </c>
      <c r="G377" t="s">
        <v>50</v>
      </c>
      <c r="H377" s="3">
        <v>3.7</v>
      </c>
      <c r="I377" s="3">
        <v>4.29</v>
      </c>
      <c r="J377" s="3">
        <v>4.0599999999999996</v>
      </c>
      <c r="K377" s="3">
        <v>8.33</v>
      </c>
      <c r="L377" s="3">
        <v>7.69</v>
      </c>
      <c r="M377" s="3">
        <v>8</v>
      </c>
      <c r="N377" s="3">
        <v>0</v>
      </c>
      <c r="O377" s="3">
        <v>10.34</v>
      </c>
      <c r="P377" s="3">
        <v>5.88</v>
      </c>
      <c r="Q377" s="3">
        <v>3.57</v>
      </c>
      <c r="R377" s="3">
        <v>3.23</v>
      </c>
      <c r="S377" s="3">
        <v>3.39</v>
      </c>
      <c r="T377" s="3">
        <v>12.12</v>
      </c>
      <c r="U377" s="3">
        <v>15.63</v>
      </c>
      <c r="V377" s="3">
        <v>13.85</v>
      </c>
      <c r="W377" s="3">
        <v>0</v>
      </c>
      <c r="X377" s="3">
        <v>0</v>
      </c>
      <c r="Y377" s="3">
        <v>0</v>
      </c>
      <c r="Z377" s="3">
        <v>23.08</v>
      </c>
      <c r="AA377" s="3">
        <v>0</v>
      </c>
      <c r="AB377" s="3">
        <v>9.3800000000000008</v>
      </c>
      <c r="AC377" s="3"/>
      <c r="AD377" s="3"/>
      <c r="AE377" s="3"/>
      <c r="AF377" s="3">
        <v>10</v>
      </c>
      <c r="AG377" s="3">
        <v>0</v>
      </c>
      <c r="AH377" s="3">
        <v>5</v>
      </c>
      <c r="AI377" s="3">
        <v>9.8800000000000008</v>
      </c>
      <c r="AJ377" s="3">
        <v>9.43</v>
      </c>
      <c r="AK377" s="3">
        <v>9.6300000000000008</v>
      </c>
      <c r="AL377" s="3">
        <v>5.26</v>
      </c>
      <c r="AM377" s="3">
        <v>4.55</v>
      </c>
      <c r="AN377" s="3">
        <v>4.88</v>
      </c>
      <c r="AO377" s="3">
        <v>18.75</v>
      </c>
      <c r="AP377" s="3">
        <v>13.04</v>
      </c>
      <c r="AQ377" s="3">
        <v>15.18</v>
      </c>
      <c r="AR377" s="3">
        <v>8.33</v>
      </c>
      <c r="AS377" s="3">
        <v>11.54</v>
      </c>
      <c r="AT377" s="3">
        <v>10</v>
      </c>
      <c r="AU377" s="3">
        <v>0</v>
      </c>
      <c r="AV377" s="3">
        <v>23.81</v>
      </c>
      <c r="AW377" s="3">
        <v>11.63</v>
      </c>
      <c r="AX377" s="3">
        <v>0</v>
      </c>
      <c r="AY377" s="3">
        <v>4.76</v>
      </c>
      <c r="AZ377" s="3">
        <v>2.44</v>
      </c>
      <c r="BA377" s="3">
        <v>12.9</v>
      </c>
      <c r="BB377" s="3">
        <v>16.670000000000002</v>
      </c>
      <c r="BC377" s="3">
        <v>14.55</v>
      </c>
      <c r="BD377" s="3">
        <v>10.71</v>
      </c>
      <c r="BE377" s="3">
        <v>13.64</v>
      </c>
      <c r="BF377" s="3">
        <v>12</v>
      </c>
      <c r="BG377" s="3">
        <v>6.67</v>
      </c>
      <c r="BH377" s="3">
        <v>0</v>
      </c>
      <c r="BI377" s="3">
        <v>3.03</v>
      </c>
      <c r="BJ377" s="3"/>
      <c r="BK377" s="3">
        <v>20</v>
      </c>
      <c r="BL377" s="3">
        <v>11.76</v>
      </c>
      <c r="BM377" s="3">
        <v>0</v>
      </c>
      <c r="BN377" s="3">
        <v>12</v>
      </c>
      <c r="BO377" s="3">
        <v>7.32</v>
      </c>
      <c r="BP377" s="3">
        <v>10</v>
      </c>
      <c r="BQ377" s="3">
        <v>18.18</v>
      </c>
      <c r="BR377" s="3">
        <v>12.9</v>
      </c>
      <c r="BS377" s="3">
        <v>8.59</v>
      </c>
      <c r="BT377" s="3">
        <v>9.24</v>
      </c>
      <c r="BU377" s="3">
        <v>8.9499999999999993</v>
      </c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</row>
    <row r="378" spans="2:205" x14ac:dyDescent="0.25">
      <c r="B378"/>
      <c r="F378">
        <v>-109</v>
      </c>
      <c r="G378" t="s">
        <v>51</v>
      </c>
      <c r="H378" s="3">
        <v>7.95</v>
      </c>
      <c r="I378" s="3">
        <v>9.15</v>
      </c>
      <c r="J378" s="3">
        <v>8.7100000000000009</v>
      </c>
      <c r="K378" s="3">
        <v>6.25</v>
      </c>
      <c r="L378" s="3">
        <v>13.64</v>
      </c>
      <c r="M378" s="3">
        <v>10.53</v>
      </c>
      <c r="N378" s="3">
        <v>5.26</v>
      </c>
      <c r="O378" s="3">
        <v>10.34</v>
      </c>
      <c r="P378" s="3">
        <v>8.33</v>
      </c>
      <c r="Q378" s="3">
        <v>3.57</v>
      </c>
      <c r="R378" s="3">
        <v>2.56</v>
      </c>
      <c r="S378" s="3">
        <v>2.99</v>
      </c>
      <c r="T378" s="3">
        <v>0</v>
      </c>
      <c r="U378" s="3">
        <v>20</v>
      </c>
      <c r="V378" s="3">
        <v>9.84</v>
      </c>
      <c r="W378" s="3">
        <v>0</v>
      </c>
      <c r="X378" s="3">
        <v>23.08</v>
      </c>
      <c r="Y378" s="3">
        <v>10.34</v>
      </c>
      <c r="Z378" s="3">
        <v>19.05</v>
      </c>
      <c r="AA378" s="3">
        <v>0</v>
      </c>
      <c r="AB378" s="3">
        <v>6.9</v>
      </c>
      <c r="AC378" s="3"/>
      <c r="AD378" s="3"/>
      <c r="AE378" s="3"/>
      <c r="AF378" s="3">
        <v>20</v>
      </c>
      <c r="AG378" s="3">
        <v>11.76</v>
      </c>
      <c r="AH378" s="3">
        <v>14.81</v>
      </c>
      <c r="AI378" s="3">
        <v>4.17</v>
      </c>
      <c r="AJ378" s="3">
        <v>9.3000000000000007</v>
      </c>
      <c r="AK378" s="3">
        <v>6.96</v>
      </c>
      <c r="AL378" s="3">
        <v>6.25</v>
      </c>
      <c r="AM378" s="3">
        <v>11.54</v>
      </c>
      <c r="AN378" s="3">
        <v>9.52</v>
      </c>
      <c r="AO378" s="3">
        <v>4.5999999999999996</v>
      </c>
      <c r="AP378" s="3">
        <v>9.23</v>
      </c>
      <c r="AQ378" s="3">
        <v>7.37</v>
      </c>
      <c r="AR378" s="3">
        <v>15</v>
      </c>
      <c r="AS378" s="3">
        <v>17.239999999999998</v>
      </c>
      <c r="AT378" s="3">
        <v>16.329999999999998</v>
      </c>
      <c r="AU378" s="3">
        <v>20</v>
      </c>
      <c r="AV378" s="3">
        <v>10.34</v>
      </c>
      <c r="AW378" s="3">
        <v>14.29</v>
      </c>
      <c r="AX378" s="3">
        <v>0</v>
      </c>
      <c r="AY378" s="3">
        <v>0</v>
      </c>
      <c r="AZ378" s="3">
        <v>0</v>
      </c>
      <c r="BA378" s="3">
        <v>13.33</v>
      </c>
      <c r="BB378" s="3">
        <v>9.3000000000000007</v>
      </c>
      <c r="BC378" s="3">
        <v>10.34</v>
      </c>
      <c r="BD378" s="3">
        <v>16.670000000000002</v>
      </c>
      <c r="BE378" s="3">
        <v>26.67</v>
      </c>
      <c r="BF378" s="3">
        <v>21.67</v>
      </c>
      <c r="BG378" s="3">
        <v>0</v>
      </c>
      <c r="BH378" s="3">
        <v>8</v>
      </c>
      <c r="BI378" s="3">
        <v>5.26</v>
      </c>
      <c r="BJ378" s="3">
        <v>0</v>
      </c>
      <c r="BK378" s="3">
        <v>0</v>
      </c>
      <c r="BL378" s="3">
        <v>0</v>
      </c>
      <c r="BM378" s="3">
        <v>0</v>
      </c>
      <c r="BN378" s="3">
        <v>15.63</v>
      </c>
      <c r="BO378" s="3">
        <v>11.63</v>
      </c>
      <c r="BP378" s="3">
        <v>6.67</v>
      </c>
      <c r="BQ378" s="3">
        <v>17.649999999999999</v>
      </c>
      <c r="BR378" s="3">
        <v>12.5</v>
      </c>
      <c r="BS378" s="3">
        <v>6.95</v>
      </c>
      <c r="BT378" s="3">
        <v>10.23</v>
      </c>
      <c r="BU378" s="3">
        <v>8.91</v>
      </c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</row>
    <row r="379" spans="2:205" x14ac:dyDescent="0.25">
      <c r="B379"/>
      <c r="F379">
        <v>-108</v>
      </c>
      <c r="G379" t="s">
        <v>42</v>
      </c>
      <c r="H379" s="3">
        <v>7.26</v>
      </c>
      <c r="I379" s="3">
        <v>10.71</v>
      </c>
      <c r="J379" s="3">
        <v>9.09</v>
      </c>
      <c r="K379" s="3">
        <v>5.26</v>
      </c>
      <c r="L379" s="3">
        <v>12.5</v>
      </c>
      <c r="M379" s="3">
        <v>8.57</v>
      </c>
      <c r="N379" s="3">
        <v>12.5</v>
      </c>
      <c r="O379" s="3">
        <v>12</v>
      </c>
      <c r="P379" s="3">
        <v>12.2</v>
      </c>
      <c r="Q379" s="3">
        <v>6.45</v>
      </c>
      <c r="R379" s="3">
        <v>7.84</v>
      </c>
      <c r="S379" s="3">
        <v>7.32</v>
      </c>
      <c r="T379" s="3">
        <v>21.74</v>
      </c>
      <c r="U379" s="3">
        <v>9.68</v>
      </c>
      <c r="V379" s="3">
        <v>14.81</v>
      </c>
      <c r="W379" s="3">
        <v>9.09</v>
      </c>
      <c r="X379" s="3">
        <v>7.14</v>
      </c>
      <c r="Y379" s="3">
        <v>8</v>
      </c>
      <c r="Z379" s="3">
        <v>4.17</v>
      </c>
      <c r="AA379" s="3">
        <v>20</v>
      </c>
      <c r="AB379" s="3">
        <v>12.24</v>
      </c>
      <c r="AC379" s="3"/>
      <c r="AD379" s="3"/>
      <c r="AE379" s="3">
        <v>0</v>
      </c>
      <c r="AF379" s="3">
        <v>8.33</v>
      </c>
      <c r="AG379" s="3">
        <v>18.18</v>
      </c>
      <c r="AH379" s="3">
        <v>13.04</v>
      </c>
      <c r="AI379" s="3">
        <v>11.86</v>
      </c>
      <c r="AJ379" s="3">
        <v>10</v>
      </c>
      <c r="AK379" s="3">
        <v>10.69</v>
      </c>
      <c r="AL379" s="3">
        <v>6.25</v>
      </c>
      <c r="AM379" s="3">
        <v>17.649999999999999</v>
      </c>
      <c r="AN379" s="3">
        <v>14</v>
      </c>
      <c r="AO379" s="3">
        <v>8.41</v>
      </c>
      <c r="AP379" s="3">
        <v>8.89</v>
      </c>
      <c r="AQ379" s="3">
        <v>8.68</v>
      </c>
      <c r="AR379" s="3">
        <v>3.23</v>
      </c>
      <c r="AS379" s="3">
        <v>13.79</v>
      </c>
      <c r="AT379" s="3">
        <v>8.33</v>
      </c>
      <c r="AU379" s="3">
        <v>10.53</v>
      </c>
      <c r="AV379" s="3">
        <v>12.5</v>
      </c>
      <c r="AW379" s="3">
        <v>11.63</v>
      </c>
      <c r="AX379" s="3">
        <v>15.38</v>
      </c>
      <c r="AY379" s="3">
        <v>0</v>
      </c>
      <c r="AZ379" s="3">
        <v>6.25</v>
      </c>
      <c r="BA379" s="3">
        <v>0</v>
      </c>
      <c r="BB379" s="3">
        <v>4</v>
      </c>
      <c r="BC379" s="3">
        <v>2.44</v>
      </c>
      <c r="BD379" s="3">
        <v>9.09</v>
      </c>
      <c r="BE379" s="3">
        <v>13.04</v>
      </c>
      <c r="BF379" s="3">
        <v>11.76</v>
      </c>
      <c r="BG379" s="3">
        <v>8.33</v>
      </c>
      <c r="BH379" s="3">
        <v>20.83</v>
      </c>
      <c r="BI379" s="3">
        <v>16.670000000000002</v>
      </c>
      <c r="BJ379" s="3"/>
      <c r="BK379" s="3">
        <v>0</v>
      </c>
      <c r="BL379" s="3">
        <v>0</v>
      </c>
      <c r="BM379" s="3">
        <v>23.53</v>
      </c>
      <c r="BN379" s="3">
        <v>9.3800000000000008</v>
      </c>
      <c r="BO379" s="3">
        <v>14.29</v>
      </c>
      <c r="BP379" s="3">
        <v>18.18</v>
      </c>
      <c r="BQ379" s="3">
        <v>10</v>
      </c>
      <c r="BR379" s="3">
        <v>12.9</v>
      </c>
      <c r="BS379" s="3">
        <v>8.9499999999999993</v>
      </c>
      <c r="BT379" s="3">
        <v>10.45</v>
      </c>
      <c r="BU379" s="3">
        <v>9.82</v>
      </c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</row>
    <row r="380" spans="2:205" x14ac:dyDescent="0.25">
      <c r="B380"/>
      <c r="F380">
        <v>-107</v>
      </c>
      <c r="G380" t="s">
        <v>48</v>
      </c>
      <c r="H380" s="3">
        <v>15.38</v>
      </c>
      <c r="I380" s="3">
        <v>9.7100000000000009</v>
      </c>
      <c r="J380" s="3">
        <v>11.83</v>
      </c>
      <c r="K380" s="3">
        <v>4</v>
      </c>
      <c r="L380" s="3">
        <v>4.3499999999999996</v>
      </c>
      <c r="M380" s="3">
        <v>4.17</v>
      </c>
      <c r="N380" s="3">
        <v>8.33</v>
      </c>
      <c r="O380" s="3">
        <v>5.71</v>
      </c>
      <c r="P380" s="3">
        <v>6.38</v>
      </c>
      <c r="Q380" s="3">
        <v>7.69</v>
      </c>
      <c r="R380" s="3">
        <v>12.5</v>
      </c>
      <c r="S380" s="3">
        <v>10</v>
      </c>
      <c r="T380" s="3">
        <v>0</v>
      </c>
      <c r="U380" s="3">
        <v>22.22</v>
      </c>
      <c r="V380" s="3">
        <v>13.33</v>
      </c>
      <c r="W380" s="3">
        <v>0</v>
      </c>
      <c r="X380" s="3">
        <v>6.67</v>
      </c>
      <c r="Y380" s="3">
        <v>3.7</v>
      </c>
      <c r="Z380" s="3">
        <v>20</v>
      </c>
      <c r="AA380" s="3">
        <v>11.43</v>
      </c>
      <c r="AB380" s="3">
        <v>14</v>
      </c>
      <c r="AC380" s="3"/>
      <c r="AD380" s="3"/>
      <c r="AE380" s="3"/>
      <c r="AF380" s="3">
        <v>0</v>
      </c>
      <c r="AG380" s="3"/>
      <c r="AH380" s="3">
        <v>7.14</v>
      </c>
      <c r="AI380" s="3">
        <v>9.4600000000000009</v>
      </c>
      <c r="AJ380" s="3">
        <v>9.01</v>
      </c>
      <c r="AK380" s="3">
        <v>9.19</v>
      </c>
      <c r="AL380" s="3">
        <v>0</v>
      </c>
      <c r="AM380" s="3">
        <v>10.81</v>
      </c>
      <c r="AN380" s="3">
        <v>7.14</v>
      </c>
      <c r="AO380" s="3">
        <v>6.93</v>
      </c>
      <c r="AP380" s="3">
        <v>12.18</v>
      </c>
      <c r="AQ380" s="3">
        <v>10.119999999999999</v>
      </c>
      <c r="AR380" s="3">
        <v>0</v>
      </c>
      <c r="AS380" s="3">
        <v>16.670000000000002</v>
      </c>
      <c r="AT380" s="3">
        <v>10.64</v>
      </c>
      <c r="AU380" s="3">
        <v>4.17</v>
      </c>
      <c r="AV380" s="3">
        <v>3.13</v>
      </c>
      <c r="AW380" s="3">
        <v>3.57</v>
      </c>
      <c r="AX380" s="3">
        <v>0</v>
      </c>
      <c r="AY380" s="3">
        <v>3.57</v>
      </c>
      <c r="AZ380" s="3">
        <v>2.5</v>
      </c>
      <c r="BA380" s="3">
        <v>12.5</v>
      </c>
      <c r="BB380" s="3">
        <v>0</v>
      </c>
      <c r="BC380" s="3">
        <v>6.67</v>
      </c>
      <c r="BD380" s="3">
        <v>0</v>
      </c>
      <c r="BE380" s="3">
        <v>12.9</v>
      </c>
      <c r="BF380" s="3">
        <v>8.16</v>
      </c>
      <c r="BG380" s="3">
        <v>7.14</v>
      </c>
      <c r="BH380" s="3">
        <v>10</v>
      </c>
      <c r="BI380" s="3">
        <v>8.82</v>
      </c>
      <c r="BJ380" s="3">
        <v>27.27</v>
      </c>
      <c r="BK380" s="3">
        <v>12.5</v>
      </c>
      <c r="BL380" s="3">
        <v>18.52</v>
      </c>
      <c r="BM380" s="3">
        <v>5.56</v>
      </c>
      <c r="BN380" s="3">
        <v>14.71</v>
      </c>
      <c r="BO380" s="3">
        <v>11.54</v>
      </c>
      <c r="BP380" s="3">
        <v>0</v>
      </c>
      <c r="BQ380" s="3">
        <v>6.67</v>
      </c>
      <c r="BR380" s="3">
        <v>4.76</v>
      </c>
      <c r="BS380" s="3">
        <v>8.1300000000000008</v>
      </c>
      <c r="BT380" s="3">
        <v>10.15</v>
      </c>
      <c r="BU380" s="3">
        <v>9.36</v>
      </c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</row>
    <row r="381" spans="2:205" x14ac:dyDescent="0.25">
      <c r="B381"/>
      <c r="F381">
        <v>-106</v>
      </c>
      <c r="G381" t="s">
        <v>43</v>
      </c>
      <c r="H381" s="3">
        <v>10.71</v>
      </c>
      <c r="I381" s="3">
        <v>13.53</v>
      </c>
      <c r="J381" s="3">
        <v>12.41</v>
      </c>
      <c r="K381" s="3">
        <v>8.33</v>
      </c>
      <c r="L381" s="3">
        <v>6.9</v>
      </c>
      <c r="M381" s="3">
        <v>7.32</v>
      </c>
      <c r="N381" s="3">
        <v>0</v>
      </c>
      <c r="O381" s="3">
        <v>3.13</v>
      </c>
      <c r="P381" s="3">
        <v>1.96</v>
      </c>
      <c r="Q381" s="3">
        <v>3.45</v>
      </c>
      <c r="R381" s="3">
        <v>12.5</v>
      </c>
      <c r="S381" s="3">
        <v>8.6999999999999993</v>
      </c>
      <c r="T381" s="3">
        <v>8.6999999999999993</v>
      </c>
      <c r="U381" s="3">
        <v>10.34</v>
      </c>
      <c r="V381" s="3">
        <v>9.6199999999999992</v>
      </c>
      <c r="W381" s="3">
        <v>7.69</v>
      </c>
      <c r="X381" s="3">
        <v>20</v>
      </c>
      <c r="Y381" s="3">
        <v>15.15</v>
      </c>
      <c r="Z381" s="3">
        <v>0</v>
      </c>
      <c r="AA381" s="3">
        <v>17.649999999999999</v>
      </c>
      <c r="AB381" s="3">
        <v>12.24</v>
      </c>
      <c r="AC381" s="3"/>
      <c r="AD381" s="3"/>
      <c r="AE381" s="3">
        <v>9.09</v>
      </c>
      <c r="AF381" s="3"/>
      <c r="AG381" s="3">
        <v>27.27</v>
      </c>
      <c r="AH381" s="3">
        <v>20</v>
      </c>
      <c r="AI381" s="3">
        <v>13.27</v>
      </c>
      <c r="AJ381" s="3">
        <v>10.53</v>
      </c>
      <c r="AK381" s="3">
        <v>11.79</v>
      </c>
      <c r="AL381" s="3">
        <v>5.26</v>
      </c>
      <c r="AM381" s="3">
        <v>18.75</v>
      </c>
      <c r="AN381" s="3">
        <v>13.73</v>
      </c>
      <c r="AO381" s="3">
        <v>10.1</v>
      </c>
      <c r="AP381" s="3">
        <v>16.3</v>
      </c>
      <c r="AQ381" s="3">
        <v>13.68</v>
      </c>
      <c r="AR381" s="3">
        <v>13.64</v>
      </c>
      <c r="AS381" s="3">
        <v>17.86</v>
      </c>
      <c r="AT381" s="3">
        <v>16</v>
      </c>
      <c r="AU381" s="3">
        <v>4.76</v>
      </c>
      <c r="AV381" s="3">
        <v>17.14</v>
      </c>
      <c r="AW381" s="3">
        <v>12.5</v>
      </c>
      <c r="AX381" s="3">
        <v>5.26</v>
      </c>
      <c r="AY381" s="3">
        <v>2.78</v>
      </c>
      <c r="AZ381" s="3">
        <v>3.64</v>
      </c>
      <c r="BA381" s="3">
        <v>14.29</v>
      </c>
      <c r="BB381" s="3">
        <v>7.69</v>
      </c>
      <c r="BC381" s="3">
        <v>9.43</v>
      </c>
      <c r="BD381" s="3">
        <v>13.79</v>
      </c>
      <c r="BE381" s="3">
        <v>13.33</v>
      </c>
      <c r="BF381" s="3">
        <v>13.56</v>
      </c>
      <c r="BG381" s="3">
        <v>21.43</v>
      </c>
      <c r="BH381" s="3">
        <v>5.88</v>
      </c>
      <c r="BI381" s="3">
        <v>12.9</v>
      </c>
      <c r="BJ381" s="3"/>
      <c r="BK381" s="3"/>
      <c r="BL381" s="3">
        <v>14.29</v>
      </c>
      <c r="BM381" s="3">
        <v>6.25</v>
      </c>
      <c r="BN381" s="3">
        <v>13.04</v>
      </c>
      <c r="BO381" s="3">
        <v>10.26</v>
      </c>
      <c r="BP381" s="3">
        <v>26.67</v>
      </c>
      <c r="BQ381" s="3">
        <v>9.52</v>
      </c>
      <c r="BR381" s="3">
        <v>16.670000000000002</v>
      </c>
      <c r="BS381" s="3">
        <v>10.26</v>
      </c>
      <c r="BT381" s="3">
        <v>12.71</v>
      </c>
      <c r="BU381" s="3">
        <v>11.72</v>
      </c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</row>
    <row r="382" spans="2:205" x14ac:dyDescent="0.25">
      <c r="B382"/>
      <c r="F382">
        <v>-105</v>
      </c>
      <c r="G382" t="s">
        <v>37</v>
      </c>
      <c r="H382" s="3">
        <v>8.18</v>
      </c>
      <c r="I382" s="3">
        <v>18.75</v>
      </c>
      <c r="J382" s="3">
        <v>14.17</v>
      </c>
      <c r="K382" s="3">
        <v>5.56</v>
      </c>
      <c r="L382" s="3">
        <v>3.85</v>
      </c>
      <c r="M382" s="3">
        <v>4.55</v>
      </c>
      <c r="N382" s="3">
        <v>9.52</v>
      </c>
      <c r="O382" s="3">
        <v>0</v>
      </c>
      <c r="P382" s="3">
        <v>4.08</v>
      </c>
      <c r="Q382" s="3">
        <v>20.69</v>
      </c>
      <c r="R382" s="3">
        <v>5.13</v>
      </c>
      <c r="S382" s="3">
        <v>11.76</v>
      </c>
      <c r="T382" s="3">
        <v>5.88</v>
      </c>
      <c r="U382" s="3">
        <v>13.33</v>
      </c>
      <c r="V382" s="3">
        <v>10.64</v>
      </c>
      <c r="W382" s="3">
        <v>19.05</v>
      </c>
      <c r="X382" s="3">
        <v>13.64</v>
      </c>
      <c r="Y382" s="3">
        <v>16.28</v>
      </c>
      <c r="Z382" s="3">
        <v>4.3499999999999996</v>
      </c>
      <c r="AA382" s="3">
        <v>13.51</v>
      </c>
      <c r="AB382" s="3">
        <v>10</v>
      </c>
      <c r="AC382" s="3"/>
      <c r="AD382" s="3"/>
      <c r="AE382" s="3"/>
      <c r="AF382" s="3">
        <v>0</v>
      </c>
      <c r="AG382" s="3">
        <v>4.55</v>
      </c>
      <c r="AH382" s="3">
        <v>2.94</v>
      </c>
      <c r="AI382" s="3">
        <v>7.84</v>
      </c>
      <c r="AJ382" s="3">
        <v>11.11</v>
      </c>
      <c r="AK382" s="3">
        <v>9.59</v>
      </c>
      <c r="AL382" s="3">
        <v>9.09</v>
      </c>
      <c r="AM382" s="3">
        <v>13.79</v>
      </c>
      <c r="AN382" s="3">
        <v>11.76</v>
      </c>
      <c r="AO382" s="3">
        <v>8.66</v>
      </c>
      <c r="AP382" s="3">
        <v>14.19</v>
      </c>
      <c r="AQ382" s="3">
        <v>11.7</v>
      </c>
      <c r="AR382" s="3">
        <v>3.85</v>
      </c>
      <c r="AS382" s="3">
        <v>13.89</v>
      </c>
      <c r="AT382" s="3">
        <v>9.68</v>
      </c>
      <c r="AU382" s="3">
        <v>11.54</v>
      </c>
      <c r="AV382" s="3">
        <v>9.09</v>
      </c>
      <c r="AW382" s="3">
        <v>10.17</v>
      </c>
      <c r="AX382" s="3">
        <v>5.26</v>
      </c>
      <c r="AY382" s="3">
        <v>2.86</v>
      </c>
      <c r="AZ382" s="3">
        <v>3.7</v>
      </c>
      <c r="BA382" s="3">
        <v>4.55</v>
      </c>
      <c r="BB382" s="3">
        <v>15.15</v>
      </c>
      <c r="BC382" s="3">
        <v>10.91</v>
      </c>
      <c r="BD382" s="3">
        <v>0</v>
      </c>
      <c r="BE382" s="3">
        <v>11.54</v>
      </c>
      <c r="BF382" s="3">
        <v>6.52</v>
      </c>
      <c r="BG382" s="3">
        <v>5</v>
      </c>
      <c r="BH382" s="3">
        <v>8.33</v>
      </c>
      <c r="BI382" s="3">
        <v>6.82</v>
      </c>
      <c r="BJ382" s="3"/>
      <c r="BK382" s="3">
        <v>27.27</v>
      </c>
      <c r="BL382" s="3">
        <v>21.43</v>
      </c>
      <c r="BM382" s="3">
        <v>6.25</v>
      </c>
      <c r="BN382" s="3">
        <v>5</v>
      </c>
      <c r="BO382" s="3">
        <v>5.56</v>
      </c>
      <c r="BP382" s="3">
        <v>0</v>
      </c>
      <c r="BQ382" s="3">
        <v>10.53</v>
      </c>
      <c r="BR382" s="3">
        <v>6.67</v>
      </c>
      <c r="BS382" s="3">
        <v>7.96</v>
      </c>
      <c r="BT382" s="3">
        <v>12.13</v>
      </c>
      <c r="BU382" s="3">
        <v>10.35</v>
      </c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</row>
    <row r="383" spans="2:205" x14ac:dyDescent="0.25">
      <c r="B383"/>
      <c r="F383">
        <v>-104</v>
      </c>
      <c r="G383" t="s">
        <v>38</v>
      </c>
      <c r="H383" s="3">
        <v>7.77</v>
      </c>
      <c r="I383" s="3">
        <v>13.58</v>
      </c>
      <c r="J383" s="3">
        <v>11.32</v>
      </c>
      <c r="K383" s="3">
        <v>5</v>
      </c>
      <c r="L383" s="3">
        <v>0</v>
      </c>
      <c r="M383" s="3">
        <v>2.94</v>
      </c>
      <c r="N383" s="3">
        <v>16.670000000000002</v>
      </c>
      <c r="O383" s="3">
        <v>6.67</v>
      </c>
      <c r="P383" s="3">
        <v>10.42</v>
      </c>
      <c r="Q383" s="3">
        <v>2.38</v>
      </c>
      <c r="R383" s="3">
        <v>7.89</v>
      </c>
      <c r="S383" s="3">
        <v>5</v>
      </c>
      <c r="T383" s="3">
        <v>9.09</v>
      </c>
      <c r="U383" s="3">
        <v>18.52</v>
      </c>
      <c r="V383" s="3">
        <v>14.29</v>
      </c>
      <c r="W383" s="3">
        <v>6.25</v>
      </c>
      <c r="X383" s="3">
        <v>8</v>
      </c>
      <c r="Y383" s="3">
        <v>7.32</v>
      </c>
      <c r="Z383" s="3">
        <v>10</v>
      </c>
      <c r="AA383" s="3">
        <v>16.13</v>
      </c>
      <c r="AB383" s="3">
        <v>13.73</v>
      </c>
      <c r="AC383" s="3"/>
      <c r="AD383" s="3"/>
      <c r="AE383" s="3"/>
      <c r="AF383" s="3">
        <v>18.75</v>
      </c>
      <c r="AG383" s="3">
        <v>3.13</v>
      </c>
      <c r="AH383" s="3">
        <v>8.33</v>
      </c>
      <c r="AI383" s="3">
        <v>6.25</v>
      </c>
      <c r="AJ383" s="3">
        <v>8.0299999999999994</v>
      </c>
      <c r="AK383" s="3">
        <v>7.46</v>
      </c>
      <c r="AL383" s="3">
        <v>0</v>
      </c>
      <c r="AM383" s="3">
        <v>10</v>
      </c>
      <c r="AN383" s="3">
        <v>5.97</v>
      </c>
      <c r="AO383" s="3">
        <v>10.23</v>
      </c>
      <c r="AP383" s="3">
        <v>12.42</v>
      </c>
      <c r="AQ383" s="3">
        <v>11.65</v>
      </c>
      <c r="AR383" s="3">
        <v>13.64</v>
      </c>
      <c r="AS383" s="3">
        <v>14.63</v>
      </c>
      <c r="AT383" s="3">
        <v>14.29</v>
      </c>
      <c r="AU383" s="3">
        <v>16.670000000000002</v>
      </c>
      <c r="AV383" s="3">
        <v>13.79</v>
      </c>
      <c r="AW383" s="3">
        <v>14.89</v>
      </c>
      <c r="AX383" s="3">
        <v>5</v>
      </c>
      <c r="AY383" s="3">
        <v>4.17</v>
      </c>
      <c r="AZ383" s="3">
        <v>4.55</v>
      </c>
      <c r="BA383" s="3">
        <v>0</v>
      </c>
      <c r="BB383" s="3">
        <v>3.57</v>
      </c>
      <c r="BC383" s="3">
        <v>2</v>
      </c>
      <c r="BD383" s="3">
        <v>13.04</v>
      </c>
      <c r="BE383" s="3">
        <v>11.76</v>
      </c>
      <c r="BF383" s="3">
        <v>12.28</v>
      </c>
      <c r="BG383" s="3">
        <v>5.56</v>
      </c>
      <c r="BH383" s="3">
        <v>7.14</v>
      </c>
      <c r="BI383" s="3">
        <v>6.52</v>
      </c>
      <c r="BJ383" s="3"/>
      <c r="BK383" s="3">
        <v>20</v>
      </c>
      <c r="BL383" s="3">
        <v>12.5</v>
      </c>
      <c r="BM383" s="3">
        <v>5.88</v>
      </c>
      <c r="BN383" s="3">
        <v>5.56</v>
      </c>
      <c r="BO383" s="3">
        <v>5.71</v>
      </c>
      <c r="BP383" s="3">
        <v>0</v>
      </c>
      <c r="BQ383" s="3">
        <v>18.18</v>
      </c>
      <c r="BR383" s="3">
        <v>11.43</v>
      </c>
      <c r="BS383" s="3">
        <v>7.65</v>
      </c>
      <c r="BT383" s="3">
        <v>10.74</v>
      </c>
      <c r="BU383" s="3">
        <v>9.5399999999999991</v>
      </c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</row>
    <row r="384" spans="2:205" x14ac:dyDescent="0.25">
      <c r="B384"/>
      <c r="F384">
        <v>-103</v>
      </c>
      <c r="G384" t="s">
        <v>39</v>
      </c>
      <c r="H384" s="3">
        <v>4.88</v>
      </c>
      <c r="I384" s="3">
        <v>9.5500000000000007</v>
      </c>
      <c r="J384" s="3">
        <v>7.5</v>
      </c>
      <c r="K384" s="3">
        <v>7.69</v>
      </c>
      <c r="L384" s="3">
        <v>3.57</v>
      </c>
      <c r="M384" s="3">
        <v>5.56</v>
      </c>
      <c r="N384" s="3">
        <v>0</v>
      </c>
      <c r="O384" s="3">
        <v>6.45</v>
      </c>
      <c r="P384" s="3">
        <v>3.7</v>
      </c>
      <c r="Q384" s="3">
        <v>3.33</v>
      </c>
      <c r="R384" s="3">
        <v>12.5</v>
      </c>
      <c r="S384" s="3">
        <v>9.3000000000000007</v>
      </c>
      <c r="T384" s="3">
        <v>16.670000000000002</v>
      </c>
      <c r="U384" s="3">
        <v>3.85</v>
      </c>
      <c r="V384" s="3">
        <v>9.09</v>
      </c>
      <c r="W384" s="3">
        <v>18.75</v>
      </c>
      <c r="X384" s="3">
        <v>12.5</v>
      </c>
      <c r="Y384" s="3">
        <v>15.63</v>
      </c>
      <c r="Z384" s="3">
        <v>9.09</v>
      </c>
      <c r="AA384" s="3">
        <v>7.14</v>
      </c>
      <c r="AB384" s="3">
        <v>7.69</v>
      </c>
      <c r="AC384" s="3"/>
      <c r="AD384" s="3"/>
      <c r="AE384" s="3">
        <v>21.43</v>
      </c>
      <c r="AF384" s="3"/>
      <c r="AG384" s="3">
        <v>5.26</v>
      </c>
      <c r="AH384" s="3">
        <v>10.71</v>
      </c>
      <c r="AI384" s="3">
        <v>8.25</v>
      </c>
      <c r="AJ384" s="3">
        <v>9.2799999999999994</v>
      </c>
      <c r="AK384" s="3">
        <v>8.76</v>
      </c>
      <c r="AL384" s="3">
        <v>28.57</v>
      </c>
      <c r="AM384" s="3">
        <v>13.79</v>
      </c>
      <c r="AN384" s="3">
        <v>18.600000000000001</v>
      </c>
      <c r="AO384" s="3">
        <v>8.6999999999999993</v>
      </c>
      <c r="AP384" s="3">
        <v>17.059999999999999</v>
      </c>
      <c r="AQ384" s="3">
        <v>13.68</v>
      </c>
      <c r="AR384" s="3">
        <v>5.88</v>
      </c>
      <c r="AS384" s="3">
        <v>18.18</v>
      </c>
      <c r="AT384" s="3">
        <v>14</v>
      </c>
      <c r="AU384" s="3">
        <v>5.26</v>
      </c>
      <c r="AV384" s="3">
        <v>5.71</v>
      </c>
      <c r="AW384" s="3">
        <v>5.56</v>
      </c>
      <c r="AX384" s="3"/>
      <c r="AY384" s="3">
        <v>3.7</v>
      </c>
      <c r="AZ384" s="3">
        <v>2.86</v>
      </c>
      <c r="BA384" s="3">
        <v>11.11</v>
      </c>
      <c r="BB384" s="3">
        <v>7.14</v>
      </c>
      <c r="BC384" s="3">
        <v>8.6999999999999993</v>
      </c>
      <c r="BD384" s="3">
        <v>0</v>
      </c>
      <c r="BE384" s="3">
        <v>6.06</v>
      </c>
      <c r="BF384" s="3">
        <v>3.57</v>
      </c>
      <c r="BG384" s="3">
        <v>5.88</v>
      </c>
      <c r="BH384" s="3">
        <v>9.09</v>
      </c>
      <c r="BI384" s="3">
        <v>7.69</v>
      </c>
      <c r="BJ384" s="3">
        <v>9.09</v>
      </c>
      <c r="BK384" s="3">
        <v>0</v>
      </c>
      <c r="BL384" s="3">
        <v>4.76</v>
      </c>
      <c r="BM384" s="3">
        <v>9.52</v>
      </c>
      <c r="BN384" s="3">
        <v>19.05</v>
      </c>
      <c r="BO384" s="3">
        <v>14.29</v>
      </c>
      <c r="BP384" s="3">
        <v>0</v>
      </c>
      <c r="BQ384" s="3">
        <v>5.56</v>
      </c>
      <c r="BR384" s="3">
        <v>3.45</v>
      </c>
      <c r="BS384" s="3">
        <v>7.6</v>
      </c>
      <c r="BT384" s="3">
        <v>10.74</v>
      </c>
      <c r="BU384" s="3">
        <v>9.43</v>
      </c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</row>
    <row r="385" spans="2:205" x14ac:dyDescent="0.25">
      <c r="B385"/>
      <c r="F385">
        <v>-102</v>
      </c>
      <c r="G385" t="s">
        <v>58</v>
      </c>
      <c r="H385" s="3">
        <v>6.78</v>
      </c>
      <c r="I385" s="3">
        <v>13.55</v>
      </c>
      <c r="J385" s="3">
        <v>10.62</v>
      </c>
      <c r="K385" s="3">
        <v>0</v>
      </c>
      <c r="L385" s="3">
        <v>10.53</v>
      </c>
      <c r="M385" s="3">
        <v>6.06</v>
      </c>
      <c r="N385" s="3">
        <v>10.53</v>
      </c>
      <c r="O385" s="3">
        <v>8.33</v>
      </c>
      <c r="P385" s="3">
        <v>9.09</v>
      </c>
      <c r="Q385" s="3">
        <v>10</v>
      </c>
      <c r="R385" s="3">
        <v>2.94</v>
      </c>
      <c r="S385" s="3">
        <v>6.25</v>
      </c>
      <c r="T385" s="3">
        <v>9.52</v>
      </c>
      <c r="U385" s="3">
        <v>11.43</v>
      </c>
      <c r="V385" s="3">
        <v>10.71</v>
      </c>
      <c r="W385" s="3"/>
      <c r="X385" s="3">
        <v>0</v>
      </c>
      <c r="Y385" s="3">
        <v>0</v>
      </c>
      <c r="Z385" s="3">
        <v>0</v>
      </c>
      <c r="AA385" s="3">
        <v>5</v>
      </c>
      <c r="AB385" s="3">
        <v>3.13</v>
      </c>
      <c r="AC385" s="3"/>
      <c r="AD385" s="3"/>
      <c r="AE385" s="3">
        <v>0</v>
      </c>
      <c r="AF385" s="3">
        <v>6.67</v>
      </c>
      <c r="AG385" s="3">
        <v>5.88</v>
      </c>
      <c r="AH385" s="3">
        <v>6.25</v>
      </c>
      <c r="AI385" s="3">
        <v>7.06</v>
      </c>
      <c r="AJ385" s="3">
        <v>8.2799999999999994</v>
      </c>
      <c r="AK385" s="3">
        <v>7.83</v>
      </c>
      <c r="AL385" s="3">
        <v>16.670000000000002</v>
      </c>
      <c r="AM385" s="3">
        <v>18.18</v>
      </c>
      <c r="AN385" s="3">
        <v>17.54</v>
      </c>
      <c r="AO385" s="3">
        <v>11.76</v>
      </c>
      <c r="AP385" s="3">
        <v>15.33</v>
      </c>
      <c r="AQ385" s="3">
        <v>13.67</v>
      </c>
      <c r="AR385" s="3">
        <v>5</v>
      </c>
      <c r="AS385" s="3">
        <v>4.4400000000000004</v>
      </c>
      <c r="AT385" s="3">
        <v>4.62</v>
      </c>
      <c r="AU385" s="3">
        <v>0</v>
      </c>
      <c r="AV385" s="3">
        <v>14.29</v>
      </c>
      <c r="AW385" s="3">
        <v>8.93</v>
      </c>
      <c r="AX385" s="3">
        <v>4.76</v>
      </c>
      <c r="AY385" s="3">
        <v>0</v>
      </c>
      <c r="AZ385" s="3">
        <v>2.17</v>
      </c>
      <c r="BA385" s="3">
        <v>0</v>
      </c>
      <c r="BB385" s="3">
        <v>13.33</v>
      </c>
      <c r="BC385" s="3">
        <v>7.84</v>
      </c>
      <c r="BD385" s="3">
        <v>16.670000000000002</v>
      </c>
      <c r="BE385" s="3">
        <v>12.9</v>
      </c>
      <c r="BF385" s="3">
        <v>13.95</v>
      </c>
      <c r="BG385" s="3">
        <v>0</v>
      </c>
      <c r="BH385" s="3">
        <v>10.71</v>
      </c>
      <c r="BI385" s="3">
        <v>7.89</v>
      </c>
      <c r="BJ385" s="3"/>
      <c r="BK385" s="3"/>
      <c r="BL385" s="3">
        <v>21.43</v>
      </c>
      <c r="BM385" s="3">
        <v>4.76</v>
      </c>
      <c r="BN385" s="3">
        <v>16</v>
      </c>
      <c r="BO385" s="3">
        <v>10.87</v>
      </c>
      <c r="BP385" s="3">
        <v>14.29</v>
      </c>
      <c r="BQ385" s="3">
        <v>11.54</v>
      </c>
      <c r="BR385" s="3">
        <v>12.5</v>
      </c>
      <c r="BS385" s="3">
        <v>7.78</v>
      </c>
      <c r="BT385" s="3">
        <v>11</v>
      </c>
      <c r="BU385" s="3">
        <v>9.69</v>
      </c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</row>
    <row r="386" spans="2:205" x14ac:dyDescent="0.25">
      <c r="B386"/>
      <c r="F386">
        <v>-1</v>
      </c>
      <c r="G386" t="s">
        <v>222</v>
      </c>
      <c r="H386" s="3">
        <v>8.57</v>
      </c>
      <c r="I386" s="3">
        <v>8.51</v>
      </c>
      <c r="J386" s="3">
        <v>8.5399999999999991</v>
      </c>
      <c r="K386" s="3">
        <v>4.6500000000000004</v>
      </c>
      <c r="L386" s="3">
        <v>10.31</v>
      </c>
      <c r="M386" s="3">
        <v>7.65</v>
      </c>
      <c r="N386" s="3">
        <v>5.75</v>
      </c>
      <c r="O386" s="3">
        <v>8.2100000000000009</v>
      </c>
      <c r="P386" s="3">
        <v>7.24</v>
      </c>
      <c r="Q386" s="3">
        <v>5</v>
      </c>
      <c r="R386" s="3">
        <v>6.51</v>
      </c>
      <c r="S386" s="3">
        <v>5.83</v>
      </c>
      <c r="T386" s="3">
        <v>8.59</v>
      </c>
      <c r="U386" s="3">
        <v>16.89</v>
      </c>
      <c r="V386" s="3">
        <v>13.04</v>
      </c>
      <c r="W386" s="3">
        <v>1.54</v>
      </c>
      <c r="X386" s="3">
        <v>12.99</v>
      </c>
      <c r="Y386" s="3">
        <v>7.75</v>
      </c>
      <c r="Z386" s="3">
        <v>13.1</v>
      </c>
      <c r="AA386" s="3">
        <v>7.8</v>
      </c>
      <c r="AB386" s="3">
        <v>9.7799999999999994</v>
      </c>
      <c r="AC386" s="3"/>
      <c r="AD386" s="3">
        <v>0</v>
      </c>
      <c r="AE386" s="3">
        <v>0</v>
      </c>
      <c r="AF386" s="3">
        <v>8.93</v>
      </c>
      <c r="AG386" s="3">
        <v>13.33</v>
      </c>
      <c r="AH386" s="3">
        <v>11.21</v>
      </c>
      <c r="AI386" s="3">
        <v>8.7200000000000006</v>
      </c>
      <c r="AJ386" s="3">
        <v>8.57</v>
      </c>
      <c r="AK386" s="3">
        <v>8.6300000000000008</v>
      </c>
      <c r="AL386" s="3">
        <v>6.45</v>
      </c>
      <c r="AM386" s="3">
        <v>10.64</v>
      </c>
      <c r="AN386" s="3">
        <v>8.9700000000000006</v>
      </c>
      <c r="AO386" s="3">
        <v>10.76</v>
      </c>
      <c r="AP386" s="3">
        <v>12.16</v>
      </c>
      <c r="AQ386" s="3">
        <v>11.6</v>
      </c>
      <c r="AR386" s="3">
        <v>7.21</v>
      </c>
      <c r="AS386" s="3">
        <v>13.33</v>
      </c>
      <c r="AT386" s="3">
        <v>10.57</v>
      </c>
      <c r="AU386" s="3">
        <v>10</v>
      </c>
      <c r="AV386" s="3">
        <v>12.5</v>
      </c>
      <c r="AW386" s="3">
        <v>11.38</v>
      </c>
      <c r="AX386" s="3">
        <v>8.14</v>
      </c>
      <c r="AY386" s="3">
        <v>3.42</v>
      </c>
      <c r="AZ386" s="3">
        <v>5.42</v>
      </c>
      <c r="BA386" s="3">
        <v>10</v>
      </c>
      <c r="BB386" s="3">
        <v>7.3</v>
      </c>
      <c r="BC386" s="3">
        <v>8.44</v>
      </c>
      <c r="BD386" s="3">
        <v>9.17</v>
      </c>
      <c r="BE386" s="3">
        <v>17.48</v>
      </c>
      <c r="BF386" s="3">
        <v>13.89</v>
      </c>
      <c r="BG386" s="3">
        <v>4.29</v>
      </c>
      <c r="BH386" s="3">
        <v>10.19</v>
      </c>
      <c r="BI386" s="3">
        <v>7.87</v>
      </c>
      <c r="BJ386" s="3">
        <v>9.76</v>
      </c>
      <c r="BK386" s="3">
        <v>6.06</v>
      </c>
      <c r="BL386" s="3">
        <v>7.48</v>
      </c>
      <c r="BM386" s="3">
        <v>9.09</v>
      </c>
      <c r="BN386" s="3">
        <v>13.25</v>
      </c>
      <c r="BO386" s="3">
        <v>11.84</v>
      </c>
      <c r="BP386" s="3">
        <v>10.53</v>
      </c>
      <c r="BQ386" s="3">
        <v>11.11</v>
      </c>
      <c r="BR386" s="3">
        <v>10.86</v>
      </c>
      <c r="BS386" s="3">
        <v>8.51</v>
      </c>
      <c r="BT386" s="3">
        <v>10.24</v>
      </c>
      <c r="BU386" s="3">
        <v>9.52</v>
      </c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</row>
    <row r="387" spans="2:205" x14ac:dyDescent="0.25">
      <c r="B387"/>
      <c r="F387">
        <v>0</v>
      </c>
      <c r="G387" t="s">
        <v>165</v>
      </c>
      <c r="H387" s="3">
        <v>7.6</v>
      </c>
      <c r="I387" s="3">
        <v>13.71</v>
      </c>
      <c r="J387" s="3">
        <v>11.15</v>
      </c>
      <c r="K387" s="3">
        <v>5.56</v>
      </c>
      <c r="L387" s="3">
        <v>5.17</v>
      </c>
      <c r="M387" s="3">
        <v>5.34</v>
      </c>
      <c r="N387" s="3">
        <v>7</v>
      </c>
      <c r="O387" s="3">
        <v>5.0999999999999996</v>
      </c>
      <c r="P387" s="3">
        <v>5.84</v>
      </c>
      <c r="Q387" s="3">
        <v>7.5</v>
      </c>
      <c r="R387" s="3">
        <v>8.6999999999999993</v>
      </c>
      <c r="S387" s="3">
        <v>8.17</v>
      </c>
      <c r="T387" s="3">
        <v>9.9</v>
      </c>
      <c r="U387" s="3">
        <v>11.56</v>
      </c>
      <c r="V387" s="3">
        <v>10.89</v>
      </c>
      <c r="W387" s="3">
        <v>12.16</v>
      </c>
      <c r="X387" s="3">
        <v>11.7</v>
      </c>
      <c r="Y387" s="3">
        <v>11.9</v>
      </c>
      <c r="Z387" s="3">
        <v>4.9400000000000004</v>
      </c>
      <c r="AA387" s="3">
        <v>12.67</v>
      </c>
      <c r="AB387" s="3">
        <v>9.9600000000000009</v>
      </c>
      <c r="AC387" s="3">
        <v>4.55</v>
      </c>
      <c r="AD387" s="3">
        <v>15.38</v>
      </c>
      <c r="AE387" s="3">
        <v>10.42</v>
      </c>
      <c r="AF387" s="3">
        <v>10.71</v>
      </c>
      <c r="AG387" s="3">
        <v>6.93</v>
      </c>
      <c r="AH387" s="3">
        <v>8.2799999999999994</v>
      </c>
      <c r="AI387" s="3">
        <v>8.74</v>
      </c>
      <c r="AJ387" s="3">
        <v>9.34</v>
      </c>
      <c r="AK387" s="3">
        <v>9.09</v>
      </c>
      <c r="AL387" s="3">
        <v>10.38</v>
      </c>
      <c r="AM387" s="3">
        <v>14.72</v>
      </c>
      <c r="AN387" s="3">
        <v>13.01</v>
      </c>
      <c r="AO387" s="3">
        <v>9.85</v>
      </c>
      <c r="AP387" s="3">
        <v>15.04</v>
      </c>
      <c r="AQ387" s="3">
        <v>12.86</v>
      </c>
      <c r="AR387" s="3">
        <v>8.41</v>
      </c>
      <c r="AS387" s="3">
        <v>13.11</v>
      </c>
      <c r="AT387" s="3">
        <v>11.38</v>
      </c>
      <c r="AU387" s="3">
        <v>7.62</v>
      </c>
      <c r="AV387" s="3">
        <v>11.98</v>
      </c>
      <c r="AW387" s="3">
        <v>10.29</v>
      </c>
      <c r="AX387" s="3">
        <v>4.5999999999999996</v>
      </c>
      <c r="AY387" s="3">
        <v>2.72</v>
      </c>
      <c r="AZ387" s="3">
        <v>3.42</v>
      </c>
      <c r="BA387" s="3">
        <v>5.66</v>
      </c>
      <c r="BB387" s="3">
        <v>9.3000000000000007</v>
      </c>
      <c r="BC387" s="3">
        <v>7.91</v>
      </c>
      <c r="BD387" s="3">
        <v>8.41</v>
      </c>
      <c r="BE387" s="3">
        <v>11.04</v>
      </c>
      <c r="BF387" s="3">
        <v>9.9600000000000009</v>
      </c>
      <c r="BG387" s="3">
        <v>7.59</v>
      </c>
      <c r="BH387" s="3">
        <v>8.4</v>
      </c>
      <c r="BI387" s="3">
        <v>8.08</v>
      </c>
      <c r="BJ387" s="3">
        <v>8.11</v>
      </c>
      <c r="BK387" s="3">
        <v>18</v>
      </c>
      <c r="BL387" s="3">
        <v>13.79</v>
      </c>
      <c r="BM387" s="3">
        <v>6.59</v>
      </c>
      <c r="BN387" s="3">
        <v>12.15</v>
      </c>
      <c r="BO387" s="3">
        <v>9.6</v>
      </c>
      <c r="BP387" s="3">
        <v>9.3800000000000008</v>
      </c>
      <c r="BQ387" s="3">
        <v>11.32</v>
      </c>
      <c r="BR387" s="3">
        <v>10.59</v>
      </c>
      <c r="BS387" s="3">
        <v>8.23</v>
      </c>
      <c r="BT387" s="3">
        <v>11.46</v>
      </c>
      <c r="BU387" s="3">
        <v>10.14</v>
      </c>
      <c r="BV387" s="3">
        <v>5.416814503606993</v>
      </c>
      <c r="BW387" s="3">
        <v>11.308448388237434</v>
      </c>
      <c r="BX387" s="3">
        <v>9.4734639786097041</v>
      </c>
      <c r="BY387" s="3">
        <v>0.82576075072949795</v>
      </c>
      <c r="BZ387" s="3">
        <v>1.1405550804111995</v>
      </c>
      <c r="CA387" s="3">
        <v>2.2697316212308243</v>
      </c>
      <c r="CB387" s="3">
        <v>1.9991184777081559</v>
      </c>
      <c r="CC387" s="3">
        <v>1.6586849055022825</v>
      </c>
      <c r="CD387" s="3">
        <v>2.972990327328723</v>
      </c>
      <c r="CE387" s="3">
        <v>3.4187088440053675</v>
      </c>
      <c r="CF387" s="3">
        <v>4.8605774286802674</v>
      </c>
      <c r="CG387" s="3">
        <v>5.3676242923234803</v>
      </c>
      <c r="CH387" s="3">
        <v>4.0752756543360533</v>
      </c>
      <c r="CI387" s="3">
        <v>6.3910695574422753</v>
      </c>
      <c r="CJ387" s="3">
        <v>7.0128965185584162</v>
      </c>
      <c r="CK387" s="3">
        <v>4.7134833909640239</v>
      </c>
      <c r="CL387" s="3">
        <v>5.2022136535389745</v>
      </c>
      <c r="CM387" s="3">
        <v>7.0037581078273252</v>
      </c>
      <c r="CN387" s="3">
        <v>0.22071786919626302</v>
      </c>
      <c r="CO387" s="3">
        <v>7.3467056705081584</v>
      </c>
      <c r="CP387" s="3">
        <v>6.0981313915293676</v>
      </c>
      <c r="CQ387" s="3">
        <v>0</v>
      </c>
      <c r="CR387" s="3">
        <v>1.5129501876404312</v>
      </c>
      <c r="CS387" s="3">
        <v>1.7767944534449498</v>
      </c>
      <c r="CT387" s="3">
        <v>2.6105000932156326</v>
      </c>
      <c r="CU387" s="3">
        <v>1.9770167563896255</v>
      </c>
      <c r="CV387" s="3">
        <v>3.9692440474381092</v>
      </c>
      <c r="CW387" s="3">
        <v>6.1188939640565492</v>
      </c>
      <c r="CX387" s="3">
        <v>7.0307420398978628</v>
      </c>
      <c r="CY387" s="3">
        <v>7.3561485629071068</v>
      </c>
      <c r="CZ387" s="3">
        <v>4.5736356380781427</v>
      </c>
      <c r="DA387" s="3">
        <v>9.2807406119442923</v>
      </c>
      <c r="DB387" s="3">
        <v>8.9897482925534682</v>
      </c>
      <c r="DC387" s="3">
        <v>7.3550216989665547</v>
      </c>
      <c r="DD387" s="3">
        <v>12.495205962520224</v>
      </c>
      <c r="DE387" s="3">
        <v>11.044426877083868</v>
      </c>
      <c r="DF387" s="3">
        <v>3.1512053804278377</v>
      </c>
      <c r="DG387" s="3">
        <v>8.2199109148883718</v>
      </c>
      <c r="DH387" s="3">
        <v>7.7249436548708363</v>
      </c>
      <c r="DI387" s="3">
        <v>2.545095355378586</v>
      </c>
      <c r="DJ387" s="3">
        <v>7.054878747740208</v>
      </c>
      <c r="DK387" s="3">
        <v>6.679230751748646</v>
      </c>
      <c r="DL387" s="3">
        <v>0.19800496639738618</v>
      </c>
      <c r="DM387" s="3">
        <v>9.0376108008346279E-2</v>
      </c>
      <c r="DN387" s="3">
        <v>1.0913469010209753</v>
      </c>
      <c r="DO387" s="3">
        <v>1.2609460289739571</v>
      </c>
      <c r="DP387" s="3">
        <v>4.9595279326504293</v>
      </c>
      <c r="DQ387" s="3">
        <v>4.7373062604638179</v>
      </c>
      <c r="DR387" s="3">
        <v>3.1512053804278377</v>
      </c>
      <c r="DS387" s="3">
        <v>6.0903141609335893</v>
      </c>
      <c r="DT387" s="3">
        <v>6.3268508253778695</v>
      </c>
      <c r="DU387" s="3">
        <v>1.7498648326722588</v>
      </c>
      <c r="DV387" s="3">
        <v>3.4160925322535514</v>
      </c>
      <c r="DW387" s="3">
        <v>4.283930417982944</v>
      </c>
      <c r="DX387" s="3">
        <v>0</v>
      </c>
      <c r="DY387" s="3">
        <v>7.3508670775503973</v>
      </c>
      <c r="DZ387" s="3">
        <v>6.5446828492982521</v>
      </c>
      <c r="EA387" s="3">
        <v>1.4922941908223972</v>
      </c>
      <c r="EB387" s="3">
        <v>5.9595359707695366</v>
      </c>
      <c r="EC387" s="3">
        <v>5.4966051600996018</v>
      </c>
      <c r="ED387" s="3">
        <v>2.2370183823560073</v>
      </c>
      <c r="EE387" s="3">
        <v>5.2883074779333521</v>
      </c>
      <c r="EF387" s="3">
        <v>5.9643513910829249</v>
      </c>
      <c r="EG387" s="3">
        <v>7.2676652746374142</v>
      </c>
      <c r="EH387" s="3">
        <v>10.531562101288026</v>
      </c>
      <c r="EI387" s="3">
        <v>9.4637836636170967</v>
      </c>
      <c r="EJ387" s="3">
        <v>9.7831854963930063</v>
      </c>
      <c r="EK387" s="3">
        <v>16.111551611762568</v>
      </c>
      <c r="EL387" s="3">
        <v>12.826536021390297</v>
      </c>
      <c r="EM387" s="3">
        <v>10.2942392492705</v>
      </c>
      <c r="EN387" s="3">
        <v>9.1994449195887995</v>
      </c>
      <c r="EO387" s="3">
        <v>8.4102683787691745</v>
      </c>
      <c r="EP387" s="3">
        <v>12.000881522291845</v>
      </c>
      <c r="EQ387" s="3">
        <v>8.5413150944977172</v>
      </c>
      <c r="ER387" s="3">
        <v>8.7070096726712762</v>
      </c>
      <c r="ES387" s="3">
        <v>11.581291155994633</v>
      </c>
      <c r="ET387" s="3">
        <v>12.539422571319731</v>
      </c>
      <c r="EU387" s="3">
        <v>10.97237570767652</v>
      </c>
      <c r="EV387" s="3">
        <v>15.724724345663947</v>
      </c>
      <c r="EW387" s="3">
        <v>16.728930442557726</v>
      </c>
      <c r="EX387" s="3">
        <v>14.767103481441584</v>
      </c>
      <c r="EY387" s="3">
        <v>19.606516609035978</v>
      </c>
      <c r="EZ387" s="3">
        <v>18.197786346461022</v>
      </c>
      <c r="FA387" s="3">
        <v>16.796241892172674</v>
      </c>
      <c r="FB387" s="3">
        <v>9.6592821308037387</v>
      </c>
      <c r="FC387" s="3">
        <v>17.993294329491842</v>
      </c>
      <c r="FD387" s="3">
        <v>13.821868608470634</v>
      </c>
      <c r="FE387" s="3">
        <v>13.25840053156616</v>
      </c>
      <c r="FF387" s="3">
        <v>29.24704981235957</v>
      </c>
      <c r="FG387" s="3">
        <v>19.06320554655505</v>
      </c>
      <c r="FH387" s="3">
        <v>18.809499906784367</v>
      </c>
      <c r="FI387" s="3">
        <v>11.882983243610374</v>
      </c>
      <c r="FJ387" s="3">
        <v>12.590755952561889</v>
      </c>
      <c r="FK387" s="3">
        <v>11.36110603594345</v>
      </c>
      <c r="FL387" s="3">
        <v>11.649257960102137</v>
      </c>
      <c r="FM387" s="3">
        <v>10.823851437092893</v>
      </c>
      <c r="FN387" s="3">
        <v>16.186364361921861</v>
      </c>
      <c r="FO387" s="3">
        <v>20.159259388055709</v>
      </c>
      <c r="FP387" s="3">
        <v>17.030251707446531</v>
      </c>
      <c r="FQ387" s="3">
        <v>12.344978301033445</v>
      </c>
      <c r="FR387" s="3">
        <v>17.584794037479774</v>
      </c>
      <c r="FS387" s="3">
        <v>14.675573122916131</v>
      </c>
      <c r="FT387" s="3">
        <v>13.668794619572163</v>
      </c>
      <c r="FU387" s="3">
        <v>18.000089085111625</v>
      </c>
      <c r="FV387" s="3">
        <v>15.035056345129165</v>
      </c>
      <c r="FW387" s="3">
        <v>12.694904644621413</v>
      </c>
      <c r="FX387" s="3">
        <v>16.905121252259793</v>
      </c>
      <c r="FY387" s="3">
        <v>13.900769248251352</v>
      </c>
      <c r="FZ387" s="3">
        <v>9.0019950336026131</v>
      </c>
      <c r="GA387" s="3">
        <v>5.3496238919916541</v>
      </c>
      <c r="GB387" s="3">
        <v>5.748653098979025</v>
      </c>
      <c r="GC387" s="3">
        <v>10.059053971026042</v>
      </c>
      <c r="GD387" s="3">
        <v>13.640472067349572</v>
      </c>
      <c r="GE387" s="3">
        <v>11.082693739536182</v>
      </c>
      <c r="GF387" s="3">
        <v>13.668794619572163</v>
      </c>
      <c r="GG387" s="3">
        <v>15.989685839066409</v>
      </c>
      <c r="GH387" s="3">
        <v>13.593149174622132</v>
      </c>
      <c r="GI387" s="3">
        <v>13.430135167327741</v>
      </c>
      <c r="GJ387" s="3">
        <v>13.38390746774645</v>
      </c>
      <c r="GK387" s="3">
        <v>11.876069582017056</v>
      </c>
      <c r="GL387" s="3">
        <v>16.90629452181966</v>
      </c>
      <c r="GM387" s="3">
        <v>28.649132922449603</v>
      </c>
      <c r="GN387" s="3">
        <v>21.035317150701747</v>
      </c>
      <c r="GO387" s="3">
        <v>11.687705809177602</v>
      </c>
      <c r="GP387" s="3">
        <v>18.340464029230464</v>
      </c>
      <c r="GQ387" s="3">
        <v>13.703394839900398</v>
      </c>
      <c r="GR387" s="3">
        <v>16.522981617643993</v>
      </c>
      <c r="GS387" s="3">
        <v>17.351692522066649</v>
      </c>
      <c r="GT387" s="3">
        <v>15.215648608917075</v>
      </c>
      <c r="GU387" s="3">
        <v>9.1923347253625867</v>
      </c>
      <c r="GV387" s="3">
        <v>12.388437898711976</v>
      </c>
      <c r="GW387" s="3">
        <v>10.816216336382904</v>
      </c>
    </row>
    <row r="388" spans="2:205" x14ac:dyDescent="0.25">
      <c r="B388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</row>
    <row r="389" spans="2:205" x14ac:dyDescent="0.25">
      <c r="B389">
        <v>121</v>
      </c>
      <c r="C389" t="s">
        <v>220</v>
      </c>
      <c r="D389" t="s">
        <v>128</v>
      </c>
      <c r="E389" t="s">
        <v>223</v>
      </c>
      <c r="F389">
        <v>-7</v>
      </c>
      <c r="G389" t="s">
        <v>48</v>
      </c>
      <c r="H389" s="3">
        <v>2.06</v>
      </c>
      <c r="I389" s="3">
        <v>4.82</v>
      </c>
      <c r="J389" s="3">
        <v>3.8</v>
      </c>
      <c r="K389" s="3">
        <v>4</v>
      </c>
      <c r="L389" s="3">
        <v>4.3499999999999996</v>
      </c>
      <c r="M389" s="3">
        <v>4.17</v>
      </c>
      <c r="N389" s="3">
        <v>0</v>
      </c>
      <c r="O389" s="3">
        <v>5.88</v>
      </c>
      <c r="P389" s="3">
        <v>4.3499999999999996</v>
      </c>
      <c r="Q389" s="3">
        <v>13.64</v>
      </c>
      <c r="R389" s="3">
        <v>4.76</v>
      </c>
      <c r="S389" s="3">
        <v>9.3000000000000007</v>
      </c>
      <c r="T389" s="3">
        <v>5.88</v>
      </c>
      <c r="U389" s="3">
        <v>0</v>
      </c>
      <c r="V389" s="3">
        <v>2.5</v>
      </c>
      <c r="W389" s="3"/>
      <c r="X389" s="3">
        <v>7.14</v>
      </c>
      <c r="Y389" s="3">
        <v>4.3499999999999996</v>
      </c>
      <c r="Z389" s="3">
        <v>0</v>
      </c>
      <c r="AA389" s="3">
        <v>2.94</v>
      </c>
      <c r="AB389" s="3">
        <v>2.08</v>
      </c>
      <c r="AC389" s="3"/>
      <c r="AD389" s="3"/>
      <c r="AE389" s="3"/>
      <c r="AF389" s="3"/>
      <c r="AG389" s="3"/>
      <c r="AH389" s="3">
        <v>0</v>
      </c>
      <c r="AI389" s="3">
        <v>0</v>
      </c>
      <c r="AJ389" s="3">
        <v>5.0999999999999996</v>
      </c>
      <c r="AK389" s="3">
        <v>3.05</v>
      </c>
      <c r="AL389" s="3">
        <v>16.670000000000002</v>
      </c>
      <c r="AM389" s="3">
        <v>3.57</v>
      </c>
      <c r="AN389" s="3">
        <v>7.5</v>
      </c>
      <c r="AO389" s="3">
        <v>3.41</v>
      </c>
      <c r="AP389" s="3">
        <v>4.58</v>
      </c>
      <c r="AQ389" s="3">
        <v>4.1100000000000003</v>
      </c>
      <c r="AR389" s="3">
        <v>12.5</v>
      </c>
      <c r="AS389" s="3">
        <v>3.33</v>
      </c>
      <c r="AT389" s="3">
        <v>6.52</v>
      </c>
      <c r="AU389" s="3">
        <v>0</v>
      </c>
      <c r="AV389" s="3">
        <v>3.13</v>
      </c>
      <c r="AW389" s="3">
        <v>1.89</v>
      </c>
      <c r="AX389" s="3">
        <v>0</v>
      </c>
      <c r="AY389" s="3">
        <v>0</v>
      </c>
      <c r="AZ389" s="3">
        <v>0</v>
      </c>
      <c r="BA389" s="3">
        <v>4.17</v>
      </c>
      <c r="BB389" s="3">
        <v>0</v>
      </c>
      <c r="BC389" s="3">
        <v>2.33</v>
      </c>
      <c r="BD389" s="3">
        <v>0</v>
      </c>
      <c r="BE389" s="3">
        <v>0</v>
      </c>
      <c r="BF389" s="3">
        <v>0</v>
      </c>
      <c r="BG389" s="3">
        <v>15.38</v>
      </c>
      <c r="BH389" s="3">
        <v>5.88</v>
      </c>
      <c r="BI389" s="3">
        <v>10</v>
      </c>
      <c r="BJ389" s="3">
        <v>0</v>
      </c>
      <c r="BK389" s="3">
        <v>0</v>
      </c>
      <c r="BL389" s="3">
        <v>0</v>
      </c>
      <c r="BM389" s="3">
        <v>0</v>
      </c>
      <c r="BN389" s="3">
        <v>0</v>
      </c>
      <c r="BO389" s="3">
        <v>0</v>
      </c>
      <c r="BP389" s="3"/>
      <c r="BQ389" s="3">
        <v>0</v>
      </c>
      <c r="BR389" s="3">
        <v>0</v>
      </c>
      <c r="BS389" s="3">
        <v>3.32</v>
      </c>
      <c r="BT389" s="3">
        <v>3.59</v>
      </c>
      <c r="BU389" s="3">
        <v>3.48</v>
      </c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</row>
    <row r="390" spans="2:205" x14ac:dyDescent="0.25">
      <c r="B390"/>
      <c r="F390">
        <v>-6</v>
      </c>
      <c r="G390" t="s">
        <v>43</v>
      </c>
      <c r="H390" s="3">
        <v>3.09</v>
      </c>
      <c r="I390" s="3">
        <v>3.29</v>
      </c>
      <c r="J390" s="3">
        <v>3.21</v>
      </c>
      <c r="K390" s="3">
        <v>0</v>
      </c>
      <c r="L390" s="3">
        <v>3.7</v>
      </c>
      <c r="M390" s="3">
        <v>2.63</v>
      </c>
      <c r="N390" s="3">
        <v>0</v>
      </c>
      <c r="O390" s="3">
        <v>3.33</v>
      </c>
      <c r="P390" s="3">
        <v>2.17</v>
      </c>
      <c r="Q390" s="3">
        <v>3.85</v>
      </c>
      <c r="R390" s="3">
        <v>2.94</v>
      </c>
      <c r="S390" s="3">
        <v>3.33</v>
      </c>
      <c r="T390" s="3">
        <v>5.26</v>
      </c>
      <c r="U390" s="3">
        <v>7.14</v>
      </c>
      <c r="V390" s="3">
        <v>6.38</v>
      </c>
      <c r="W390" s="3"/>
      <c r="X390" s="3">
        <v>5.56</v>
      </c>
      <c r="Y390" s="3">
        <v>3.85</v>
      </c>
      <c r="Z390" s="3">
        <v>0</v>
      </c>
      <c r="AA390" s="3">
        <v>8.82</v>
      </c>
      <c r="AB390" s="3">
        <v>6.52</v>
      </c>
      <c r="AC390" s="3"/>
      <c r="AD390" s="3"/>
      <c r="AE390" s="3">
        <v>0</v>
      </c>
      <c r="AF390" s="3"/>
      <c r="AG390" s="3">
        <v>0</v>
      </c>
      <c r="AH390" s="3">
        <v>0</v>
      </c>
      <c r="AI390" s="3">
        <v>2.2000000000000002</v>
      </c>
      <c r="AJ390" s="3">
        <v>4.76</v>
      </c>
      <c r="AK390" s="3">
        <v>3.57</v>
      </c>
      <c r="AL390" s="3">
        <v>0</v>
      </c>
      <c r="AM390" s="3">
        <v>10</v>
      </c>
      <c r="AN390" s="3">
        <v>6.38</v>
      </c>
      <c r="AO390" s="3">
        <v>4.6500000000000004</v>
      </c>
      <c r="AP390" s="3">
        <v>5.93</v>
      </c>
      <c r="AQ390" s="3">
        <v>5.39</v>
      </c>
      <c r="AR390" s="3">
        <v>0</v>
      </c>
      <c r="AS390" s="3">
        <v>4.17</v>
      </c>
      <c r="AT390" s="3">
        <v>2.33</v>
      </c>
      <c r="AU390" s="3">
        <v>5.56</v>
      </c>
      <c r="AV390" s="3">
        <v>2.94</v>
      </c>
      <c r="AW390" s="3">
        <v>3.85</v>
      </c>
      <c r="AX390" s="3">
        <v>0</v>
      </c>
      <c r="AY390" s="3">
        <v>0</v>
      </c>
      <c r="AZ390" s="3">
        <v>0</v>
      </c>
      <c r="BA390" s="3">
        <v>0</v>
      </c>
      <c r="BB390" s="3">
        <v>2.7</v>
      </c>
      <c r="BC390" s="3">
        <v>2.08</v>
      </c>
      <c r="BD390" s="3">
        <v>3.85</v>
      </c>
      <c r="BE390" s="3">
        <v>4</v>
      </c>
      <c r="BF390" s="3">
        <v>3.92</v>
      </c>
      <c r="BG390" s="3">
        <v>9.09</v>
      </c>
      <c r="BH390" s="3">
        <v>0</v>
      </c>
      <c r="BI390" s="3">
        <v>4</v>
      </c>
      <c r="BJ390" s="3"/>
      <c r="BK390" s="3"/>
      <c r="BL390" s="3">
        <v>18.18</v>
      </c>
      <c r="BM390" s="3">
        <v>0</v>
      </c>
      <c r="BN390" s="3">
        <v>4.76</v>
      </c>
      <c r="BO390" s="3">
        <v>2.94</v>
      </c>
      <c r="BP390" s="3">
        <v>14.29</v>
      </c>
      <c r="BQ390" s="3">
        <v>4.76</v>
      </c>
      <c r="BR390" s="3">
        <v>8.57</v>
      </c>
      <c r="BS390" s="3">
        <v>3.07</v>
      </c>
      <c r="BT390" s="3">
        <v>4.5599999999999996</v>
      </c>
      <c r="BU390" s="3">
        <v>3.98</v>
      </c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</row>
    <row r="391" spans="2:205" x14ac:dyDescent="0.25">
      <c r="B391"/>
      <c r="F391">
        <v>-5</v>
      </c>
      <c r="G391" t="s">
        <v>37</v>
      </c>
      <c r="H391" s="3">
        <v>1.01</v>
      </c>
      <c r="I391" s="3">
        <v>3.05</v>
      </c>
      <c r="J391" s="3">
        <v>2.17</v>
      </c>
      <c r="K391" s="3">
        <v>0</v>
      </c>
      <c r="L391" s="3">
        <v>0</v>
      </c>
      <c r="M391" s="3">
        <v>0</v>
      </c>
      <c r="N391" s="3">
        <v>5.26</v>
      </c>
      <c r="O391" s="3">
        <v>0</v>
      </c>
      <c r="P391" s="3">
        <v>2.38</v>
      </c>
      <c r="Q391" s="3">
        <v>0</v>
      </c>
      <c r="R391" s="3">
        <v>8.57</v>
      </c>
      <c r="S391" s="3">
        <v>5.08</v>
      </c>
      <c r="T391" s="3">
        <v>0</v>
      </c>
      <c r="U391" s="3">
        <v>0</v>
      </c>
      <c r="V391" s="3">
        <v>0</v>
      </c>
      <c r="W391" s="3">
        <v>0</v>
      </c>
      <c r="X391" s="3">
        <v>6.25</v>
      </c>
      <c r="Y391" s="3">
        <v>3.23</v>
      </c>
      <c r="Z391" s="3">
        <v>9.52</v>
      </c>
      <c r="AA391" s="3">
        <v>6.06</v>
      </c>
      <c r="AB391" s="3">
        <v>7.41</v>
      </c>
      <c r="AC391" s="3"/>
      <c r="AD391" s="3"/>
      <c r="AE391" s="3"/>
      <c r="AF391" s="3">
        <v>0</v>
      </c>
      <c r="AG391" s="3">
        <v>0</v>
      </c>
      <c r="AH391" s="3">
        <v>0</v>
      </c>
      <c r="AI391" s="3">
        <v>2.11</v>
      </c>
      <c r="AJ391" s="3">
        <v>7.48</v>
      </c>
      <c r="AK391" s="3">
        <v>4.95</v>
      </c>
      <c r="AL391" s="3">
        <v>0</v>
      </c>
      <c r="AM391" s="3">
        <v>4</v>
      </c>
      <c r="AN391" s="3">
        <v>2.33</v>
      </c>
      <c r="AO391" s="3">
        <v>5.56</v>
      </c>
      <c r="AP391" s="3">
        <v>8.5299999999999994</v>
      </c>
      <c r="AQ391" s="3">
        <v>7.17</v>
      </c>
      <c r="AR391" s="3">
        <v>4.3499999999999996</v>
      </c>
      <c r="AS391" s="3">
        <v>0</v>
      </c>
      <c r="AT391" s="3">
        <v>1.79</v>
      </c>
      <c r="AU391" s="3">
        <v>4.3499999999999996</v>
      </c>
      <c r="AV391" s="3">
        <v>6.25</v>
      </c>
      <c r="AW391" s="3">
        <v>5.45</v>
      </c>
      <c r="AX391" s="3">
        <v>0</v>
      </c>
      <c r="AY391" s="3">
        <v>3.23</v>
      </c>
      <c r="AZ391" s="3">
        <v>2.13</v>
      </c>
      <c r="BA391" s="3">
        <v>4.76</v>
      </c>
      <c r="BB391" s="3">
        <v>0</v>
      </c>
      <c r="BC391" s="3">
        <v>2</v>
      </c>
      <c r="BD391" s="3">
        <v>0</v>
      </c>
      <c r="BE391" s="3">
        <v>0</v>
      </c>
      <c r="BF391" s="3">
        <v>0</v>
      </c>
      <c r="BG391" s="3">
        <v>0</v>
      </c>
      <c r="BH391" s="3">
        <v>0</v>
      </c>
      <c r="BI391" s="3">
        <v>0</v>
      </c>
      <c r="BJ391" s="3"/>
      <c r="BK391" s="3">
        <v>9.09</v>
      </c>
      <c r="BL391" s="3">
        <v>7.14</v>
      </c>
      <c r="BM391" s="3">
        <v>0</v>
      </c>
      <c r="BN391" s="3">
        <v>0</v>
      </c>
      <c r="BO391" s="3">
        <v>0</v>
      </c>
      <c r="BP391" s="3">
        <v>0</v>
      </c>
      <c r="BQ391" s="3">
        <v>0</v>
      </c>
      <c r="BR391" s="3">
        <v>0</v>
      </c>
      <c r="BS391" s="3">
        <v>2.56</v>
      </c>
      <c r="BT391" s="3">
        <v>4.33</v>
      </c>
      <c r="BU391" s="3">
        <v>3.57</v>
      </c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</row>
    <row r="392" spans="2:205" x14ac:dyDescent="0.25">
      <c r="B392"/>
      <c r="F392">
        <v>-4</v>
      </c>
      <c r="G392" t="s">
        <v>38</v>
      </c>
      <c r="H392" s="3">
        <v>3.53</v>
      </c>
      <c r="I392" s="3">
        <v>2.16</v>
      </c>
      <c r="J392" s="3">
        <v>2.68</v>
      </c>
      <c r="K392" s="3">
        <v>5.88</v>
      </c>
      <c r="L392" s="3">
        <v>7.14</v>
      </c>
      <c r="M392" s="3">
        <v>6.45</v>
      </c>
      <c r="N392" s="3">
        <v>6.25</v>
      </c>
      <c r="O392" s="3">
        <v>8</v>
      </c>
      <c r="P392" s="3">
        <v>7.32</v>
      </c>
      <c r="Q392" s="3">
        <v>2.78</v>
      </c>
      <c r="R392" s="3">
        <v>5.71</v>
      </c>
      <c r="S392" s="3">
        <v>4.2300000000000004</v>
      </c>
      <c r="T392" s="3">
        <v>0</v>
      </c>
      <c r="U392" s="3">
        <v>9.52</v>
      </c>
      <c r="V392" s="3">
        <v>4.88</v>
      </c>
      <c r="W392" s="3">
        <v>0</v>
      </c>
      <c r="X392" s="3">
        <v>4.3499999999999996</v>
      </c>
      <c r="Y392" s="3">
        <v>2.94</v>
      </c>
      <c r="Z392" s="3">
        <v>5</v>
      </c>
      <c r="AA392" s="3">
        <v>3.23</v>
      </c>
      <c r="AB392" s="3">
        <v>3.92</v>
      </c>
      <c r="AC392" s="3"/>
      <c r="AD392" s="3"/>
      <c r="AE392" s="3"/>
      <c r="AF392" s="3">
        <v>14.29</v>
      </c>
      <c r="AG392" s="3">
        <v>0</v>
      </c>
      <c r="AH392" s="3">
        <v>4.55</v>
      </c>
      <c r="AI392" s="3">
        <v>3.51</v>
      </c>
      <c r="AJ392" s="3">
        <v>1.67</v>
      </c>
      <c r="AK392" s="3">
        <v>2.2599999999999998</v>
      </c>
      <c r="AL392" s="3">
        <v>0</v>
      </c>
      <c r="AM392" s="3">
        <v>0</v>
      </c>
      <c r="AN392" s="3">
        <v>0</v>
      </c>
      <c r="AO392" s="3">
        <v>0</v>
      </c>
      <c r="AP392" s="3">
        <v>3.5</v>
      </c>
      <c r="AQ392" s="3">
        <v>2.2799999999999998</v>
      </c>
      <c r="AR392" s="3">
        <v>0</v>
      </c>
      <c r="AS392" s="3">
        <v>8.57</v>
      </c>
      <c r="AT392" s="3">
        <v>5.45</v>
      </c>
      <c r="AU392" s="3">
        <v>6.67</v>
      </c>
      <c r="AV392" s="3">
        <v>4</v>
      </c>
      <c r="AW392" s="3">
        <v>5</v>
      </c>
      <c r="AX392" s="3">
        <v>5.88</v>
      </c>
      <c r="AY392" s="3">
        <v>4.76</v>
      </c>
      <c r="AZ392" s="3">
        <v>5.26</v>
      </c>
      <c r="BA392" s="3">
        <v>0</v>
      </c>
      <c r="BB392" s="3">
        <v>7.69</v>
      </c>
      <c r="BC392" s="3">
        <v>4.4400000000000004</v>
      </c>
      <c r="BD392" s="3">
        <v>5.26</v>
      </c>
      <c r="BE392" s="3">
        <v>3.13</v>
      </c>
      <c r="BF392" s="3">
        <v>3.92</v>
      </c>
      <c r="BG392" s="3">
        <v>0</v>
      </c>
      <c r="BH392" s="3">
        <v>4.3499999999999996</v>
      </c>
      <c r="BI392" s="3">
        <v>2.5</v>
      </c>
      <c r="BJ392" s="3"/>
      <c r="BK392" s="3">
        <v>7.69</v>
      </c>
      <c r="BL392" s="3">
        <v>4.76</v>
      </c>
      <c r="BM392" s="3">
        <v>0</v>
      </c>
      <c r="BN392" s="3">
        <v>5.88</v>
      </c>
      <c r="BO392" s="3">
        <v>3.7</v>
      </c>
      <c r="BP392" s="3">
        <v>0</v>
      </c>
      <c r="BQ392" s="3">
        <v>4.55</v>
      </c>
      <c r="BR392" s="3">
        <v>2.86</v>
      </c>
      <c r="BS392" s="3">
        <v>2.71</v>
      </c>
      <c r="BT392" s="3">
        <v>3.72</v>
      </c>
      <c r="BU392" s="3">
        <v>3.33</v>
      </c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</row>
    <row r="393" spans="2:205" x14ac:dyDescent="0.25">
      <c r="B393"/>
      <c r="F393">
        <v>-3</v>
      </c>
      <c r="G393" t="s">
        <v>39</v>
      </c>
      <c r="H393" s="3">
        <v>0.97</v>
      </c>
      <c r="I393" s="3">
        <v>0.8</v>
      </c>
      <c r="J393" s="3">
        <v>0.88</v>
      </c>
      <c r="K393" s="3">
        <v>0</v>
      </c>
      <c r="L393" s="3">
        <v>9.09</v>
      </c>
      <c r="M393" s="3">
        <v>4.4400000000000004</v>
      </c>
      <c r="N393" s="3">
        <v>0</v>
      </c>
      <c r="O393" s="3">
        <v>6.9</v>
      </c>
      <c r="P393" s="3">
        <v>4.08</v>
      </c>
      <c r="Q393" s="3">
        <v>0</v>
      </c>
      <c r="R393" s="3">
        <v>0</v>
      </c>
      <c r="S393" s="3">
        <v>0</v>
      </c>
      <c r="T393" s="3">
        <v>11.76</v>
      </c>
      <c r="U393" s="3">
        <v>4.17</v>
      </c>
      <c r="V393" s="3">
        <v>7.32</v>
      </c>
      <c r="W393" s="3">
        <v>7.14</v>
      </c>
      <c r="X393" s="3">
        <v>7.69</v>
      </c>
      <c r="Y393" s="3">
        <v>7.41</v>
      </c>
      <c r="Z393" s="3">
        <v>0</v>
      </c>
      <c r="AA393" s="3">
        <v>0</v>
      </c>
      <c r="AB393" s="3">
        <v>0</v>
      </c>
      <c r="AC393" s="3"/>
      <c r="AD393" s="3"/>
      <c r="AE393" s="3">
        <v>0</v>
      </c>
      <c r="AF393" s="3"/>
      <c r="AG393" s="3">
        <v>0</v>
      </c>
      <c r="AH393" s="3">
        <v>0</v>
      </c>
      <c r="AI393" s="3">
        <v>2.35</v>
      </c>
      <c r="AJ393" s="3">
        <v>3.53</v>
      </c>
      <c r="AK393" s="3">
        <v>2.94</v>
      </c>
      <c r="AL393" s="3">
        <v>0</v>
      </c>
      <c r="AM393" s="3">
        <v>3.7</v>
      </c>
      <c r="AN393" s="3">
        <v>2.44</v>
      </c>
      <c r="AO393" s="3">
        <v>4.49</v>
      </c>
      <c r="AP393" s="3">
        <v>2.72</v>
      </c>
      <c r="AQ393" s="3">
        <v>3.39</v>
      </c>
      <c r="AR393" s="3">
        <v>0</v>
      </c>
      <c r="AS393" s="3">
        <v>3.03</v>
      </c>
      <c r="AT393" s="3">
        <v>2.27</v>
      </c>
      <c r="AU393" s="3">
        <v>0</v>
      </c>
      <c r="AV393" s="3">
        <v>3.13</v>
      </c>
      <c r="AW393" s="3">
        <v>2.04</v>
      </c>
      <c r="AX393" s="3"/>
      <c r="AY393" s="3">
        <v>0</v>
      </c>
      <c r="AZ393" s="3">
        <v>0</v>
      </c>
      <c r="BA393" s="3">
        <v>0</v>
      </c>
      <c r="BB393" s="3">
        <v>2.78</v>
      </c>
      <c r="BC393" s="3">
        <v>1.64</v>
      </c>
      <c r="BD393" s="3">
        <v>5.56</v>
      </c>
      <c r="BE393" s="3">
        <v>3.85</v>
      </c>
      <c r="BF393" s="3">
        <v>4.55</v>
      </c>
      <c r="BG393" s="3">
        <v>0</v>
      </c>
      <c r="BH393" s="3">
        <v>0</v>
      </c>
      <c r="BI393" s="3">
        <v>0</v>
      </c>
      <c r="BJ393" s="3">
        <v>0</v>
      </c>
      <c r="BK393" s="3">
        <v>10</v>
      </c>
      <c r="BL393" s="3">
        <v>4.76</v>
      </c>
      <c r="BM393" s="3">
        <v>6.25</v>
      </c>
      <c r="BN393" s="3">
        <v>5</v>
      </c>
      <c r="BO393" s="3">
        <v>5.56</v>
      </c>
      <c r="BP393" s="3">
        <v>0</v>
      </c>
      <c r="BQ393" s="3">
        <v>13.33</v>
      </c>
      <c r="BR393" s="3">
        <v>7.69</v>
      </c>
      <c r="BS393" s="3">
        <v>2.21</v>
      </c>
      <c r="BT393" s="3">
        <v>2.92</v>
      </c>
      <c r="BU393" s="3">
        <v>2.63</v>
      </c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</row>
    <row r="394" spans="2:205" x14ac:dyDescent="0.25">
      <c r="B394"/>
      <c r="F394">
        <v>-2</v>
      </c>
      <c r="G394" t="s">
        <v>58</v>
      </c>
      <c r="H394" s="3">
        <v>1.04</v>
      </c>
      <c r="I394" s="3">
        <v>1.57</v>
      </c>
      <c r="J394" s="3">
        <v>1.35</v>
      </c>
      <c r="K394" s="3">
        <v>0</v>
      </c>
      <c r="L394" s="3">
        <v>0</v>
      </c>
      <c r="M394" s="3">
        <v>0</v>
      </c>
      <c r="N394" s="3">
        <v>11.76</v>
      </c>
      <c r="O394" s="3">
        <v>2.86</v>
      </c>
      <c r="P394" s="3">
        <v>5.77</v>
      </c>
      <c r="Q394" s="3">
        <v>0</v>
      </c>
      <c r="R394" s="3">
        <v>0</v>
      </c>
      <c r="S394" s="3">
        <v>0</v>
      </c>
      <c r="T394" s="3">
        <v>6.25</v>
      </c>
      <c r="U394" s="3">
        <v>9.68</v>
      </c>
      <c r="V394" s="3">
        <v>8.51</v>
      </c>
      <c r="W394" s="3"/>
      <c r="X394" s="3">
        <v>0</v>
      </c>
      <c r="Y394" s="3">
        <v>0</v>
      </c>
      <c r="Z394" s="3">
        <v>0</v>
      </c>
      <c r="AA394" s="3">
        <v>11.11</v>
      </c>
      <c r="AB394" s="3">
        <v>7.14</v>
      </c>
      <c r="AC394" s="3"/>
      <c r="AD394" s="3"/>
      <c r="AE394" s="3"/>
      <c r="AF394" s="3">
        <v>0</v>
      </c>
      <c r="AG394" s="3">
        <v>0</v>
      </c>
      <c r="AH394" s="3">
        <v>0</v>
      </c>
      <c r="AI394" s="3">
        <v>1.27</v>
      </c>
      <c r="AJ394" s="3">
        <v>2.17</v>
      </c>
      <c r="AK394" s="3">
        <v>1.84</v>
      </c>
      <c r="AL394" s="3">
        <v>0</v>
      </c>
      <c r="AM394" s="3">
        <v>3.23</v>
      </c>
      <c r="AN394" s="3">
        <v>1.82</v>
      </c>
      <c r="AO394" s="3">
        <v>3.85</v>
      </c>
      <c r="AP394" s="3">
        <v>5.22</v>
      </c>
      <c r="AQ394" s="3">
        <v>4.57</v>
      </c>
      <c r="AR394" s="3">
        <v>0</v>
      </c>
      <c r="AS394" s="3">
        <v>2.5</v>
      </c>
      <c r="AT394" s="3">
        <v>1.72</v>
      </c>
      <c r="AU394" s="3">
        <v>0</v>
      </c>
      <c r="AV394" s="3">
        <v>3.03</v>
      </c>
      <c r="AW394" s="3">
        <v>1.85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3.33</v>
      </c>
      <c r="BF394" s="3">
        <v>2.38</v>
      </c>
      <c r="BG394" s="3">
        <v>10</v>
      </c>
      <c r="BH394" s="3">
        <v>0</v>
      </c>
      <c r="BI394" s="3">
        <v>2.63</v>
      </c>
      <c r="BJ394" s="3"/>
      <c r="BK394" s="3"/>
      <c r="BL394" s="3">
        <v>0</v>
      </c>
      <c r="BM394" s="3">
        <v>0</v>
      </c>
      <c r="BN394" s="3">
        <v>8.6999999999999993</v>
      </c>
      <c r="BO394" s="3">
        <v>4.76</v>
      </c>
      <c r="BP394" s="3">
        <v>7.69</v>
      </c>
      <c r="BQ394" s="3">
        <v>3.85</v>
      </c>
      <c r="BR394" s="3">
        <v>5.13</v>
      </c>
      <c r="BS394" s="3">
        <v>2.04</v>
      </c>
      <c r="BT394" s="3">
        <v>2.96</v>
      </c>
      <c r="BU394" s="3">
        <v>2.59</v>
      </c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</row>
    <row r="395" spans="2:205" x14ac:dyDescent="0.25">
      <c r="B395"/>
      <c r="F395">
        <v>-1</v>
      </c>
      <c r="G395" t="s">
        <v>150</v>
      </c>
      <c r="H395" s="3">
        <v>2.0499999999999998</v>
      </c>
      <c r="I395" s="3">
        <v>3.79</v>
      </c>
      <c r="J395" s="3">
        <v>3.0997304582210199</v>
      </c>
      <c r="K395" s="3">
        <v>1.96</v>
      </c>
      <c r="L395" s="3">
        <v>2.78</v>
      </c>
      <c r="M395" s="3">
        <v>2.4390243902439002</v>
      </c>
      <c r="N395" s="3">
        <v>2.13</v>
      </c>
      <c r="O395" s="3">
        <v>3.45</v>
      </c>
      <c r="P395" s="3">
        <v>2.98507462686567</v>
      </c>
      <c r="Q395" s="3">
        <v>5.56</v>
      </c>
      <c r="R395" s="3">
        <v>5.56</v>
      </c>
      <c r="S395" s="3">
        <v>5.55555555555555</v>
      </c>
      <c r="T395" s="3">
        <v>4.17</v>
      </c>
      <c r="U395" s="3">
        <v>2.6</v>
      </c>
      <c r="V395" s="3">
        <v>3.2</v>
      </c>
      <c r="W395" s="3">
        <v>0</v>
      </c>
      <c r="X395" s="3">
        <v>6.25</v>
      </c>
      <c r="Y395" s="3">
        <v>3.75</v>
      </c>
      <c r="Z395" s="3">
        <v>4.26</v>
      </c>
      <c r="AA395" s="3">
        <v>5.94</v>
      </c>
      <c r="AB395" s="3">
        <v>5.4054054054053999</v>
      </c>
      <c r="AC395" s="3"/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1.59</v>
      </c>
      <c r="AJ395" s="3">
        <v>5.81</v>
      </c>
      <c r="AK395" s="3">
        <v>3.9145907473309598</v>
      </c>
      <c r="AL395" s="3">
        <v>4.26</v>
      </c>
      <c r="AM395" s="3">
        <v>6.02</v>
      </c>
      <c r="AN395" s="3">
        <v>5.3846153846153797</v>
      </c>
      <c r="AO395" s="3">
        <v>4.6100000000000003</v>
      </c>
      <c r="AP395" s="3">
        <v>6.35</v>
      </c>
      <c r="AQ395" s="3">
        <v>5.6060606060606002</v>
      </c>
      <c r="AR395" s="3">
        <v>5.17</v>
      </c>
      <c r="AS395" s="3">
        <v>2.2999999999999998</v>
      </c>
      <c r="AT395" s="3">
        <v>3.44827586206896</v>
      </c>
      <c r="AU395" s="3">
        <v>3.23</v>
      </c>
      <c r="AV395" s="3">
        <v>4.08</v>
      </c>
      <c r="AW395" s="3">
        <v>3.75</v>
      </c>
      <c r="AX395" s="3">
        <v>0</v>
      </c>
      <c r="AY395" s="3">
        <v>1.08</v>
      </c>
      <c r="AZ395" s="3">
        <v>0.73529411764705799</v>
      </c>
      <c r="BA395" s="3">
        <v>3.57</v>
      </c>
      <c r="BB395" s="3">
        <v>1.18</v>
      </c>
      <c r="BC395" s="3">
        <v>2.1276595744680802</v>
      </c>
      <c r="BD395" s="3">
        <v>1.56</v>
      </c>
      <c r="BE395" s="3">
        <v>1.28</v>
      </c>
      <c r="BF395" s="3">
        <v>1.40845070422535</v>
      </c>
      <c r="BG395" s="3">
        <v>7.32</v>
      </c>
      <c r="BH395" s="3">
        <v>1.96</v>
      </c>
      <c r="BI395" s="3">
        <v>4.3478260869565197</v>
      </c>
      <c r="BJ395" s="3">
        <v>0</v>
      </c>
      <c r="BK395" s="3">
        <v>9.09</v>
      </c>
      <c r="BL395" s="3">
        <v>6.1224489795918302</v>
      </c>
      <c r="BM395" s="3">
        <v>0</v>
      </c>
      <c r="BN395" s="3">
        <v>1.39</v>
      </c>
      <c r="BO395" s="3">
        <v>0.84033613445378097</v>
      </c>
      <c r="BP395" s="3">
        <v>6.06</v>
      </c>
      <c r="BQ395" s="3">
        <v>1.54</v>
      </c>
      <c r="BR395" s="3">
        <v>3.0612244897959102</v>
      </c>
      <c r="BS395" s="3">
        <v>2.96</v>
      </c>
      <c r="BT395" s="3">
        <v>4.16</v>
      </c>
      <c r="BU395" s="3">
        <v>3.6779324055666001</v>
      </c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</row>
    <row r="396" spans="2:205" x14ac:dyDescent="0.25">
      <c r="B396"/>
      <c r="F396">
        <v>0</v>
      </c>
      <c r="G396" t="s">
        <v>151</v>
      </c>
      <c r="H396" s="3">
        <v>1.76</v>
      </c>
      <c r="I396" s="3">
        <v>1.53</v>
      </c>
      <c r="J396" s="3">
        <v>1.63</v>
      </c>
      <c r="K396" s="3">
        <v>1.92</v>
      </c>
      <c r="L396" s="3">
        <v>5.66</v>
      </c>
      <c r="M396" s="3">
        <v>3.81</v>
      </c>
      <c r="N396" s="3">
        <v>5.66</v>
      </c>
      <c r="O396" s="3">
        <v>5.62</v>
      </c>
      <c r="P396" s="3">
        <v>5.63</v>
      </c>
      <c r="Q396" s="3">
        <v>1.19</v>
      </c>
      <c r="R396" s="3">
        <v>1.71</v>
      </c>
      <c r="S396" s="3">
        <v>1.49</v>
      </c>
      <c r="T396" s="3">
        <v>5.66</v>
      </c>
      <c r="U396" s="3">
        <v>7.89</v>
      </c>
      <c r="V396" s="3">
        <v>6.98</v>
      </c>
      <c r="W396" s="3">
        <v>3.23</v>
      </c>
      <c r="X396" s="3">
        <v>4.3499999999999996</v>
      </c>
      <c r="Y396" s="3">
        <v>3.9</v>
      </c>
      <c r="Z396" s="3">
        <v>2.5</v>
      </c>
      <c r="AA396" s="3">
        <v>3.9</v>
      </c>
      <c r="AB396" s="3">
        <v>3.42</v>
      </c>
      <c r="AC396" s="3">
        <v>0</v>
      </c>
      <c r="AD396" s="3">
        <v>0</v>
      </c>
      <c r="AE396" s="3">
        <v>0</v>
      </c>
      <c r="AF396" s="3">
        <v>5.88</v>
      </c>
      <c r="AG396" s="3">
        <v>0</v>
      </c>
      <c r="AH396" s="3">
        <v>2.06</v>
      </c>
      <c r="AI396" s="3">
        <v>2.2599999999999998</v>
      </c>
      <c r="AJ396" s="3">
        <v>2.33</v>
      </c>
      <c r="AK396" s="3">
        <v>2.2999999999999998</v>
      </c>
      <c r="AL396" s="3">
        <v>0</v>
      </c>
      <c r="AM396" s="3">
        <v>2.13</v>
      </c>
      <c r="AN396" s="3">
        <v>1.28</v>
      </c>
      <c r="AO396" s="3">
        <v>2.97</v>
      </c>
      <c r="AP396" s="3">
        <v>3.7</v>
      </c>
      <c r="AQ396" s="3">
        <v>3.41</v>
      </c>
      <c r="AR396" s="3">
        <v>0</v>
      </c>
      <c r="AS396" s="3">
        <v>4.63</v>
      </c>
      <c r="AT396" s="3">
        <v>3.18</v>
      </c>
      <c r="AU396" s="3">
        <v>1.89</v>
      </c>
      <c r="AV396" s="3">
        <v>3.33</v>
      </c>
      <c r="AW396" s="3">
        <v>2.8</v>
      </c>
      <c r="AX396" s="3">
        <v>2.38</v>
      </c>
      <c r="AY396" s="3">
        <v>1.54</v>
      </c>
      <c r="AZ396" s="3">
        <v>1.87</v>
      </c>
      <c r="BA396" s="3">
        <v>0</v>
      </c>
      <c r="BB396" s="3">
        <v>3.26</v>
      </c>
      <c r="BC396" s="3">
        <v>1.92</v>
      </c>
      <c r="BD396" s="3">
        <v>4.08</v>
      </c>
      <c r="BE396" s="3">
        <v>3.41</v>
      </c>
      <c r="BF396" s="3">
        <v>3.65</v>
      </c>
      <c r="BG396" s="3">
        <v>2.44</v>
      </c>
      <c r="BH396" s="3">
        <v>1.43</v>
      </c>
      <c r="BI396" s="3">
        <v>1.8</v>
      </c>
      <c r="BJ396" s="3">
        <v>0</v>
      </c>
      <c r="BK396" s="3">
        <v>6.9</v>
      </c>
      <c r="BL396" s="3">
        <v>3.57</v>
      </c>
      <c r="BM396" s="3">
        <v>2.2200000000000002</v>
      </c>
      <c r="BN396" s="3">
        <v>6.67</v>
      </c>
      <c r="BO396" s="3">
        <v>4.76</v>
      </c>
      <c r="BP396" s="3">
        <v>2.7</v>
      </c>
      <c r="BQ396" s="3">
        <v>6.35</v>
      </c>
      <c r="BR396" s="3">
        <v>5</v>
      </c>
      <c r="BS396" s="3">
        <v>2.31</v>
      </c>
      <c r="BT396" s="3">
        <v>3.21</v>
      </c>
      <c r="BU396" s="3">
        <v>2.85</v>
      </c>
      <c r="BV396" s="3">
        <v>0.23068336645618004</v>
      </c>
      <c r="BW396" s="3">
        <v>0.31335079401054045</v>
      </c>
      <c r="BX396" s="3">
        <v>0.67472299696196314</v>
      </c>
      <c r="BY396" s="3">
        <v>0</v>
      </c>
      <c r="BZ396" s="3">
        <v>0</v>
      </c>
      <c r="CA396" s="3">
        <v>0.14824846719496865</v>
      </c>
      <c r="CB396" s="3">
        <v>0</v>
      </c>
      <c r="CC396" s="3">
        <v>0.83514025312095796</v>
      </c>
      <c r="CD396" s="3">
        <v>1.8387443187562011</v>
      </c>
      <c r="CE396" s="3">
        <v>0</v>
      </c>
      <c r="CF396" s="3">
        <v>0</v>
      </c>
      <c r="CG396" s="3">
        <v>0</v>
      </c>
      <c r="CH396" s="3">
        <v>0</v>
      </c>
      <c r="CI396" s="3">
        <v>1.8290434871609325</v>
      </c>
      <c r="CJ396" s="3">
        <v>2.5827911324914163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0.12678720536172605</v>
      </c>
      <c r="CQ396" s="3">
        <v>0</v>
      </c>
      <c r="CR396" s="3">
        <v>0</v>
      </c>
      <c r="CS396" s="3">
        <v>0</v>
      </c>
      <c r="CT396" s="3">
        <v>0</v>
      </c>
      <c r="CU396" s="3">
        <v>0</v>
      </c>
      <c r="CV396" s="3">
        <v>0</v>
      </c>
      <c r="CW396" s="3">
        <v>0.30047719836289044</v>
      </c>
      <c r="CX396" s="3">
        <v>0.73350498904631722</v>
      </c>
      <c r="CY396" s="3">
        <v>1.0628347318530074</v>
      </c>
      <c r="CZ396" s="3">
        <v>0</v>
      </c>
      <c r="DA396" s="3">
        <v>0</v>
      </c>
      <c r="DB396" s="3">
        <v>0</v>
      </c>
      <c r="DC396" s="3">
        <v>0.9413310986325385</v>
      </c>
      <c r="DD396" s="3">
        <v>1.8615891886982632</v>
      </c>
      <c r="DE396" s="3">
        <v>2.0398459599259811</v>
      </c>
      <c r="DF396" s="3">
        <v>0</v>
      </c>
      <c r="DG396" s="3">
        <v>0.66684935828968461</v>
      </c>
      <c r="DH396" s="3">
        <v>0.43525284057493296</v>
      </c>
      <c r="DI396" s="3">
        <v>0</v>
      </c>
      <c r="DJ396" s="3">
        <v>0</v>
      </c>
      <c r="DK396" s="3">
        <v>9.6040385951448037E-2</v>
      </c>
      <c r="DL396" s="3">
        <v>0</v>
      </c>
      <c r="DM396" s="3">
        <v>0</v>
      </c>
      <c r="DN396" s="3">
        <v>0</v>
      </c>
      <c r="DO396" s="3">
        <v>0</v>
      </c>
      <c r="DP396" s="3">
        <v>0</v>
      </c>
      <c r="DQ396" s="3">
        <v>0</v>
      </c>
      <c r="DR396" s="3">
        <v>0</v>
      </c>
      <c r="DS396" s="3">
        <v>0</v>
      </c>
      <c r="DT396" s="3">
        <v>0.5097221239695795</v>
      </c>
      <c r="DU396" s="3">
        <v>0</v>
      </c>
      <c r="DV396" s="3">
        <v>0</v>
      </c>
      <c r="DW396" s="3">
        <v>0</v>
      </c>
      <c r="DX396" s="3">
        <v>0</v>
      </c>
      <c r="DY396" s="3">
        <v>0</v>
      </c>
      <c r="DZ396" s="3">
        <v>0</v>
      </c>
      <c r="EA396" s="3">
        <v>0</v>
      </c>
      <c r="EB396" s="3">
        <v>0.35673533771947774</v>
      </c>
      <c r="EC396" s="3">
        <v>0.68737341821439912</v>
      </c>
      <c r="ED396" s="3">
        <v>0</v>
      </c>
      <c r="EE396" s="3">
        <v>0.32819691085432012</v>
      </c>
      <c r="EF396" s="3">
        <v>0.72827903533013938</v>
      </c>
      <c r="EG396" s="3">
        <v>1.5741463470730601</v>
      </c>
      <c r="EH396" s="3">
        <v>2.5094453062882391</v>
      </c>
      <c r="EI396" s="3">
        <v>2.3364463824239334</v>
      </c>
      <c r="EJ396" s="3">
        <v>3.28931663354382</v>
      </c>
      <c r="EK396" s="3">
        <v>2.7466492059894598</v>
      </c>
      <c r="EL396" s="3">
        <v>2.5852770030380365</v>
      </c>
      <c r="EM396" s="3">
        <v>5.6498832879244976</v>
      </c>
      <c r="EN396" s="3">
        <v>11.88120178743625</v>
      </c>
      <c r="EO396" s="3">
        <v>7.4717515328050315</v>
      </c>
      <c r="EP396" s="3">
        <v>11.88120178743625</v>
      </c>
      <c r="EQ396" s="3">
        <v>10.404859746879042</v>
      </c>
      <c r="ER396" s="3">
        <v>9.4212556812437995</v>
      </c>
      <c r="ES396" s="3">
        <v>3.5089445214004868</v>
      </c>
      <c r="ET396" s="3">
        <v>4.0591776656130936</v>
      </c>
      <c r="EU396" s="3">
        <v>3.1649094634178789</v>
      </c>
      <c r="EV396" s="3">
        <v>11.88120178743625</v>
      </c>
      <c r="EW396" s="3">
        <v>13.950956512839067</v>
      </c>
      <c r="EX396" s="3">
        <v>11.377208867508585</v>
      </c>
      <c r="EY396" s="3">
        <v>9.4536742890975738</v>
      </c>
      <c r="EZ396" s="3">
        <v>10.244734798769668</v>
      </c>
      <c r="FA396" s="3">
        <v>8.2241893827839938</v>
      </c>
      <c r="FB396" s="3">
        <v>7.3383623262422164</v>
      </c>
      <c r="FC396" s="3">
        <v>8.2241893827839938</v>
      </c>
      <c r="FD396" s="3">
        <v>6.7132127946382738</v>
      </c>
      <c r="FE396" s="3">
        <v>0</v>
      </c>
      <c r="FF396" s="3">
        <v>0</v>
      </c>
      <c r="FG396" s="3">
        <v>0</v>
      </c>
      <c r="FH396" s="3">
        <v>13.787628083729548</v>
      </c>
      <c r="FI396" s="3">
        <v>0</v>
      </c>
      <c r="FJ396" s="3">
        <v>4.8867269810072989</v>
      </c>
      <c r="FK396" s="3">
        <v>4.2195228016371091</v>
      </c>
      <c r="FL396" s="3">
        <v>3.9264950109536829</v>
      </c>
      <c r="FM396" s="3">
        <v>3.5371652681469925</v>
      </c>
      <c r="FN396" s="3">
        <v>0</v>
      </c>
      <c r="FO396" s="3">
        <v>5.0488161491160124</v>
      </c>
      <c r="FP396" s="3">
        <v>3.0440111680558148</v>
      </c>
      <c r="FQ396" s="3">
        <v>4.9986689013674619</v>
      </c>
      <c r="FR396" s="3">
        <v>5.5384108113017376</v>
      </c>
      <c r="FS396" s="3">
        <v>4.7801540400740192</v>
      </c>
      <c r="FT396" s="3">
        <v>0</v>
      </c>
      <c r="FU396" s="3">
        <v>8.5931506417103147</v>
      </c>
      <c r="FV396" s="3">
        <v>5.9247471594250669</v>
      </c>
      <c r="FW396" s="3">
        <v>5.5561115605419893</v>
      </c>
      <c r="FX396" s="3">
        <v>7.0368310541485437</v>
      </c>
      <c r="FY396" s="3">
        <v>5.5039596140485516</v>
      </c>
      <c r="FZ396" s="3">
        <v>6.9898766664629974</v>
      </c>
      <c r="GA396" s="3">
        <v>4.53357173197195</v>
      </c>
      <c r="GB396" s="3">
        <v>4.4367636791634908</v>
      </c>
      <c r="GC396" s="3">
        <v>0</v>
      </c>
      <c r="GD396" s="3">
        <v>6.8888916319617124</v>
      </c>
      <c r="GE396" s="3">
        <v>4.0734491203290952</v>
      </c>
      <c r="GF396" s="3">
        <v>9.619144540450268</v>
      </c>
      <c r="GG396" s="3">
        <v>7.2019098855326193</v>
      </c>
      <c r="GH396" s="3">
        <v>6.7902778760304203</v>
      </c>
      <c r="GI396" s="3">
        <v>7.1627499488141861</v>
      </c>
      <c r="GJ396" s="3">
        <v>4.2112975187850719</v>
      </c>
      <c r="GK396" s="3">
        <v>4.2733557027715268</v>
      </c>
      <c r="GL396" s="3">
        <v>0</v>
      </c>
      <c r="GM396" s="3">
        <v>16.124789361206069</v>
      </c>
      <c r="GN396" s="3">
        <v>8.4296193122507042</v>
      </c>
      <c r="GO396" s="3">
        <v>6.5247835371053604</v>
      </c>
      <c r="GP396" s="3">
        <v>12.983264662280522</v>
      </c>
      <c r="GQ396" s="3">
        <v>8.8326265817856005</v>
      </c>
      <c r="GR396" s="3">
        <v>7.9226811381004563</v>
      </c>
      <c r="GS396" s="3">
        <v>12.371803089145679</v>
      </c>
      <c r="GT396" s="3">
        <v>9.2717209646698606</v>
      </c>
      <c r="GU396" s="3">
        <v>3.0458536529269402</v>
      </c>
      <c r="GV396" s="3">
        <v>3.9105546937117608</v>
      </c>
      <c r="GW396" s="3">
        <v>3.3635536175760667</v>
      </c>
    </row>
    <row r="397" spans="2:205" x14ac:dyDescent="0.25">
      <c r="B397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</row>
    <row r="398" spans="2:205" x14ac:dyDescent="0.25">
      <c r="B398">
        <v>123</v>
      </c>
      <c r="C398" t="s">
        <v>224</v>
      </c>
      <c r="D398" t="s">
        <v>128</v>
      </c>
      <c r="E398" t="s">
        <v>225</v>
      </c>
      <c r="F398">
        <v>-2</v>
      </c>
      <c r="G398" t="s">
        <v>38</v>
      </c>
      <c r="H398" s="3">
        <v>11.119289999999999</v>
      </c>
      <c r="I398" s="3"/>
      <c r="J398" s="3"/>
      <c r="K398" s="3">
        <v>14.35407</v>
      </c>
      <c r="L398" s="3"/>
      <c r="M398" s="3"/>
      <c r="N398" s="3">
        <v>8.4507049999999992</v>
      </c>
      <c r="O398" s="3"/>
      <c r="P398" s="3"/>
      <c r="Q398" s="3">
        <v>10.78431</v>
      </c>
      <c r="R398" s="3"/>
      <c r="S398" s="3"/>
      <c r="T398" s="3">
        <v>16.88889</v>
      </c>
      <c r="U398" s="3"/>
      <c r="V398" s="3"/>
      <c r="W398" s="3">
        <v>24.30556</v>
      </c>
      <c r="X398" s="3"/>
      <c r="Y398" s="3"/>
      <c r="Z398" s="3">
        <v>15.13513</v>
      </c>
      <c r="AA398" s="3"/>
      <c r="AB398" s="3"/>
      <c r="AC398" s="3">
        <v>14.28571</v>
      </c>
      <c r="AD398" s="3"/>
      <c r="AE398" s="3"/>
      <c r="AF398" s="3">
        <v>10.09174</v>
      </c>
      <c r="AG398" s="3"/>
      <c r="AH398" s="3"/>
      <c r="AI398" s="3">
        <v>16.591930000000001</v>
      </c>
      <c r="AJ398" s="3"/>
      <c r="AK398" s="3"/>
      <c r="AL398" s="3">
        <v>8.4821419999999996</v>
      </c>
      <c r="AM398" s="3"/>
      <c r="AN398" s="3"/>
      <c r="AO398" s="3">
        <v>7.3028240000000002</v>
      </c>
      <c r="AP398" s="3"/>
      <c r="AQ398" s="3"/>
      <c r="AR398" s="3">
        <v>15.510199999999999</v>
      </c>
      <c r="AS398" s="3"/>
      <c r="AT398" s="3"/>
      <c r="AU398" s="3">
        <v>17.529879999999999</v>
      </c>
      <c r="AV398" s="3"/>
      <c r="AW398" s="3"/>
      <c r="AX398" s="3">
        <v>10.67961</v>
      </c>
      <c r="AY398" s="3"/>
      <c r="AZ398" s="3"/>
      <c r="BA398" s="3">
        <v>11.538460000000001</v>
      </c>
      <c r="BB398" s="3"/>
      <c r="BC398" s="3"/>
      <c r="BD398" s="3">
        <v>10.52632</v>
      </c>
      <c r="BE398" s="3"/>
      <c r="BF398" s="3"/>
      <c r="BG398" s="3">
        <v>12.23404</v>
      </c>
      <c r="BH398" s="3"/>
      <c r="BI398" s="3"/>
      <c r="BJ398" s="3">
        <v>1.7241379999999999</v>
      </c>
      <c r="BK398" s="3"/>
      <c r="BL398" s="3"/>
      <c r="BM398" s="3">
        <v>11.79487</v>
      </c>
      <c r="BN398" s="3"/>
      <c r="BO398" s="3"/>
      <c r="BP398" s="3">
        <v>7.8125</v>
      </c>
      <c r="BQ398" s="3"/>
      <c r="BR398" s="3"/>
      <c r="BS398" s="3">
        <v>11.95636</v>
      </c>
      <c r="BT398" s="3"/>
      <c r="BU398" s="3"/>
      <c r="BV398" s="3">
        <v>9.4959699999999998</v>
      </c>
      <c r="BW398" s="3"/>
      <c r="BX398" s="3"/>
      <c r="BY398" s="3">
        <v>9.8988300000000002</v>
      </c>
      <c r="BZ398" s="3"/>
      <c r="CA398" s="3"/>
      <c r="CB398" s="3">
        <v>5.0853599999999997</v>
      </c>
      <c r="CC398" s="3"/>
      <c r="CD398" s="3"/>
      <c r="CE398" s="3">
        <v>7.5405899999999999</v>
      </c>
      <c r="CF398" s="3"/>
      <c r="CG398" s="3"/>
      <c r="CH398" s="3">
        <v>12.23739</v>
      </c>
      <c r="CI398" s="3"/>
      <c r="CJ398" s="3"/>
      <c r="CK398" s="3">
        <v>17.550750000000001</v>
      </c>
      <c r="CL398" s="3"/>
      <c r="CM398" s="3"/>
      <c r="CN398" s="3">
        <v>10.298870000000001</v>
      </c>
      <c r="CO398" s="3"/>
      <c r="CP398" s="3"/>
      <c r="CQ398" s="3">
        <v>5.4283900000000003</v>
      </c>
      <c r="CR398" s="3"/>
      <c r="CS398" s="3"/>
      <c r="CT398" s="3">
        <v>5.1463700000000001</v>
      </c>
      <c r="CU398" s="3"/>
      <c r="CV398" s="3"/>
      <c r="CW398" s="3">
        <v>14.208129999999999</v>
      </c>
      <c r="CX398" s="3"/>
      <c r="CY398" s="3"/>
      <c r="CZ398" s="3">
        <v>5.1840900000000003</v>
      </c>
      <c r="DA398" s="3"/>
      <c r="DB398" s="3"/>
      <c r="DC398" s="3">
        <v>5.78714</v>
      </c>
      <c r="DD398" s="3"/>
      <c r="DE398" s="3"/>
      <c r="DF398" s="3">
        <v>11.21569</v>
      </c>
      <c r="DG398" s="3"/>
      <c r="DH398" s="3"/>
      <c r="DI398" s="3">
        <v>13.035600000000001</v>
      </c>
      <c r="DJ398" s="3"/>
      <c r="DK398" s="3"/>
      <c r="DL398" s="3">
        <v>6.8149299999999995</v>
      </c>
      <c r="DM398" s="3"/>
      <c r="DN398" s="3"/>
      <c r="DO398" s="3">
        <v>7.5344699999999998</v>
      </c>
      <c r="DP398" s="3"/>
      <c r="DQ398" s="3"/>
      <c r="DR398" s="3">
        <v>6.7153099999999997</v>
      </c>
      <c r="DS398" s="3"/>
      <c r="DT398" s="3"/>
      <c r="DU398" s="3">
        <v>7.915750000000001</v>
      </c>
      <c r="DV398" s="3"/>
      <c r="DW398" s="3"/>
      <c r="DX398" s="3">
        <v>0.20948999999999998</v>
      </c>
      <c r="DY398" s="3"/>
      <c r="DZ398" s="3"/>
      <c r="EA398" s="3">
        <v>7.6257799999999998</v>
      </c>
      <c r="EB398" s="3"/>
      <c r="EC398" s="3"/>
      <c r="ED398" s="3">
        <v>3.8099399999999997</v>
      </c>
      <c r="EE398" s="3"/>
      <c r="EF398" s="3"/>
      <c r="EG398" s="3">
        <v>11.188180000000001</v>
      </c>
      <c r="EH398" s="3"/>
      <c r="EI398" s="3"/>
      <c r="EJ398" s="3">
        <v>12.91295</v>
      </c>
      <c r="EK398" s="3"/>
      <c r="EL398" s="3"/>
      <c r="EM398" s="3">
        <v>19.853020000000001</v>
      </c>
      <c r="EN398" s="3"/>
      <c r="EO398" s="3"/>
      <c r="EP398" s="3">
        <v>13.026940000000002</v>
      </c>
      <c r="EQ398" s="3"/>
      <c r="ER398" s="3"/>
      <c r="ES398" s="3">
        <v>14.81101</v>
      </c>
      <c r="ET398" s="3"/>
      <c r="EU398" s="3"/>
      <c r="EV398" s="3">
        <v>22.436239999999998</v>
      </c>
      <c r="EW398" s="3"/>
      <c r="EX398" s="3"/>
      <c r="EY398" s="3">
        <v>32.147919999999999</v>
      </c>
      <c r="EZ398" s="3"/>
      <c r="FA398" s="3"/>
      <c r="FB398" s="3">
        <v>21.126300000000001</v>
      </c>
      <c r="FC398" s="3"/>
      <c r="FD398" s="3"/>
      <c r="FE398" s="3">
        <v>28.539379999999998</v>
      </c>
      <c r="FF398" s="3"/>
      <c r="FG398" s="3"/>
      <c r="FH398" s="3">
        <v>17.339729999999999</v>
      </c>
      <c r="FI398" s="3"/>
      <c r="FJ398" s="3"/>
      <c r="FK398" s="3">
        <v>19.198680000000003</v>
      </c>
      <c r="FL398" s="3"/>
      <c r="FM398" s="3"/>
      <c r="FN398" s="3">
        <v>12.92901</v>
      </c>
      <c r="FO398" s="3"/>
      <c r="FP398" s="3"/>
      <c r="FQ398" s="3">
        <v>9.0684100000000001</v>
      </c>
      <c r="FR398" s="3"/>
      <c r="FS398" s="3"/>
      <c r="FT398" s="3">
        <v>20.661769999999997</v>
      </c>
      <c r="FU398" s="3"/>
      <c r="FV398" s="3"/>
      <c r="FW398" s="3">
        <v>22.809370000000001</v>
      </c>
      <c r="FX398" s="3"/>
      <c r="FY398" s="3"/>
      <c r="FZ398" s="3">
        <v>15.7219</v>
      </c>
      <c r="GA398" s="3"/>
      <c r="GB398" s="3"/>
      <c r="GC398" s="3">
        <v>16.680519999999998</v>
      </c>
      <c r="GD398" s="3"/>
      <c r="GE398" s="3"/>
      <c r="GF398" s="3">
        <v>15.502610000000001</v>
      </c>
      <c r="GG398" s="3"/>
      <c r="GH398" s="3"/>
      <c r="GI398" s="3">
        <v>17.789770000000001</v>
      </c>
      <c r="GJ398" s="3"/>
      <c r="GK398" s="3"/>
      <c r="GL398" s="3">
        <v>6.08948</v>
      </c>
      <c r="GM398" s="3"/>
      <c r="GN398" s="3"/>
      <c r="GO398" s="3">
        <v>17.170999999999999</v>
      </c>
      <c r="GP398" s="3"/>
      <c r="GQ398" s="3"/>
      <c r="GR398" s="3">
        <v>13.898250000000001</v>
      </c>
      <c r="GS398" s="3"/>
      <c r="GT398" s="3"/>
      <c r="GU398" s="3">
        <v>12.757869999999999</v>
      </c>
      <c r="GV398" s="3"/>
      <c r="GW398" s="3"/>
    </row>
    <row r="399" spans="2:205" x14ac:dyDescent="0.25">
      <c r="B399"/>
      <c r="F399">
        <v>-1</v>
      </c>
      <c r="G399" t="s">
        <v>39</v>
      </c>
      <c r="H399" s="3">
        <v>7.7562329999999999</v>
      </c>
      <c r="I399" s="3"/>
      <c r="J399" s="3"/>
      <c r="K399" s="3">
        <v>8.0419579999999993</v>
      </c>
      <c r="L399" s="3"/>
      <c r="M399" s="3"/>
      <c r="N399" s="3">
        <v>8.6757989999999996</v>
      </c>
      <c r="O399" s="3"/>
      <c r="P399" s="3"/>
      <c r="Q399" s="3">
        <v>11.07011</v>
      </c>
      <c r="R399" s="3"/>
      <c r="S399" s="3"/>
      <c r="T399" s="3">
        <v>13.382899999999999</v>
      </c>
      <c r="U399" s="3"/>
      <c r="V399" s="3"/>
      <c r="W399" s="3">
        <v>24.475519999999999</v>
      </c>
      <c r="X399" s="3"/>
      <c r="Y399" s="3"/>
      <c r="Z399" s="3">
        <v>15.189870000000001</v>
      </c>
      <c r="AA399" s="3"/>
      <c r="AB399" s="3"/>
      <c r="AC399" s="3">
        <v>9.0909089999999999</v>
      </c>
      <c r="AD399" s="3"/>
      <c r="AE399" s="3"/>
      <c r="AF399" s="3">
        <v>9.523809</v>
      </c>
      <c r="AG399" s="3"/>
      <c r="AH399" s="3"/>
      <c r="AI399" s="3">
        <v>12.78539</v>
      </c>
      <c r="AJ399" s="3"/>
      <c r="AK399" s="3"/>
      <c r="AL399" s="3">
        <v>3.8888889999999998</v>
      </c>
      <c r="AM399" s="3"/>
      <c r="AN399" s="3"/>
      <c r="AO399" s="3">
        <v>5.6917689999999999</v>
      </c>
      <c r="AP399" s="3"/>
      <c r="AQ399" s="3"/>
      <c r="AR399" s="3">
        <v>14.65517</v>
      </c>
      <c r="AS399" s="3"/>
      <c r="AT399" s="3"/>
      <c r="AU399" s="3">
        <v>18.775510000000001</v>
      </c>
      <c r="AV399" s="3"/>
      <c r="AW399" s="3"/>
      <c r="AX399" s="3">
        <v>7.4257429999999998</v>
      </c>
      <c r="AY399" s="3"/>
      <c r="AZ399" s="3"/>
      <c r="BA399" s="3">
        <v>10.628019999999999</v>
      </c>
      <c r="BB399" s="3"/>
      <c r="BC399" s="3"/>
      <c r="BD399" s="3">
        <v>9.7046410000000005</v>
      </c>
      <c r="BE399" s="3"/>
      <c r="BF399" s="3"/>
      <c r="BG399" s="3">
        <v>12.97297</v>
      </c>
      <c r="BH399" s="3"/>
      <c r="BI399" s="3"/>
      <c r="BJ399" s="3">
        <v>10.10101</v>
      </c>
      <c r="BK399" s="3"/>
      <c r="BL399" s="3"/>
      <c r="BM399" s="3">
        <v>11.36364</v>
      </c>
      <c r="BN399" s="3"/>
      <c r="BO399" s="3"/>
      <c r="BP399" s="3">
        <v>6.5359480000000003</v>
      </c>
      <c r="BQ399" s="3"/>
      <c r="BR399" s="3"/>
      <c r="BS399" s="3">
        <v>9.9873750000000001</v>
      </c>
      <c r="BT399" s="3"/>
      <c r="BU399" s="3"/>
      <c r="BV399" s="3">
        <v>6.4290299999999991</v>
      </c>
      <c r="BW399" s="3"/>
      <c r="BX399" s="3"/>
      <c r="BY399" s="3">
        <v>5.1660900000000005</v>
      </c>
      <c r="BZ399" s="3"/>
      <c r="CA399" s="3"/>
      <c r="CB399" s="3">
        <v>5.3043100000000001</v>
      </c>
      <c r="CC399" s="3"/>
      <c r="CD399" s="3"/>
      <c r="CE399" s="3">
        <v>7.5947299999999993</v>
      </c>
      <c r="CF399" s="3"/>
      <c r="CG399" s="3"/>
      <c r="CH399" s="3">
        <v>9.5523100000000003</v>
      </c>
      <c r="CI399" s="3"/>
      <c r="CJ399" s="3"/>
      <c r="CK399" s="3">
        <v>17.67831</v>
      </c>
      <c r="CL399" s="3"/>
      <c r="CM399" s="3"/>
      <c r="CN399" s="3">
        <v>9.98142</v>
      </c>
      <c r="CO399" s="3"/>
      <c r="CP399" s="3"/>
      <c r="CQ399" s="3">
        <v>1.9154899999999999</v>
      </c>
      <c r="CR399" s="3"/>
      <c r="CS399" s="3"/>
      <c r="CT399" s="3">
        <v>5.3051199999999996</v>
      </c>
      <c r="CU399" s="3"/>
      <c r="CV399" s="3"/>
      <c r="CW399" s="3">
        <v>10.863939999999999</v>
      </c>
      <c r="CX399" s="3"/>
      <c r="CY399" s="3"/>
      <c r="CZ399" s="3">
        <v>1.5775999999999999</v>
      </c>
      <c r="DA399" s="3"/>
      <c r="DB399" s="3"/>
      <c r="DC399" s="3">
        <v>4.4199099999999998</v>
      </c>
      <c r="DD399" s="3"/>
      <c r="DE399" s="3"/>
      <c r="DF399" s="3">
        <v>10.36749</v>
      </c>
      <c r="DG399" s="3"/>
      <c r="DH399" s="3"/>
      <c r="DI399" s="3">
        <v>14.086219999999999</v>
      </c>
      <c r="DJ399" s="3"/>
      <c r="DK399" s="3"/>
      <c r="DL399" s="3">
        <v>4.2155100000000001</v>
      </c>
      <c r="DM399" s="3"/>
      <c r="DN399" s="3"/>
      <c r="DO399" s="3">
        <v>6.7813999999999997</v>
      </c>
      <c r="DP399" s="3"/>
      <c r="DQ399" s="3"/>
      <c r="DR399" s="3">
        <v>6.2518400000000005</v>
      </c>
      <c r="DS399" s="3"/>
      <c r="DT399" s="3"/>
      <c r="DU399" s="3">
        <v>8.4920100000000005</v>
      </c>
      <c r="DV399" s="3"/>
      <c r="DW399" s="3"/>
      <c r="DX399" s="3">
        <v>4.9510899999999998</v>
      </c>
      <c r="DY399" s="3"/>
      <c r="DZ399" s="3"/>
      <c r="EA399" s="3">
        <v>7.0810200000000005</v>
      </c>
      <c r="EB399" s="3"/>
      <c r="EC399" s="3"/>
      <c r="ED399" s="3">
        <v>3.1784800000000004</v>
      </c>
      <c r="EE399" s="3"/>
      <c r="EF399" s="3"/>
      <c r="EG399" s="3">
        <v>9.3008199999999999</v>
      </c>
      <c r="EH399" s="3"/>
      <c r="EI399" s="3"/>
      <c r="EJ399" s="3">
        <v>9.2581600000000002</v>
      </c>
      <c r="EK399" s="3"/>
      <c r="EL399" s="3"/>
      <c r="EM399" s="3">
        <v>11.8226</v>
      </c>
      <c r="EN399" s="3"/>
      <c r="EO399" s="3"/>
      <c r="EP399" s="3">
        <v>13.216759999999999</v>
      </c>
      <c r="EQ399" s="3"/>
      <c r="ER399" s="3"/>
      <c r="ES399" s="3">
        <v>15.425030000000001</v>
      </c>
      <c r="ET399" s="3"/>
      <c r="EU399" s="3"/>
      <c r="EV399" s="3">
        <v>18.043310000000002</v>
      </c>
      <c r="EW399" s="3"/>
      <c r="EX399" s="3"/>
      <c r="EY399" s="3">
        <v>32.36065</v>
      </c>
      <c r="EZ399" s="3"/>
      <c r="FA399" s="3"/>
      <c r="FB399" s="3">
        <v>21.753130000000002</v>
      </c>
      <c r="FC399" s="3"/>
      <c r="FD399" s="3"/>
      <c r="FE399" s="3">
        <v>24.33164</v>
      </c>
      <c r="FF399" s="3"/>
      <c r="FG399" s="3"/>
      <c r="FH399" s="3">
        <v>15.462980000000002</v>
      </c>
      <c r="FI399" s="3"/>
      <c r="FJ399" s="3"/>
      <c r="FK399" s="3">
        <v>14.909249999999998</v>
      </c>
      <c r="FL399" s="3"/>
      <c r="FM399" s="3"/>
      <c r="FN399" s="3">
        <v>7.8481800000000002</v>
      </c>
      <c r="FO399" s="3"/>
      <c r="FP399" s="3"/>
      <c r="FQ399" s="3">
        <v>7.1974399999999994</v>
      </c>
      <c r="FR399" s="3"/>
      <c r="FS399" s="3"/>
      <c r="FT399" s="3">
        <v>19.872590000000002</v>
      </c>
      <c r="FU399" s="3"/>
      <c r="FV399" s="3"/>
      <c r="FW399" s="3">
        <v>24.23771</v>
      </c>
      <c r="FX399" s="3"/>
      <c r="FY399" s="3"/>
      <c r="FZ399" s="3">
        <v>11.9519</v>
      </c>
      <c r="GA399" s="3"/>
      <c r="GB399" s="3"/>
      <c r="GC399" s="3">
        <v>15.648119999999999</v>
      </c>
      <c r="GD399" s="3"/>
      <c r="GE399" s="3"/>
      <c r="GF399" s="3">
        <v>14.205509999999999</v>
      </c>
      <c r="GG399" s="3"/>
      <c r="GH399" s="3"/>
      <c r="GI399" s="3">
        <v>18.68534</v>
      </c>
      <c r="GJ399" s="3"/>
      <c r="GK399" s="3"/>
      <c r="GL399" s="3">
        <v>17.792459999999998</v>
      </c>
      <c r="GM399" s="3"/>
      <c r="GN399" s="3"/>
      <c r="GO399" s="3">
        <v>17.003599999999999</v>
      </c>
      <c r="GP399" s="3"/>
      <c r="GQ399" s="3"/>
      <c r="GR399" s="3">
        <v>11.69126</v>
      </c>
      <c r="GS399" s="3"/>
      <c r="GT399" s="3"/>
      <c r="GU399" s="3">
        <v>10.70684</v>
      </c>
      <c r="GV399" s="3"/>
      <c r="GW399" s="3"/>
    </row>
    <row r="400" spans="2:205" x14ac:dyDescent="0.25">
      <c r="B400"/>
      <c r="F400">
        <v>0</v>
      </c>
      <c r="G400" t="s">
        <v>58</v>
      </c>
      <c r="H400" s="3">
        <v>8.5675120000000007</v>
      </c>
      <c r="I400" s="3"/>
      <c r="J400" s="3"/>
      <c r="K400" s="3">
        <v>8.6614170000000001</v>
      </c>
      <c r="L400" s="3"/>
      <c r="M400" s="3"/>
      <c r="N400" s="3">
        <v>7.2649569999999999</v>
      </c>
      <c r="O400" s="3"/>
      <c r="P400" s="3"/>
      <c r="Q400" s="3">
        <v>10.98485</v>
      </c>
      <c r="R400" s="3"/>
      <c r="S400" s="3"/>
      <c r="T400" s="3">
        <v>10.121460000000001</v>
      </c>
      <c r="U400" s="3"/>
      <c r="V400" s="3"/>
      <c r="W400" s="3">
        <v>17.56757</v>
      </c>
      <c r="X400" s="3"/>
      <c r="Y400" s="3"/>
      <c r="Z400" s="3">
        <v>12.76596</v>
      </c>
      <c r="AA400" s="3"/>
      <c r="AB400" s="3"/>
      <c r="AC400" s="3">
        <v>17.5</v>
      </c>
      <c r="AD400" s="3"/>
      <c r="AE400" s="3"/>
      <c r="AF400" s="3">
        <v>9.5541400000000003</v>
      </c>
      <c r="AG400" s="3"/>
      <c r="AH400" s="3"/>
      <c r="AI400" s="3">
        <v>11.603770000000001</v>
      </c>
      <c r="AJ400" s="3"/>
      <c r="AK400" s="3"/>
      <c r="AL400" s="3">
        <v>6.9078949999999999</v>
      </c>
      <c r="AM400" s="3"/>
      <c r="AN400" s="3"/>
      <c r="AO400" s="3">
        <v>6.8459659999999998</v>
      </c>
      <c r="AP400" s="3"/>
      <c r="AQ400" s="3"/>
      <c r="AR400" s="3">
        <v>8.3743839999999992</v>
      </c>
      <c r="AS400" s="3"/>
      <c r="AT400" s="3"/>
      <c r="AU400" s="3">
        <v>16.01942</v>
      </c>
      <c r="AV400" s="3"/>
      <c r="AW400" s="3"/>
      <c r="AX400" s="3">
        <v>8.370044</v>
      </c>
      <c r="AY400" s="3"/>
      <c r="AZ400" s="3"/>
      <c r="BA400" s="3">
        <v>11.01695</v>
      </c>
      <c r="BB400" s="3"/>
      <c r="BC400" s="3"/>
      <c r="BD400" s="3">
        <v>13.725490000000001</v>
      </c>
      <c r="BE400" s="3"/>
      <c r="BF400" s="3"/>
      <c r="BG400" s="3">
        <v>13.3758</v>
      </c>
      <c r="BH400" s="3"/>
      <c r="BI400" s="3"/>
      <c r="BJ400" s="3">
        <v>4.5454549999999996</v>
      </c>
      <c r="BK400" s="3"/>
      <c r="BL400" s="3"/>
      <c r="BM400" s="3">
        <v>9.0909089999999999</v>
      </c>
      <c r="BN400" s="3"/>
      <c r="BO400" s="3"/>
      <c r="BP400" s="3">
        <v>8.8235290000000006</v>
      </c>
      <c r="BQ400" s="3"/>
      <c r="BR400" s="3"/>
      <c r="BS400" s="3">
        <v>9.6336499999999994</v>
      </c>
      <c r="BT400" s="3"/>
      <c r="BU400" s="3"/>
      <c r="BV400" s="3">
        <v>7.1816300000000002</v>
      </c>
      <c r="BW400" s="3"/>
      <c r="BX400" s="3"/>
      <c r="BY400" s="3">
        <v>5.5077199999999999</v>
      </c>
      <c r="BZ400" s="3"/>
      <c r="CA400" s="3"/>
      <c r="CB400" s="3">
        <v>4.2888200000000003</v>
      </c>
      <c r="CC400" s="3"/>
      <c r="CD400" s="3"/>
      <c r="CE400" s="3">
        <v>7.4812500000000002</v>
      </c>
      <c r="CF400" s="3"/>
      <c r="CG400" s="3"/>
      <c r="CH400" s="3">
        <v>6.6578200000000001</v>
      </c>
      <c r="CI400" s="3"/>
      <c r="CJ400" s="3"/>
      <c r="CK400" s="3">
        <v>11.808349999999999</v>
      </c>
      <c r="CL400" s="3"/>
      <c r="CM400" s="3"/>
      <c r="CN400" s="3">
        <v>8.353530000000001</v>
      </c>
      <c r="CO400" s="3"/>
      <c r="CP400" s="3"/>
      <c r="CQ400" s="3">
        <v>7.3382699999999996</v>
      </c>
      <c r="CR400" s="3"/>
      <c r="CS400" s="3"/>
      <c r="CT400" s="3">
        <v>5.4465300000000001</v>
      </c>
      <c r="CU400" s="3"/>
      <c r="CV400" s="3"/>
      <c r="CW400" s="3">
        <v>9.7372700000000005</v>
      </c>
      <c r="CX400" s="3"/>
      <c r="CY400" s="3"/>
      <c r="CZ400" s="3">
        <v>4.3266399999999994</v>
      </c>
      <c r="DA400" s="3"/>
      <c r="DB400" s="3"/>
      <c r="DC400" s="3">
        <v>5.49702</v>
      </c>
      <c r="DD400" s="3"/>
      <c r="DE400" s="3"/>
      <c r="DF400" s="3">
        <v>4.9540899999999999</v>
      </c>
      <c r="DG400" s="3"/>
      <c r="DH400" s="3"/>
      <c r="DI400" s="3">
        <v>11.290890000000001</v>
      </c>
      <c r="DJ400" s="3"/>
      <c r="DK400" s="3"/>
      <c r="DL400" s="3">
        <v>5.1145299999999994</v>
      </c>
      <c r="DM400" s="3"/>
      <c r="DN400" s="3"/>
      <c r="DO400" s="3">
        <v>7.3240499999999997</v>
      </c>
      <c r="DP400" s="3"/>
      <c r="DQ400" s="3"/>
      <c r="DR400" s="3">
        <v>9.7500400000000003</v>
      </c>
      <c r="DS400" s="3"/>
      <c r="DT400" s="3"/>
      <c r="DU400" s="3">
        <v>8.4743100000000009</v>
      </c>
      <c r="DV400" s="3"/>
      <c r="DW400" s="3"/>
      <c r="DX400" s="3">
        <v>1.2521800000000001</v>
      </c>
      <c r="DY400" s="3"/>
      <c r="DZ400" s="3"/>
      <c r="EA400" s="3">
        <v>5.5623100000000001</v>
      </c>
      <c r="EB400" s="3"/>
      <c r="EC400" s="3"/>
      <c r="ED400" s="3">
        <v>5.3133800000000004</v>
      </c>
      <c r="EE400" s="3"/>
      <c r="EF400" s="3"/>
      <c r="EG400" s="3">
        <v>8.9693100000000001</v>
      </c>
      <c r="EH400" s="3"/>
      <c r="EI400" s="3"/>
      <c r="EJ400" s="3">
        <v>10.12274</v>
      </c>
      <c r="EK400" s="3"/>
      <c r="EL400" s="3"/>
      <c r="EM400" s="3">
        <v>12.819820000000002</v>
      </c>
      <c r="EN400" s="3"/>
      <c r="EO400" s="3"/>
      <c r="EP400" s="3">
        <v>11.377230000000001</v>
      </c>
      <c r="EQ400" s="3"/>
      <c r="ER400" s="3"/>
      <c r="ES400" s="3">
        <v>15.394019999999999</v>
      </c>
      <c r="ET400" s="3"/>
      <c r="EU400" s="3"/>
      <c r="EV400" s="3">
        <v>14.57813</v>
      </c>
      <c r="EW400" s="3"/>
      <c r="EX400" s="3"/>
      <c r="EY400" s="3">
        <v>24.671299999999999</v>
      </c>
      <c r="EZ400" s="3"/>
      <c r="FA400" s="3"/>
      <c r="FB400" s="3">
        <v>18.396979999999999</v>
      </c>
      <c r="FC400" s="3"/>
      <c r="FD400" s="3"/>
      <c r="FE400" s="3">
        <v>32.77901</v>
      </c>
      <c r="FF400" s="3"/>
      <c r="FG400" s="3"/>
      <c r="FH400" s="3">
        <v>15.26826</v>
      </c>
      <c r="FI400" s="3"/>
      <c r="FJ400" s="3"/>
      <c r="FK400" s="3">
        <v>13.68637</v>
      </c>
      <c r="FL400" s="3"/>
      <c r="FM400" s="3"/>
      <c r="FN400" s="3">
        <v>10.365820000000001</v>
      </c>
      <c r="FO400" s="3"/>
      <c r="FP400" s="3"/>
      <c r="FQ400" s="3">
        <v>8.405899999999999</v>
      </c>
      <c r="FR400" s="3"/>
      <c r="FS400" s="3"/>
      <c r="FT400" s="3">
        <v>13.069649999999999</v>
      </c>
      <c r="FU400" s="3"/>
      <c r="FV400" s="3"/>
      <c r="FW400" s="3">
        <v>21.755109999999998</v>
      </c>
      <c r="FX400" s="3"/>
      <c r="FY400" s="3"/>
      <c r="FZ400" s="3">
        <v>12.762299999999998</v>
      </c>
      <c r="GA400" s="3"/>
      <c r="GB400" s="3"/>
      <c r="GC400" s="3">
        <v>15.72465</v>
      </c>
      <c r="GD400" s="3"/>
      <c r="GE400" s="3"/>
      <c r="GF400" s="3">
        <v>18.568619999999999</v>
      </c>
      <c r="GG400" s="3"/>
      <c r="GH400" s="3"/>
      <c r="GI400" s="3">
        <v>19.716950000000001</v>
      </c>
      <c r="GJ400" s="3"/>
      <c r="GK400" s="3"/>
      <c r="GL400" s="3">
        <v>11.230919999999999</v>
      </c>
      <c r="GM400" s="3"/>
      <c r="GN400" s="3"/>
      <c r="GO400" s="3">
        <v>13.832420000000001</v>
      </c>
      <c r="GP400" s="3"/>
      <c r="GQ400" s="3"/>
      <c r="GR400" s="3">
        <v>13.58644</v>
      </c>
      <c r="GS400" s="3"/>
      <c r="GT400" s="3"/>
      <c r="GU400" s="3">
        <v>10.330110000000001</v>
      </c>
      <c r="GV400" s="3"/>
      <c r="GW400" s="3"/>
    </row>
    <row r="401" spans="2:205" x14ac:dyDescent="0.25">
      <c r="B401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</row>
    <row r="402" spans="2:205" x14ac:dyDescent="0.25">
      <c r="B402">
        <v>124</v>
      </c>
      <c r="C402" t="s">
        <v>224</v>
      </c>
      <c r="D402" t="s">
        <v>128</v>
      </c>
      <c r="E402" t="s">
        <v>226</v>
      </c>
      <c r="F402">
        <v>-2</v>
      </c>
      <c r="G402" t="s">
        <v>38</v>
      </c>
      <c r="H402" s="3">
        <v>0.9587021</v>
      </c>
      <c r="I402" s="3"/>
      <c r="J402" s="3"/>
      <c r="K402" s="3">
        <v>0.48309180000000002</v>
      </c>
      <c r="L402" s="3"/>
      <c r="M402" s="3"/>
      <c r="N402" s="3">
        <v>0.95238100000000003</v>
      </c>
      <c r="O402" s="3"/>
      <c r="P402" s="3"/>
      <c r="Q402" s="3">
        <v>1.3071900000000001</v>
      </c>
      <c r="R402" s="3"/>
      <c r="S402" s="3"/>
      <c r="T402" s="3">
        <v>2.2321430000000002</v>
      </c>
      <c r="U402" s="3"/>
      <c r="V402" s="3"/>
      <c r="W402" s="3">
        <v>1.388889</v>
      </c>
      <c r="X402" s="3"/>
      <c r="Y402" s="3"/>
      <c r="Z402" s="3">
        <v>2.1739130000000002</v>
      </c>
      <c r="AA402" s="3"/>
      <c r="AB402" s="3"/>
      <c r="AC402" s="3">
        <v>4.7619049999999996</v>
      </c>
      <c r="AD402" s="3"/>
      <c r="AE402" s="3"/>
      <c r="AF402" s="3">
        <v>5.5045869999999999</v>
      </c>
      <c r="AG402" s="3"/>
      <c r="AH402" s="3"/>
      <c r="AI402" s="3">
        <v>0.78212289999999995</v>
      </c>
      <c r="AJ402" s="3"/>
      <c r="AK402" s="3"/>
      <c r="AL402" s="3">
        <v>1.3574660000000001</v>
      </c>
      <c r="AM402" s="3"/>
      <c r="AN402" s="3"/>
      <c r="AO402" s="3">
        <v>1.4662759999999999</v>
      </c>
      <c r="AP402" s="3"/>
      <c r="AQ402" s="3"/>
      <c r="AR402" s="3">
        <v>1.6326529999999999</v>
      </c>
      <c r="AS402" s="3"/>
      <c r="AT402" s="3"/>
      <c r="AU402" s="3">
        <v>1.612903</v>
      </c>
      <c r="AV402" s="3"/>
      <c r="AW402" s="3"/>
      <c r="AX402" s="3">
        <v>1.941748</v>
      </c>
      <c r="AY402" s="3"/>
      <c r="AZ402" s="3"/>
      <c r="BA402" s="3">
        <v>2.8985509999999999</v>
      </c>
      <c r="BB402" s="3"/>
      <c r="BC402" s="3"/>
      <c r="BD402" s="3">
        <v>0.47846889999999997</v>
      </c>
      <c r="BE402" s="3"/>
      <c r="BF402" s="3"/>
      <c r="BG402" s="3">
        <v>1.6042780000000001</v>
      </c>
      <c r="BH402" s="3"/>
      <c r="BI402" s="3"/>
      <c r="BJ402" s="3">
        <v>6.086957</v>
      </c>
      <c r="BK402" s="3"/>
      <c r="BL402" s="3"/>
      <c r="BM402" s="3">
        <v>0.51813469999999995</v>
      </c>
      <c r="BN402" s="3"/>
      <c r="BO402" s="3"/>
      <c r="BP402" s="3">
        <v>3.875969</v>
      </c>
      <c r="BQ402" s="3"/>
      <c r="BR402" s="3"/>
      <c r="BS402" s="3">
        <v>1.4842580000000001</v>
      </c>
      <c r="BT402" s="3"/>
      <c r="BU402" s="3"/>
      <c r="BV402" s="3">
        <v>0.51142999999999994</v>
      </c>
      <c r="BW402" s="3"/>
      <c r="BX402" s="3"/>
      <c r="BY402" s="3">
        <v>1.223E-2</v>
      </c>
      <c r="BZ402" s="3"/>
      <c r="CA402" s="3"/>
      <c r="CB402" s="3">
        <v>0.11555</v>
      </c>
      <c r="CC402" s="3"/>
      <c r="CD402" s="3"/>
      <c r="CE402" s="3">
        <v>0.35727999999999999</v>
      </c>
      <c r="CF402" s="3"/>
      <c r="CG402" s="3"/>
      <c r="CH402" s="3">
        <v>0.72864999999999991</v>
      </c>
      <c r="CI402" s="3"/>
      <c r="CJ402" s="3"/>
      <c r="CK402" s="3">
        <v>0.16864999999999999</v>
      </c>
      <c r="CL402" s="3"/>
      <c r="CM402" s="3"/>
      <c r="CN402" s="3">
        <v>0.59541999999999995</v>
      </c>
      <c r="CO402" s="3"/>
      <c r="CP402" s="3"/>
      <c r="CQ402" s="3">
        <v>0.58197999999999994</v>
      </c>
      <c r="CR402" s="3"/>
      <c r="CS402" s="3"/>
      <c r="CT402" s="3">
        <v>2.0466199999999999</v>
      </c>
      <c r="CU402" s="3"/>
      <c r="CV402" s="3"/>
      <c r="CW402" s="3">
        <v>0.31502000000000002</v>
      </c>
      <c r="CX402" s="3"/>
      <c r="CY402" s="3"/>
      <c r="CZ402" s="3">
        <v>0.28081999999999996</v>
      </c>
      <c r="DA402" s="3"/>
      <c r="DB402" s="3"/>
      <c r="DC402" s="3">
        <v>0.8229200000000001</v>
      </c>
      <c r="DD402" s="3"/>
      <c r="DE402" s="3"/>
      <c r="DF402" s="3">
        <v>0.44658999999999999</v>
      </c>
      <c r="DG402" s="3"/>
      <c r="DH402" s="3"/>
      <c r="DI402" s="3">
        <v>0.44117000000000001</v>
      </c>
      <c r="DJ402" s="3"/>
      <c r="DK402" s="3"/>
      <c r="DL402" s="3">
        <v>0.53153000000000006</v>
      </c>
      <c r="DM402" s="3"/>
      <c r="DN402" s="3"/>
      <c r="DO402" s="3">
        <v>1.0709899999999999</v>
      </c>
      <c r="DP402" s="3"/>
      <c r="DQ402" s="3"/>
      <c r="DR402" s="3">
        <v>1.2110000000000001E-2</v>
      </c>
      <c r="DS402" s="3"/>
      <c r="DT402" s="3"/>
      <c r="DU402" s="3">
        <v>0.33207000000000003</v>
      </c>
      <c r="DV402" s="3"/>
      <c r="DW402" s="3"/>
      <c r="DX402" s="3">
        <v>2.48204</v>
      </c>
      <c r="DY402" s="3"/>
      <c r="DZ402" s="3"/>
      <c r="EA402" s="3">
        <v>1.312E-2</v>
      </c>
      <c r="EB402" s="3"/>
      <c r="EC402" s="3"/>
      <c r="ED402" s="3">
        <v>1.2703</v>
      </c>
      <c r="EE402" s="3"/>
      <c r="EF402" s="3"/>
      <c r="EG402" s="3">
        <v>1.2079200000000001</v>
      </c>
      <c r="EH402" s="3"/>
      <c r="EI402" s="3"/>
      <c r="EJ402" s="3">
        <v>1.6338300000000001</v>
      </c>
      <c r="EK402" s="3"/>
      <c r="EL402" s="3"/>
      <c r="EM402" s="3">
        <v>2.66208</v>
      </c>
      <c r="EN402" s="3"/>
      <c r="EO402" s="3"/>
      <c r="EP402" s="3">
        <v>3.3978000000000002</v>
      </c>
      <c r="EQ402" s="3"/>
      <c r="ER402" s="3"/>
      <c r="ES402" s="3">
        <v>3.3129199999999996</v>
      </c>
      <c r="ET402" s="3"/>
      <c r="EU402" s="3"/>
      <c r="EV402" s="3">
        <v>5.13192</v>
      </c>
      <c r="EW402" s="3"/>
      <c r="EX402" s="3"/>
      <c r="EY402" s="3">
        <v>4.9269499999999997</v>
      </c>
      <c r="EZ402" s="3"/>
      <c r="FA402" s="3"/>
      <c r="FB402" s="3">
        <v>5.4722800000000005</v>
      </c>
      <c r="FC402" s="3"/>
      <c r="FD402" s="3"/>
      <c r="FE402" s="3">
        <v>16.164200000000001</v>
      </c>
      <c r="FF402" s="3"/>
      <c r="FG402" s="3"/>
      <c r="FH402" s="3">
        <v>11.59665</v>
      </c>
      <c r="FI402" s="3"/>
      <c r="FJ402" s="3"/>
      <c r="FK402" s="3">
        <v>1.6048</v>
      </c>
      <c r="FL402" s="3"/>
      <c r="FM402" s="3"/>
      <c r="FN402" s="3">
        <v>3.9156200000000001</v>
      </c>
      <c r="FO402" s="3"/>
      <c r="FP402" s="3"/>
      <c r="FQ402" s="3">
        <v>2.4068800000000001</v>
      </c>
      <c r="FR402" s="3"/>
      <c r="FS402" s="3"/>
      <c r="FT402" s="3">
        <v>4.1272500000000001</v>
      </c>
      <c r="FU402" s="3"/>
      <c r="FV402" s="3"/>
      <c r="FW402" s="3">
        <v>4.0779500000000004</v>
      </c>
      <c r="FX402" s="3"/>
      <c r="FY402" s="3"/>
      <c r="FZ402" s="3">
        <v>4.8967600000000004</v>
      </c>
      <c r="GA402" s="3"/>
      <c r="GB402" s="3"/>
      <c r="GC402" s="3">
        <v>6.2018599999999999</v>
      </c>
      <c r="GD402" s="3"/>
      <c r="GE402" s="3"/>
      <c r="GF402" s="3">
        <v>2.6368800000000001</v>
      </c>
      <c r="GG402" s="3"/>
      <c r="GH402" s="3"/>
      <c r="GI402" s="3">
        <v>4.6165699999999994</v>
      </c>
      <c r="GJ402" s="3"/>
      <c r="GK402" s="3"/>
      <c r="GL402" s="3">
        <v>12.13973</v>
      </c>
      <c r="GM402" s="3"/>
      <c r="GN402" s="3"/>
      <c r="GO402" s="3">
        <v>2.8529</v>
      </c>
      <c r="GP402" s="3"/>
      <c r="GQ402" s="3"/>
      <c r="GR402" s="3">
        <v>8.8133999999999997</v>
      </c>
      <c r="GS402" s="3"/>
      <c r="GT402" s="3"/>
      <c r="GU402" s="3">
        <v>1.8041100000000001</v>
      </c>
      <c r="GV402" s="3"/>
      <c r="GW402" s="3"/>
    </row>
    <row r="403" spans="2:205" x14ac:dyDescent="0.25">
      <c r="B403"/>
      <c r="F403">
        <v>-1</v>
      </c>
      <c r="G403" t="s">
        <v>39</v>
      </c>
      <c r="H403" s="3">
        <v>1.246537</v>
      </c>
      <c r="I403" s="3"/>
      <c r="J403" s="3"/>
      <c r="K403" s="3">
        <v>1.052632</v>
      </c>
      <c r="L403" s="3"/>
      <c r="M403" s="3"/>
      <c r="N403" s="3">
        <v>1.3698630000000001</v>
      </c>
      <c r="O403" s="3"/>
      <c r="P403" s="3"/>
      <c r="Q403" s="3">
        <v>3.3457249999999998</v>
      </c>
      <c r="R403" s="3"/>
      <c r="S403" s="3"/>
      <c r="T403" s="3">
        <v>1.8518520000000001</v>
      </c>
      <c r="U403" s="3"/>
      <c r="V403" s="3"/>
      <c r="W403" s="3">
        <v>2.0979019999999999</v>
      </c>
      <c r="X403" s="3"/>
      <c r="Y403" s="3"/>
      <c r="Z403" s="3">
        <v>3.1645569999999998</v>
      </c>
      <c r="AA403" s="3"/>
      <c r="AB403" s="3"/>
      <c r="AC403" s="3">
        <v>6.0606059999999999</v>
      </c>
      <c r="AD403" s="3"/>
      <c r="AE403" s="3"/>
      <c r="AF403" s="3">
        <v>4.0816330000000001</v>
      </c>
      <c r="AG403" s="3"/>
      <c r="AH403" s="3"/>
      <c r="AI403" s="3">
        <v>1.277372</v>
      </c>
      <c r="AJ403" s="3"/>
      <c r="AK403" s="3"/>
      <c r="AL403" s="3">
        <v>2.2346370000000002</v>
      </c>
      <c r="AM403" s="3"/>
      <c r="AN403" s="3"/>
      <c r="AO403" s="3">
        <v>1.1363639999999999</v>
      </c>
      <c r="AP403" s="3"/>
      <c r="AQ403" s="3"/>
      <c r="AR403" s="3">
        <v>0.8583691</v>
      </c>
      <c r="AS403" s="3"/>
      <c r="AT403" s="3"/>
      <c r="AU403" s="3">
        <v>1.659751</v>
      </c>
      <c r="AV403" s="3"/>
      <c r="AW403" s="3"/>
      <c r="AX403" s="3">
        <v>1.4851490000000001</v>
      </c>
      <c r="AY403" s="3"/>
      <c r="AZ403" s="3"/>
      <c r="BA403" s="3">
        <v>2.8846150000000002</v>
      </c>
      <c r="BB403" s="3"/>
      <c r="BC403" s="3"/>
      <c r="BD403" s="3">
        <v>1.2658229999999999</v>
      </c>
      <c r="BE403" s="3"/>
      <c r="BF403" s="3"/>
      <c r="BG403" s="3">
        <v>0</v>
      </c>
      <c r="BH403" s="3"/>
      <c r="BI403" s="3"/>
      <c r="BJ403" s="3">
        <v>6.0606059999999999</v>
      </c>
      <c r="BK403" s="3"/>
      <c r="BL403" s="3"/>
      <c r="BM403" s="3">
        <v>2.259887</v>
      </c>
      <c r="BN403" s="3"/>
      <c r="BO403" s="3"/>
      <c r="BP403" s="3">
        <v>5.8441559999999999</v>
      </c>
      <c r="BQ403" s="3"/>
      <c r="BR403" s="3"/>
      <c r="BS403" s="3">
        <v>1.7118</v>
      </c>
      <c r="BT403" s="3"/>
      <c r="BU403" s="3"/>
      <c r="BV403" s="3">
        <v>0.74039999999999995</v>
      </c>
      <c r="BW403" s="3"/>
      <c r="BX403" s="3"/>
      <c r="BY403" s="3">
        <v>0.21760999999999997</v>
      </c>
      <c r="BZ403" s="3"/>
      <c r="CA403" s="3"/>
      <c r="CB403" s="3">
        <v>0.28338999999999998</v>
      </c>
      <c r="CC403" s="3"/>
      <c r="CD403" s="3"/>
      <c r="CE403" s="3">
        <v>1.54108</v>
      </c>
      <c r="CF403" s="3"/>
      <c r="CG403" s="3"/>
      <c r="CH403" s="3">
        <v>0.60396000000000005</v>
      </c>
      <c r="CI403" s="3"/>
      <c r="CJ403" s="3"/>
      <c r="CK403" s="3">
        <v>0.43474999999999997</v>
      </c>
      <c r="CL403" s="3"/>
      <c r="CM403" s="3"/>
      <c r="CN403" s="3">
        <v>1.03535</v>
      </c>
      <c r="CO403" s="3"/>
      <c r="CP403" s="3"/>
      <c r="CQ403" s="3">
        <v>0.74258000000000002</v>
      </c>
      <c r="CR403" s="3"/>
      <c r="CS403" s="3"/>
      <c r="CT403" s="3">
        <v>1.5123899999999999</v>
      </c>
      <c r="CU403" s="3"/>
      <c r="CV403" s="3"/>
      <c r="CW403" s="3">
        <v>0.70006000000000002</v>
      </c>
      <c r="CX403" s="3"/>
      <c r="CY403" s="3"/>
      <c r="CZ403" s="3">
        <v>0.61214000000000002</v>
      </c>
      <c r="DA403" s="3"/>
      <c r="DB403" s="3"/>
      <c r="DC403" s="3">
        <v>0.60641</v>
      </c>
      <c r="DD403" s="3"/>
      <c r="DE403" s="3"/>
      <c r="DF403" s="3">
        <v>0.10411999999999999</v>
      </c>
      <c r="DG403" s="3"/>
      <c r="DH403" s="3"/>
      <c r="DI403" s="3">
        <v>0.45402999999999999</v>
      </c>
      <c r="DJ403" s="3"/>
      <c r="DK403" s="3"/>
      <c r="DL403" s="3">
        <v>0.30732999999999999</v>
      </c>
      <c r="DM403" s="3"/>
      <c r="DN403" s="3"/>
      <c r="DO403" s="3">
        <v>1.0658099999999999</v>
      </c>
      <c r="DP403" s="3"/>
      <c r="DQ403" s="3"/>
      <c r="DR403" s="3">
        <v>0.26180999999999999</v>
      </c>
      <c r="DS403" s="3"/>
      <c r="DT403" s="3"/>
      <c r="DU403" s="3">
        <v>0</v>
      </c>
      <c r="DV403" s="3"/>
      <c r="DW403" s="3"/>
      <c r="DX403" s="3">
        <v>2.2563800000000001</v>
      </c>
      <c r="DY403" s="3"/>
      <c r="DZ403" s="3"/>
      <c r="EA403" s="3">
        <v>0.61909999999999998</v>
      </c>
      <c r="EB403" s="3"/>
      <c r="EC403" s="3"/>
      <c r="ED403" s="3">
        <v>2.7068499999999998</v>
      </c>
      <c r="EE403" s="3"/>
      <c r="EF403" s="3"/>
      <c r="EG403" s="3">
        <v>1.4235199999999999</v>
      </c>
      <c r="EH403" s="3"/>
      <c r="EI403" s="3"/>
      <c r="EJ403" s="3">
        <v>1.9629400000000001</v>
      </c>
      <c r="EK403" s="3"/>
      <c r="EL403" s="3"/>
      <c r="EM403" s="3">
        <v>3.0452500000000002</v>
      </c>
      <c r="EN403" s="3"/>
      <c r="EO403" s="3"/>
      <c r="EP403" s="3">
        <v>3.9509099999999999</v>
      </c>
      <c r="EQ403" s="3"/>
      <c r="ER403" s="3"/>
      <c r="ES403" s="3">
        <v>6.2560000000000002</v>
      </c>
      <c r="ET403" s="3"/>
      <c r="EU403" s="3"/>
      <c r="EV403" s="3">
        <v>4.2684499999999996</v>
      </c>
      <c r="EW403" s="3"/>
      <c r="EX403" s="3"/>
      <c r="EY403" s="3">
        <v>6.0084100000000005</v>
      </c>
      <c r="EZ403" s="3"/>
      <c r="FA403" s="3"/>
      <c r="FB403" s="3">
        <v>7.2302500000000007</v>
      </c>
      <c r="FC403" s="3"/>
      <c r="FD403" s="3"/>
      <c r="FE403" s="3">
        <v>20.226430000000001</v>
      </c>
      <c r="FF403" s="3"/>
      <c r="FG403" s="3"/>
      <c r="FH403" s="3">
        <v>8.6721000000000004</v>
      </c>
      <c r="FI403" s="3"/>
      <c r="FJ403" s="3"/>
      <c r="FK403" s="3">
        <v>2.1339299999999999</v>
      </c>
      <c r="FL403" s="3"/>
      <c r="FM403" s="3"/>
      <c r="FN403" s="3">
        <v>5.6224600000000002</v>
      </c>
      <c r="FO403" s="3"/>
      <c r="FP403" s="3"/>
      <c r="FQ403" s="3">
        <v>1.9353800000000001</v>
      </c>
      <c r="FR403" s="3"/>
      <c r="FS403" s="3"/>
      <c r="FT403" s="3">
        <v>3.0661499999999999</v>
      </c>
      <c r="FU403" s="3"/>
      <c r="FV403" s="3"/>
      <c r="FW403" s="3">
        <v>4.1948600000000003</v>
      </c>
      <c r="FX403" s="3"/>
      <c r="FY403" s="3"/>
      <c r="FZ403" s="3">
        <v>4.2786600000000004</v>
      </c>
      <c r="GA403" s="3"/>
      <c r="GB403" s="3"/>
      <c r="GC403" s="3">
        <v>6.1725500000000002</v>
      </c>
      <c r="GD403" s="3"/>
      <c r="GE403" s="3"/>
      <c r="GF403" s="3">
        <v>3.6545000000000001</v>
      </c>
      <c r="GG403" s="3"/>
      <c r="GH403" s="3"/>
      <c r="GI403" s="3">
        <v>1.9956</v>
      </c>
      <c r="GJ403" s="3"/>
      <c r="GK403" s="3"/>
      <c r="GL403" s="3">
        <v>12.725680000000001</v>
      </c>
      <c r="GM403" s="3"/>
      <c r="GN403" s="3"/>
      <c r="GO403" s="3">
        <v>5.6848700000000001</v>
      </c>
      <c r="GP403" s="3"/>
      <c r="GQ403" s="3"/>
      <c r="GR403" s="3">
        <v>10.80396</v>
      </c>
      <c r="GS403" s="3"/>
      <c r="GT403" s="3"/>
      <c r="GU403" s="3">
        <v>2.0404900000000001</v>
      </c>
      <c r="GV403" s="3"/>
      <c r="GW403" s="3"/>
    </row>
    <row r="404" spans="2:205" x14ac:dyDescent="0.25">
      <c r="B404"/>
      <c r="F404">
        <v>0</v>
      </c>
      <c r="G404" t="s">
        <v>58</v>
      </c>
      <c r="H404" s="3">
        <v>1.0989009999999999</v>
      </c>
      <c r="I404" s="3"/>
      <c r="J404" s="3"/>
      <c r="K404" s="3">
        <v>0.78740160000000003</v>
      </c>
      <c r="L404" s="3"/>
      <c r="M404" s="3"/>
      <c r="N404" s="3">
        <v>0.85470089999999999</v>
      </c>
      <c r="O404" s="3"/>
      <c r="P404" s="3"/>
      <c r="Q404" s="3">
        <v>2.2727270000000002</v>
      </c>
      <c r="R404" s="3"/>
      <c r="S404" s="3"/>
      <c r="T404" s="3">
        <v>1.214575</v>
      </c>
      <c r="U404" s="3"/>
      <c r="V404" s="3"/>
      <c r="W404" s="3">
        <v>4.0540539999999998</v>
      </c>
      <c r="X404" s="3"/>
      <c r="Y404" s="3"/>
      <c r="Z404" s="3">
        <v>3.7234039999999999</v>
      </c>
      <c r="AA404" s="3"/>
      <c r="AB404" s="3"/>
      <c r="AC404" s="3">
        <v>0</v>
      </c>
      <c r="AD404" s="3"/>
      <c r="AE404" s="3"/>
      <c r="AF404" s="3">
        <v>0</v>
      </c>
      <c r="AG404" s="3"/>
      <c r="AH404" s="3"/>
      <c r="AI404" s="3">
        <v>1.038716</v>
      </c>
      <c r="AJ404" s="3"/>
      <c r="AK404" s="3"/>
      <c r="AL404" s="3">
        <v>1.973684</v>
      </c>
      <c r="AM404" s="3"/>
      <c r="AN404" s="3"/>
      <c r="AO404" s="3">
        <v>1.792991</v>
      </c>
      <c r="AP404" s="3"/>
      <c r="AQ404" s="3"/>
      <c r="AR404" s="3">
        <v>1.477833</v>
      </c>
      <c r="AS404" s="3"/>
      <c r="AT404" s="3"/>
      <c r="AU404" s="3">
        <v>1.941748</v>
      </c>
      <c r="AV404" s="3"/>
      <c r="AW404" s="3"/>
      <c r="AX404" s="3">
        <v>0.44052859999999999</v>
      </c>
      <c r="AY404" s="3"/>
      <c r="AZ404" s="3"/>
      <c r="BA404" s="3">
        <v>4.2372880000000004</v>
      </c>
      <c r="BB404" s="3"/>
      <c r="BC404" s="3"/>
      <c r="BD404" s="3">
        <v>1.9607840000000001</v>
      </c>
      <c r="BE404" s="3"/>
      <c r="BF404" s="3"/>
      <c r="BG404" s="3">
        <v>1.2738849999999999</v>
      </c>
      <c r="BH404" s="3"/>
      <c r="BI404" s="3"/>
      <c r="BJ404" s="3">
        <v>7.9545450000000004</v>
      </c>
      <c r="BK404" s="3"/>
      <c r="BL404" s="3"/>
      <c r="BM404" s="3">
        <v>0.48076920000000001</v>
      </c>
      <c r="BN404" s="3"/>
      <c r="BO404" s="3"/>
      <c r="BP404" s="3">
        <v>1.4634149999999999</v>
      </c>
      <c r="BQ404" s="3"/>
      <c r="BR404" s="3"/>
      <c r="BS404" s="3">
        <v>1.588379</v>
      </c>
      <c r="BT404" s="3"/>
      <c r="BU404" s="3"/>
      <c r="BV404" s="3">
        <v>0.62939000000000001</v>
      </c>
      <c r="BW404" s="3"/>
      <c r="BX404" s="3"/>
      <c r="BY404" s="3">
        <v>9.5500000000000002E-2</v>
      </c>
      <c r="BZ404" s="3"/>
      <c r="CA404" s="3"/>
      <c r="CB404" s="3">
        <v>0.10368000000000001</v>
      </c>
      <c r="CC404" s="3"/>
      <c r="CD404" s="3"/>
      <c r="CE404" s="3">
        <v>0.83850999999999998</v>
      </c>
      <c r="CF404" s="3"/>
      <c r="CG404" s="3"/>
      <c r="CH404" s="3">
        <v>0.25117999999999996</v>
      </c>
      <c r="CI404" s="3"/>
      <c r="CJ404" s="3"/>
      <c r="CK404" s="3">
        <v>1.50207</v>
      </c>
      <c r="CL404" s="3"/>
      <c r="CM404" s="3"/>
      <c r="CN404" s="3">
        <v>1.5098800000000001</v>
      </c>
      <c r="CO404" s="3"/>
      <c r="CP404" s="3"/>
      <c r="CQ404" s="3">
        <v>0</v>
      </c>
      <c r="CR404" s="3"/>
      <c r="CS404" s="3"/>
      <c r="CT404" s="3">
        <v>0</v>
      </c>
      <c r="CU404" s="3"/>
      <c r="CV404" s="3"/>
      <c r="CW404" s="3">
        <v>0.51963000000000004</v>
      </c>
      <c r="CX404" s="3"/>
      <c r="CY404" s="3"/>
      <c r="CZ404" s="3">
        <v>0.72766999999999993</v>
      </c>
      <c r="DA404" s="3"/>
      <c r="DB404" s="3"/>
      <c r="DC404" s="3">
        <v>1.1269800000000001</v>
      </c>
      <c r="DD404" s="3"/>
      <c r="DE404" s="3"/>
      <c r="DF404" s="3">
        <v>0.30580999999999997</v>
      </c>
      <c r="DG404" s="3"/>
      <c r="DH404" s="3"/>
      <c r="DI404" s="3">
        <v>0.53153000000000006</v>
      </c>
      <c r="DJ404" s="3"/>
      <c r="DK404" s="3"/>
      <c r="DL404" s="3">
        <v>1.115E-2</v>
      </c>
      <c r="DM404" s="3"/>
      <c r="DN404" s="3"/>
      <c r="DO404" s="3">
        <v>2.05036</v>
      </c>
      <c r="DP404" s="3"/>
      <c r="DQ404" s="3"/>
      <c r="DR404" s="3">
        <v>0.63965000000000005</v>
      </c>
      <c r="DS404" s="3"/>
      <c r="DT404" s="3"/>
      <c r="DU404" s="3">
        <v>0.15464999999999998</v>
      </c>
      <c r="DV404" s="3"/>
      <c r="DW404" s="3"/>
      <c r="DX404" s="3">
        <v>3.258</v>
      </c>
      <c r="DY404" s="3"/>
      <c r="DZ404" s="3"/>
      <c r="EA404" s="3">
        <v>1.217E-2</v>
      </c>
      <c r="EB404" s="3"/>
      <c r="EC404" s="3"/>
      <c r="ED404" s="3">
        <v>0.30281000000000002</v>
      </c>
      <c r="EE404" s="3"/>
      <c r="EF404" s="3"/>
      <c r="EG404" s="3">
        <v>1.3153599999999999</v>
      </c>
      <c r="EH404" s="3"/>
      <c r="EI404" s="3"/>
      <c r="EJ404" s="3">
        <v>1.77843</v>
      </c>
      <c r="EK404" s="3"/>
      <c r="EL404" s="3"/>
      <c r="EM404" s="3">
        <v>2.8152599999999999</v>
      </c>
      <c r="EN404" s="3"/>
      <c r="EO404" s="3"/>
      <c r="EP404" s="3">
        <v>3.0531999999999999</v>
      </c>
      <c r="EQ404" s="3"/>
      <c r="ER404" s="3"/>
      <c r="ES404" s="3">
        <v>4.8808800000000003</v>
      </c>
      <c r="ET404" s="3"/>
      <c r="EU404" s="3"/>
      <c r="EV404" s="3">
        <v>3.50827</v>
      </c>
      <c r="EW404" s="3"/>
      <c r="EX404" s="3"/>
      <c r="EY404" s="3">
        <v>8.6149100000000001</v>
      </c>
      <c r="EZ404" s="3"/>
      <c r="FA404" s="3"/>
      <c r="FB404" s="3">
        <v>7.5208899999999996</v>
      </c>
      <c r="FC404" s="3"/>
      <c r="FD404" s="3"/>
      <c r="FE404" s="3">
        <v>8.8097300000000001</v>
      </c>
      <c r="FF404" s="3"/>
      <c r="FG404" s="3"/>
      <c r="FH404" s="3">
        <v>2.3222199999999997</v>
      </c>
      <c r="FI404" s="3"/>
      <c r="FJ404" s="3"/>
      <c r="FK404" s="3">
        <v>1.85093</v>
      </c>
      <c r="FL404" s="3"/>
      <c r="FM404" s="3"/>
      <c r="FN404" s="3">
        <v>4.2461600000000006</v>
      </c>
      <c r="FO404" s="3"/>
      <c r="FP404" s="3"/>
      <c r="FQ404" s="3">
        <v>2.7020900000000001</v>
      </c>
      <c r="FR404" s="3"/>
      <c r="FS404" s="3"/>
      <c r="FT404" s="3">
        <v>4.2578800000000001</v>
      </c>
      <c r="FU404" s="3"/>
      <c r="FV404" s="3"/>
      <c r="FW404" s="3">
        <v>4.8967600000000004</v>
      </c>
      <c r="FX404" s="3"/>
      <c r="FY404" s="3"/>
      <c r="FZ404" s="3">
        <v>2.4298899999999999</v>
      </c>
      <c r="GA404" s="3"/>
      <c r="GB404" s="3"/>
      <c r="GC404" s="3">
        <v>7.6542799999999991</v>
      </c>
      <c r="GD404" s="3"/>
      <c r="GE404" s="3"/>
      <c r="GF404" s="3">
        <v>4.5162399999999998</v>
      </c>
      <c r="GG404" s="3"/>
      <c r="GH404" s="3"/>
      <c r="GI404" s="3">
        <v>4.5257800000000001</v>
      </c>
      <c r="GJ404" s="3"/>
      <c r="GK404" s="3"/>
      <c r="GL404" s="3">
        <v>15.704870000000001</v>
      </c>
      <c r="GM404" s="3"/>
      <c r="GN404" s="3"/>
      <c r="GO404" s="3">
        <v>2.6494200000000001</v>
      </c>
      <c r="GP404" s="3"/>
      <c r="GQ404" s="3"/>
      <c r="GR404" s="3">
        <v>4.2169299999999996</v>
      </c>
      <c r="GS404" s="3"/>
      <c r="GT404" s="3"/>
      <c r="GU404" s="3">
        <v>1.90062</v>
      </c>
      <c r="GV404" s="3"/>
      <c r="GW404" s="3"/>
    </row>
    <row r="405" spans="2:205" x14ac:dyDescent="0.25">
      <c r="B405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</row>
    <row r="406" spans="2:205" x14ac:dyDescent="0.25">
      <c r="B406">
        <v>127</v>
      </c>
      <c r="C406" t="s">
        <v>227</v>
      </c>
      <c r="D406" t="s">
        <v>128</v>
      </c>
      <c r="E406" t="s">
        <v>228</v>
      </c>
      <c r="F406">
        <v>-111</v>
      </c>
      <c r="G406" t="s">
        <v>49</v>
      </c>
      <c r="H406" s="3">
        <v>76.836158192090394</v>
      </c>
      <c r="I406" s="3">
        <v>76.767676767676804</v>
      </c>
      <c r="J406" s="3">
        <v>76.8</v>
      </c>
      <c r="K406" s="3">
        <v>58.064516129032299</v>
      </c>
      <c r="L406" s="3">
        <v>41.379310344827601</v>
      </c>
      <c r="M406" s="3">
        <v>50</v>
      </c>
      <c r="N406" s="3">
        <v>50</v>
      </c>
      <c r="O406" s="3">
        <v>52.5</v>
      </c>
      <c r="P406" s="3">
        <v>51.282051282051299</v>
      </c>
      <c r="Q406" s="3">
        <v>69.047619047618994</v>
      </c>
      <c r="R406" s="3">
        <v>68.75</v>
      </c>
      <c r="S406" s="3">
        <v>68.867924528301899</v>
      </c>
      <c r="T406" s="3">
        <v>41.6666666666667</v>
      </c>
      <c r="U406" s="3">
        <v>21.428571428571399</v>
      </c>
      <c r="V406" s="3">
        <v>30.769230769230798</v>
      </c>
      <c r="W406" s="3">
        <v>33.3333333333333</v>
      </c>
      <c r="X406" s="3">
        <v>43.75</v>
      </c>
      <c r="Y406" s="3">
        <v>39.622641509433997</v>
      </c>
      <c r="Z406" s="3">
        <v>39.285714285714299</v>
      </c>
      <c r="AA406" s="3">
        <v>45</v>
      </c>
      <c r="AB406" s="3">
        <v>42.647058823529399</v>
      </c>
      <c r="AC406" s="3"/>
      <c r="AD406" s="3"/>
      <c r="AE406" s="3">
        <v>23.529411764705898</v>
      </c>
      <c r="AF406" s="3"/>
      <c r="AG406" s="3">
        <v>26.315789473684202</v>
      </c>
      <c r="AH406" s="3">
        <v>29.629629629629601</v>
      </c>
      <c r="AI406" s="3">
        <v>44.632768361581903</v>
      </c>
      <c r="AJ406" s="3">
        <v>43.303571428571402</v>
      </c>
      <c r="AK406" s="3">
        <v>43.890274314214501</v>
      </c>
      <c r="AL406" s="3">
        <v>25.714285714285701</v>
      </c>
      <c r="AM406" s="3">
        <v>7.1428571428571397</v>
      </c>
      <c r="AN406" s="3">
        <v>15.5844155844156</v>
      </c>
      <c r="AO406" s="3">
        <v>46.6666666666667</v>
      </c>
      <c r="AP406" s="3">
        <v>40.948275862069003</v>
      </c>
      <c r="AQ406" s="3">
        <v>43.559718969555</v>
      </c>
      <c r="AR406" s="3">
        <v>83.783783783783804</v>
      </c>
      <c r="AS406" s="3">
        <v>73.529411764705898</v>
      </c>
      <c r="AT406" s="3">
        <v>78.873239436619698</v>
      </c>
      <c r="AU406" s="3">
        <v>52.173913043478301</v>
      </c>
      <c r="AV406" s="3">
        <v>45.714285714285701</v>
      </c>
      <c r="AW406" s="3">
        <v>48.275862068965502</v>
      </c>
      <c r="AX406" s="3">
        <v>13.5135135135135</v>
      </c>
      <c r="AY406" s="3">
        <v>23.076923076923102</v>
      </c>
      <c r="AZ406" s="3">
        <v>19.101123595505602</v>
      </c>
      <c r="BA406" s="3">
        <v>23.3333333333333</v>
      </c>
      <c r="BB406" s="3">
        <v>16.2790697674419</v>
      </c>
      <c r="BC406" s="3">
        <v>19.178082191780799</v>
      </c>
      <c r="BD406" s="3">
        <v>45.454545454545503</v>
      </c>
      <c r="BE406" s="3">
        <v>44.8979591836735</v>
      </c>
      <c r="BF406" s="3">
        <v>45.161290322580598</v>
      </c>
      <c r="BG406" s="3">
        <v>41.176470588235297</v>
      </c>
      <c r="BH406" s="3">
        <v>34.210526315789501</v>
      </c>
      <c r="BI406" s="3">
        <v>37.5</v>
      </c>
      <c r="BJ406" s="3">
        <v>68.181818181818201</v>
      </c>
      <c r="BK406" s="3">
        <v>57.692307692307701</v>
      </c>
      <c r="BL406" s="3">
        <v>62.5</v>
      </c>
      <c r="BM406" s="3">
        <v>88.8888888888889</v>
      </c>
      <c r="BN406" s="3">
        <v>87.179487179487197</v>
      </c>
      <c r="BO406" s="3">
        <v>87.878787878787904</v>
      </c>
      <c r="BP406" s="3">
        <v>76.190476190476204</v>
      </c>
      <c r="BQ406" s="3">
        <v>69.4444444444444</v>
      </c>
      <c r="BR406" s="3">
        <v>71.929824561403507</v>
      </c>
      <c r="BS406" s="3">
        <v>52.468007312614297</v>
      </c>
      <c r="BT406" s="3">
        <v>48.4536082474227</v>
      </c>
      <c r="BU406" s="3">
        <v>50.244698205546499</v>
      </c>
      <c r="BV406" s="3">
        <v>69.915638964876095</v>
      </c>
      <c r="BW406" s="3">
        <v>70.254691000647796</v>
      </c>
      <c r="BX406" s="3">
        <v>72.191817525717994</v>
      </c>
      <c r="BY406" s="3">
        <v>39.075922249209199</v>
      </c>
      <c r="BZ406" s="3">
        <v>23.524020975289801</v>
      </c>
      <c r="CA406" s="3">
        <v>36.8062031942437</v>
      </c>
      <c r="CB406" s="3">
        <v>33.378900611309597</v>
      </c>
      <c r="CC406" s="3">
        <v>36.1280135264062</v>
      </c>
      <c r="CD406" s="3">
        <v>39.692085553838503</v>
      </c>
      <c r="CE406" s="3">
        <v>52.913937106788303</v>
      </c>
      <c r="CF406" s="3">
        <v>55.940563318253801</v>
      </c>
      <c r="CG406" s="3">
        <v>59.142410207855001</v>
      </c>
      <c r="CH406" s="3">
        <v>25.514104832646801</v>
      </c>
      <c r="CI406" s="3">
        <v>10.295964989721901</v>
      </c>
      <c r="CJ406" s="3">
        <v>20.8079635282586</v>
      </c>
      <c r="CK406" s="3">
        <v>14.5876942343097</v>
      </c>
      <c r="CL406" s="3">
        <v>26.363812441098499</v>
      </c>
      <c r="CM406" s="3">
        <v>26.4516440794559</v>
      </c>
      <c r="CN406" s="3">
        <v>21.504282916096098</v>
      </c>
      <c r="CO406" s="3">
        <v>29.258835003988001</v>
      </c>
      <c r="CP406" s="3">
        <v>30.722608630442899</v>
      </c>
      <c r="CQ406" s="3">
        <v>0.31597235312519101</v>
      </c>
      <c r="CR406" s="3">
        <v>7.4854631419691797</v>
      </c>
      <c r="CS406" s="3">
        <v>6.8107740437356696</v>
      </c>
      <c r="CT406" s="3">
        <v>8.52334141372536</v>
      </c>
      <c r="CU406" s="3">
        <v>9.1465784907666503</v>
      </c>
      <c r="CV406" s="3">
        <v>13.7526553940579</v>
      </c>
      <c r="CW406" s="3">
        <v>37.172373440541101</v>
      </c>
      <c r="CX406" s="3">
        <v>36.7188380383027</v>
      </c>
      <c r="CY406" s="3">
        <v>38.969286684445599</v>
      </c>
      <c r="CZ406" s="3">
        <v>12.489397191676201</v>
      </c>
      <c r="DA406" s="3">
        <v>1.497969167071</v>
      </c>
      <c r="DB406" s="3">
        <v>8.32047477681947</v>
      </c>
      <c r="DC406" s="3">
        <v>39.506474235002102</v>
      </c>
      <c r="DD406" s="3">
        <v>34.557335707003297</v>
      </c>
      <c r="DE406" s="3">
        <v>38.798563239758501</v>
      </c>
      <c r="DF406" s="3">
        <v>67.986292413232903</v>
      </c>
      <c r="DG406" s="3">
        <v>55.638463169489299</v>
      </c>
      <c r="DH406" s="3">
        <v>67.559733909434698</v>
      </c>
      <c r="DI406" s="3">
        <v>36.9456473569984</v>
      </c>
      <c r="DJ406" s="3">
        <v>33.744769807298098</v>
      </c>
      <c r="DK406" s="3">
        <v>38.901202491727197</v>
      </c>
      <c r="DL406" s="3">
        <v>4.5371992341993996</v>
      </c>
      <c r="DM406" s="3">
        <v>12.5316107615233</v>
      </c>
      <c r="DN406" s="3">
        <v>11.539083467491601</v>
      </c>
      <c r="DO406" s="3">
        <v>9.9337864958019804</v>
      </c>
      <c r="DP406" s="3">
        <v>6.8052094461469101</v>
      </c>
      <c r="DQ406" s="3">
        <v>10.9006175537173</v>
      </c>
      <c r="DR406" s="3">
        <v>30.390711351567401</v>
      </c>
      <c r="DS406" s="3">
        <v>30.665375227895801</v>
      </c>
      <c r="DT406" s="3">
        <v>34.814079011592703</v>
      </c>
      <c r="DU406" s="3">
        <v>24.647073529775099</v>
      </c>
      <c r="DV406" s="3">
        <v>19.632909294905001</v>
      </c>
      <c r="DW406" s="3">
        <v>26.3610947601648</v>
      </c>
      <c r="DX406" s="3">
        <v>45.127557242622999</v>
      </c>
      <c r="DY406" s="3">
        <v>36.918038092396699</v>
      </c>
      <c r="DZ406" s="3">
        <v>47.350576064677597</v>
      </c>
      <c r="EA406" s="3">
        <v>70.841307572644794</v>
      </c>
      <c r="EB406" s="3">
        <v>72.570058955528395</v>
      </c>
      <c r="EC406" s="3">
        <v>77.505984427684197</v>
      </c>
      <c r="ED406" s="3">
        <v>52.834017234537903</v>
      </c>
      <c r="EE406" s="3">
        <v>51.892936999992003</v>
      </c>
      <c r="EF406" s="3">
        <v>58.457108184998198</v>
      </c>
      <c r="EG406" s="3">
        <v>49.459801457606403</v>
      </c>
      <c r="EH406" s="3">
        <v>45.764553446923102</v>
      </c>
      <c r="EI406" s="3">
        <v>48.245983429453098</v>
      </c>
      <c r="EJ406" s="3">
        <v>82.835246909948495</v>
      </c>
      <c r="EK406" s="3">
        <v>82.460780077547795</v>
      </c>
      <c r="EL406" s="3">
        <v>80.979341058408096</v>
      </c>
      <c r="EM406" s="3">
        <v>75.452404926134804</v>
      </c>
      <c r="EN406" s="3">
        <v>61.063720860309402</v>
      </c>
      <c r="EO406" s="3">
        <v>63.1937968057563</v>
      </c>
      <c r="EP406" s="3">
        <v>66.621099388690396</v>
      </c>
      <c r="EQ406" s="3">
        <v>68.488029336501398</v>
      </c>
      <c r="ER406" s="3">
        <v>62.771751527849702</v>
      </c>
      <c r="ES406" s="3">
        <v>82.377891735804496</v>
      </c>
      <c r="ET406" s="3">
        <v>79.757852741986994</v>
      </c>
      <c r="EU406" s="3">
        <v>77.5075321236164</v>
      </c>
      <c r="EV406" s="3">
        <v>59.243475910822397</v>
      </c>
      <c r="EW406" s="3">
        <v>36.811563393197602</v>
      </c>
      <c r="EX406" s="3">
        <v>42.242525085189399</v>
      </c>
      <c r="EY406" s="3">
        <v>56.967548290412402</v>
      </c>
      <c r="EZ406" s="3">
        <v>62.337426840990602</v>
      </c>
      <c r="FA406" s="3">
        <v>53.995694653452901</v>
      </c>
      <c r="FB406" s="3">
        <v>59.423179351243697</v>
      </c>
      <c r="FC406" s="3">
        <v>61.509320546598701</v>
      </c>
      <c r="FD406" s="3">
        <v>55.232820331173897</v>
      </c>
      <c r="FE406" s="3">
        <v>52.650967087520598</v>
      </c>
      <c r="FF406" s="3">
        <v>70.070494379145998</v>
      </c>
      <c r="FG406" s="3">
        <v>49.899327320457999</v>
      </c>
      <c r="FH406" s="3">
        <v>75.513678363344795</v>
      </c>
      <c r="FI406" s="3">
        <v>51.2029345345873</v>
      </c>
      <c r="FJ406" s="3">
        <v>50.181366637000103</v>
      </c>
      <c r="FK406" s="3">
        <v>52.275957249838598</v>
      </c>
      <c r="FL406" s="3">
        <v>50.067921123613601</v>
      </c>
      <c r="FM406" s="3">
        <v>48.902089587414899</v>
      </c>
      <c r="FN406" s="3">
        <v>43.255884969403802</v>
      </c>
      <c r="FO406" s="3">
        <v>19.483119815649101</v>
      </c>
      <c r="FP406" s="3">
        <v>25.640837587500901</v>
      </c>
      <c r="FQ406" s="3">
        <v>53.929741158477803</v>
      </c>
      <c r="FR406" s="3">
        <v>47.573591231824501</v>
      </c>
      <c r="FS406" s="3">
        <v>48.410720081896699</v>
      </c>
      <c r="FT406" s="3">
        <v>93.807427866660404</v>
      </c>
      <c r="FU406" s="3">
        <v>87.118260841649203</v>
      </c>
      <c r="FV406" s="3">
        <v>87.665940912735095</v>
      </c>
      <c r="FW406" s="3">
        <v>67.112131307265997</v>
      </c>
      <c r="FX406" s="3">
        <v>58.057910368495399</v>
      </c>
      <c r="FY406" s="3">
        <v>57.740667861727999</v>
      </c>
      <c r="FZ406" s="3">
        <v>28.774779731057201</v>
      </c>
      <c r="GA406" s="3">
        <v>36.840277164213298</v>
      </c>
      <c r="GB406" s="3">
        <v>28.811768573626601</v>
      </c>
      <c r="GC406" s="3">
        <v>42.283652297822002</v>
      </c>
      <c r="GD406" s="3">
        <v>30.701087236490999</v>
      </c>
      <c r="GE406" s="3">
        <v>30.078864248774401</v>
      </c>
      <c r="GF406" s="3">
        <v>61.152787752708498</v>
      </c>
      <c r="GG406" s="3">
        <v>59.769456089012202</v>
      </c>
      <c r="GH406" s="3">
        <v>55.825177117121697</v>
      </c>
      <c r="GI406" s="3">
        <v>59.3030567029152</v>
      </c>
      <c r="GJ406" s="3">
        <v>51.352675516066398</v>
      </c>
      <c r="GK406" s="3">
        <v>49.701407062871702</v>
      </c>
      <c r="GL406" s="3">
        <v>86.135347844620199</v>
      </c>
      <c r="GM406" s="3">
        <v>76.647801687255694</v>
      </c>
      <c r="GN406" s="3">
        <v>76.047759654341405</v>
      </c>
      <c r="GO406" s="3">
        <v>97.647254561914593</v>
      </c>
      <c r="GP406" s="3">
        <v>95.703165699821</v>
      </c>
      <c r="GQ406" s="3">
        <v>94.6189138158134</v>
      </c>
      <c r="GR406" s="3">
        <v>91.782412440697698</v>
      </c>
      <c r="GS406" s="3">
        <v>83.652601537150602</v>
      </c>
      <c r="GT406" s="3">
        <v>83.027082456256096</v>
      </c>
      <c r="GU406" s="3">
        <v>55.462906563415999</v>
      </c>
      <c r="GV406" s="3">
        <v>51.149367822448497</v>
      </c>
      <c r="GW406" s="3">
        <v>52.242827793627299</v>
      </c>
    </row>
    <row r="407" spans="2:205" x14ac:dyDescent="0.25">
      <c r="B407"/>
      <c r="F407">
        <v>-110</v>
      </c>
      <c r="G407" t="s">
        <v>50</v>
      </c>
      <c r="H407" s="3">
        <v>85.470085470085493</v>
      </c>
      <c r="I407" s="3">
        <v>80.597014925373102</v>
      </c>
      <c r="J407" s="3">
        <v>82.868525896414297</v>
      </c>
      <c r="K407" s="3">
        <v>31.428571428571399</v>
      </c>
      <c r="L407" s="3">
        <v>37.142857142857103</v>
      </c>
      <c r="M407" s="3">
        <v>34.285714285714299</v>
      </c>
      <c r="N407" s="3">
        <v>63.636363636363598</v>
      </c>
      <c r="O407" s="3">
        <v>63.636363636363598</v>
      </c>
      <c r="P407" s="3">
        <v>63.636363636363598</v>
      </c>
      <c r="Q407" s="3">
        <v>82.142857142857096</v>
      </c>
      <c r="R407" s="3">
        <v>76.811594202898505</v>
      </c>
      <c r="S407" s="3">
        <v>79.2</v>
      </c>
      <c r="T407" s="3">
        <v>38.8888888888889</v>
      </c>
      <c r="U407" s="3">
        <v>35.5555555555556</v>
      </c>
      <c r="V407" s="3">
        <v>37.037037037037003</v>
      </c>
      <c r="W407" s="3">
        <v>16.6666666666667</v>
      </c>
      <c r="X407" s="3">
        <v>17.241379310344801</v>
      </c>
      <c r="Y407" s="3">
        <v>17.021276595744698</v>
      </c>
      <c r="Z407" s="3">
        <v>58.3333333333333</v>
      </c>
      <c r="AA407" s="3">
        <v>48.8888888888889</v>
      </c>
      <c r="AB407" s="3">
        <v>53.086419753086403</v>
      </c>
      <c r="AC407" s="3">
        <v>20</v>
      </c>
      <c r="AD407" s="3">
        <v>9.0909090909091006</v>
      </c>
      <c r="AE407" s="3">
        <v>15.384615384615399</v>
      </c>
      <c r="AF407" s="3">
        <v>62.5</v>
      </c>
      <c r="AG407" s="3">
        <v>42.857142857142897</v>
      </c>
      <c r="AH407" s="3">
        <v>51.351351351351298</v>
      </c>
      <c r="AI407" s="3">
        <v>40.191387559808597</v>
      </c>
      <c r="AJ407" s="3">
        <v>40.466926070038902</v>
      </c>
      <c r="AK407" s="3">
        <v>40.343347639485003</v>
      </c>
      <c r="AL407" s="3">
        <v>12.5</v>
      </c>
      <c r="AM407" s="3">
        <v>18.367346938775501</v>
      </c>
      <c r="AN407" s="3">
        <v>16.438356164383599</v>
      </c>
      <c r="AO407" s="3">
        <v>39.603960396039597</v>
      </c>
      <c r="AP407" s="3">
        <v>39.015151515151501</v>
      </c>
      <c r="AQ407" s="3">
        <v>39.270386266094398</v>
      </c>
      <c r="AR407" s="3">
        <v>77.7777777777778</v>
      </c>
      <c r="AS407" s="3">
        <v>71.428571428571402</v>
      </c>
      <c r="AT407" s="3">
        <v>74.193548387096797</v>
      </c>
      <c r="AU407" s="3">
        <v>43.478260869565197</v>
      </c>
      <c r="AV407" s="3">
        <v>35</v>
      </c>
      <c r="AW407" s="3">
        <v>38.679245283018901</v>
      </c>
      <c r="AX407" s="3">
        <v>14.634146341463399</v>
      </c>
      <c r="AY407" s="3">
        <v>17.543859649122801</v>
      </c>
      <c r="AZ407" s="3">
        <v>16.326530612244898</v>
      </c>
      <c r="BA407" s="3">
        <v>7.8431372549019596</v>
      </c>
      <c r="BB407" s="3">
        <v>8.5106382978723403</v>
      </c>
      <c r="BC407" s="3">
        <v>8.1632653061224492</v>
      </c>
      <c r="BD407" s="3">
        <v>45.945945945946001</v>
      </c>
      <c r="BE407" s="3">
        <v>48.8888888888889</v>
      </c>
      <c r="BF407" s="3">
        <v>47.560975609756099</v>
      </c>
      <c r="BG407" s="3">
        <v>55.5555555555556</v>
      </c>
      <c r="BH407" s="3">
        <v>46.341463414634099</v>
      </c>
      <c r="BI407" s="3">
        <v>50</v>
      </c>
      <c r="BJ407" s="3">
        <v>50</v>
      </c>
      <c r="BK407" s="3">
        <v>65.384615384615401</v>
      </c>
      <c r="BL407" s="3">
        <v>58.695652173912997</v>
      </c>
      <c r="BM407" s="3">
        <v>90.476190476190496</v>
      </c>
      <c r="BN407" s="3">
        <v>83.3333333333333</v>
      </c>
      <c r="BO407" s="3">
        <v>86.274509803921603</v>
      </c>
      <c r="BP407" s="3">
        <v>85.714285714285694</v>
      </c>
      <c r="BQ407" s="3">
        <v>75.862068965517196</v>
      </c>
      <c r="BR407" s="3">
        <v>80.701754385964904</v>
      </c>
      <c r="BS407" s="3">
        <v>52.248569092395698</v>
      </c>
      <c r="BT407" s="3">
        <v>49.369608493696099</v>
      </c>
      <c r="BU407" s="3">
        <v>50.6593406593407</v>
      </c>
      <c r="BV407" s="3">
        <v>80.292022985764007</v>
      </c>
      <c r="BW407" s="3">
        <v>75.347061588270293</v>
      </c>
      <c r="BX407" s="3">
        <v>79.281799745422404</v>
      </c>
      <c r="BY407" s="3">
        <v>16.851715074700198</v>
      </c>
      <c r="BZ407" s="3">
        <v>21.473211811438901</v>
      </c>
      <c r="CA407" s="3">
        <v>23.348153470825299</v>
      </c>
      <c r="CB407" s="3">
        <v>47.772149643862598</v>
      </c>
      <c r="CC407" s="3">
        <v>47.772149643862598</v>
      </c>
      <c r="CD407" s="3">
        <v>52.694158991182903</v>
      </c>
      <c r="CE407" s="3">
        <v>69.602839305775703</v>
      </c>
      <c r="CF407" s="3">
        <v>65.093051928885302</v>
      </c>
      <c r="CG407" s="3">
        <v>71.027445474732502</v>
      </c>
      <c r="CH407" s="3">
        <v>23.1424401662143</v>
      </c>
      <c r="CI407" s="3">
        <v>21.868401073558601</v>
      </c>
      <c r="CJ407" s="3">
        <v>26.5636930150499</v>
      </c>
      <c r="CK407" s="3">
        <v>3.5785083121574699</v>
      </c>
      <c r="CL407" s="3">
        <v>5.84560829726344</v>
      </c>
      <c r="CM407" s="3">
        <v>7.6469478011068599</v>
      </c>
      <c r="CN407" s="3">
        <v>40.756524089177702</v>
      </c>
      <c r="CO407" s="3">
        <v>33.703374839279398</v>
      </c>
      <c r="CP407" s="3">
        <v>41.667180904857503</v>
      </c>
      <c r="CQ407" s="3">
        <v>4.3312005105836597</v>
      </c>
      <c r="CR407" s="3">
        <v>0.22989722138142701</v>
      </c>
      <c r="CS407" s="3">
        <v>4.3563476538923798</v>
      </c>
      <c r="CT407" s="3">
        <v>35.4346094302078</v>
      </c>
      <c r="CU407" s="3">
        <v>21.819685688513001</v>
      </c>
      <c r="CV407" s="3">
        <v>34.399681566576596</v>
      </c>
      <c r="CW407" s="3">
        <v>33.487204774281402</v>
      </c>
      <c r="CX407" s="3">
        <v>34.412597466132198</v>
      </c>
      <c r="CY407" s="3">
        <v>35.855493637149998</v>
      </c>
      <c r="CZ407" s="3">
        <v>2.6559314986248901</v>
      </c>
      <c r="DA407" s="3">
        <v>8.7590335312847305</v>
      </c>
      <c r="DB407" s="3">
        <v>8.7929932133595496</v>
      </c>
      <c r="DC407" s="3">
        <v>32.8097327464816</v>
      </c>
      <c r="DD407" s="3">
        <v>33.094763773138602</v>
      </c>
      <c r="DE407" s="3">
        <v>34.809571675608403</v>
      </c>
      <c r="DF407" s="3">
        <v>57.741693995562102</v>
      </c>
      <c r="DG407" s="3">
        <v>53.695535544557998</v>
      </c>
      <c r="DH407" s="3">
        <v>61.502754667103197</v>
      </c>
      <c r="DI407" s="3">
        <v>28.934328121628699</v>
      </c>
      <c r="DJ407" s="3">
        <v>23.132642214846001</v>
      </c>
      <c r="DK407" s="3">
        <v>29.375872220823499</v>
      </c>
      <c r="DL407" s="3">
        <v>5.5657363712436698</v>
      </c>
      <c r="DM407" s="3">
        <v>8.7473228810273795</v>
      </c>
      <c r="DN407" s="3">
        <v>9.6298654166176192</v>
      </c>
      <c r="DO407" s="3">
        <v>2.1783562056268999</v>
      </c>
      <c r="DP407" s="3">
        <v>2.3677092103897701</v>
      </c>
      <c r="DQ407" s="3">
        <v>3.5902999529797999</v>
      </c>
      <c r="DR407" s="3">
        <v>29.487312822864499</v>
      </c>
      <c r="DS407" s="3">
        <v>33.703374839279398</v>
      </c>
      <c r="DT407" s="3">
        <v>36.411620650844</v>
      </c>
      <c r="DU407" s="3">
        <v>35.326423032200502</v>
      </c>
      <c r="DV407" s="3">
        <v>30.655943285140101</v>
      </c>
      <c r="DW407" s="3">
        <v>37.620358089087397</v>
      </c>
      <c r="DX407" s="3">
        <v>27.195784956079201</v>
      </c>
      <c r="DY407" s="3">
        <v>44.332807395761002</v>
      </c>
      <c r="DZ407" s="3">
        <v>43.227240756201901</v>
      </c>
      <c r="EA407" s="3">
        <v>69.622559308607606</v>
      </c>
      <c r="EB407" s="3">
        <v>65.278830116585596</v>
      </c>
      <c r="EC407" s="3">
        <v>73.744845669545398</v>
      </c>
      <c r="ED407" s="3">
        <v>67.334733068420505</v>
      </c>
      <c r="EE407" s="3">
        <v>56.459965401146697</v>
      </c>
      <c r="EF407" s="3">
        <v>68.089021373144206</v>
      </c>
      <c r="EG407" s="3">
        <v>49.405729139389599</v>
      </c>
      <c r="EH407" s="3">
        <v>46.815531764943302</v>
      </c>
      <c r="EI407" s="3">
        <v>48.765746543503901</v>
      </c>
      <c r="EJ407" s="3">
        <v>89.723072640673095</v>
      </c>
      <c r="EK407" s="3">
        <v>85.156147468448594</v>
      </c>
      <c r="EL407" s="3">
        <v>86.062456583007702</v>
      </c>
      <c r="EM407" s="3">
        <v>49.288000031517498</v>
      </c>
      <c r="EN407" s="3">
        <v>55.076883581267701</v>
      </c>
      <c r="EO407" s="3">
        <v>46.599596503724399</v>
      </c>
      <c r="EP407" s="3">
        <v>77.591985992127604</v>
      </c>
      <c r="EQ407" s="3">
        <v>77.591985992127604</v>
      </c>
      <c r="ER407" s="3">
        <v>73.632635774109104</v>
      </c>
      <c r="ES407" s="3">
        <v>91.089904678602295</v>
      </c>
      <c r="ET407" s="3">
        <v>86.1264823136231</v>
      </c>
      <c r="EU407" s="3">
        <v>85.940091374768897</v>
      </c>
      <c r="EV407" s="3">
        <v>56.536195255157502</v>
      </c>
      <c r="EW407" s="3">
        <v>51.219899485185401</v>
      </c>
      <c r="EX407" s="3">
        <v>48.488294759378697</v>
      </c>
      <c r="EY407" s="3">
        <v>41.417749139477401</v>
      </c>
      <c r="EZ407" s="3">
        <v>35.7747554414644</v>
      </c>
      <c r="FA407" s="3">
        <v>30.809127462581198</v>
      </c>
      <c r="FB407" s="3">
        <v>74.485895167353206</v>
      </c>
      <c r="FC407" s="3">
        <v>64.225961432996996</v>
      </c>
      <c r="FD407" s="3">
        <v>64.273317352406494</v>
      </c>
      <c r="FE407" s="3">
        <v>48.089113380685298</v>
      </c>
      <c r="FF407" s="3">
        <v>41.277991698838299</v>
      </c>
      <c r="FG407" s="3">
        <v>34.867878553536102</v>
      </c>
      <c r="FH407" s="3">
        <v>84.801632491887801</v>
      </c>
      <c r="FI407" s="3">
        <v>65.979369071972499</v>
      </c>
      <c r="FJ407" s="3">
        <v>68.078589351846006</v>
      </c>
      <c r="FK407" s="3">
        <v>47.177957421288703</v>
      </c>
      <c r="FL407" s="3">
        <v>46.743773724370897</v>
      </c>
      <c r="FM407" s="3">
        <v>44.954553121533898</v>
      </c>
      <c r="FN407" s="3">
        <v>32.361135818883298</v>
      </c>
      <c r="FO407" s="3">
        <v>32.022121442886899</v>
      </c>
      <c r="FP407" s="3">
        <v>26.954357197563599</v>
      </c>
      <c r="FQ407" s="3">
        <v>46.708048601680701</v>
      </c>
      <c r="FR407" s="3">
        <v>45.185113038497299</v>
      </c>
      <c r="FS407" s="3">
        <v>43.8682768799546</v>
      </c>
      <c r="FT407" s="3">
        <v>91.378306005243303</v>
      </c>
      <c r="FU407" s="3">
        <v>85.364525472094101</v>
      </c>
      <c r="FV407" s="3">
        <v>84.473000653579405</v>
      </c>
      <c r="FW407" s="3">
        <v>58.892863522658999</v>
      </c>
      <c r="FX407" s="3">
        <v>48.402800937056703</v>
      </c>
      <c r="FY407" s="3">
        <v>48.632202214706702</v>
      </c>
      <c r="FZ407" s="3">
        <v>29.173048801749399</v>
      </c>
      <c r="GA407" s="3">
        <v>29.905765945681299</v>
      </c>
      <c r="GB407" s="3">
        <v>25.155043299964099</v>
      </c>
      <c r="GC407" s="3">
        <v>18.8806006942538</v>
      </c>
      <c r="GD407" s="3">
        <v>20.379269641253401</v>
      </c>
      <c r="GE407" s="3">
        <v>15.4525050518433</v>
      </c>
      <c r="GF407" s="3">
        <v>63.078042989346002</v>
      </c>
      <c r="GG407" s="3">
        <v>64.225961432996996</v>
      </c>
      <c r="GH407" s="3">
        <v>58.891658097229197</v>
      </c>
      <c r="GI407" s="3">
        <v>74.520119336826198</v>
      </c>
      <c r="GJ407" s="3">
        <v>62.575157168625097</v>
      </c>
      <c r="GK407" s="3">
        <v>62.379641910912603</v>
      </c>
      <c r="GL407" s="3">
        <v>72.804215043920806</v>
      </c>
      <c r="GM407" s="3">
        <v>82.785586199433396</v>
      </c>
      <c r="GN407" s="3">
        <v>73.002542218930003</v>
      </c>
      <c r="GO407" s="3">
        <v>98.825068211555404</v>
      </c>
      <c r="GP407" s="3">
        <v>94.357830353192895</v>
      </c>
      <c r="GQ407" s="3">
        <v>94.298818653663105</v>
      </c>
      <c r="GR407" s="3">
        <v>95.966436920290903</v>
      </c>
      <c r="GS407" s="3">
        <v>89.701644922738296</v>
      </c>
      <c r="GT407" s="3">
        <v>89.9527771402268</v>
      </c>
      <c r="GU407" s="3">
        <v>55.080574471941702</v>
      </c>
      <c r="GV407" s="3">
        <v>51.926146227857203</v>
      </c>
      <c r="GW407" s="3">
        <v>52.551519451585598</v>
      </c>
    </row>
    <row r="408" spans="2:205" x14ac:dyDescent="0.25">
      <c r="B408"/>
      <c r="F408">
        <v>-109</v>
      </c>
      <c r="G408" t="s">
        <v>51</v>
      </c>
      <c r="H408" s="3">
        <v>83.263598326359798</v>
      </c>
      <c r="I408" s="3">
        <v>80.357142857142904</v>
      </c>
      <c r="J408" s="3">
        <v>81.695568400770696</v>
      </c>
      <c r="K408" s="3">
        <v>25.714285714285701</v>
      </c>
      <c r="L408" s="3">
        <v>35.294117647058798</v>
      </c>
      <c r="M408" s="3">
        <v>30.434782608695699</v>
      </c>
      <c r="N408" s="3">
        <v>58.064516129032299</v>
      </c>
      <c r="O408" s="3">
        <v>62.2950819672131</v>
      </c>
      <c r="P408" s="3">
        <v>60.869565217391298</v>
      </c>
      <c r="Q408" s="3">
        <v>81.034482758620697</v>
      </c>
      <c r="R408" s="3">
        <v>75.824175824175796</v>
      </c>
      <c r="S408" s="3">
        <v>77.852348993288601</v>
      </c>
      <c r="T408" s="3">
        <v>34.375</v>
      </c>
      <c r="U408" s="3">
        <v>38.461538461538503</v>
      </c>
      <c r="V408" s="3">
        <v>36.619718309859202</v>
      </c>
      <c r="W408" s="3">
        <v>23.076923076923102</v>
      </c>
      <c r="X408" s="3">
        <v>16</v>
      </c>
      <c r="Y408" s="3">
        <v>19.6078431372549</v>
      </c>
      <c r="Z408" s="3">
        <v>51.063829787233999</v>
      </c>
      <c r="AA408" s="3">
        <v>49.090909090909101</v>
      </c>
      <c r="AB408" s="3">
        <v>50</v>
      </c>
      <c r="AC408" s="3"/>
      <c r="AD408" s="3">
        <v>6.25</v>
      </c>
      <c r="AE408" s="3">
        <v>8.3333333333333304</v>
      </c>
      <c r="AF408" s="3">
        <v>34.375</v>
      </c>
      <c r="AG408" s="3">
        <v>21.2121212121212</v>
      </c>
      <c r="AH408" s="3">
        <v>27.692307692307701</v>
      </c>
      <c r="AI408" s="3">
        <v>38.461538461538503</v>
      </c>
      <c r="AJ408" s="3">
        <v>39.649122807017498</v>
      </c>
      <c r="AK408" s="3">
        <v>39.1136801541426</v>
      </c>
      <c r="AL408" s="3">
        <v>14.893617021276601</v>
      </c>
      <c r="AM408" s="3">
        <v>16.129032258064498</v>
      </c>
      <c r="AN408" s="3">
        <v>15.5963302752294</v>
      </c>
      <c r="AO408" s="3">
        <v>41.897233201581003</v>
      </c>
      <c r="AP408" s="3">
        <v>42.5675675675676</v>
      </c>
      <c r="AQ408" s="3">
        <v>42.258652094717696</v>
      </c>
      <c r="AR408" s="3">
        <v>84</v>
      </c>
      <c r="AS408" s="3">
        <v>78.787878787878796</v>
      </c>
      <c r="AT408" s="3">
        <v>81.034482758620697</v>
      </c>
      <c r="AU408" s="3">
        <v>42.2222222222222</v>
      </c>
      <c r="AV408" s="3">
        <v>39.130434782608702</v>
      </c>
      <c r="AW408" s="3">
        <v>40.350877192982502</v>
      </c>
      <c r="AX408" s="3">
        <v>23.8095238095238</v>
      </c>
      <c r="AY408" s="3">
        <v>10.2040816326531</v>
      </c>
      <c r="AZ408" s="3">
        <v>16.4835164835165</v>
      </c>
      <c r="BA408" s="3">
        <v>19.148936170212799</v>
      </c>
      <c r="BB408" s="3">
        <v>10</v>
      </c>
      <c r="BC408" s="3">
        <v>14.018691588785</v>
      </c>
      <c r="BD408" s="3">
        <v>57.142857142857103</v>
      </c>
      <c r="BE408" s="3">
        <v>60</v>
      </c>
      <c r="BF408" s="3">
        <v>58.585858585858603</v>
      </c>
      <c r="BG408" s="3">
        <v>37.037037037037003</v>
      </c>
      <c r="BH408" s="3">
        <v>43.75</v>
      </c>
      <c r="BI408" s="3">
        <v>41.3333333333333</v>
      </c>
      <c r="BJ408" s="3">
        <v>52.173913043478301</v>
      </c>
      <c r="BK408" s="3">
        <v>55</v>
      </c>
      <c r="BL408" s="3">
        <v>53.488372093023301</v>
      </c>
      <c r="BM408" s="3">
        <v>93.3333333333333</v>
      </c>
      <c r="BN408" s="3">
        <v>94.594594594594597</v>
      </c>
      <c r="BO408" s="3">
        <v>94.230769230769198</v>
      </c>
      <c r="BP408" s="3">
        <v>51.612903225806399</v>
      </c>
      <c r="BQ408" s="3">
        <v>60</v>
      </c>
      <c r="BR408" s="3">
        <v>55.357142857142897</v>
      </c>
      <c r="BS408" s="3">
        <v>49.62852897474</v>
      </c>
      <c r="BT408" s="3">
        <v>49.3405275779376</v>
      </c>
      <c r="BU408" s="3">
        <v>49.4691439946914</v>
      </c>
      <c r="BV408" s="3">
        <v>77.914826875655095</v>
      </c>
      <c r="BW408" s="3">
        <v>75.213000398587397</v>
      </c>
      <c r="BX408" s="3">
        <v>78.094896879406903</v>
      </c>
      <c r="BY408" s="3">
        <v>12.489397191676201</v>
      </c>
      <c r="BZ408" s="3">
        <v>19.745864791234201</v>
      </c>
      <c r="CA408" s="3">
        <v>19.924774730764099</v>
      </c>
      <c r="CB408" s="3">
        <v>39.075922249209199</v>
      </c>
      <c r="CC408" s="3">
        <v>48.963305879472202</v>
      </c>
      <c r="CD408" s="3">
        <v>50.136868025161398</v>
      </c>
      <c r="CE408" s="3">
        <v>68.594913840615803</v>
      </c>
      <c r="CF408" s="3">
        <v>65.716559854795193</v>
      </c>
      <c r="CG408" s="3">
        <v>70.326527419923394</v>
      </c>
      <c r="CH408" s="3">
        <v>18.5719091716566</v>
      </c>
      <c r="CI408" s="3">
        <v>23.363932506582</v>
      </c>
      <c r="CJ408" s="3">
        <v>25.495765145983</v>
      </c>
      <c r="CK408" s="3">
        <v>8.9740110884575195</v>
      </c>
      <c r="CL408" s="3">
        <v>4.5379452371709599</v>
      </c>
      <c r="CM408" s="3">
        <v>9.8243416511598802</v>
      </c>
      <c r="CN408" s="3">
        <v>36.064470338474202</v>
      </c>
      <c r="CO408" s="3">
        <v>35.353620315793997</v>
      </c>
      <c r="CP408" s="3">
        <v>39.934493522149197</v>
      </c>
      <c r="CQ408" s="3">
        <v>0.31597235312519101</v>
      </c>
      <c r="CR408" s="3">
        <v>0.158111172276589</v>
      </c>
      <c r="CS408" s="3">
        <v>1.0256341281250201</v>
      </c>
      <c r="CT408" s="3">
        <v>18.5719091716566</v>
      </c>
      <c r="CU408" s="3">
        <v>8.9804244542701301</v>
      </c>
      <c r="CV408" s="3">
        <v>17.3100359402194</v>
      </c>
      <c r="CW408" s="3">
        <v>32.196387348702103</v>
      </c>
      <c r="CX408" s="3">
        <v>33.928565478167201</v>
      </c>
      <c r="CY408" s="3">
        <v>34.891306619606603</v>
      </c>
      <c r="CZ408" s="3">
        <v>6.2044118121998002</v>
      </c>
      <c r="DA408" s="3">
        <v>8.0153064916777002</v>
      </c>
      <c r="DB408" s="3">
        <v>9.3559768484433796</v>
      </c>
      <c r="DC408" s="3">
        <v>35.746839214092603</v>
      </c>
      <c r="DD408" s="3">
        <v>36.865386070888</v>
      </c>
      <c r="DE408" s="3">
        <v>38.086886391533902</v>
      </c>
      <c r="DF408" s="3">
        <v>63.917154554072802</v>
      </c>
      <c r="DG408" s="3">
        <v>61.091908032588599</v>
      </c>
      <c r="DH408" s="3">
        <v>68.594913840615803</v>
      </c>
      <c r="DI408" s="3">
        <v>27.656702824612001</v>
      </c>
      <c r="DJ408" s="3">
        <v>27.596632222250399</v>
      </c>
      <c r="DK408" s="3">
        <v>31.267451815599699</v>
      </c>
      <c r="DL408" s="3">
        <v>12.051618649218</v>
      </c>
      <c r="DM408" s="3">
        <v>3.3971704983955799</v>
      </c>
      <c r="DN408" s="3">
        <v>9.5295970210486995</v>
      </c>
      <c r="DO408" s="3">
        <v>9.1491568008190001</v>
      </c>
      <c r="DP408" s="3">
        <v>3.7591269108566001</v>
      </c>
      <c r="DQ408" s="3">
        <v>8.0636467161908492</v>
      </c>
      <c r="DR408" s="3">
        <v>42.2104052035913</v>
      </c>
      <c r="DS408" s="3">
        <v>45.179402847917999</v>
      </c>
      <c r="DT408" s="3">
        <v>48.244406882243503</v>
      </c>
      <c r="DU408" s="3">
        <v>19.400715871513501</v>
      </c>
      <c r="DV408" s="3">
        <v>29.4801241333832</v>
      </c>
      <c r="DW408" s="3">
        <v>30.075363368905201</v>
      </c>
      <c r="DX408" s="3">
        <v>30.587800149137401</v>
      </c>
      <c r="DY408" s="3">
        <v>31.527813304054899</v>
      </c>
      <c r="DZ408" s="3">
        <v>37.654726011007497</v>
      </c>
      <c r="EA408" s="3">
        <v>68.051543342169694</v>
      </c>
      <c r="EB408" s="3">
        <v>81.805088162225005</v>
      </c>
      <c r="EC408" s="3">
        <v>84.052664136140905</v>
      </c>
      <c r="ED408" s="3">
        <v>33.060597305175698</v>
      </c>
      <c r="EE408" s="3">
        <v>38.665349625684001</v>
      </c>
      <c r="EF408" s="3">
        <v>41.471666275245703</v>
      </c>
      <c r="EG408" s="3">
        <v>46.923615024760501</v>
      </c>
      <c r="EH408" s="3">
        <v>46.914218204511499</v>
      </c>
      <c r="EI408" s="3">
        <v>47.668869715281403</v>
      </c>
      <c r="EJ408" s="3">
        <v>87.765972485102594</v>
      </c>
      <c r="EK408" s="3">
        <v>84.8459116529596</v>
      </c>
      <c r="EL408" s="3">
        <v>84.930401229797795</v>
      </c>
      <c r="EM408" s="3">
        <v>43.255884969403802</v>
      </c>
      <c r="EN408" s="3">
        <v>53.511362910895798</v>
      </c>
      <c r="EO408" s="3">
        <v>42.687470355940697</v>
      </c>
      <c r="EP408" s="3">
        <v>75.452404926134804</v>
      </c>
      <c r="EQ408" s="3">
        <v>74.390649965609995</v>
      </c>
      <c r="ER408" s="3">
        <v>70.882182912880296</v>
      </c>
      <c r="ES408" s="3">
        <v>90.133618315791296</v>
      </c>
      <c r="ET408" s="3">
        <v>84.187018606405701</v>
      </c>
      <c r="EU408" s="3">
        <v>84.237442843384997</v>
      </c>
      <c r="EV408" s="3">
        <v>53.193103628026897</v>
      </c>
      <c r="EW408" s="3">
        <v>55.380943177800603</v>
      </c>
      <c r="EX408" s="3">
        <v>48.897633137548802</v>
      </c>
      <c r="EY408" s="3">
        <v>43.647509694138698</v>
      </c>
      <c r="EZ408" s="3">
        <v>36.082845445927198</v>
      </c>
      <c r="FA408" s="3">
        <v>33.1157351252929</v>
      </c>
      <c r="FB408" s="3">
        <v>65.924303516510193</v>
      </c>
      <c r="FC408" s="3">
        <v>62.929465489467802</v>
      </c>
      <c r="FD408" s="3">
        <v>60.065506477850803</v>
      </c>
      <c r="FE408" s="3">
        <v>52.650967087520598</v>
      </c>
      <c r="FF408" s="3">
        <v>30.2320738434532</v>
      </c>
      <c r="FG408" s="3">
        <v>26.9972801557604</v>
      </c>
      <c r="FH408" s="3">
        <v>53.193103628026897</v>
      </c>
      <c r="FI408" s="3">
        <v>38.908091967411302</v>
      </c>
      <c r="FJ408" s="3">
        <v>40.190118134934401</v>
      </c>
      <c r="FK408" s="3">
        <v>45.022994322225699</v>
      </c>
      <c r="FL408" s="3">
        <v>45.587265327405703</v>
      </c>
      <c r="FM408" s="3">
        <v>43.4607734178662</v>
      </c>
      <c r="FN408" s="3">
        <v>28.305753424329801</v>
      </c>
      <c r="FO408" s="3">
        <v>27.667984583492199</v>
      </c>
      <c r="FP408" s="3">
        <v>23.7928562042223</v>
      </c>
      <c r="FQ408" s="3">
        <v>48.239753489726702</v>
      </c>
      <c r="FR408" s="3">
        <v>48.420041851899697</v>
      </c>
      <c r="FS408" s="3">
        <v>46.514178315907202</v>
      </c>
      <c r="FT408" s="3">
        <v>95.462054762828998</v>
      </c>
      <c r="FU408" s="3">
        <v>91.019575545729893</v>
      </c>
      <c r="FV408" s="3">
        <v>90.133618315791296</v>
      </c>
      <c r="FW408" s="3">
        <v>57.8496715511872</v>
      </c>
      <c r="FX408" s="3">
        <v>51.628356203638397</v>
      </c>
      <c r="FY408" s="3">
        <v>49.948317917157297</v>
      </c>
      <c r="FZ408" s="3">
        <v>39.450242902157598</v>
      </c>
      <c r="GA408" s="3">
        <v>22.227669628262699</v>
      </c>
      <c r="GB408" s="3">
        <v>25.725733657973102</v>
      </c>
      <c r="GC408" s="3">
        <v>33.259733683388497</v>
      </c>
      <c r="GD408" s="3">
        <v>20.505773670806398</v>
      </c>
      <c r="GE408" s="3">
        <v>22.065660091557199</v>
      </c>
      <c r="GF408" s="3">
        <v>71.180477575219001</v>
      </c>
      <c r="GG408" s="3">
        <v>73.592160490546306</v>
      </c>
      <c r="GH408" s="3">
        <v>68.399620350792802</v>
      </c>
      <c r="GI408" s="3">
        <v>57.632042749570402</v>
      </c>
      <c r="GJ408" s="3">
        <v>58.8191641159355</v>
      </c>
      <c r="GK408" s="3">
        <v>53.297285865962102</v>
      </c>
      <c r="GL408" s="3">
        <v>73.180381382444693</v>
      </c>
      <c r="GM408" s="3">
        <v>76.942210322407604</v>
      </c>
      <c r="GN408" s="3">
        <v>68.823812097765</v>
      </c>
      <c r="GO408" s="3">
        <v>99.831356975864693</v>
      </c>
      <c r="GP408" s="3">
        <v>99.3385429588471</v>
      </c>
      <c r="GQ408" s="3">
        <v>98.794068197326197</v>
      </c>
      <c r="GR408" s="3">
        <v>69.845434928765897</v>
      </c>
      <c r="GS408" s="3">
        <v>78.874519353485795</v>
      </c>
      <c r="GT408" s="3">
        <v>68.656391671841703</v>
      </c>
      <c r="GU408" s="3">
        <v>52.335067990749998</v>
      </c>
      <c r="GV408" s="3">
        <v>51.769161255843699</v>
      </c>
      <c r="GW408" s="3">
        <v>51.270449842328397</v>
      </c>
    </row>
    <row r="409" spans="2:205" x14ac:dyDescent="0.25">
      <c r="B409"/>
      <c r="F409">
        <v>-108</v>
      </c>
      <c r="G409" t="s">
        <v>42</v>
      </c>
      <c r="H409" s="3">
        <v>79.6875</v>
      </c>
      <c r="I409" s="3">
        <v>81.362007168458803</v>
      </c>
      <c r="J409" s="3">
        <v>80.560747663551396</v>
      </c>
      <c r="K409" s="3">
        <v>28.571428571428601</v>
      </c>
      <c r="L409" s="3">
        <v>43.636363636363598</v>
      </c>
      <c r="M409" s="3">
        <v>37.7777777777778</v>
      </c>
      <c r="N409" s="3">
        <v>50</v>
      </c>
      <c r="O409" s="3">
        <v>75.5555555555556</v>
      </c>
      <c r="P409" s="3">
        <v>63.855421686747</v>
      </c>
      <c r="Q409" s="3">
        <v>66.6666666666667</v>
      </c>
      <c r="R409" s="3">
        <v>71.717171717171695</v>
      </c>
      <c r="S409" s="3">
        <v>69.491525423728802</v>
      </c>
      <c r="T409" s="3">
        <v>44.7368421052632</v>
      </c>
      <c r="U409" s="3">
        <v>37.735849056603797</v>
      </c>
      <c r="V409" s="3">
        <v>40.6593406593407</v>
      </c>
      <c r="W409" s="3">
        <v>40.740740740740698</v>
      </c>
      <c r="X409" s="3">
        <v>26.6666666666667</v>
      </c>
      <c r="Y409" s="3">
        <v>33.3333333333333</v>
      </c>
      <c r="Z409" s="3">
        <v>43.243243243243199</v>
      </c>
      <c r="AA409" s="3">
        <v>49.019607843137301</v>
      </c>
      <c r="AB409" s="3">
        <v>46.590909090909101</v>
      </c>
      <c r="AC409" s="3">
        <v>10</v>
      </c>
      <c r="AD409" s="3">
        <v>11.1111111111111</v>
      </c>
      <c r="AE409" s="3">
        <v>10.714285714285699</v>
      </c>
      <c r="AF409" s="3">
        <v>38.8888888888889</v>
      </c>
      <c r="AG409" s="3">
        <v>41.025641025641001</v>
      </c>
      <c r="AH409" s="3">
        <v>40.350877192982502</v>
      </c>
      <c r="AI409" s="3">
        <v>43.461538461538503</v>
      </c>
      <c r="AJ409" s="3">
        <v>41.016949152542402</v>
      </c>
      <c r="AK409" s="3">
        <v>42.162162162162197</v>
      </c>
      <c r="AL409" s="3">
        <v>22.8571428571429</v>
      </c>
      <c r="AM409" s="3">
        <v>21.2765957446809</v>
      </c>
      <c r="AN409" s="3">
        <v>21.951219512195099</v>
      </c>
      <c r="AO409" s="3">
        <v>46.153846153846203</v>
      </c>
      <c r="AP409" s="3">
        <v>39.869281045751599</v>
      </c>
      <c r="AQ409" s="3">
        <v>42.832469775474998</v>
      </c>
      <c r="AR409" s="3">
        <v>89.189189189189193</v>
      </c>
      <c r="AS409" s="3">
        <v>90</v>
      </c>
      <c r="AT409" s="3">
        <v>89.552238805970106</v>
      </c>
      <c r="AU409" s="3">
        <v>52.173913043478301</v>
      </c>
      <c r="AV409" s="3">
        <v>41.6666666666667</v>
      </c>
      <c r="AW409" s="3">
        <v>45.762711864406803</v>
      </c>
      <c r="AX409" s="3">
        <v>20.5128205128205</v>
      </c>
      <c r="AY409" s="3">
        <v>25.396825396825399</v>
      </c>
      <c r="AZ409" s="3">
        <v>23.529411764705898</v>
      </c>
      <c r="BA409" s="3">
        <v>6.9767441860465098</v>
      </c>
      <c r="BB409" s="3">
        <v>12.7659574468085</v>
      </c>
      <c r="BC409" s="3">
        <v>10</v>
      </c>
      <c r="BD409" s="3">
        <v>81.25</v>
      </c>
      <c r="BE409" s="3">
        <v>68.852459016393396</v>
      </c>
      <c r="BF409" s="3">
        <v>74.311926605504595</v>
      </c>
      <c r="BG409" s="3">
        <v>46.875</v>
      </c>
      <c r="BH409" s="3">
        <v>51.612903225806399</v>
      </c>
      <c r="BI409" s="3">
        <v>49.206349206349202</v>
      </c>
      <c r="BJ409" s="3">
        <v>30.769230769230798</v>
      </c>
      <c r="BK409" s="3">
        <v>43.75</v>
      </c>
      <c r="BL409" s="3">
        <v>37.931034482758598</v>
      </c>
      <c r="BM409" s="3">
        <v>86.842105263158004</v>
      </c>
      <c r="BN409" s="3">
        <v>70.270270270270302</v>
      </c>
      <c r="BO409" s="3">
        <v>78.6666666666667</v>
      </c>
      <c r="BP409" s="3">
        <v>56</v>
      </c>
      <c r="BQ409" s="3">
        <v>50</v>
      </c>
      <c r="BR409" s="3">
        <v>52.830188679245303</v>
      </c>
      <c r="BS409" s="3">
        <v>53.085553997194999</v>
      </c>
      <c r="BT409" s="3">
        <v>50.763807285546399</v>
      </c>
      <c r="BU409" s="3">
        <v>51.822250639386198</v>
      </c>
      <c r="BV409" s="3">
        <v>74.231633799158999</v>
      </c>
      <c r="BW409" s="3">
        <v>76.288128830643402</v>
      </c>
      <c r="BX409" s="3">
        <v>76.9487721689258</v>
      </c>
      <c r="BY409" s="3">
        <v>14.635474527905901</v>
      </c>
      <c r="BZ409" s="3">
        <v>30.303687527770499</v>
      </c>
      <c r="CA409" s="3">
        <v>27.7664538602261</v>
      </c>
      <c r="CB409" s="3">
        <v>33.378900611309597</v>
      </c>
      <c r="CC409" s="3">
        <v>60.462907124017299</v>
      </c>
      <c r="CD409" s="3">
        <v>52.5709265960461</v>
      </c>
      <c r="CE409" s="3">
        <v>55.0833311204022</v>
      </c>
      <c r="CF409" s="3">
        <v>61.778360163067198</v>
      </c>
      <c r="CG409" s="3">
        <v>62.1390269265586</v>
      </c>
      <c r="CH409" s="3">
        <v>28.624149900059599</v>
      </c>
      <c r="CI409" s="3">
        <v>24.787219846491201</v>
      </c>
      <c r="CJ409" s="3">
        <v>30.478183094488202</v>
      </c>
      <c r="CK409" s="3">
        <v>22.389729135058101</v>
      </c>
      <c r="CL409" s="3">
        <v>12.2794809872355</v>
      </c>
      <c r="CM409" s="3">
        <v>21.400530673067301</v>
      </c>
      <c r="CN409" s="3">
        <v>27.097937318129301</v>
      </c>
      <c r="CO409" s="3">
        <v>34.752796299511402</v>
      </c>
      <c r="CP409" s="3">
        <v>35.878451330972297</v>
      </c>
      <c r="CQ409" s="3">
        <v>0.25285785444617898</v>
      </c>
      <c r="CR409" s="3">
        <v>1.37512156643645</v>
      </c>
      <c r="CS409" s="3">
        <v>2.26650906390589</v>
      </c>
      <c r="CT409" s="3">
        <v>17.298585478975198</v>
      </c>
      <c r="CU409" s="3">
        <v>25.566779688623299</v>
      </c>
      <c r="CV409" s="3">
        <v>27.561272426797299</v>
      </c>
      <c r="CW409" s="3">
        <v>37.349051699076298</v>
      </c>
      <c r="CX409" s="3">
        <v>35.349988843065297</v>
      </c>
      <c r="CY409" s="3">
        <v>38.014940904242401</v>
      </c>
      <c r="CZ409" s="3">
        <v>10.4210431947815</v>
      </c>
      <c r="DA409" s="3">
        <v>10.7032477154786</v>
      </c>
      <c r="DB409" s="3">
        <v>13.559242077065599</v>
      </c>
      <c r="DC409" s="3">
        <v>40.127336280896998</v>
      </c>
      <c r="DD409" s="3">
        <v>34.341654328317901</v>
      </c>
      <c r="DE409" s="3">
        <v>38.761004360144597</v>
      </c>
      <c r="DF409" s="3">
        <v>74.582406392252096</v>
      </c>
      <c r="DG409" s="3">
        <v>73.471154952579198</v>
      </c>
      <c r="DH409" s="3">
        <v>79.651079546415005</v>
      </c>
      <c r="DI409" s="3">
        <v>36.9456473569984</v>
      </c>
      <c r="DJ409" s="3">
        <v>30.152116823103899</v>
      </c>
      <c r="DK409" s="3">
        <v>36.560354853906901</v>
      </c>
      <c r="DL409" s="3">
        <v>9.2963927282995495</v>
      </c>
      <c r="DM409" s="3">
        <v>15.2669818797077</v>
      </c>
      <c r="DN409" s="3">
        <v>15.6946129603757</v>
      </c>
      <c r="DO409" s="3">
        <v>1.4625496995132199</v>
      </c>
      <c r="DP409" s="3">
        <v>4.8322215461621498</v>
      </c>
      <c r="DQ409" s="3">
        <v>4.67553152741643</v>
      </c>
      <c r="DR409" s="3">
        <v>67.370697604328598</v>
      </c>
      <c r="DS409" s="3">
        <v>55.706337228893297</v>
      </c>
      <c r="DT409" s="3">
        <v>65.056191579184201</v>
      </c>
      <c r="DU409" s="3">
        <v>29.093982290601499</v>
      </c>
      <c r="DV409" s="3">
        <v>33.060597305175698</v>
      </c>
      <c r="DW409" s="3">
        <v>36.375935999913501</v>
      </c>
      <c r="DX409" s="3">
        <v>9.0920394572096601</v>
      </c>
      <c r="DY409" s="3">
        <v>19.753414053266798</v>
      </c>
      <c r="DZ409" s="3">
        <v>20.686869948650699</v>
      </c>
      <c r="EA409" s="3">
        <v>71.913615411624605</v>
      </c>
      <c r="EB409" s="3">
        <v>53.020046500593303</v>
      </c>
      <c r="EC409" s="3">
        <v>67.680832433818097</v>
      </c>
      <c r="ED409" s="3">
        <v>34.928163399133602</v>
      </c>
      <c r="EE409" s="3">
        <v>30.6470961532318</v>
      </c>
      <c r="EF409" s="3">
        <v>38.635520719410003</v>
      </c>
      <c r="EG409" s="3">
        <v>50.456207758331097</v>
      </c>
      <c r="EH409" s="3">
        <v>48.359717747119298</v>
      </c>
      <c r="EI409" s="3">
        <v>50.0542118566471</v>
      </c>
      <c r="EJ409" s="3">
        <v>84.441650910011305</v>
      </c>
      <c r="EK409" s="3">
        <v>85.755716145027904</v>
      </c>
      <c r="EL409" s="3">
        <v>83.830961509754005</v>
      </c>
      <c r="EM409" s="3">
        <v>46.304464455442002</v>
      </c>
      <c r="EN409" s="3">
        <v>57.678335104472303</v>
      </c>
      <c r="EO409" s="3">
        <v>48.617401079223399</v>
      </c>
      <c r="EP409" s="3">
        <v>66.621099388690396</v>
      </c>
      <c r="EQ409" s="3">
        <v>87.117718539649204</v>
      </c>
      <c r="ER409" s="3">
        <v>74.119893055949504</v>
      </c>
      <c r="ES409" s="3">
        <v>76.941476037069606</v>
      </c>
      <c r="ET409" s="3">
        <v>80.313830616918295</v>
      </c>
      <c r="EU409" s="3">
        <v>76.177764971091094</v>
      </c>
      <c r="EV409" s="3">
        <v>61.700924883570998</v>
      </c>
      <c r="EW409" s="3">
        <v>52.106071508129801</v>
      </c>
      <c r="EX409" s="3">
        <v>51.465945570929897</v>
      </c>
      <c r="EY409" s="3">
        <v>61.201606974031797</v>
      </c>
      <c r="EZ409" s="3">
        <v>45.889365139475103</v>
      </c>
      <c r="FA409" s="3">
        <v>47.0647557519031</v>
      </c>
      <c r="FB409" s="3">
        <v>60.511557858224002</v>
      </c>
      <c r="FC409" s="3">
        <v>63.404286032903599</v>
      </c>
      <c r="FD409" s="3">
        <v>57.539311668219902</v>
      </c>
      <c r="FE409" s="3">
        <v>44.501611702819503</v>
      </c>
      <c r="FF409" s="3">
        <v>34.712043860867198</v>
      </c>
      <c r="FG409" s="3">
        <v>28.226439571532399</v>
      </c>
      <c r="FH409" s="3">
        <v>64.254879410693704</v>
      </c>
      <c r="FI409" s="3">
        <v>57.900133059514701</v>
      </c>
      <c r="FJ409" s="3">
        <v>54.178659859732299</v>
      </c>
      <c r="FK409" s="3">
        <v>49.724800736694299</v>
      </c>
      <c r="FL409" s="3">
        <v>46.866216909816899</v>
      </c>
      <c r="FM409" s="3">
        <v>46.393261667632103</v>
      </c>
      <c r="FN409" s="3">
        <v>40.136325610731497</v>
      </c>
      <c r="FO409" s="3">
        <v>35.663698776299299</v>
      </c>
      <c r="FP409" s="3">
        <v>32.4554922748219</v>
      </c>
      <c r="FQ409" s="3">
        <v>52.264749080089103</v>
      </c>
      <c r="FR409" s="3">
        <v>45.595050557481002</v>
      </c>
      <c r="FS409" s="3">
        <v>46.977421999077201</v>
      </c>
      <c r="FT409" s="3">
        <v>96.974803493124995</v>
      </c>
      <c r="FU409" s="3">
        <v>97.888286297027705</v>
      </c>
      <c r="FV409" s="3">
        <v>95.695062158103198</v>
      </c>
      <c r="FW409" s="3">
        <v>67.112131307265997</v>
      </c>
      <c r="FX409" s="3">
        <v>53.888674160422902</v>
      </c>
      <c r="FY409" s="3">
        <v>55.182839475378699</v>
      </c>
      <c r="FZ409" s="3">
        <v>36.4644240695119</v>
      </c>
      <c r="GA409" s="3">
        <v>37.940292855249602</v>
      </c>
      <c r="GB409" s="3">
        <v>32.957373757191903</v>
      </c>
      <c r="GC409" s="3">
        <v>19.0607231885792</v>
      </c>
      <c r="GD409" s="3">
        <v>25.741417678924499</v>
      </c>
      <c r="GE409" s="3">
        <v>18.135997288393199</v>
      </c>
      <c r="GF409" s="3">
        <v>91.050161815062694</v>
      </c>
      <c r="GG409" s="3">
        <v>80.096640688272004</v>
      </c>
      <c r="GH409" s="3">
        <v>82.202702335473703</v>
      </c>
      <c r="GI409" s="3">
        <v>65.256319071360707</v>
      </c>
      <c r="GJ409" s="3">
        <v>69.845434928765897</v>
      </c>
      <c r="GK409" s="3">
        <v>62.113823725987999</v>
      </c>
      <c r="GL409" s="3">
        <v>61.426166175070499</v>
      </c>
      <c r="GM409" s="3">
        <v>70.122310091682294</v>
      </c>
      <c r="GN409" s="3">
        <v>57.7395359335599</v>
      </c>
      <c r="GO409" s="3">
        <v>95.586255994208599</v>
      </c>
      <c r="GP409" s="3">
        <v>84.127456362037094</v>
      </c>
      <c r="GQ409" s="3">
        <v>87.286320112723601</v>
      </c>
      <c r="GR409" s="3">
        <v>75.597633485279204</v>
      </c>
      <c r="GS409" s="3">
        <v>69.3529038467682</v>
      </c>
      <c r="GT409" s="3">
        <v>66.697530432110497</v>
      </c>
      <c r="GU409" s="3">
        <v>55.7021644850415</v>
      </c>
      <c r="GV409" s="3">
        <v>53.165258948631497</v>
      </c>
      <c r="GW409" s="3">
        <v>53.586878119910999</v>
      </c>
    </row>
    <row r="410" spans="2:205" x14ac:dyDescent="0.25">
      <c r="B410"/>
      <c r="F410">
        <v>-107</v>
      </c>
      <c r="G410" t="s">
        <v>48</v>
      </c>
      <c r="H410" s="3">
        <v>84.042553191489404</v>
      </c>
      <c r="I410" s="3">
        <v>82.835820895522403</v>
      </c>
      <c r="J410" s="3">
        <v>83.454545454545496</v>
      </c>
      <c r="K410" s="3">
        <v>44.8979591836735</v>
      </c>
      <c r="L410" s="3">
        <v>40.816326530612201</v>
      </c>
      <c r="M410" s="3">
        <v>42.857142857142897</v>
      </c>
      <c r="N410" s="3">
        <v>70.731707317073202</v>
      </c>
      <c r="O410" s="3">
        <v>53.658536585365901</v>
      </c>
      <c r="P410" s="3">
        <v>62.195121951219498</v>
      </c>
      <c r="Q410" s="3">
        <v>73.529411764705898</v>
      </c>
      <c r="R410" s="3">
        <v>66.279069767441896</v>
      </c>
      <c r="S410" s="3">
        <v>69.480519480519504</v>
      </c>
      <c r="T410" s="3">
        <v>41.176470588235297</v>
      </c>
      <c r="U410" s="3">
        <v>39.130434782608702</v>
      </c>
      <c r="V410" s="3">
        <v>40</v>
      </c>
      <c r="W410" s="3">
        <v>18.75</v>
      </c>
      <c r="X410" s="3">
        <v>16.2162162162162</v>
      </c>
      <c r="Y410" s="3">
        <v>16.981132075471699</v>
      </c>
      <c r="Z410" s="3">
        <v>64</v>
      </c>
      <c r="AA410" s="3">
        <v>43.75</v>
      </c>
      <c r="AB410" s="3">
        <v>50.684931506849303</v>
      </c>
      <c r="AC410" s="3"/>
      <c r="AD410" s="3">
        <v>26.6666666666667</v>
      </c>
      <c r="AE410" s="3">
        <v>23.8095238095238</v>
      </c>
      <c r="AF410" s="3">
        <v>52.173913043478301</v>
      </c>
      <c r="AG410" s="3">
        <v>50</v>
      </c>
      <c r="AH410" s="3">
        <v>51.063829787233999</v>
      </c>
      <c r="AI410" s="3">
        <v>36.320754716981099</v>
      </c>
      <c r="AJ410" s="3">
        <v>41.295546558704501</v>
      </c>
      <c r="AK410" s="3">
        <v>38.9978213507625</v>
      </c>
      <c r="AL410" s="3">
        <v>23.076923076923102</v>
      </c>
      <c r="AM410" s="3">
        <v>22.2222222222222</v>
      </c>
      <c r="AN410" s="3">
        <v>22.680412371134</v>
      </c>
      <c r="AO410" s="3">
        <v>43.902439024390198</v>
      </c>
      <c r="AP410" s="3">
        <v>38.360655737704903</v>
      </c>
      <c r="AQ410" s="3">
        <v>40.834845735027201</v>
      </c>
      <c r="AR410" s="3">
        <v>86.2068965517241</v>
      </c>
      <c r="AS410" s="3">
        <v>81.395348837209298</v>
      </c>
      <c r="AT410" s="3">
        <v>83.3333333333333</v>
      </c>
      <c r="AU410" s="3">
        <v>45.9016393442623</v>
      </c>
      <c r="AV410" s="3">
        <v>51.851851851851798</v>
      </c>
      <c r="AW410" s="3">
        <v>48.695652173912997</v>
      </c>
      <c r="AX410" s="3">
        <v>33.3333333333333</v>
      </c>
      <c r="AY410" s="3">
        <v>31.481481481481499</v>
      </c>
      <c r="AZ410" s="3">
        <v>32.380952380952401</v>
      </c>
      <c r="BA410" s="3">
        <v>11.320754716981099</v>
      </c>
      <c r="BB410" s="3">
        <v>6.8181818181818201</v>
      </c>
      <c r="BC410" s="3">
        <v>9.2783505154639201</v>
      </c>
      <c r="BD410" s="3">
        <v>76.923076923077005</v>
      </c>
      <c r="BE410" s="3">
        <v>71.428571428571402</v>
      </c>
      <c r="BF410" s="3">
        <v>74.074074074074105</v>
      </c>
      <c r="BG410" s="3">
        <v>45.454545454545503</v>
      </c>
      <c r="BH410" s="3">
        <v>32.653061224489797</v>
      </c>
      <c r="BI410" s="3">
        <v>38.709677419354797</v>
      </c>
      <c r="BJ410" s="3">
        <v>37.5</v>
      </c>
      <c r="BK410" s="3">
        <v>26.6666666666667</v>
      </c>
      <c r="BL410" s="3">
        <v>32.258064516128997</v>
      </c>
      <c r="BM410" s="3">
        <v>95</v>
      </c>
      <c r="BN410" s="3">
        <v>84.375</v>
      </c>
      <c r="BO410" s="3">
        <v>88.461538461538495</v>
      </c>
      <c r="BP410" s="3">
        <v>26.923076923076898</v>
      </c>
      <c r="BQ410" s="3">
        <v>16.6666666666667</v>
      </c>
      <c r="BR410" s="3">
        <v>21.428571428571399</v>
      </c>
      <c r="BS410" s="3">
        <v>53.050969131371097</v>
      </c>
      <c r="BT410" s="3">
        <v>49.3011435832275</v>
      </c>
      <c r="BU410" s="3">
        <v>51.061678463093997</v>
      </c>
      <c r="BV410" s="3">
        <v>79.2365068696934</v>
      </c>
      <c r="BW410" s="3">
        <v>77.777435129969206</v>
      </c>
      <c r="BX410" s="3">
        <v>80.080198016652105</v>
      </c>
      <c r="BY410" s="3">
        <v>30.665375227895801</v>
      </c>
      <c r="BZ410" s="3">
        <v>26.9967060631298</v>
      </c>
      <c r="CA410" s="3">
        <v>32.904426649105503</v>
      </c>
      <c r="CB410" s="3">
        <v>54.462601683463703</v>
      </c>
      <c r="CC410" s="3">
        <v>37.424842831374903</v>
      </c>
      <c r="CD410" s="3">
        <v>50.805373463933897</v>
      </c>
      <c r="CE410" s="3">
        <v>61.428959706101203</v>
      </c>
      <c r="CF410" s="3">
        <v>55.277282087000202</v>
      </c>
      <c r="CG410" s="3">
        <v>61.556903173025503</v>
      </c>
      <c r="CH410" s="3">
        <v>24.647073529775099</v>
      </c>
      <c r="CI410" s="3">
        <v>25.087941156076301</v>
      </c>
      <c r="CJ410" s="3">
        <v>29.200935625530999</v>
      </c>
      <c r="CK410" s="3">
        <v>4.0473733905945899</v>
      </c>
      <c r="CL410" s="3">
        <v>6.1925721333396302</v>
      </c>
      <c r="CM410" s="3">
        <v>8.0708876466822996</v>
      </c>
      <c r="CN410" s="3">
        <v>42.520634955384899</v>
      </c>
      <c r="CO410" s="3">
        <v>29.4801241333832</v>
      </c>
      <c r="CP410" s="3">
        <v>38.7172904514387</v>
      </c>
      <c r="CQ410" s="3">
        <v>0.42107445144894801</v>
      </c>
      <c r="CR410" s="3">
        <v>7.7871546291043696</v>
      </c>
      <c r="CS410" s="3">
        <v>8.2175875593022596</v>
      </c>
      <c r="CT410" s="3">
        <v>30.587800149137401</v>
      </c>
      <c r="CU410" s="3">
        <v>29.124177983621198</v>
      </c>
      <c r="CV410" s="3">
        <v>36.064470338474202</v>
      </c>
      <c r="CW410" s="3">
        <v>29.8438278492069</v>
      </c>
      <c r="CX410" s="3">
        <v>35.090457010884698</v>
      </c>
      <c r="CY410" s="3">
        <v>34.510315282385498</v>
      </c>
      <c r="CZ410" s="3">
        <v>12.5316107615233</v>
      </c>
      <c r="DA410" s="3">
        <v>11.2045938877135</v>
      </c>
      <c r="DB410" s="3">
        <v>14.792600964341601</v>
      </c>
      <c r="DC410" s="3">
        <v>37.604592284524202</v>
      </c>
      <c r="DD410" s="3">
        <v>32.876237892868403</v>
      </c>
      <c r="DE410" s="3">
        <v>36.698693399662098</v>
      </c>
      <c r="DF410" s="3">
        <v>68.335939056086204</v>
      </c>
      <c r="DG410" s="3">
        <v>66.598553275758704</v>
      </c>
      <c r="DH410" s="3">
        <v>72.696072108807002</v>
      </c>
      <c r="DI410" s="3">
        <v>33.064409585931898</v>
      </c>
      <c r="DJ410" s="3">
        <v>37.836508008969503</v>
      </c>
      <c r="DK410" s="3">
        <v>39.2662542521972</v>
      </c>
      <c r="DL410" s="3">
        <v>20.758333491373602</v>
      </c>
      <c r="DM410" s="3">
        <v>19.523941100319099</v>
      </c>
      <c r="DN410" s="3">
        <v>23.573828366883699</v>
      </c>
      <c r="DO410" s="3">
        <v>4.2696394936273698</v>
      </c>
      <c r="DP410" s="3">
        <v>1.42876684269754</v>
      </c>
      <c r="DQ410" s="3">
        <v>4.3309572669830896</v>
      </c>
      <c r="DR410" s="3">
        <v>60.673845932153199</v>
      </c>
      <c r="DS410" s="3">
        <v>55.416119669203098</v>
      </c>
      <c r="DT410" s="3">
        <v>63.139702585166198</v>
      </c>
      <c r="DU410" s="3">
        <v>30.390711351567401</v>
      </c>
      <c r="DV410" s="3">
        <v>19.9485338046102</v>
      </c>
      <c r="DW410" s="3">
        <v>28.7830925876614</v>
      </c>
      <c r="DX410" s="3">
        <v>15.1983675081122</v>
      </c>
      <c r="DY410" s="3">
        <v>7.7871546291043696</v>
      </c>
      <c r="DZ410" s="3">
        <v>16.682363742295902</v>
      </c>
      <c r="EA410" s="3">
        <v>75.126723722797195</v>
      </c>
      <c r="EB410" s="3">
        <v>67.212123431795803</v>
      </c>
      <c r="EC410" s="3">
        <v>76.559167749489504</v>
      </c>
      <c r="ED410" s="3">
        <v>11.5732213291504</v>
      </c>
      <c r="EE410" s="3">
        <v>5.6421696468071501</v>
      </c>
      <c r="EF410" s="3">
        <v>11.5922199119931</v>
      </c>
      <c r="EG410" s="3">
        <v>50.390182671620401</v>
      </c>
      <c r="EH410" s="3">
        <v>46.802774008052999</v>
      </c>
      <c r="EI410" s="3">
        <v>49.245817262017297</v>
      </c>
      <c r="EJ410" s="3">
        <v>88.116141629743197</v>
      </c>
      <c r="EK410" s="3">
        <v>87.151142845695205</v>
      </c>
      <c r="EL410" s="3">
        <v>86.464317216072502</v>
      </c>
      <c r="EM410" s="3">
        <v>59.769456089012202</v>
      </c>
      <c r="EN410" s="3">
        <v>55.787060705735399</v>
      </c>
      <c r="EO410" s="3">
        <v>53.253286129956102</v>
      </c>
      <c r="EP410" s="3">
        <v>83.870143028569203</v>
      </c>
      <c r="EQ410" s="3">
        <v>69.344056714859903</v>
      </c>
      <c r="ER410" s="3">
        <v>72.676512254253893</v>
      </c>
      <c r="ES410" s="3">
        <v>83.496152806490699</v>
      </c>
      <c r="ET410" s="3">
        <v>76.123634426673704</v>
      </c>
      <c r="EU410" s="3">
        <v>76.637034165090299</v>
      </c>
      <c r="EV410" s="3">
        <v>59.3030567029152</v>
      </c>
      <c r="EW410" s="3">
        <v>54.625862058754002</v>
      </c>
      <c r="EX410" s="3">
        <v>51.562305950450998</v>
      </c>
      <c r="EY410" s="3">
        <v>45.645654623161199</v>
      </c>
      <c r="EZ410" s="3">
        <v>32.013707586767097</v>
      </c>
      <c r="FA410" s="3">
        <v>29.8021668105402</v>
      </c>
      <c r="FB410" s="3">
        <v>82.028317941634498</v>
      </c>
      <c r="FC410" s="3">
        <v>58.8191641159355</v>
      </c>
      <c r="FD410" s="3">
        <v>62.595286383863296</v>
      </c>
      <c r="FE410" s="3">
        <v>64.123457899767502</v>
      </c>
      <c r="FF410" s="3">
        <v>55.100324103697098</v>
      </c>
      <c r="FG410" s="3">
        <v>47.165982765462097</v>
      </c>
      <c r="FH410" s="3">
        <v>73.180381382444693</v>
      </c>
      <c r="FI410" s="3">
        <v>70.875822016378805</v>
      </c>
      <c r="FJ410" s="3">
        <v>65.924303516510193</v>
      </c>
      <c r="FK410" s="3">
        <v>43.1861736285963</v>
      </c>
      <c r="FL410" s="3">
        <v>47.712131888605299</v>
      </c>
      <c r="FM410" s="3">
        <v>43.628060522257897</v>
      </c>
      <c r="FN410" s="3">
        <v>36.840277164213298</v>
      </c>
      <c r="FO410" s="3">
        <v>37.088755259948798</v>
      </c>
      <c r="FP410" s="3">
        <v>32.3004069996365</v>
      </c>
      <c r="FQ410" s="3">
        <v>50.349004650679298</v>
      </c>
      <c r="FR410" s="3">
        <v>44.073537318158799</v>
      </c>
      <c r="FS410" s="3">
        <v>45.069813585751398</v>
      </c>
      <c r="FT410" s="3">
        <v>96.110516870455996</v>
      </c>
      <c r="FU410" s="3">
        <v>91.608760022440606</v>
      </c>
      <c r="FV410" s="3">
        <v>91.080359399187401</v>
      </c>
      <c r="FW410" s="3">
        <v>59.1501108242622</v>
      </c>
      <c r="FX410" s="3">
        <v>65.657040712352696</v>
      </c>
      <c r="FY410" s="3">
        <v>58.193848679067102</v>
      </c>
      <c r="FZ410" s="3">
        <v>47.921255423063002</v>
      </c>
      <c r="GA410" s="3">
        <v>45.552399487284298</v>
      </c>
      <c r="GB410" s="3">
        <v>42.211271199700903</v>
      </c>
      <c r="GC410" s="3">
        <v>23.0289916370863</v>
      </c>
      <c r="GD410" s="3">
        <v>18.656201007202199</v>
      </c>
      <c r="GE410" s="3">
        <v>16.883618943899101</v>
      </c>
      <c r="GF410" s="3">
        <v>88.866305889585306</v>
      </c>
      <c r="GG410" s="3">
        <v>84.280853323425504</v>
      </c>
      <c r="GH410" s="3">
        <v>83.180246336246597</v>
      </c>
      <c r="GI410" s="3">
        <v>61.152787752708498</v>
      </c>
      <c r="GJ410" s="3">
        <v>47.540070549031903</v>
      </c>
      <c r="GK410" s="3">
        <v>49.376141305312899</v>
      </c>
      <c r="GL410" s="3">
        <v>64.5653905697922</v>
      </c>
      <c r="GM410" s="3">
        <v>55.100324103697098</v>
      </c>
      <c r="GN410" s="3">
        <v>51.372982959274999</v>
      </c>
      <c r="GO410" s="3">
        <v>99.873491050205004</v>
      </c>
      <c r="GP410" s="3">
        <v>94.724943559786595</v>
      </c>
      <c r="GQ410" s="3">
        <v>95.645879601131298</v>
      </c>
      <c r="GR410" s="3">
        <v>47.787478969383102</v>
      </c>
      <c r="GS410" s="3">
        <v>34.721169883414397</v>
      </c>
      <c r="GT410" s="3">
        <v>34.439541108633399</v>
      </c>
      <c r="GU410" s="3">
        <v>55.698861945557098</v>
      </c>
      <c r="GV410" s="3">
        <v>51.802124469912897</v>
      </c>
      <c r="GW410" s="3">
        <v>52.875443724170097</v>
      </c>
    </row>
    <row r="411" spans="2:205" x14ac:dyDescent="0.25">
      <c r="B411"/>
      <c r="F411">
        <v>-106</v>
      </c>
      <c r="G411" t="s">
        <v>43</v>
      </c>
      <c r="H411" s="3">
        <v>88.544891640866894</v>
      </c>
      <c r="I411" s="3">
        <v>85.382059800664507</v>
      </c>
      <c r="J411" s="3">
        <v>87.019230769230802</v>
      </c>
      <c r="K411" s="3">
        <v>32</v>
      </c>
      <c r="L411" s="3">
        <v>48.076923076923102</v>
      </c>
      <c r="M411" s="3">
        <v>40.196078431372499</v>
      </c>
      <c r="N411" s="3">
        <v>77.7777777777778</v>
      </c>
      <c r="O411" s="3">
        <v>73.913043478260903</v>
      </c>
      <c r="P411" s="3">
        <v>75.824175824175796</v>
      </c>
      <c r="Q411" s="3">
        <v>75.757575757575793</v>
      </c>
      <c r="R411" s="3">
        <v>72.839506172839506</v>
      </c>
      <c r="S411" s="3">
        <v>74.149659863945601</v>
      </c>
      <c r="T411" s="3">
        <v>42.857142857142897</v>
      </c>
      <c r="U411" s="3">
        <v>34.883720930232599</v>
      </c>
      <c r="V411" s="3">
        <v>38.461538461538503</v>
      </c>
      <c r="W411" s="3">
        <v>33.3333333333333</v>
      </c>
      <c r="X411" s="3">
        <v>31.578947368421101</v>
      </c>
      <c r="Y411" s="3">
        <v>32.558139534883701</v>
      </c>
      <c r="Z411" s="3">
        <v>48.717948717948701</v>
      </c>
      <c r="AA411" s="3">
        <v>53.125</v>
      </c>
      <c r="AB411" s="3">
        <v>50.704225352112701</v>
      </c>
      <c r="AC411" s="3"/>
      <c r="AD411" s="3"/>
      <c r="AE411" s="3">
        <v>23.076923076923102</v>
      </c>
      <c r="AF411" s="3">
        <v>26.470588235294102</v>
      </c>
      <c r="AG411" s="3">
        <v>50</v>
      </c>
      <c r="AH411" s="3">
        <v>38.8888888888889</v>
      </c>
      <c r="AI411" s="3">
        <v>33.3333333333333</v>
      </c>
      <c r="AJ411" s="3">
        <v>29.665071770334901</v>
      </c>
      <c r="AK411" s="3">
        <v>31.4634146341463</v>
      </c>
      <c r="AL411" s="3">
        <v>35.849056603773597</v>
      </c>
      <c r="AM411" s="3">
        <v>14.893617021276601</v>
      </c>
      <c r="AN411" s="3">
        <v>26</v>
      </c>
      <c r="AO411" s="3">
        <v>46.153846153846203</v>
      </c>
      <c r="AP411" s="3">
        <v>44.573643410852704</v>
      </c>
      <c r="AQ411" s="3">
        <v>45.346534653465298</v>
      </c>
      <c r="AR411" s="3">
        <v>81.578947368420998</v>
      </c>
      <c r="AS411" s="3">
        <v>82.978723404255305</v>
      </c>
      <c r="AT411" s="3">
        <v>82.352941176470594</v>
      </c>
      <c r="AU411" s="3">
        <v>50.877192982456101</v>
      </c>
      <c r="AV411" s="3">
        <v>58.695652173912997</v>
      </c>
      <c r="AW411" s="3">
        <v>54.368932038834899</v>
      </c>
      <c r="AX411" s="3">
        <v>41.6666666666667</v>
      </c>
      <c r="AY411" s="3">
        <v>46.428571428571402</v>
      </c>
      <c r="AZ411" s="3">
        <v>43.965517241379303</v>
      </c>
      <c r="BA411" s="3">
        <v>7.2727272727272698</v>
      </c>
      <c r="BB411" s="3">
        <v>16.6666666666667</v>
      </c>
      <c r="BC411" s="3">
        <v>11.926605504587201</v>
      </c>
      <c r="BD411" s="3">
        <v>87.5</v>
      </c>
      <c r="BE411" s="3">
        <v>93.023255813953497</v>
      </c>
      <c r="BF411" s="3">
        <v>90.109890109890102</v>
      </c>
      <c r="BG411" s="3">
        <v>65.625</v>
      </c>
      <c r="BH411" s="3">
        <v>44.7368421052632</v>
      </c>
      <c r="BI411" s="3">
        <v>54.285714285714299</v>
      </c>
      <c r="BJ411" s="3"/>
      <c r="BK411" s="3">
        <v>52.173913043478301</v>
      </c>
      <c r="BL411" s="3">
        <v>53.125</v>
      </c>
      <c r="BM411" s="3">
        <v>89.473684210526301</v>
      </c>
      <c r="BN411" s="3">
        <v>91.6666666666667</v>
      </c>
      <c r="BO411" s="3">
        <v>90.909090909090907</v>
      </c>
      <c r="BP411" s="3">
        <v>30.303030303030301</v>
      </c>
      <c r="BQ411" s="3">
        <v>52.941176470588204</v>
      </c>
      <c r="BR411" s="3">
        <v>38</v>
      </c>
      <c r="BS411" s="3">
        <v>55.834464043419302</v>
      </c>
      <c r="BT411" s="3">
        <v>55.592766242464798</v>
      </c>
      <c r="BU411" s="3">
        <v>55.712841253791701</v>
      </c>
      <c r="BV411" s="3">
        <v>84.557556847624198</v>
      </c>
      <c r="BW411" s="3">
        <v>80.877119416464495</v>
      </c>
      <c r="BX411" s="3">
        <v>84.126160686085001</v>
      </c>
      <c r="BY411" s="3">
        <v>19.520419466283901</v>
      </c>
      <c r="BZ411" s="3">
        <v>34.011915112056698</v>
      </c>
      <c r="CA411" s="3">
        <v>30.606709251244499</v>
      </c>
      <c r="CB411" s="3">
        <v>62.911244740051202</v>
      </c>
      <c r="CC411" s="3">
        <v>58.868115239563799</v>
      </c>
      <c r="CD411" s="3">
        <v>65.716559854795193</v>
      </c>
      <c r="CE411" s="3">
        <v>63.638880766228397</v>
      </c>
      <c r="CF411" s="3">
        <v>61.814724492450601</v>
      </c>
      <c r="CG411" s="3">
        <v>66.287424466085696</v>
      </c>
      <c r="CH411" s="3">
        <v>26.322723569881699</v>
      </c>
      <c r="CI411" s="3">
        <v>21.007815700666999</v>
      </c>
      <c r="CJ411" s="3">
        <v>27.6601629488834</v>
      </c>
      <c r="CK411" s="3">
        <v>15.6302285709135</v>
      </c>
      <c r="CL411" s="3">
        <v>12.5760635872983</v>
      </c>
      <c r="CM411" s="3">
        <v>19.076275200290901</v>
      </c>
      <c r="CN411" s="3">
        <v>32.418078096560798</v>
      </c>
      <c r="CO411" s="3">
        <v>34.7436809286393</v>
      </c>
      <c r="CP411" s="3">
        <v>38.5647383729818</v>
      </c>
      <c r="CQ411" s="3">
        <v>0.42107445144894801</v>
      </c>
      <c r="CR411" s="3">
        <v>3.6692566176085601</v>
      </c>
      <c r="CS411" s="3">
        <v>5.0381073491151502</v>
      </c>
      <c r="CT411" s="3">
        <v>12.881739158350801</v>
      </c>
      <c r="CU411" s="3">
        <v>33.378900611309597</v>
      </c>
      <c r="CV411" s="3">
        <v>27.6154685847455</v>
      </c>
      <c r="CW411" s="3">
        <v>26.857729640238102</v>
      </c>
      <c r="CX411" s="3">
        <v>23.561990684282598</v>
      </c>
      <c r="CY411" s="3">
        <v>26.994548444209599</v>
      </c>
      <c r="CZ411" s="3">
        <v>23.143094687129999</v>
      </c>
      <c r="DA411" s="3">
        <v>6.2044118121998002</v>
      </c>
      <c r="DB411" s="3">
        <v>17.7394437867653</v>
      </c>
      <c r="DC411" s="3">
        <v>39.813748583315402</v>
      </c>
      <c r="DD411" s="3">
        <v>38.408178233337097</v>
      </c>
      <c r="DE411" s="3">
        <v>40.9438858878407</v>
      </c>
      <c r="DF411" s="3">
        <v>65.673800568907893</v>
      </c>
      <c r="DG411" s="3">
        <v>69.190872537418798</v>
      </c>
      <c r="DH411" s="3">
        <v>72.569509830186007</v>
      </c>
      <c r="DI411" s="3">
        <v>37.289785727955703</v>
      </c>
      <c r="DJ411" s="3">
        <v>43.227240756201901</v>
      </c>
      <c r="DK411" s="3">
        <v>44.260651996719801</v>
      </c>
      <c r="DL411" s="3">
        <v>29.068066647042301</v>
      </c>
      <c r="DM411" s="3">
        <v>32.991469026354402</v>
      </c>
      <c r="DN411" s="3">
        <v>34.763392569476899</v>
      </c>
      <c r="DO411" s="3">
        <v>2.0170533353229998</v>
      </c>
      <c r="DP411" s="3">
        <v>7.9154436170408902</v>
      </c>
      <c r="DQ411" s="3">
        <v>6.5057093636661403</v>
      </c>
      <c r="DR411" s="3">
        <v>74.753949135804703</v>
      </c>
      <c r="DS411" s="3">
        <v>80.939276811420797</v>
      </c>
      <c r="DT411" s="3">
        <v>82.054146980414501</v>
      </c>
      <c r="DU411" s="3">
        <v>46.806896371973103</v>
      </c>
      <c r="DV411" s="3">
        <v>28.624149900059599</v>
      </c>
      <c r="DW411" s="3">
        <v>41.942089631504601</v>
      </c>
      <c r="DX411" s="3">
        <v>21.200850677886798</v>
      </c>
      <c r="DY411" s="3">
        <v>30.587800149137401</v>
      </c>
      <c r="DZ411" s="3">
        <v>34.7436809286393</v>
      </c>
      <c r="EA411" s="3">
        <v>66.862333554323399</v>
      </c>
      <c r="EB411" s="3">
        <v>77.531023944302703</v>
      </c>
      <c r="EC411" s="3">
        <v>80.046038422949906</v>
      </c>
      <c r="ED411" s="3">
        <v>15.5916602396986</v>
      </c>
      <c r="EE411" s="3">
        <v>27.811830033110699</v>
      </c>
      <c r="EF411" s="3">
        <v>24.6501077799862</v>
      </c>
      <c r="EG411" s="3">
        <v>53.255943973292702</v>
      </c>
      <c r="EH411" s="3">
        <v>53.030037241185603</v>
      </c>
      <c r="EI411" s="3">
        <v>53.903755228262398</v>
      </c>
      <c r="EJ411" s="3">
        <v>91.805051548118399</v>
      </c>
      <c r="EK411" s="3">
        <v>89.173427401073297</v>
      </c>
      <c r="EL411" s="3">
        <v>89.556123913483404</v>
      </c>
      <c r="EM411" s="3">
        <v>46.699384011473001</v>
      </c>
      <c r="EN411" s="3">
        <v>62.368651056301303</v>
      </c>
      <c r="EO411" s="3">
        <v>50.370173049161401</v>
      </c>
      <c r="EP411" s="3">
        <v>88.7954061122865</v>
      </c>
      <c r="EQ411" s="3">
        <v>85.733146311176995</v>
      </c>
      <c r="ER411" s="3">
        <v>84.187018606405701</v>
      </c>
      <c r="ES411" s="3">
        <v>85.463167350185401</v>
      </c>
      <c r="ET411" s="3">
        <v>82.131658146491404</v>
      </c>
      <c r="EU411" s="3">
        <v>81.012119360282796</v>
      </c>
      <c r="EV411" s="3">
        <v>60.646905773999599</v>
      </c>
      <c r="EW411" s="3">
        <v>50.9266360475361</v>
      </c>
      <c r="EX411" s="3">
        <v>50.166902884690501</v>
      </c>
      <c r="EY411" s="3">
        <v>55.321961565964799</v>
      </c>
      <c r="EZ411" s="3">
        <v>56.550156884615099</v>
      </c>
      <c r="FA411" s="3">
        <v>48.543976815223402</v>
      </c>
      <c r="FB411" s="3">
        <v>65.219779064265893</v>
      </c>
      <c r="FC411" s="3">
        <v>70.906017709398498</v>
      </c>
      <c r="FD411" s="3">
        <v>62.783130907121603</v>
      </c>
      <c r="FE411" s="3">
        <v>64.123457899767502</v>
      </c>
      <c r="FF411" s="3">
        <v>70.957913626265693</v>
      </c>
      <c r="FG411" s="3">
        <v>53.813153923404101</v>
      </c>
      <c r="FH411" s="3">
        <v>44.361536830510701</v>
      </c>
      <c r="FI411" s="3">
        <v>66.621099388690396</v>
      </c>
      <c r="FJ411" s="3">
        <v>51.1063063772311</v>
      </c>
      <c r="FK411" s="3">
        <v>40.309031602072302</v>
      </c>
      <c r="FL411" s="3">
        <v>36.355445385710098</v>
      </c>
      <c r="FM411" s="3">
        <v>36.202306943738598</v>
      </c>
      <c r="FN411" s="3">
        <v>50.196677600943303</v>
      </c>
      <c r="FO411" s="3">
        <v>28.305753424329801</v>
      </c>
      <c r="FP411" s="3">
        <v>35.7312063100104</v>
      </c>
      <c r="FQ411" s="3">
        <v>52.587349145110601</v>
      </c>
      <c r="FR411" s="3">
        <v>50.865209476113002</v>
      </c>
      <c r="FS411" s="3">
        <v>49.8039600580206</v>
      </c>
      <c r="FT411" s="3">
        <v>92.257314816115098</v>
      </c>
      <c r="FU411" s="3">
        <v>92.353052198893096</v>
      </c>
      <c r="FV411" s="3">
        <v>89.772988785745298</v>
      </c>
      <c r="FW411" s="3">
        <v>64.370351280557401</v>
      </c>
      <c r="FX411" s="3">
        <v>73.002542218930003</v>
      </c>
      <c r="FY411" s="3">
        <v>64.219446141103703</v>
      </c>
      <c r="FZ411" s="3">
        <v>55.116220224598798</v>
      </c>
      <c r="GA411" s="3">
        <v>60.256399497006697</v>
      </c>
      <c r="GB411" s="3">
        <v>53.483271092043701</v>
      </c>
      <c r="GC411" s="3">
        <v>17.586753528396802</v>
      </c>
      <c r="GD411" s="3">
        <v>29.294123911438501</v>
      </c>
      <c r="GE411" s="3">
        <v>19.531110477448301</v>
      </c>
      <c r="GF411" s="3">
        <v>95.271623957881999</v>
      </c>
      <c r="GG411" s="3">
        <v>98.537450300486796</v>
      </c>
      <c r="GH411" s="3">
        <v>95.377014010608704</v>
      </c>
      <c r="GI411" s="3">
        <v>81.4280908283434</v>
      </c>
      <c r="GJ411" s="3">
        <v>61.700924883570998</v>
      </c>
      <c r="GK411" s="3">
        <v>66.255230192701902</v>
      </c>
      <c r="GL411" s="3">
        <v>86.300433773483306</v>
      </c>
      <c r="GM411" s="3">
        <v>73.180381382444693</v>
      </c>
      <c r="GN411" s="3">
        <v>70.906017709398498</v>
      </c>
      <c r="GO411" s="3">
        <v>98.6987835628223</v>
      </c>
      <c r="GP411" s="3">
        <v>98.247350407606504</v>
      </c>
      <c r="GQ411" s="3">
        <v>96.9819132154187</v>
      </c>
      <c r="GR411" s="3">
        <v>48.711069753839297</v>
      </c>
      <c r="GS411" s="3">
        <v>77.016731273401007</v>
      </c>
      <c r="GT411" s="3">
        <v>52.8250836947145</v>
      </c>
      <c r="GU411" s="3">
        <v>58.389690244819903</v>
      </c>
      <c r="GV411" s="3">
        <v>58.133452856394399</v>
      </c>
      <c r="GW411" s="3">
        <v>57.5106482539857</v>
      </c>
    </row>
    <row r="412" spans="2:205" x14ac:dyDescent="0.25">
      <c r="B412"/>
      <c r="F412">
        <v>-105</v>
      </c>
      <c r="G412" t="s">
        <v>37</v>
      </c>
      <c r="H412" s="3">
        <v>87.1069182389937</v>
      </c>
      <c r="I412" s="3">
        <v>86.434108527131798</v>
      </c>
      <c r="J412" s="3">
        <v>86.8055555555556</v>
      </c>
      <c r="K412" s="3">
        <v>57.142857142857103</v>
      </c>
      <c r="L412" s="3">
        <v>49.206349206349202</v>
      </c>
      <c r="M412" s="3">
        <v>53.174603174603199</v>
      </c>
      <c r="N412" s="3">
        <v>71.1111111111111</v>
      </c>
      <c r="O412" s="3">
        <v>81.818181818181799</v>
      </c>
      <c r="P412" s="3">
        <v>76.404494382022506</v>
      </c>
      <c r="Q412" s="3">
        <v>81.578947368420998</v>
      </c>
      <c r="R412" s="3">
        <v>79.268292682926798</v>
      </c>
      <c r="S412" s="3">
        <v>80.379746835443001</v>
      </c>
      <c r="T412" s="3">
        <v>52.5</v>
      </c>
      <c r="U412" s="3">
        <v>46.153846153846203</v>
      </c>
      <c r="V412" s="3">
        <v>48.913043478260903</v>
      </c>
      <c r="W412" s="3">
        <v>43.478260869565197</v>
      </c>
      <c r="X412" s="3">
        <v>54.1666666666667</v>
      </c>
      <c r="Y412" s="3">
        <v>48.936170212766001</v>
      </c>
      <c r="Z412" s="3">
        <v>51.219512195122</v>
      </c>
      <c r="AA412" s="3">
        <v>48.648648648648702</v>
      </c>
      <c r="AB412" s="3">
        <v>50</v>
      </c>
      <c r="AC412" s="3"/>
      <c r="AD412" s="3">
        <v>28.571428571428601</v>
      </c>
      <c r="AE412" s="3">
        <v>30</v>
      </c>
      <c r="AF412" s="3">
        <v>21.428571428571399</v>
      </c>
      <c r="AG412" s="3">
        <v>27.027027027027</v>
      </c>
      <c r="AH412" s="3">
        <v>24.615384615384599</v>
      </c>
      <c r="AI412" s="3">
        <v>27.358490566037698</v>
      </c>
      <c r="AJ412" s="3">
        <v>31.063829787233999</v>
      </c>
      <c r="AK412" s="3">
        <v>29.3064876957494</v>
      </c>
      <c r="AL412" s="3">
        <v>41.176470588235297</v>
      </c>
      <c r="AM412" s="3">
        <v>24.528301886792502</v>
      </c>
      <c r="AN412" s="3">
        <v>32.692307692307701</v>
      </c>
      <c r="AO412" s="3">
        <v>45.714285714285701</v>
      </c>
      <c r="AP412" s="3">
        <v>46.440677966101703</v>
      </c>
      <c r="AQ412" s="3">
        <v>46.1111111111111</v>
      </c>
      <c r="AR412" s="3">
        <v>75.5555555555556</v>
      </c>
      <c r="AS412" s="3">
        <v>83.3333333333333</v>
      </c>
      <c r="AT412" s="3">
        <v>79.569892473118301</v>
      </c>
      <c r="AU412" s="3">
        <v>62</v>
      </c>
      <c r="AV412" s="3">
        <v>49.019607843137301</v>
      </c>
      <c r="AW412" s="3">
        <v>55.445544554455502</v>
      </c>
      <c r="AX412" s="3">
        <v>40.816326530612201</v>
      </c>
      <c r="AY412" s="3">
        <v>38.8888888888889</v>
      </c>
      <c r="AZ412" s="3">
        <v>39.805825242718399</v>
      </c>
      <c r="BA412" s="3">
        <v>13.3333333333333</v>
      </c>
      <c r="BB412" s="3">
        <v>11.6279069767442</v>
      </c>
      <c r="BC412" s="3">
        <v>12.5</v>
      </c>
      <c r="BD412" s="3">
        <v>76.363636363636402</v>
      </c>
      <c r="BE412" s="3">
        <v>83.582089552238799</v>
      </c>
      <c r="BF412" s="3">
        <v>80.327868852459005</v>
      </c>
      <c r="BG412" s="3">
        <v>64.705882352941202</v>
      </c>
      <c r="BH412" s="3">
        <v>54.285714285714299</v>
      </c>
      <c r="BI412" s="3">
        <v>59.420289855072497</v>
      </c>
      <c r="BJ412" s="3">
        <v>45</v>
      </c>
      <c r="BK412" s="3">
        <v>54.838709677419402</v>
      </c>
      <c r="BL412" s="3">
        <v>50.980392156862699</v>
      </c>
      <c r="BM412" s="3">
        <v>89.743589743589794</v>
      </c>
      <c r="BN412" s="3">
        <v>84.615384615384599</v>
      </c>
      <c r="BO412" s="3">
        <v>87.692307692307693</v>
      </c>
      <c r="BP412" s="3">
        <v>44.680851063829799</v>
      </c>
      <c r="BQ412" s="3">
        <v>41.6666666666667</v>
      </c>
      <c r="BR412" s="3">
        <v>43.157894736842103</v>
      </c>
      <c r="BS412" s="3">
        <v>57.310704960835501</v>
      </c>
      <c r="BT412" s="3">
        <v>54.602379461490301</v>
      </c>
      <c r="BU412" s="3">
        <v>55.928411633109597</v>
      </c>
      <c r="BV412" s="3">
        <v>82.917931039207403</v>
      </c>
      <c r="BW412" s="3">
        <v>81.641208182245705</v>
      </c>
      <c r="BX412" s="3">
        <v>83.765505033637297</v>
      </c>
      <c r="BY412" s="3">
        <v>44.0470967876769</v>
      </c>
      <c r="BZ412" s="3">
        <v>36.375935999913501</v>
      </c>
      <c r="CA412" s="3">
        <v>44.080704249657302</v>
      </c>
      <c r="CB412" s="3">
        <v>55.685472291476799</v>
      </c>
      <c r="CC412" s="3">
        <v>67.286314975375404</v>
      </c>
      <c r="CD412" s="3">
        <v>66.221233512620799</v>
      </c>
      <c r="CE412" s="3">
        <v>71.028439804412898</v>
      </c>
      <c r="CF412" s="3">
        <v>68.894829605744903</v>
      </c>
      <c r="CG412" s="3">
        <v>73.321857291428799</v>
      </c>
      <c r="CH412" s="3">
        <v>36.1280135264062</v>
      </c>
      <c r="CI412" s="3">
        <v>32.231031817359799</v>
      </c>
      <c r="CJ412" s="3">
        <v>38.340930836456003</v>
      </c>
      <c r="CK412" s="3">
        <v>23.1914199538231</v>
      </c>
      <c r="CL412" s="3">
        <v>32.820807569517797</v>
      </c>
      <c r="CM412" s="3">
        <v>34.0756964834898</v>
      </c>
      <c r="CN412" s="3">
        <v>35.134239381741601</v>
      </c>
      <c r="CO412" s="3">
        <v>31.921410648154001</v>
      </c>
      <c r="CP412" s="3">
        <v>38.456633756978199</v>
      </c>
      <c r="CQ412" s="3">
        <v>4.3271868292741704</v>
      </c>
      <c r="CR412" s="3">
        <v>8.3889318307127603</v>
      </c>
      <c r="CS412" s="3">
        <v>11.893159040572799</v>
      </c>
      <c r="CT412" s="3">
        <v>8.2960612387638495</v>
      </c>
      <c r="CU412" s="3">
        <v>13.790258441350201</v>
      </c>
      <c r="CV412" s="3">
        <v>14.7723054599742</v>
      </c>
      <c r="CW412" s="3">
        <v>21.476975539935999</v>
      </c>
      <c r="CX412" s="3">
        <v>25.207428082378001</v>
      </c>
      <c r="CY412" s="3">
        <v>25.1241315678391</v>
      </c>
      <c r="CZ412" s="3">
        <v>27.584296051258502</v>
      </c>
      <c r="DA412" s="3">
        <v>13.7551175552316</v>
      </c>
      <c r="DB412" s="3">
        <v>23.813328744990699</v>
      </c>
      <c r="DC412" s="3">
        <v>39.357835615789803</v>
      </c>
      <c r="DD412" s="3">
        <v>40.6409646747978</v>
      </c>
      <c r="DE412" s="3">
        <v>41.845384787704397</v>
      </c>
      <c r="DF412" s="3">
        <v>60.462907124017299</v>
      </c>
      <c r="DG412" s="3">
        <v>69.777758647012007</v>
      </c>
      <c r="DH412" s="3">
        <v>69.948978995360406</v>
      </c>
      <c r="DI412" s="3">
        <v>47.1749163052855</v>
      </c>
      <c r="DJ412" s="3">
        <v>34.752796299511402</v>
      </c>
      <c r="DK412" s="3">
        <v>45.221921865616899</v>
      </c>
      <c r="DL412" s="3">
        <v>26.9967060631298</v>
      </c>
      <c r="DM412" s="3">
        <v>25.919827223308101</v>
      </c>
      <c r="DN412" s="3">
        <v>30.2893485182841</v>
      </c>
      <c r="DO412" s="3">
        <v>5.0542375913326198</v>
      </c>
      <c r="DP412" s="3">
        <v>3.8852314778061698</v>
      </c>
      <c r="DQ412" s="3">
        <v>6.4083197547045199</v>
      </c>
      <c r="DR412" s="3">
        <v>62.980491737083398</v>
      </c>
      <c r="DS412" s="3">
        <v>72.519918395824604</v>
      </c>
      <c r="DT412" s="3">
        <v>72.158331632206796</v>
      </c>
      <c r="DU412" s="3">
        <v>46.488637089104202</v>
      </c>
      <c r="DV412" s="3">
        <v>36.6458017121452</v>
      </c>
      <c r="DW412" s="3">
        <v>46.918500612524497</v>
      </c>
      <c r="DX412" s="3">
        <v>23.0577896775924</v>
      </c>
      <c r="DY412" s="3">
        <v>36.034232716081704</v>
      </c>
      <c r="DZ412" s="3">
        <v>36.595713967096401</v>
      </c>
      <c r="EA412" s="3">
        <v>75.779027304938197</v>
      </c>
      <c r="EB412" s="3">
        <v>65.132121446463898</v>
      </c>
      <c r="EC412" s="3">
        <v>77.181410593862395</v>
      </c>
      <c r="ED412" s="3">
        <v>30.172152397600101</v>
      </c>
      <c r="EE412" s="3">
        <v>27.612742386446399</v>
      </c>
      <c r="EF412" s="3">
        <v>33.031290845570197</v>
      </c>
      <c r="EG412" s="3">
        <v>54.789194953077804</v>
      </c>
      <c r="EH412" s="3">
        <v>52.122650128022499</v>
      </c>
      <c r="EI412" s="3">
        <v>54.168000769318901</v>
      </c>
      <c r="EJ412" s="3">
        <v>90.586476000000303</v>
      </c>
      <c r="EK412" s="3">
        <v>90.365632573732299</v>
      </c>
      <c r="EL412" s="3">
        <v>89.461569039743793</v>
      </c>
      <c r="EM412" s="3">
        <v>69.544565953536093</v>
      </c>
      <c r="EN412" s="3">
        <v>62.113823725987999</v>
      </c>
      <c r="EO412" s="3">
        <v>62.115870602321102</v>
      </c>
      <c r="EP412" s="3">
        <v>83.633743955431896</v>
      </c>
      <c r="EQ412" s="3">
        <v>91.808115911929605</v>
      </c>
      <c r="ER412" s="3">
        <v>84.761870505389496</v>
      </c>
      <c r="ES412" s="3">
        <v>89.546723958436601</v>
      </c>
      <c r="ET412" s="3">
        <v>87.434204870173502</v>
      </c>
      <c r="EU412" s="3">
        <v>86.2625717505003</v>
      </c>
      <c r="EV412" s="3">
        <v>68.488029336501398</v>
      </c>
      <c r="EW412" s="3">
        <v>60.530177088814298</v>
      </c>
      <c r="EX412" s="3">
        <v>59.557058504234703</v>
      </c>
      <c r="EY412" s="3">
        <v>65.505339254762504</v>
      </c>
      <c r="EZ412" s="3">
        <v>74.446979800525398</v>
      </c>
      <c r="FA412" s="3">
        <v>63.935529661525798</v>
      </c>
      <c r="FB412" s="3">
        <v>67.122096422872602</v>
      </c>
      <c r="FC412" s="3">
        <v>65.600318433423396</v>
      </c>
      <c r="FD412" s="3">
        <v>61.543366243021801</v>
      </c>
      <c r="FE412" s="3">
        <v>77.722190449648807</v>
      </c>
      <c r="FF412" s="3">
        <v>58.1035257183662</v>
      </c>
      <c r="FG412" s="3">
        <v>54.2789182276289</v>
      </c>
      <c r="FH412" s="3">
        <v>40.9531026505828</v>
      </c>
      <c r="FI412" s="3">
        <v>44.119363357573597</v>
      </c>
      <c r="FJ412" s="3">
        <v>36.872858259384103</v>
      </c>
      <c r="FK412" s="3">
        <v>33.885240246816899</v>
      </c>
      <c r="FL412" s="3">
        <v>37.405435243969201</v>
      </c>
      <c r="FM412" s="3">
        <v>33.765206223324903</v>
      </c>
      <c r="FN412" s="3">
        <v>55.830717223253899</v>
      </c>
      <c r="FO412" s="3">
        <v>38.2824658226873</v>
      </c>
      <c r="FP412" s="3">
        <v>42.586071991047</v>
      </c>
      <c r="FQ412" s="3">
        <v>52.175680692045901</v>
      </c>
      <c r="FR412" s="3">
        <v>52.312589493027801</v>
      </c>
      <c r="FS412" s="3">
        <v>50.419613213423702</v>
      </c>
      <c r="FT412" s="3">
        <v>87.117718539649204</v>
      </c>
      <c r="FU412" s="3">
        <v>92.518913960040706</v>
      </c>
      <c r="FV412" s="3">
        <v>87.228467259643807</v>
      </c>
      <c r="FW412" s="3">
        <v>75.3498922200138</v>
      </c>
      <c r="FX412" s="3">
        <v>63.404286032903599</v>
      </c>
      <c r="FY412" s="3">
        <v>65.341382482194007</v>
      </c>
      <c r="FZ412" s="3">
        <v>55.787060705735399</v>
      </c>
      <c r="GA412" s="3">
        <v>53.121224867890398</v>
      </c>
      <c r="GB412" s="3">
        <v>49.924367565156999</v>
      </c>
      <c r="GC412" s="3">
        <v>26.792495409344799</v>
      </c>
      <c r="GD412" s="3">
        <v>25.083242534565301</v>
      </c>
      <c r="GE412" s="3">
        <v>21.266158728956501</v>
      </c>
      <c r="GF412" s="3">
        <v>86.772100501587204</v>
      </c>
      <c r="GG412" s="3">
        <v>91.508745387151095</v>
      </c>
      <c r="GH412" s="3">
        <v>86.97022802024</v>
      </c>
      <c r="GI412" s="3">
        <v>80.254135208765803</v>
      </c>
      <c r="GJ412" s="3">
        <v>71.172855620924295</v>
      </c>
      <c r="GK412" s="3">
        <v>71.086863825189795</v>
      </c>
      <c r="GL412" s="3">
        <v>68.472186695945098</v>
      </c>
      <c r="GM412" s="3">
        <v>72.683501399626493</v>
      </c>
      <c r="GN412" s="3">
        <v>65.247203700488598</v>
      </c>
      <c r="GO412" s="3">
        <v>97.133989487390394</v>
      </c>
      <c r="GP412" s="3">
        <v>95.643652346107601</v>
      </c>
      <c r="GQ412" s="3">
        <v>94.533689839811302</v>
      </c>
      <c r="GR412" s="3">
        <v>59.884277043464301</v>
      </c>
      <c r="GS412" s="3">
        <v>56.786828865925997</v>
      </c>
      <c r="GT412" s="3">
        <v>53.722849448529601</v>
      </c>
      <c r="GU412" s="3">
        <v>59.804138592863701</v>
      </c>
      <c r="GV412" s="3">
        <v>57.065160091906797</v>
      </c>
      <c r="GW412" s="3">
        <v>57.677727071685403</v>
      </c>
    </row>
    <row r="413" spans="2:205" x14ac:dyDescent="0.25">
      <c r="B413"/>
      <c r="F413">
        <v>-104</v>
      </c>
      <c r="G413" t="s">
        <v>38</v>
      </c>
      <c r="H413" s="3">
        <v>87.532467532467507</v>
      </c>
      <c r="I413" s="3">
        <v>89.017341040462398</v>
      </c>
      <c r="J413" s="3">
        <v>88.235294117647001</v>
      </c>
      <c r="K413" s="3">
        <v>58.108108108108098</v>
      </c>
      <c r="L413" s="3">
        <v>46.376811594202898</v>
      </c>
      <c r="M413" s="3">
        <v>52.447552447552397</v>
      </c>
      <c r="N413" s="3">
        <v>81.6666666666667</v>
      </c>
      <c r="O413" s="3">
        <v>76</v>
      </c>
      <c r="P413" s="3">
        <v>79.090909090909093</v>
      </c>
      <c r="Q413" s="3">
        <v>73.626373626373606</v>
      </c>
      <c r="R413" s="3">
        <v>74.6666666666667</v>
      </c>
      <c r="S413" s="3">
        <v>74.096385542168704</v>
      </c>
      <c r="T413" s="3">
        <v>47.619047619047599</v>
      </c>
      <c r="U413" s="3">
        <v>53.191489361702097</v>
      </c>
      <c r="V413" s="3">
        <v>50.561797752808999</v>
      </c>
      <c r="W413" s="3">
        <v>70.8333333333333</v>
      </c>
      <c r="X413" s="3">
        <v>75</v>
      </c>
      <c r="Y413" s="3">
        <v>72.727272727272705</v>
      </c>
      <c r="Z413" s="3">
        <v>40.740740740740698</v>
      </c>
      <c r="AA413" s="3">
        <v>38.235294117647101</v>
      </c>
      <c r="AB413" s="3">
        <v>39.344262295081997</v>
      </c>
      <c r="AC413" s="3">
        <v>58.3333333333333</v>
      </c>
      <c r="AD413" s="3">
        <v>58.3333333333333</v>
      </c>
      <c r="AE413" s="3">
        <v>58.3333333333333</v>
      </c>
      <c r="AF413" s="3">
        <v>37.931034482758598</v>
      </c>
      <c r="AG413" s="3">
        <v>30.303030303030301</v>
      </c>
      <c r="AH413" s="3">
        <v>33.870967741935502</v>
      </c>
      <c r="AI413" s="3">
        <v>40.892193308550198</v>
      </c>
      <c r="AJ413" s="3">
        <v>32.03125</v>
      </c>
      <c r="AK413" s="3">
        <v>36.571428571428598</v>
      </c>
      <c r="AL413" s="3">
        <v>38.181818181818201</v>
      </c>
      <c r="AM413" s="3">
        <v>27.9411764705882</v>
      </c>
      <c r="AN413" s="3">
        <v>32.520325203252</v>
      </c>
      <c r="AO413" s="3">
        <v>50.184501845018403</v>
      </c>
      <c r="AP413" s="3">
        <v>40.2173913043478</v>
      </c>
      <c r="AQ413" s="3">
        <v>45.155393053016503</v>
      </c>
      <c r="AR413" s="3">
        <v>90</v>
      </c>
      <c r="AS413" s="3">
        <v>95.5555555555556</v>
      </c>
      <c r="AT413" s="3">
        <v>92.941176470588204</v>
      </c>
      <c r="AU413" s="3">
        <v>60.317460317460302</v>
      </c>
      <c r="AV413" s="3">
        <v>61.016949152542402</v>
      </c>
      <c r="AW413" s="3">
        <v>60.655737704918003</v>
      </c>
      <c r="AX413" s="3">
        <v>29.545454545454501</v>
      </c>
      <c r="AY413" s="3">
        <v>34.482758620689701</v>
      </c>
      <c r="AZ413" s="3">
        <v>32.352941176470601</v>
      </c>
      <c r="BA413" s="3">
        <v>17.307692307692299</v>
      </c>
      <c r="BB413" s="3">
        <v>20.408163265306101</v>
      </c>
      <c r="BC413" s="3">
        <v>18.8118811881188</v>
      </c>
      <c r="BD413" s="3">
        <v>82.456140350877206</v>
      </c>
      <c r="BE413" s="3">
        <v>86.486486486486498</v>
      </c>
      <c r="BF413" s="3">
        <v>84.732824427480907</v>
      </c>
      <c r="BG413" s="3">
        <v>33.3333333333333</v>
      </c>
      <c r="BH413" s="3">
        <v>41.379310344827601</v>
      </c>
      <c r="BI413" s="3">
        <v>36.764705882352899</v>
      </c>
      <c r="BJ413" s="3">
        <v>60</v>
      </c>
      <c r="BK413" s="3">
        <v>55.5555555555556</v>
      </c>
      <c r="BL413" s="3">
        <v>57.894736842105303</v>
      </c>
      <c r="BM413" s="3">
        <v>89.655172413793096</v>
      </c>
      <c r="BN413" s="3">
        <v>75</v>
      </c>
      <c r="BO413" s="3">
        <v>81.967213114754102</v>
      </c>
      <c r="BP413" s="3">
        <v>58.823529411764703</v>
      </c>
      <c r="BQ413" s="3">
        <v>70.909090909090907</v>
      </c>
      <c r="BR413" s="3">
        <v>65.094339622641499</v>
      </c>
      <c r="BS413" s="3">
        <v>60.726643598615901</v>
      </c>
      <c r="BT413" s="3">
        <v>57.126099706744903</v>
      </c>
      <c r="BU413" s="3">
        <v>58.941552776969999</v>
      </c>
      <c r="BV413" s="3">
        <v>83.811551115285098</v>
      </c>
      <c r="BW413" s="3">
        <v>85.238014852378697</v>
      </c>
      <c r="BX413" s="3">
        <v>85.675649950099299</v>
      </c>
      <c r="BY413" s="3">
        <v>46.061648954888</v>
      </c>
      <c r="BZ413" s="3">
        <v>34.279252850164497</v>
      </c>
      <c r="CA413" s="3">
        <v>43.936777211325897</v>
      </c>
      <c r="CB413" s="3">
        <v>69.560394525922405</v>
      </c>
      <c r="CC413" s="3">
        <v>61.830925189596201</v>
      </c>
      <c r="CD413" s="3">
        <v>70.296454751766007</v>
      </c>
      <c r="CE413" s="3">
        <v>63.3450833577362</v>
      </c>
      <c r="CF413" s="3">
        <v>63.299435044418701</v>
      </c>
      <c r="CG413" s="3">
        <v>66.735684319689696</v>
      </c>
      <c r="CH413" s="3">
        <v>32.004050886022597</v>
      </c>
      <c r="CI413" s="3">
        <v>38.077788979186899</v>
      </c>
      <c r="CJ413" s="3">
        <v>39.7516119898333</v>
      </c>
      <c r="CK413" s="3">
        <v>48.9052186142167</v>
      </c>
      <c r="CL413" s="3">
        <v>50.895412829204197</v>
      </c>
      <c r="CM413" s="3">
        <v>57.210358754449999</v>
      </c>
      <c r="CN413" s="3">
        <v>22.389729135058101</v>
      </c>
      <c r="CO413" s="3">
        <v>22.166543042549701</v>
      </c>
      <c r="CP413" s="3">
        <v>27.072892106981602</v>
      </c>
      <c r="CQ413" s="3">
        <v>27.666968568210599</v>
      </c>
      <c r="CR413" s="3">
        <v>27.666968568210599</v>
      </c>
      <c r="CS413" s="3">
        <v>36.643064565636202</v>
      </c>
      <c r="CT413" s="3">
        <v>20.686869948650699</v>
      </c>
      <c r="CU413" s="3">
        <v>15.5916602396986</v>
      </c>
      <c r="CV413" s="3">
        <v>22.333042128568501</v>
      </c>
      <c r="CW413" s="3">
        <v>34.960576472687102</v>
      </c>
      <c r="CX413" s="3">
        <v>26.358215385421499</v>
      </c>
      <c r="CY413" s="3">
        <v>32.4420116306135</v>
      </c>
      <c r="CZ413" s="3">
        <v>25.409164832254501</v>
      </c>
      <c r="DA413" s="3">
        <v>17.734305837253601</v>
      </c>
      <c r="DB413" s="3">
        <v>24.3517128409798</v>
      </c>
      <c r="DC413" s="3">
        <v>44.073504682359797</v>
      </c>
      <c r="DD413" s="3">
        <v>34.3842967976491</v>
      </c>
      <c r="DE413" s="3">
        <v>40.9295508107923</v>
      </c>
      <c r="DF413" s="3">
        <v>76.336260012389999</v>
      </c>
      <c r="DG413" s="3">
        <v>84.850709975666007</v>
      </c>
      <c r="DH413" s="3">
        <v>85.266654115150004</v>
      </c>
      <c r="DI413" s="3">
        <v>47.200694631116697</v>
      </c>
      <c r="DJ413" s="3">
        <v>47.437850877645097</v>
      </c>
      <c r="DK413" s="3">
        <v>51.405289476381398</v>
      </c>
      <c r="DL413" s="3">
        <v>16.7643981228676</v>
      </c>
      <c r="DM413" s="3">
        <v>22.4900934366337</v>
      </c>
      <c r="DN413" s="3">
        <v>23.424243457868201</v>
      </c>
      <c r="DO413" s="3">
        <v>8.2325685442092897</v>
      </c>
      <c r="DP413" s="3">
        <v>10.2449385495248</v>
      </c>
      <c r="DQ413" s="3">
        <v>11.7227556982475</v>
      </c>
      <c r="DR413" s="3">
        <v>70.094234054318704</v>
      </c>
      <c r="DS413" s="3">
        <v>76.549019920530199</v>
      </c>
      <c r="DT413" s="3">
        <v>77.4104623020947</v>
      </c>
      <c r="DU413" s="3">
        <v>19.088097904634601</v>
      </c>
      <c r="DV413" s="3">
        <v>23.524020975289801</v>
      </c>
      <c r="DW413" s="3">
        <v>25.3897893943975</v>
      </c>
      <c r="DX413" s="3">
        <v>36.054258730748998</v>
      </c>
      <c r="DY413" s="3">
        <v>30.757165899875599</v>
      </c>
      <c r="DZ413" s="3">
        <v>40.821445411990503</v>
      </c>
      <c r="EA413" s="3">
        <v>72.648480210757697</v>
      </c>
      <c r="EB413" s="3">
        <v>56.595062507775701</v>
      </c>
      <c r="EC413" s="3">
        <v>70.021362273200793</v>
      </c>
      <c r="ED413" s="3">
        <v>44.169282776746101</v>
      </c>
      <c r="EE413" s="3">
        <v>57.101741744388498</v>
      </c>
      <c r="EF413" s="3">
        <v>55.224799910535602</v>
      </c>
      <c r="EG413" s="3">
        <v>58.382640041712499</v>
      </c>
      <c r="EH413" s="3">
        <v>54.737096617339702</v>
      </c>
      <c r="EI413" s="3">
        <v>57.275824263256297</v>
      </c>
      <c r="EJ413" s="3">
        <v>90.662564406480499</v>
      </c>
      <c r="EK413" s="3">
        <v>92.109876070969506</v>
      </c>
      <c r="EL413" s="3">
        <v>90.481226540854195</v>
      </c>
      <c r="EM413" s="3">
        <v>69.485120391835807</v>
      </c>
      <c r="EN413" s="3">
        <v>58.795267134262502</v>
      </c>
      <c r="EO413" s="3">
        <v>60.854843766433802</v>
      </c>
      <c r="EP413" s="3">
        <v>90.476417708343604</v>
      </c>
      <c r="EQ413" s="3">
        <v>86.939008380254293</v>
      </c>
      <c r="ER413" s="3">
        <v>86.259665469926105</v>
      </c>
      <c r="ES413" s="3">
        <v>82.314516512503005</v>
      </c>
      <c r="ET413" s="3">
        <v>84.007017698422104</v>
      </c>
      <c r="EU413" s="3">
        <v>80.575645363019007</v>
      </c>
      <c r="EV413" s="3">
        <v>63.582202907866701</v>
      </c>
      <c r="EW413" s="3">
        <v>67.888473148426002</v>
      </c>
      <c r="EX413" s="3">
        <v>61.333549743066499</v>
      </c>
      <c r="EY413" s="3">
        <v>87.384791147630906</v>
      </c>
      <c r="EZ413" s="3">
        <v>91.342853089856504</v>
      </c>
      <c r="FA413" s="3">
        <v>85.042315623469193</v>
      </c>
      <c r="FB413" s="3">
        <v>61.201606974031797</v>
      </c>
      <c r="FC413" s="3">
        <v>56.436028822860997</v>
      </c>
      <c r="FD413" s="3">
        <v>52.686392960569798</v>
      </c>
      <c r="FE413" s="3">
        <v>84.834777019157002</v>
      </c>
      <c r="FF413" s="3">
        <v>84.834777019157002</v>
      </c>
      <c r="FG413" s="3">
        <v>77.890309465332194</v>
      </c>
      <c r="FH413" s="3">
        <v>57.7395359335599</v>
      </c>
      <c r="FI413" s="3">
        <v>48.711069753839297</v>
      </c>
      <c r="FJ413" s="3">
        <v>47.0068762165807</v>
      </c>
      <c r="FK413" s="3">
        <v>47.026776133826502</v>
      </c>
      <c r="FL413" s="3">
        <v>38.126231832660899</v>
      </c>
      <c r="FM413" s="3">
        <v>40.852969692159903</v>
      </c>
      <c r="FN413" s="3">
        <v>52.273774503949802</v>
      </c>
      <c r="FO413" s="3">
        <v>40.145866111372001</v>
      </c>
      <c r="FP413" s="3">
        <v>41.553161986349402</v>
      </c>
      <c r="FQ413" s="3">
        <v>56.291420803621897</v>
      </c>
      <c r="FR413" s="3">
        <v>46.262906248996202</v>
      </c>
      <c r="FS413" s="3">
        <v>49.433836449531398</v>
      </c>
      <c r="FT413" s="3">
        <v>97.207458470578004</v>
      </c>
      <c r="FU413" s="3">
        <v>99.457151129975003</v>
      </c>
      <c r="FV413" s="3">
        <v>97.365606965347297</v>
      </c>
      <c r="FW413" s="3">
        <v>72.430888222493905</v>
      </c>
      <c r="FX413" s="3">
        <v>73.4508533405251</v>
      </c>
      <c r="FY413" s="3">
        <v>69.376202444310593</v>
      </c>
      <c r="FZ413" s="3">
        <v>45.202184808405498</v>
      </c>
      <c r="GA413" s="3">
        <v>48.119731512356402</v>
      </c>
      <c r="GB413" s="3">
        <v>42.337121209191999</v>
      </c>
      <c r="GC413" s="3">
        <v>30.328010610313299</v>
      </c>
      <c r="GD413" s="3">
        <v>34.342999304648202</v>
      </c>
      <c r="GE413" s="3">
        <v>27.807788260463798</v>
      </c>
      <c r="GF413" s="3">
        <v>91.252677118972599</v>
      </c>
      <c r="GG413" s="3">
        <v>93.324901873731704</v>
      </c>
      <c r="GH413" s="3">
        <v>90.417965573504304</v>
      </c>
      <c r="GI413" s="3">
        <v>50.217226469891003</v>
      </c>
      <c r="GJ413" s="3">
        <v>61.063720860309402</v>
      </c>
      <c r="GK413" s="3">
        <v>49.332090622349902</v>
      </c>
      <c r="GL413" s="3">
        <v>80.880993927469305</v>
      </c>
      <c r="GM413" s="3">
        <v>78.469849261269999</v>
      </c>
      <c r="GN413" s="3">
        <v>73.690176274851595</v>
      </c>
      <c r="GO413" s="3">
        <v>97.813626317014595</v>
      </c>
      <c r="GP413" s="3">
        <v>88.538399489741195</v>
      </c>
      <c r="GQ413" s="3">
        <v>90.639023020565006</v>
      </c>
      <c r="GR413" s="3">
        <v>72.415703948741495</v>
      </c>
      <c r="GS413" s="3">
        <v>82.370034264176297</v>
      </c>
      <c r="GT413" s="3">
        <v>74.096670833094194</v>
      </c>
      <c r="GU413" s="3">
        <v>63.034276607024204</v>
      </c>
      <c r="GV413" s="3">
        <v>59.4905318155012</v>
      </c>
      <c r="GW413" s="3">
        <v>60.592061225845796</v>
      </c>
    </row>
    <row r="414" spans="2:205" x14ac:dyDescent="0.25">
      <c r="B414"/>
      <c r="F414">
        <v>-103</v>
      </c>
      <c r="G414" t="s">
        <v>39</v>
      </c>
      <c r="H414" s="3">
        <v>85.2777777777778</v>
      </c>
      <c r="I414" s="3">
        <v>87.5</v>
      </c>
      <c r="J414" s="3">
        <v>86.3888888888889</v>
      </c>
      <c r="K414" s="3">
        <v>53.703703703703702</v>
      </c>
      <c r="L414" s="3">
        <v>60.294117647058798</v>
      </c>
      <c r="M414" s="3">
        <v>57.377049180327901</v>
      </c>
      <c r="N414" s="3">
        <v>72.580645161290306</v>
      </c>
      <c r="O414" s="3">
        <v>84.615384615384599</v>
      </c>
      <c r="P414" s="3">
        <v>78.070175438596493</v>
      </c>
      <c r="Q414" s="3">
        <v>89.655172413793096</v>
      </c>
      <c r="R414" s="3">
        <v>92.682926829268297</v>
      </c>
      <c r="S414" s="3">
        <v>91.124260355029605</v>
      </c>
      <c r="T414" s="3">
        <v>51.724137931034498</v>
      </c>
      <c r="U414" s="3">
        <v>54.716981132075503</v>
      </c>
      <c r="V414" s="3">
        <v>53.658536585365901</v>
      </c>
      <c r="W414" s="3">
        <v>63.636363636363598</v>
      </c>
      <c r="X414" s="3">
        <v>78.947368421052602</v>
      </c>
      <c r="Y414" s="3">
        <v>70.731707317073202</v>
      </c>
      <c r="Z414" s="3">
        <v>75.757575757575793</v>
      </c>
      <c r="AA414" s="3">
        <v>54.237288135593197</v>
      </c>
      <c r="AB414" s="3">
        <v>61.956521739130402</v>
      </c>
      <c r="AC414" s="3">
        <v>42.857142857142897</v>
      </c>
      <c r="AD414" s="3">
        <v>31.25</v>
      </c>
      <c r="AE414" s="3">
        <v>36.6666666666667</v>
      </c>
      <c r="AF414" s="3">
        <v>42.857142857142897</v>
      </c>
      <c r="AG414" s="3">
        <v>39.285714285714299</v>
      </c>
      <c r="AH414" s="3">
        <v>41.428571428571402</v>
      </c>
      <c r="AI414" s="3">
        <v>38.909090909090899</v>
      </c>
      <c r="AJ414" s="3">
        <v>36.842105263157897</v>
      </c>
      <c r="AK414" s="3">
        <v>37.892791127541599</v>
      </c>
      <c r="AL414" s="3">
        <v>39.655172413793103</v>
      </c>
      <c r="AM414" s="3">
        <v>31.578947368421101</v>
      </c>
      <c r="AN414" s="3">
        <v>35.652173913043498</v>
      </c>
      <c r="AO414" s="3">
        <v>46.3829787234043</v>
      </c>
      <c r="AP414" s="3">
        <v>43.3333333333333</v>
      </c>
      <c r="AQ414" s="3">
        <v>44.842105263157897</v>
      </c>
      <c r="AR414" s="3">
        <v>88</v>
      </c>
      <c r="AS414" s="3">
        <v>94</v>
      </c>
      <c r="AT414" s="3">
        <v>91</v>
      </c>
      <c r="AU414" s="3">
        <v>56.363636363636402</v>
      </c>
      <c r="AV414" s="3">
        <v>61.194029850746297</v>
      </c>
      <c r="AW414" s="3">
        <v>59.016393442622999</v>
      </c>
      <c r="AX414" s="3">
        <v>53.448275862069003</v>
      </c>
      <c r="AY414" s="3">
        <v>44.230769230769198</v>
      </c>
      <c r="AZ414" s="3">
        <v>49.090909090909101</v>
      </c>
      <c r="BA414" s="3">
        <v>22</v>
      </c>
      <c r="BB414" s="3">
        <v>16.326530612244898</v>
      </c>
      <c r="BC414" s="3">
        <v>19.191919191919201</v>
      </c>
      <c r="BD414" s="3">
        <v>89.285714285714306</v>
      </c>
      <c r="BE414" s="3">
        <v>78.947368421052602</v>
      </c>
      <c r="BF414" s="3">
        <v>83.3333333333333</v>
      </c>
      <c r="BG414" s="3">
        <v>33.3333333333333</v>
      </c>
      <c r="BH414" s="3">
        <v>29.629629629629601</v>
      </c>
      <c r="BI414" s="3">
        <v>31.1111111111111</v>
      </c>
      <c r="BJ414" s="3">
        <v>47.368421052631597</v>
      </c>
      <c r="BK414" s="3">
        <v>59.090909090909101</v>
      </c>
      <c r="BL414" s="3">
        <v>53.658536585365901</v>
      </c>
      <c r="BM414" s="3">
        <v>96.969696969696997</v>
      </c>
      <c r="BN414" s="3">
        <v>96.969696969696997</v>
      </c>
      <c r="BO414" s="3">
        <v>96.969696969696997</v>
      </c>
      <c r="BP414" s="3">
        <v>59.459459459459502</v>
      </c>
      <c r="BQ414" s="3">
        <v>69.4444444444444</v>
      </c>
      <c r="BR414" s="3">
        <v>64.383561643835606</v>
      </c>
      <c r="BS414" s="3">
        <v>61.445051608985999</v>
      </c>
      <c r="BT414" s="3">
        <v>61.0397196261682</v>
      </c>
      <c r="BU414" s="3">
        <v>61.238463828520402</v>
      </c>
      <c r="BV414" s="3">
        <v>81.189251207593401</v>
      </c>
      <c r="BW414" s="3">
        <v>83.633475565510494</v>
      </c>
      <c r="BX414" s="3">
        <v>83.665419797672598</v>
      </c>
      <c r="BY414" s="3">
        <v>39.609495572070898</v>
      </c>
      <c r="BZ414" s="3">
        <v>47.696581035397301</v>
      </c>
      <c r="CA414" s="3">
        <v>48.1037210097684</v>
      </c>
      <c r="CB414" s="3">
        <v>59.7683842594978</v>
      </c>
      <c r="CC414" s="3">
        <v>71.918891593670807</v>
      </c>
      <c r="CD414" s="3">
        <v>69.352293463516006</v>
      </c>
      <c r="CE414" s="3">
        <v>81.268656198088706</v>
      </c>
      <c r="CF414" s="3">
        <v>84.751271549971406</v>
      </c>
      <c r="CG414" s="3">
        <v>85.783484332573707</v>
      </c>
      <c r="CH414" s="3">
        <v>32.531499636145597</v>
      </c>
      <c r="CI414" s="3">
        <v>40.449829172671897</v>
      </c>
      <c r="CJ414" s="3">
        <v>42.298150897052402</v>
      </c>
      <c r="CK414" s="3">
        <v>40.657666882564698</v>
      </c>
      <c r="CL414" s="3">
        <v>54.434691810849401</v>
      </c>
      <c r="CM414" s="3">
        <v>54.462601683463703</v>
      </c>
      <c r="CN414" s="3">
        <v>57.741068228829803</v>
      </c>
      <c r="CO414" s="3">
        <v>40.754402078776899</v>
      </c>
      <c r="CP414" s="3">
        <v>51.238354096833604</v>
      </c>
      <c r="CQ414" s="3">
        <v>17.661108998211802</v>
      </c>
      <c r="CR414" s="3">
        <v>11.0169954717117</v>
      </c>
      <c r="CS414" s="3">
        <v>19.929862501203498</v>
      </c>
      <c r="CT414" s="3">
        <v>27.720674779962799</v>
      </c>
      <c r="CU414" s="3">
        <v>21.504282916096098</v>
      </c>
      <c r="CV414" s="3">
        <v>29.772096123490702</v>
      </c>
      <c r="CW414" s="3">
        <v>33.112356432599498</v>
      </c>
      <c r="CX414" s="3">
        <v>31.0329566999823</v>
      </c>
      <c r="CY414" s="3">
        <v>33.788317867004402</v>
      </c>
      <c r="CZ414" s="3">
        <v>27.0456505202839</v>
      </c>
      <c r="DA414" s="3">
        <v>19.905007773821801</v>
      </c>
      <c r="DB414" s="3">
        <v>26.940602031485799</v>
      </c>
      <c r="DC414" s="3">
        <v>39.875700355330103</v>
      </c>
      <c r="DD414" s="3">
        <v>36.972797263367703</v>
      </c>
      <c r="DE414" s="3">
        <v>40.3086149071992</v>
      </c>
      <c r="DF414" s="3">
        <v>75.689868329443698</v>
      </c>
      <c r="DG414" s="3">
        <v>83.451805339622695</v>
      </c>
      <c r="DH414" s="3">
        <v>83.601774497036502</v>
      </c>
      <c r="DI414" s="3">
        <v>42.321664895527697</v>
      </c>
      <c r="DJ414" s="3">
        <v>48.501813256673799</v>
      </c>
      <c r="DK414" s="3">
        <v>49.749617828349898</v>
      </c>
      <c r="DL414" s="3">
        <v>39.872490719438296</v>
      </c>
      <c r="DM414" s="3">
        <v>30.469562471174701</v>
      </c>
      <c r="DN414" s="3">
        <v>39.433065971060998</v>
      </c>
      <c r="DO414" s="3">
        <v>11.526582603784901</v>
      </c>
      <c r="DP414" s="3">
        <v>7.32227599079883</v>
      </c>
      <c r="DQ414" s="3">
        <v>11.968435439366401</v>
      </c>
      <c r="DR414" s="3">
        <v>78.124352815471994</v>
      </c>
      <c r="DS414" s="3">
        <v>68.075554222749005</v>
      </c>
      <c r="DT414" s="3">
        <v>75.860908625443003</v>
      </c>
      <c r="DU414" s="3">
        <v>13.342740250612399</v>
      </c>
      <c r="DV414" s="3">
        <v>13.7526553940579</v>
      </c>
      <c r="DW414" s="3">
        <v>18.165880393372198</v>
      </c>
      <c r="DX414" s="3">
        <v>24.447468946619601</v>
      </c>
      <c r="DY414" s="3">
        <v>36.3546961729731</v>
      </c>
      <c r="DZ414" s="3">
        <v>37.424842831374903</v>
      </c>
      <c r="EA414" s="3">
        <v>84.240602772750293</v>
      </c>
      <c r="EB414" s="3">
        <v>84.240602772750293</v>
      </c>
      <c r="EC414" s="3">
        <v>89.478335142034894</v>
      </c>
      <c r="ED414" s="3">
        <v>42.099724937311898</v>
      </c>
      <c r="EE414" s="3">
        <v>51.892936999992003</v>
      </c>
      <c r="EF414" s="3">
        <v>52.308615759349301</v>
      </c>
      <c r="EG414" s="3">
        <v>59.045352284369002</v>
      </c>
      <c r="EH414" s="3">
        <v>58.683184035902002</v>
      </c>
      <c r="EI414" s="3">
        <v>59.566757902997601</v>
      </c>
      <c r="EJ414" s="3">
        <v>88.773568124131003</v>
      </c>
      <c r="EK414" s="3">
        <v>90.734410854227306</v>
      </c>
      <c r="EL414" s="3">
        <v>88.809825065138199</v>
      </c>
      <c r="EM414" s="3">
        <v>67.377536989571993</v>
      </c>
      <c r="EN414" s="3">
        <v>71.965130316227601</v>
      </c>
      <c r="EO414" s="3">
        <v>66.283710938522702</v>
      </c>
      <c r="EP414" s="3">
        <v>83.145705507003001</v>
      </c>
      <c r="EQ414" s="3">
        <v>93.116076562169098</v>
      </c>
      <c r="ER414" s="3">
        <v>85.277243993650103</v>
      </c>
      <c r="ES414" s="3">
        <v>95.159408330863997</v>
      </c>
      <c r="ET414" s="3">
        <v>97.267507976739495</v>
      </c>
      <c r="EU414" s="3">
        <v>94.946985134965601</v>
      </c>
      <c r="EV414" s="3">
        <v>70.5514417048159</v>
      </c>
      <c r="EW414" s="3">
        <v>68.438471613590195</v>
      </c>
      <c r="EX414" s="3">
        <v>64.746905156112703</v>
      </c>
      <c r="EY414" s="3">
        <v>82.802056235366805</v>
      </c>
      <c r="EZ414" s="3">
        <v>93.947546229070994</v>
      </c>
      <c r="FA414" s="3">
        <v>83.870143028569203</v>
      </c>
      <c r="FB414" s="3">
        <v>88.907670044116003</v>
      </c>
      <c r="FC414" s="3">
        <v>67.280398838242107</v>
      </c>
      <c r="FD414" s="3">
        <v>71.882344982049901</v>
      </c>
      <c r="FE414" s="3">
        <v>71.139059996169294</v>
      </c>
      <c r="FF414" s="3">
        <v>58.662063645135902</v>
      </c>
      <c r="FG414" s="3">
        <v>56.144015098804203</v>
      </c>
      <c r="FH414" s="3">
        <v>59.038872923713001</v>
      </c>
      <c r="FI414" s="3">
        <v>59.423179351243697</v>
      </c>
      <c r="FJ414" s="3">
        <v>53.8338366781459</v>
      </c>
      <c r="FK414" s="3">
        <v>44.947595304496502</v>
      </c>
      <c r="FL414" s="3">
        <v>42.948049357332003</v>
      </c>
      <c r="FM414" s="3">
        <v>42.130289518382298</v>
      </c>
      <c r="FN414" s="3">
        <v>53.358545453535001</v>
      </c>
      <c r="FO414" s="3">
        <v>45.242984178877201</v>
      </c>
      <c r="FP414" s="3">
        <v>45.122346588219798</v>
      </c>
      <c r="FQ414" s="3">
        <v>52.982646671741001</v>
      </c>
      <c r="FR414" s="3">
        <v>49.860601605882501</v>
      </c>
      <c r="FS414" s="3">
        <v>49.440192042453099</v>
      </c>
      <c r="FT414" s="3">
        <v>95.466467922633598</v>
      </c>
      <c r="FU414" s="3">
        <v>98.745141216466607</v>
      </c>
      <c r="FV414" s="3">
        <v>95.801640437160799</v>
      </c>
      <c r="FW414" s="3">
        <v>69.696312472229494</v>
      </c>
      <c r="FX414" s="3">
        <v>72.863194575950999</v>
      </c>
      <c r="FY414" s="3">
        <v>67.834886300512693</v>
      </c>
      <c r="FZ414" s="3">
        <v>66.659965035595306</v>
      </c>
      <c r="GA414" s="3">
        <v>58.672443932765603</v>
      </c>
      <c r="GB414" s="3">
        <v>58.798915255446701</v>
      </c>
      <c r="GC414" s="3">
        <v>35.9611888565789</v>
      </c>
      <c r="GD414" s="3">
        <v>29.657135799970298</v>
      </c>
      <c r="GE414" s="3">
        <v>28.3367629217075</v>
      </c>
      <c r="GF414" s="3">
        <v>95.965205380917794</v>
      </c>
      <c r="GG414" s="3">
        <v>87.460991006288296</v>
      </c>
      <c r="GH414" s="3">
        <v>89.2504216996672</v>
      </c>
      <c r="GI414" s="3">
        <v>59.007476182792601</v>
      </c>
      <c r="GJ414" s="3">
        <v>50.181366637000103</v>
      </c>
      <c r="GK414" s="3">
        <v>46.649102991211599</v>
      </c>
      <c r="GL414" s="3">
        <v>71.1356752083001</v>
      </c>
      <c r="GM414" s="3">
        <v>79.290687700285105</v>
      </c>
      <c r="GN414" s="3">
        <v>69.344056714859903</v>
      </c>
      <c r="GO414" s="3">
        <v>99.923308792495206</v>
      </c>
      <c r="GP414" s="3">
        <v>99.923308792495206</v>
      </c>
      <c r="GQ414" s="3">
        <v>99.630886103856994</v>
      </c>
      <c r="GR414" s="3">
        <v>75.245762352332605</v>
      </c>
      <c r="GS414" s="3">
        <v>83.652601537150602</v>
      </c>
      <c r="GT414" s="3">
        <v>75.251984047211593</v>
      </c>
      <c r="GU414" s="3">
        <v>63.803876951074798</v>
      </c>
      <c r="GV414" s="3">
        <v>63.358337714407902</v>
      </c>
      <c r="GW414" s="3">
        <v>62.8905796655974</v>
      </c>
    </row>
    <row r="415" spans="2:205" x14ac:dyDescent="0.25">
      <c r="B415"/>
      <c r="F415">
        <v>-2</v>
      </c>
      <c r="G415" t="s">
        <v>56</v>
      </c>
      <c r="H415" s="3">
        <v>82.307692307692307</v>
      </c>
      <c r="I415" s="3">
        <v>79.490616621983918</v>
      </c>
      <c r="J415" s="3">
        <v>80.802292263610326</v>
      </c>
      <c r="K415" s="3">
        <v>37.623762376237622</v>
      </c>
      <c r="L415" s="3">
        <v>37.755102040816325</v>
      </c>
      <c r="M415" s="3">
        <v>37.688442211055282</v>
      </c>
      <c r="N415" s="3">
        <v>57.522123893805308</v>
      </c>
      <c r="O415" s="3">
        <v>60</v>
      </c>
      <c r="P415" s="3">
        <v>58.914728682170548</v>
      </c>
      <c r="Q415" s="3">
        <v>78.205128205128204</v>
      </c>
      <c r="R415" s="3">
        <v>74.107142857142861</v>
      </c>
      <c r="S415" s="3">
        <v>75.789473684210535</v>
      </c>
      <c r="T415" s="3">
        <v>38.461538461538467</v>
      </c>
      <c r="U415" s="3">
        <v>31.746031746031743</v>
      </c>
      <c r="V415" s="3">
        <v>34.782608695652172</v>
      </c>
      <c r="W415" s="3">
        <v>24.615384615384617</v>
      </c>
      <c r="X415" s="3">
        <v>26.744186046511626</v>
      </c>
      <c r="Y415" s="3">
        <v>25.827814569536422</v>
      </c>
      <c r="Z415" s="3">
        <v>50.450450450450447</v>
      </c>
      <c r="AA415" s="3">
        <v>47.857142857142861</v>
      </c>
      <c r="AB415" s="3">
        <v>49.003984063745023</v>
      </c>
      <c r="AC415" s="3">
        <v>16.129032258064516</v>
      </c>
      <c r="AD415" s="3">
        <v>13.888888888888889</v>
      </c>
      <c r="AE415" s="3">
        <v>14.925373134328357</v>
      </c>
      <c r="AF415" s="3">
        <v>42.857142857142854</v>
      </c>
      <c r="AG415" s="3">
        <v>28.767123287671232</v>
      </c>
      <c r="AH415" s="3">
        <v>34.883720930232556</v>
      </c>
      <c r="AI415" s="3">
        <v>40.806451612903224</v>
      </c>
      <c r="AJ415" s="3">
        <v>40.992167101827675</v>
      </c>
      <c r="AK415" s="3">
        <v>40.909090909090914</v>
      </c>
      <c r="AL415" s="3">
        <v>17.924528301886792</v>
      </c>
      <c r="AM415" s="3">
        <v>14.37908496732026</v>
      </c>
      <c r="AN415" s="3">
        <v>15.83011583011583</v>
      </c>
      <c r="AO415" s="3">
        <v>42.615384615384613</v>
      </c>
      <c r="AP415" s="3">
        <v>40.909090909090914</v>
      </c>
      <c r="AQ415" s="3">
        <v>41.678224687933422</v>
      </c>
      <c r="AR415" s="3">
        <v>82.022471910112358</v>
      </c>
      <c r="AS415" s="3">
        <v>74.509803921568633</v>
      </c>
      <c r="AT415" s="3">
        <v>78.010471204188477</v>
      </c>
      <c r="AU415" s="3">
        <v>45.985401459854018</v>
      </c>
      <c r="AV415" s="3">
        <v>40.201005025125632</v>
      </c>
      <c r="AW415" s="3">
        <v>42.55952380952381</v>
      </c>
      <c r="AX415" s="3">
        <v>17.5</v>
      </c>
      <c r="AY415" s="3">
        <v>17.088607594936708</v>
      </c>
      <c r="AZ415" s="3">
        <v>17.266187050359711</v>
      </c>
      <c r="BA415" s="3">
        <v>15.625</v>
      </c>
      <c r="BB415" s="3">
        <v>11.333333333333332</v>
      </c>
      <c r="BC415" s="3">
        <v>13.309352517985612</v>
      </c>
      <c r="BD415" s="3">
        <v>50</v>
      </c>
      <c r="BE415" s="3">
        <v>51.388888888888886</v>
      </c>
      <c r="BF415" s="3">
        <v>50.729927007299267</v>
      </c>
      <c r="BG415" s="3">
        <v>44.31818181818182</v>
      </c>
      <c r="BH415" s="3">
        <v>41.732283464566926</v>
      </c>
      <c r="BI415" s="3">
        <v>42.790697674418603</v>
      </c>
      <c r="BJ415" s="3">
        <v>56.92307692307692</v>
      </c>
      <c r="BK415" s="3">
        <v>59.722222222222221</v>
      </c>
      <c r="BL415" s="3">
        <v>58.394160583941598</v>
      </c>
      <c r="BM415" s="3">
        <v>90.476190476190482</v>
      </c>
      <c r="BN415" s="3">
        <v>88.679245283018872</v>
      </c>
      <c r="BO415" s="3">
        <v>89.349112426035504</v>
      </c>
      <c r="BP415" s="3">
        <v>70</v>
      </c>
      <c r="BQ415" s="3">
        <v>68.888888888888886</v>
      </c>
      <c r="BR415" s="3">
        <v>69.411764705882348</v>
      </c>
      <c r="BS415" s="3">
        <v>51.351351351351347</v>
      </c>
      <c r="BT415" s="3">
        <v>49.084491506728433</v>
      </c>
      <c r="BU415" s="3">
        <v>50.097608589555875</v>
      </c>
      <c r="BV415" s="3">
        <v>79.37401833676725</v>
      </c>
      <c r="BW415" s="3">
        <v>76.593133650865354</v>
      </c>
      <c r="BX415" s="3">
        <v>78.736199147234885</v>
      </c>
      <c r="BY415" s="3">
        <v>28.175845063519681</v>
      </c>
      <c r="BZ415" s="3">
        <v>28.157058022392999</v>
      </c>
      <c r="CA415" s="3">
        <v>30.955297772171264</v>
      </c>
      <c r="CB415" s="3">
        <v>48.407983731054514</v>
      </c>
      <c r="CC415" s="3">
        <v>52.025973197419269</v>
      </c>
      <c r="CD415" s="3">
        <v>52.911273967369056</v>
      </c>
      <c r="CE415" s="3">
        <v>71.72641809784929</v>
      </c>
      <c r="CF415" s="3">
        <v>68.370575667176368</v>
      </c>
      <c r="CG415" s="3">
        <v>71.482513727623015</v>
      </c>
      <c r="CH415" s="3">
        <v>29.111227700198135</v>
      </c>
      <c r="CI415" s="3">
        <v>23.61811072419755</v>
      </c>
      <c r="CJ415" s="3">
        <v>28.627227685701538</v>
      </c>
      <c r="CK415" s="3">
        <v>14.143036562683447</v>
      </c>
      <c r="CL415" s="3">
        <v>17.389211994583732</v>
      </c>
      <c r="CM415" s="3">
        <v>18.846584264416848</v>
      </c>
      <c r="CN415" s="3">
        <v>41.149079575117256</v>
      </c>
      <c r="CO415" s="3">
        <v>39.582241045036568</v>
      </c>
      <c r="CP415" s="3">
        <v>42.819506338134495</v>
      </c>
      <c r="CQ415" s="3">
        <v>3.1815535124730072</v>
      </c>
      <c r="CR415" s="3">
        <v>2.5917577721954093</v>
      </c>
      <c r="CS415" s="3">
        <v>6.3927749352716461</v>
      </c>
      <c r="CT415" s="3">
        <v>29.895661460327133</v>
      </c>
      <c r="CU415" s="3">
        <v>18.38268283371573</v>
      </c>
      <c r="CV415" s="3">
        <v>26.659071304945197</v>
      </c>
      <c r="CW415" s="3">
        <v>36.937780329125019</v>
      </c>
      <c r="CX415" s="3">
        <v>37.509219359998411</v>
      </c>
      <c r="CY415" s="3">
        <v>38.320611549613567</v>
      </c>
      <c r="CZ415" s="3">
        <v>10.622664966742152</v>
      </c>
      <c r="DA415" s="3">
        <v>8.8191986283538455</v>
      </c>
      <c r="DB415" s="3">
        <v>11.384554558039007</v>
      </c>
      <c r="DC415" s="3">
        <v>38.81366278330848</v>
      </c>
      <c r="DD415" s="3">
        <v>37.484854579590497</v>
      </c>
      <c r="DE415" s="3">
        <v>39.133484698026457</v>
      </c>
      <c r="DF415" s="3">
        <v>74.044500368838726</v>
      </c>
      <c r="DG415" s="3">
        <v>66.052162199869642</v>
      </c>
      <c r="DH415" s="3">
        <v>72.13660838105416</v>
      </c>
      <c r="DI415" s="3">
        <v>37.6397286323581</v>
      </c>
      <c r="DJ415" s="3">
        <v>33.38868673900609</v>
      </c>
      <c r="DK415" s="3">
        <v>37.272712279177057</v>
      </c>
      <c r="DL415" s="3">
        <v>10.701525906499313</v>
      </c>
      <c r="DM415" s="3">
        <v>11.219285127274382</v>
      </c>
      <c r="DN415" s="3">
        <v>12.823216708812632</v>
      </c>
      <c r="DO415" s="3">
        <v>9.3347487536516063</v>
      </c>
      <c r="DP415" s="3">
        <v>6.2602795813639753</v>
      </c>
      <c r="DQ415" s="3">
        <v>9.3163621663360523</v>
      </c>
      <c r="DR415" s="3">
        <v>41.404831410791118</v>
      </c>
      <c r="DS415" s="3">
        <v>43.225373550399233</v>
      </c>
      <c r="DT415" s="3">
        <v>44.810161395959724</v>
      </c>
      <c r="DU415" s="3">
        <v>33.939017043500527</v>
      </c>
      <c r="DV415" s="3">
        <v>33.155898148303308</v>
      </c>
      <c r="DW415" s="3">
        <v>36.176992197944138</v>
      </c>
      <c r="DX415" s="3">
        <v>44.884756073945326</v>
      </c>
      <c r="DY415" s="3">
        <v>48.393248917222131</v>
      </c>
      <c r="DZ415" s="3">
        <v>50.140290249861167</v>
      </c>
      <c r="EA415" s="3">
        <v>83.227520951612661</v>
      </c>
      <c r="EB415" s="3">
        <v>82.647377361949907</v>
      </c>
      <c r="EC415" s="3">
        <v>84.698065292751082</v>
      </c>
      <c r="ED415" s="3">
        <v>59.957988249359595</v>
      </c>
      <c r="EE415" s="3">
        <v>59.324281060645575</v>
      </c>
      <c r="EF415" s="3">
        <v>62.485080873697406</v>
      </c>
      <c r="EG415" s="3">
        <v>49.732716299138787</v>
      </c>
      <c r="EH415" s="3">
        <v>47.62916512336102</v>
      </c>
      <c r="EI415" s="3">
        <v>49.015117641809873</v>
      </c>
      <c r="EJ415" s="3">
        <v>85.241366278617363</v>
      </c>
      <c r="EK415" s="3">
        <v>82.388099593102481</v>
      </c>
      <c r="EL415" s="3">
        <v>82.868385379985767</v>
      </c>
      <c r="EM415" s="3">
        <v>47.071679688955562</v>
      </c>
      <c r="EN415" s="3">
        <v>47.353146059239648</v>
      </c>
      <c r="EO415" s="3">
        <v>44.4215866499393</v>
      </c>
      <c r="EP415" s="3">
        <v>66.636264056556101</v>
      </c>
      <c r="EQ415" s="3">
        <v>67.974026802580724</v>
      </c>
      <c r="ER415" s="3">
        <v>64.91818339697204</v>
      </c>
      <c r="ES415" s="3">
        <v>84.683838312407119</v>
      </c>
      <c r="ET415" s="3">
        <v>79.843710047109354</v>
      </c>
      <c r="EU415" s="3">
        <v>80.096433640798054</v>
      </c>
      <c r="EV415" s="3">
        <v>47.811849222878799</v>
      </c>
      <c r="EW415" s="3">
        <v>39.873952767865937</v>
      </c>
      <c r="EX415" s="3">
        <v>40.937989705602803</v>
      </c>
      <c r="EY415" s="3">
        <v>35.087732668085785</v>
      </c>
      <c r="EZ415" s="3">
        <v>36.099160098439519</v>
      </c>
      <c r="FA415" s="3">
        <v>32.809044874655996</v>
      </c>
      <c r="FB415" s="3">
        <v>59.751821325783638</v>
      </c>
      <c r="FC415" s="3">
        <v>56.132044669249154</v>
      </c>
      <c r="FD415" s="3">
        <v>55.18846178935555</v>
      </c>
      <c r="FE415" s="3">
        <v>29.076511003656023</v>
      </c>
      <c r="FF415" s="3">
        <v>25.186020005582371</v>
      </c>
      <c r="FG415" s="3">
        <v>23.457971333385068</v>
      </c>
      <c r="FH415" s="3">
        <v>55.818624253958575</v>
      </c>
      <c r="FI415" s="3">
        <v>39.151563741626731</v>
      </c>
      <c r="FJ415" s="3">
        <v>43.108370555519912</v>
      </c>
      <c r="FK415" s="3">
        <v>44.67512289668143</v>
      </c>
      <c r="FL415" s="3">
        <v>44.475114843656939</v>
      </c>
      <c r="FM415" s="3">
        <v>43.497570268568261</v>
      </c>
      <c r="FN415" s="3">
        <v>25.226391637031433</v>
      </c>
      <c r="FO415" s="3">
        <v>19.938971306286675</v>
      </c>
      <c r="FP415" s="3">
        <v>20.275677102192653</v>
      </c>
      <c r="FQ415" s="3">
        <v>46.417106447460746</v>
      </c>
      <c r="FR415" s="3">
        <v>44.33332723859133</v>
      </c>
      <c r="FS415" s="3">
        <v>44.222964677840388</v>
      </c>
      <c r="FT415" s="3">
        <v>90.000443451385991</v>
      </c>
      <c r="FU415" s="3">
        <v>82.967445643267624</v>
      </c>
      <c r="FV415" s="3">
        <v>83.884334027322794</v>
      </c>
      <c r="FW415" s="3">
        <v>54.331074287349935</v>
      </c>
      <c r="FX415" s="3">
        <v>47.013323311245173</v>
      </c>
      <c r="FY415" s="3">
        <v>47.846335339870564</v>
      </c>
      <c r="FZ415" s="3">
        <v>24.298474093500687</v>
      </c>
      <c r="GA415" s="3">
        <v>22.957930062599033</v>
      </c>
      <c r="GB415" s="3">
        <v>21.709157391906793</v>
      </c>
      <c r="GC415" s="3">
        <v>21.915251246348394</v>
      </c>
      <c r="GD415" s="3">
        <v>16.40638708530269</v>
      </c>
      <c r="GE415" s="3">
        <v>17.302342869635172</v>
      </c>
      <c r="GF415" s="3">
        <v>58.595168589208882</v>
      </c>
      <c r="GG415" s="3">
        <v>59.552404227378538</v>
      </c>
      <c r="GH415" s="3">
        <v>56.649692618638809</v>
      </c>
      <c r="GI415" s="3">
        <v>54.697346592863113</v>
      </c>
      <c r="GJ415" s="3">
        <v>50.308668780830544</v>
      </c>
      <c r="GK415" s="3">
        <v>49.404403150893067</v>
      </c>
      <c r="GL415" s="3">
        <v>68.961397772208514</v>
      </c>
      <c r="GM415" s="3">
        <v>71.051195527222319</v>
      </c>
      <c r="GN415" s="3">
        <v>66.64803091802203</v>
      </c>
      <c r="GO415" s="3">
        <v>97.724860000768302</v>
      </c>
      <c r="GP415" s="3">
        <v>94.711113204087837</v>
      </c>
      <c r="GQ415" s="3">
        <v>94.000159559319926</v>
      </c>
      <c r="GR415" s="3">
        <v>80.042011750640398</v>
      </c>
      <c r="GS415" s="3">
        <v>78.453496717132197</v>
      </c>
      <c r="GT415" s="3">
        <v>76.338448538067297</v>
      </c>
      <c r="GU415" s="3">
        <v>52.969986403563908</v>
      </c>
      <c r="GV415" s="3">
        <v>50.539817890095847</v>
      </c>
      <c r="GW415" s="3">
        <v>51.180099537301878</v>
      </c>
    </row>
    <row r="416" spans="2:205" x14ac:dyDescent="0.25">
      <c r="B416"/>
      <c r="F416">
        <v>-1</v>
      </c>
      <c r="G416" t="s">
        <v>40</v>
      </c>
      <c r="H416" s="3">
        <v>84.436701509872236</v>
      </c>
      <c r="I416" s="3">
        <v>83.254716981132077</v>
      </c>
      <c r="J416" s="3">
        <v>83.850204798127564</v>
      </c>
      <c r="K416" s="3">
        <v>35.820895522388057</v>
      </c>
      <c r="L416" s="3">
        <v>44.230769230769226</v>
      </c>
      <c r="M416" s="3">
        <v>40.344827586206897</v>
      </c>
      <c r="N416" s="3">
        <v>66.935483870967744</v>
      </c>
      <c r="O416" s="3">
        <v>68.181818181818173</v>
      </c>
      <c r="P416" s="3">
        <v>67.578125</v>
      </c>
      <c r="Q416" s="3">
        <v>71.698113207547166</v>
      </c>
      <c r="R416" s="3">
        <v>70.300751879699249</v>
      </c>
      <c r="S416" s="3">
        <v>70.920502092050214</v>
      </c>
      <c r="T416" s="3">
        <v>42.990654205607477</v>
      </c>
      <c r="U416" s="3">
        <v>37.323943661971832</v>
      </c>
      <c r="V416" s="3">
        <v>39.75903614457831</v>
      </c>
      <c r="W416" s="3">
        <v>32.835820895522389</v>
      </c>
      <c r="X416" s="3">
        <v>23.255813953488371</v>
      </c>
      <c r="Y416" s="3">
        <v>27.450980392156865</v>
      </c>
      <c r="Z416" s="3">
        <v>50.495049504950494</v>
      </c>
      <c r="AA416" s="3">
        <v>48.091603053435115</v>
      </c>
      <c r="AB416" s="3">
        <v>49.137931034482754</v>
      </c>
      <c r="AC416" s="3">
        <v>13.636363636363635</v>
      </c>
      <c r="AD416" s="3">
        <v>20</v>
      </c>
      <c r="AE416" s="3">
        <v>17.741935483870968</v>
      </c>
      <c r="AF416" s="3">
        <v>37.333333333333336</v>
      </c>
      <c r="AG416" s="3">
        <v>46.534653465346537</v>
      </c>
      <c r="AH416" s="3">
        <v>42.613636363636367</v>
      </c>
      <c r="AI416" s="3">
        <v>38.187221396731054</v>
      </c>
      <c r="AJ416" s="3">
        <v>37.949400798934754</v>
      </c>
      <c r="AK416" s="3">
        <v>38.061797752808992</v>
      </c>
      <c r="AL416" s="3">
        <v>27.857142857142858</v>
      </c>
      <c r="AM416" s="3">
        <v>19.424460431654676</v>
      </c>
      <c r="AN416" s="3">
        <v>23.655913978494624</v>
      </c>
      <c r="AO416" s="3">
        <v>45.430809399477809</v>
      </c>
      <c r="AP416" s="3">
        <v>40.736478711162256</v>
      </c>
      <c r="AQ416" s="3">
        <v>42.935779816513765</v>
      </c>
      <c r="AR416" s="3">
        <v>85.576923076923066</v>
      </c>
      <c r="AS416" s="3">
        <v>84.166666666666671</v>
      </c>
      <c r="AT416" s="3">
        <v>84.821428571428569</v>
      </c>
      <c r="AU416" s="3">
        <v>49.390243902439025</v>
      </c>
      <c r="AV416" s="3">
        <v>49.418604651162788</v>
      </c>
      <c r="AW416" s="3">
        <v>49.404761904761905</v>
      </c>
      <c r="AX416" s="3">
        <v>33.333333333333329</v>
      </c>
      <c r="AY416" s="3">
        <v>34.104046242774565</v>
      </c>
      <c r="AZ416" s="3">
        <v>33.746130030959755</v>
      </c>
      <c r="BA416" s="3">
        <v>8.6092715231788084</v>
      </c>
      <c r="BB416" s="3">
        <v>12.413793103448276</v>
      </c>
      <c r="BC416" s="3">
        <v>10.472972972972974</v>
      </c>
      <c r="BD416" s="3">
        <v>82.222222222222214</v>
      </c>
      <c r="BE416" s="3">
        <v>76.712328767123282</v>
      </c>
      <c r="BF416" s="3">
        <v>79.359430604982208</v>
      </c>
      <c r="BG416" s="3">
        <v>51.851851851851848</v>
      </c>
      <c r="BH416" s="3">
        <v>41.525423728813557</v>
      </c>
      <c r="BI416" s="3">
        <v>46.460176991150441</v>
      </c>
      <c r="BJ416" s="3">
        <v>39.473684210526315</v>
      </c>
      <c r="BK416" s="3">
        <v>42.592592592592595</v>
      </c>
      <c r="BL416" s="3">
        <v>41.304347826086953</v>
      </c>
      <c r="BM416" s="3">
        <v>89.610389610389603</v>
      </c>
      <c r="BN416" s="3">
        <v>81.904761904761898</v>
      </c>
      <c r="BO416" s="3">
        <v>85.164835164835168</v>
      </c>
      <c r="BP416" s="3">
        <v>36.904761904761905</v>
      </c>
      <c r="BQ416" s="3">
        <v>37.333333333333336</v>
      </c>
      <c r="BR416" s="3">
        <v>37.106918238993707</v>
      </c>
      <c r="BS416" s="3">
        <v>54.018169112508744</v>
      </c>
      <c r="BT416" s="3">
        <v>51.792828685258961</v>
      </c>
      <c r="BU416" s="3">
        <v>52.84705363054514</v>
      </c>
      <c r="BV416" s="3">
        <v>82.015276917912985</v>
      </c>
      <c r="BW416" s="3">
        <v>80.741622504306164</v>
      </c>
      <c r="BX416" s="3">
        <v>82.105505390931029</v>
      </c>
      <c r="BY416" s="3">
        <v>27.702527813568143</v>
      </c>
      <c r="BZ416" s="3">
        <v>36.436895858347157</v>
      </c>
      <c r="CA416" s="3">
        <v>34.698383174450129</v>
      </c>
      <c r="CB416" s="3">
        <v>58.655022830413245</v>
      </c>
      <c r="CC416" s="3">
        <v>60.235955151677011</v>
      </c>
      <c r="CD416" s="3">
        <v>61.844117968981038</v>
      </c>
      <c r="CE416" s="3">
        <v>65.634245762611997</v>
      </c>
      <c r="CF416" s="3">
        <v>64.809542984786432</v>
      </c>
      <c r="CG416" s="3">
        <v>66.849311111961256</v>
      </c>
      <c r="CH416" s="3">
        <v>33.610191996120093</v>
      </c>
      <c r="CI416" s="3">
        <v>29.368644924785265</v>
      </c>
      <c r="CJ416" s="3">
        <v>33.680202233462893</v>
      </c>
      <c r="CK416" s="3">
        <v>21.590768985141608</v>
      </c>
      <c r="CL416" s="3">
        <v>14.326967387165096</v>
      </c>
      <c r="CM416" s="3">
        <v>20.379586000958685</v>
      </c>
      <c r="CN416" s="3">
        <v>40.744163013809782</v>
      </c>
      <c r="CO416" s="3">
        <v>39.535542314240118</v>
      </c>
      <c r="CP416" s="3">
        <v>42.704872199718025</v>
      </c>
      <c r="CQ416" s="3">
        <v>-0.70397734333327122</v>
      </c>
      <c r="CR416" s="3">
        <v>7.603871572139953</v>
      </c>
      <c r="CS416" s="3">
        <v>8.2326044140292094</v>
      </c>
      <c r="CT416" s="3">
        <v>26.38640888109731</v>
      </c>
      <c r="CU416" s="3">
        <v>36.806737292309428</v>
      </c>
      <c r="CV416" s="3">
        <v>35.307657890814134</v>
      </c>
      <c r="CW416" s="3">
        <v>34.516539905205008</v>
      </c>
      <c r="CX416" s="3">
        <v>34.478744924923554</v>
      </c>
      <c r="CY416" s="3">
        <v>35.539914235112171</v>
      </c>
      <c r="CZ416" s="3">
        <v>20.431107575783095</v>
      </c>
      <c r="DA416" s="3">
        <v>12.847507036999595</v>
      </c>
      <c r="DB416" s="3">
        <v>18.669233566121324</v>
      </c>
      <c r="DC416" s="3">
        <v>41.904741428848567</v>
      </c>
      <c r="DD416" s="3">
        <v>37.469610219600121</v>
      </c>
      <c r="DE416" s="3">
        <v>40.536456282802334</v>
      </c>
      <c r="DF416" s="3">
        <v>78.824701346771789</v>
      </c>
      <c r="DG416" s="3">
        <v>77.635034943814944</v>
      </c>
      <c r="DH416" s="3">
        <v>80.122484208595566</v>
      </c>
      <c r="DI416" s="3">
        <v>41.738298635845879</v>
      </c>
      <c r="DJ416" s="3">
        <v>41.946679888920521</v>
      </c>
      <c r="DK416" s="3">
        <v>44.058802457907916</v>
      </c>
      <c r="DL416" s="3">
        <v>25.789289815922217</v>
      </c>
      <c r="DM416" s="3">
        <v>27.039807826403923</v>
      </c>
      <c r="DN416" s="3">
        <v>28.589423414899375</v>
      </c>
      <c r="DO416" s="3">
        <v>4.1352108452627974</v>
      </c>
      <c r="DP416" s="3">
        <v>7.0466622834705124</v>
      </c>
      <c r="DQ416" s="3">
        <v>6.9846050151423213</v>
      </c>
      <c r="DR416" s="3">
        <v>75.772774469539343</v>
      </c>
      <c r="DS416" s="3">
        <v>69.856258538505713</v>
      </c>
      <c r="DT416" s="3">
        <v>74.627231383034825</v>
      </c>
      <c r="DU416" s="3">
        <v>42.428267476018959</v>
      </c>
      <c r="DV416" s="3">
        <v>32.634320639320677</v>
      </c>
      <c r="DW416" s="3">
        <v>39.95767120484264</v>
      </c>
      <c r="DX416" s="3">
        <v>23.932281145996679</v>
      </c>
      <c r="DY416" s="3">
        <v>29.403643360286033</v>
      </c>
      <c r="DZ416" s="3">
        <v>31.2428414080754</v>
      </c>
      <c r="EA416" s="3">
        <v>82.795018288815172</v>
      </c>
      <c r="EB416" s="3">
        <v>74.541026942625322</v>
      </c>
      <c r="EC416" s="3">
        <v>80.000710467742849</v>
      </c>
      <c r="ED416" s="3">
        <v>26.585326806814891</v>
      </c>
      <c r="EE416" s="3">
        <v>26.38640888109731</v>
      </c>
      <c r="EF416" s="3">
        <v>29.597844126830445</v>
      </c>
      <c r="EG416" s="3">
        <v>52.527302849604816</v>
      </c>
      <c r="EH416" s="3">
        <v>50.37464315495491</v>
      </c>
      <c r="EI416" s="3">
        <v>51.819253071619933</v>
      </c>
      <c r="EJ416" s="3">
        <v>86.858126101831488</v>
      </c>
      <c r="EK416" s="3">
        <v>85.76781145795799</v>
      </c>
      <c r="EL416" s="3">
        <v>85.594904205324099</v>
      </c>
      <c r="EM416" s="3">
        <v>43.939263231207974</v>
      </c>
      <c r="EN416" s="3">
        <v>52.024642603191296</v>
      </c>
      <c r="EO416" s="3">
        <v>45.991271997963665</v>
      </c>
      <c r="EP416" s="3">
        <v>75.215944911522243</v>
      </c>
      <c r="EQ416" s="3">
        <v>76.127681211959327</v>
      </c>
      <c r="ER416" s="3">
        <v>73.312132031018962</v>
      </c>
      <c r="ES416" s="3">
        <v>77.761980652482336</v>
      </c>
      <c r="ET416" s="3">
        <v>75.791960774612065</v>
      </c>
      <c r="EU416" s="3">
        <v>74.991693072139171</v>
      </c>
      <c r="EV416" s="3">
        <v>52.37111641509486</v>
      </c>
      <c r="EW416" s="3">
        <v>45.279242399158399</v>
      </c>
      <c r="EX416" s="3">
        <v>45.837870055693728</v>
      </c>
      <c r="EY416" s="3">
        <v>44.080872805903169</v>
      </c>
      <c r="EZ416" s="3">
        <v>32.184660519811644</v>
      </c>
      <c r="FA416" s="3">
        <v>34.522374783355041</v>
      </c>
      <c r="FB416" s="3">
        <v>60.245935996091205</v>
      </c>
      <c r="FC416" s="3">
        <v>56.647663792630112</v>
      </c>
      <c r="FD416" s="3">
        <v>55.570989869247484</v>
      </c>
      <c r="FE416" s="3">
        <v>27.976704616060541</v>
      </c>
      <c r="FF416" s="3">
        <v>32.396128427860049</v>
      </c>
      <c r="FG416" s="3">
        <v>27.251266553712725</v>
      </c>
      <c r="FH416" s="3">
        <v>48.280257785569361</v>
      </c>
      <c r="FI416" s="3">
        <v>56.262569638383646</v>
      </c>
      <c r="FJ416" s="3">
        <v>49.919614836458599</v>
      </c>
      <c r="FK416" s="3">
        <v>41.857902888257101</v>
      </c>
      <c r="FL416" s="3">
        <v>41.420056672945954</v>
      </c>
      <c r="FM416" s="3">
        <v>40.583681270505814</v>
      </c>
      <c r="FN416" s="3">
        <v>35.28317813850262</v>
      </c>
      <c r="FO416" s="3">
        <v>26.001413826309758</v>
      </c>
      <c r="FP416" s="3">
        <v>28.642594390867924</v>
      </c>
      <c r="FQ416" s="3">
        <v>48.956877370107051</v>
      </c>
      <c r="FR416" s="3">
        <v>44.003347202724392</v>
      </c>
      <c r="FS416" s="3">
        <v>45.335103350225197</v>
      </c>
      <c r="FT416" s="3">
        <v>92.329144807074343</v>
      </c>
      <c r="FU416" s="3">
        <v>90.698298389518399</v>
      </c>
      <c r="FV416" s="3">
        <v>89.520372934261573</v>
      </c>
      <c r="FW416" s="3">
        <v>57.04218916903217</v>
      </c>
      <c r="FX416" s="3">
        <v>56.890529413405055</v>
      </c>
      <c r="FY416" s="3">
        <v>54.750721351615894</v>
      </c>
      <c r="FZ416" s="3">
        <v>40.87737685074444</v>
      </c>
      <c r="GA416" s="3">
        <v>41.168284659145208</v>
      </c>
      <c r="GB416" s="3">
        <v>38.902836647020138</v>
      </c>
      <c r="GC416" s="3">
        <v>13.083332201094819</v>
      </c>
      <c r="GD416" s="3">
        <v>17.780923923426037</v>
      </c>
      <c r="GE416" s="3">
        <v>13.961340930803626</v>
      </c>
      <c r="GF416" s="3">
        <v>88.671669974905086</v>
      </c>
      <c r="GG416" s="3">
        <v>83.56839899574085</v>
      </c>
      <c r="GH416" s="3">
        <v>84.091629826929591</v>
      </c>
      <c r="GI416" s="3">
        <v>61.275436227684736</v>
      </c>
      <c r="GJ416" s="3">
        <v>50.416526818306437</v>
      </c>
      <c r="GK416" s="3">
        <v>52.962682777458241</v>
      </c>
      <c r="GL416" s="3">
        <v>55.015087275055947</v>
      </c>
      <c r="GM416" s="3">
        <v>55.781541824899158</v>
      </c>
      <c r="GN416" s="3">
        <v>51.365854244098507</v>
      </c>
      <c r="GO416" s="3">
        <v>96.425760931964035</v>
      </c>
      <c r="GP416" s="3">
        <v>89.268496866898474</v>
      </c>
      <c r="GQ416" s="3">
        <v>90.328959861927487</v>
      </c>
      <c r="GR416" s="3">
        <v>47.22419700270892</v>
      </c>
      <c r="GS416" s="3">
        <v>48.280257785569361</v>
      </c>
      <c r="GT416" s="3">
        <v>44.615992351156969</v>
      </c>
      <c r="GU416" s="3">
        <v>55.509035375412672</v>
      </c>
      <c r="GV416" s="3">
        <v>53.211014215563011</v>
      </c>
      <c r="GW416" s="3">
        <v>53.874854189470348</v>
      </c>
    </row>
    <row r="417" spans="2:205" x14ac:dyDescent="0.25">
      <c r="B417"/>
      <c r="F417">
        <v>0</v>
      </c>
      <c r="G417" t="s">
        <v>41</v>
      </c>
      <c r="H417" s="3">
        <v>86.641580432737527</v>
      </c>
      <c r="I417" s="3">
        <v>87.759336099585056</v>
      </c>
      <c r="J417" s="3">
        <v>87.173162308830783</v>
      </c>
      <c r="K417" s="3">
        <v>56.544502617801051</v>
      </c>
      <c r="L417" s="3">
        <v>52</v>
      </c>
      <c r="M417" s="3">
        <v>54.21994884910486</v>
      </c>
      <c r="N417" s="3">
        <v>75.449101796407177</v>
      </c>
      <c r="O417" s="3">
        <v>80.821917808219183</v>
      </c>
      <c r="P417" s="3">
        <v>77.95527156549521</v>
      </c>
      <c r="Q417" s="3">
        <v>81.496062992125985</v>
      </c>
      <c r="R417" s="3">
        <v>82.426778242677827</v>
      </c>
      <c r="S417" s="3">
        <v>81.947261663286014</v>
      </c>
      <c r="T417" s="3">
        <v>50.450450450450447</v>
      </c>
      <c r="U417" s="3">
        <v>51.315789473684212</v>
      </c>
      <c r="V417" s="3">
        <v>50.950570342205324</v>
      </c>
      <c r="W417" s="3">
        <v>59.420289855072461</v>
      </c>
      <c r="X417" s="3">
        <v>68.253968253968253</v>
      </c>
      <c r="Y417" s="3">
        <v>63.636363636363633</v>
      </c>
      <c r="Z417" s="3">
        <v>56.435643564356432</v>
      </c>
      <c r="AA417" s="3">
        <v>48.46153846153846</v>
      </c>
      <c r="AB417" s="3">
        <v>51.94805194805194</v>
      </c>
      <c r="AC417" s="3">
        <v>46.875</v>
      </c>
      <c r="AD417" s="3">
        <v>38.095238095238095</v>
      </c>
      <c r="AE417" s="3">
        <v>41.891891891891895</v>
      </c>
      <c r="AF417" s="3">
        <v>35.353535353535356</v>
      </c>
      <c r="AG417" s="3">
        <v>31.632653061224492</v>
      </c>
      <c r="AH417" s="3">
        <v>33.502538071065992</v>
      </c>
      <c r="AI417" s="3">
        <v>36.37566137566138</v>
      </c>
      <c r="AJ417" s="3">
        <v>33.421400264200791</v>
      </c>
      <c r="AK417" s="3">
        <v>34.897554527428944</v>
      </c>
      <c r="AL417" s="3">
        <v>39.634146341463413</v>
      </c>
      <c r="AM417" s="3">
        <v>28.08988764044944</v>
      </c>
      <c r="AN417" s="3">
        <v>33.62573099415205</v>
      </c>
      <c r="AO417" s="3">
        <v>47.536617842876169</v>
      </c>
      <c r="AP417" s="3">
        <v>43.403205918618987</v>
      </c>
      <c r="AQ417" s="3">
        <v>45.390524967989762</v>
      </c>
      <c r="AR417" s="3">
        <v>84.444444444444443</v>
      </c>
      <c r="AS417" s="3">
        <v>90.909090909090907</v>
      </c>
      <c r="AT417" s="3">
        <v>87.769784172661872</v>
      </c>
      <c r="AU417" s="3">
        <v>59.523809523809526</v>
      </c>
      <c r="AV417" s="3">
        <v>57.627118644067799</v>
      </c>
      <c r="AW417" s="3">
        <v>58.550724637681164</v>
      </c>
      <c r="AX417" s="3">
        <v>42.384105960264904</v>
      </c>
      <c r="AY417" s="3">
        <v>39.024390243902438</v>
      </c>
      <c r="AZ417" s="3">
        <v>40.634920634920633</v>
      </c>
      <c r="BA417" s="3">
        <v>17.687074829931973</v>
      </c>
      <c r="BB417" s="3">
        <v>16.312056737588655</v>
      </c>
      <c r="BC417" s="3">
        <v>17.013888888888889</v>
      </c>
      <c r="BD417" s="3">
        <v>82.738095238095227</v>
      </c>
      <c r="BE417" s="3">
        <v>82.94930875576037</v>
      </c>
      <c r="BF417" s="3">
        <v>82.857142857142861</v>
      </c>
      <c r="BG417" s="3">
        <v>45.054945054945058</v>
      </c>
      <c r="BH417" s="3">
        <v>42.857142857142854</v>
      </c>
      <c r="BI417" s="3">
        <v>43.956043956043956</v>
      </c>
      <c r="BJ417" s="3">
        <v>50.847457627118644</v>
      </c>
      <c r="BK417" s="3">
        <v>56.338028169014088</v>
      </c>
      <c r="BL417" s="3">
        <v>53.846153846153847</v>
      </c>
      <c r="BM417" s="3">
        <v>92.079207920792086</v>
      </c>
      <c r="BN417" s="3">
        <v>85.714285714285708</v>
      </c>
      <c r="BO417" s="3">
        <v>89.0625</v>
      </c>
      <c r="BP417" s="3">
        <v>54.074074074074076</v>
      </c>
      <c r="BQ417" s="3">
        <v>60.431654676258994</v>
      </c>
      <c r="BR417" s="3">
        <v>57.299270072992705</v>
      </c>
      <c r="BS417" s="3">
        <v>59.902300020354161</v>
      </c>
      <c r="BT417" s="3">
        <v>57.658556043079379</v>
      </c>
      <c r="BU417" s="3">
        <v>58.769013800745441</v>
      </c>
      <c r="BV417" s="3">
        <v>84.596406908861923</v>
      </c>
      <c r="BW417" s="3">
        <v>85.690306490768208</v>
      </c>
      <c r="BX417" s="3">
        <v>85.717433767177283</v>
      </c>
      <c r="BY417" s="3">
        <v>49.514476404299373</v>
      </c>
      <c r="BZ417" s="3">
        <v>45.075899480798967</v>
      </c>
      <c r="CA417" s="3">
        <v>49.28155888683068</v>
      </c>
      <c r="CB417" s="3">
        <v>68.921426166159947</v>
      </c>
      <c r="CC417" s="3">
        <v>74.435654701541523</v>
      </c>
      <c r="CD417" s="3">
        <v>73.362667313375354</v>
      </c>
      <c r="CE417" s="3">
        <v>76.720334833831117</v>
      </c>
      <c r="CF417" s="3">
        <v>77.601559809728002</v>
      </c>
      <c r="CG417" s="3">
        <v>78.552014630695581</v>
      </c>
      <c r="CH417" s="3">
        <v>41.149079575117256</v>
      </c>
      <c r="CI417" s="3">
        <v>43.36969268671799</v>
      </c>
      <c r="CJ417" s="3">
        <v>44.908723624860308</v>
      </c>
      <c r="CK417" s="3">
        <v>47.83376015305803</v>
      </c>
      <c r="CL417" s="3">
        <v>56.75935211099295</v>
      </c>
      <c r="CM417" s="3">
        <v>55.429911586501788</v>
      </c>
      <c r="CN417" s="3">
        <v>46.765391895658595</v>
      </c>
      <c r="CO417" s="3">
        <v>39.87043955465488</v>
      </c>
      <c r="CP417" s="3">
        <v>45.505021051611834</v>
      </c>
      <c r="CQ417" s="3">
        <v>29.584753133088295</v>
      </c>
      <c r="CR417" s="3">
        <v>23.408383302475158</v>
      </c>
      <c r="CS417" s="3">
        <v>30.650409968268978</v>
      </c>
      <c r="CT417" s="3">
        <v>25.936216206701388</v>
      </c>
      <c r="CU417" s="3">
        <v>22.425291321611908</v>
      </c>
      <c r="CV417" s="3">
        <v>26.911340228246232</v>
      </c>
      <c r="CW417" s="3">
        <v>32.946307809132314</v>
      </c>
      <c r="CX417" s="3">
        <v>30.061024986689478</v>
      </c>
      <c r="CY417" s="3">
        <v>32.495777116869668</v>
      </c>
      <c r="CZ417" s="3">
        <v>32.147892052493752</v>
      </c>
      <c r="DA417" s="3">
        <v>21.487271413789266</v>
      </c>
      <c r="DB417" s="3">
        <v>28.618717509225775</v>
      </c>
      <c r="DC417" s="3">
        <v>43.964889789926765</v>
      </c>
      <c r="DD417" s="3">
        <v>39.992042979954768</v>
      </c>
      <c r="DE417" s="3">
        <v>42.921462031686481</v>
      </c>
      <c r="DF417" s="3">
        <v>78.330556261370191</v>
      </c>
      <c r="DG417" s="3">
        <v>86.19719847599103</v>
      </c>
      <c r="DH417" s="3">
        <v>83.918343173961006</v>
      </c>
      <c r="DI417" s="3">
        <v>52.101371070538754</v>
      </c>
      <c r="DJ417" s="3">
        <v>50.347193907438445</v>
      </c>
      <c r="DK417" s="3">
        <v>53.352307422728245</v>
      </c>
      <c r="DL417" s="3">
        <v>34.502036391514928</v>
      </c>
      <c r="DM417" s="3">
        <v>31.558522602398341</v>
      </c>
      <c r="DN417" s="3">
        <v>35.210966246549262</v>
      </c>
      <c r="DO417" s="3">
        <v>11.518860891544271</v>
      </c>
      <c r="DP417" s="3">
        <v>10.213426200485404</v>
      </c>
      <c r="DQ417" s="3">
        <v>12.674142702307364</v>
      </c>
      <c r="DR417" s="3">
        <v>77.023327979945961</v>
      </c>
      <c r="DS417" s="3">
        <v>77.945466789180628</v>
      </c>
      <c r="DT417" s="3">
        <v>79.092426279617953</v>
      </c>
      <c r="DU417" s="3">
        <v>34.832120360036555</v>
      </c>
      <c r="DV417" s="3">
        <v>32.689320308306975</v>
      </c>
      <c r="DW417" s="3">
        <v>36.745067646593384</v>
      </c>
      <c r="DX417" s="3">
        <v>38.090777075747155</v>
      </c>
      <c r="DY417" s="3">
        <v>44.801386836967175</v>
      </c>
      <c r="DZ417" s="3">
        <v>45.276452479113402</v>
      </c>
      <c r="EA417" s="3">
        <v>86.812242362203861</v>
      </c>
      <c r="EB417" s="3">
        <v>78.524549440102376</v>
      </c>
      <c r="EC417" s="3">
        <v>84.647690881727584</v>
      </c>
      <c r="ED417" s="3">
        <v>45.667622928031399</v>
      </c>
      <c r="EE417" s="3">
        <v>52.302322707069045</v>
      </c>
      <c r="EF417" s="3">
        <v>51.442300279725792</v>
      </c>
      <c r="EG417" s="3">
        <v>58.531846946567718</v>
      </c>
      <c r="EH417" s="3">
        <v>56.290894548615981</v>
      </c>
      <c r="EI417" s="3">
        <v>57.800662091979611</v>
      </c>
      <c r="EJ417" s="3">
        <v>88.686753956613131</v>
      </c>
      <c r="EK417" s="3">
        <v>89.828365708401904</v>
      </c>
      <c r="EL417" s="3">
        <v>88.628890850484282</v>
      </c>
      <c r="EM417" s="3">
        <v>63.574528831302729</v>
      </c>
      <c r="EN417" s="3">
        <v>58.924100519201033</v>
      </c>
      <c r="EO417" s="3">
        <v>59.158338811379039</v>
      </c>
      <c r="EP417" s="3">
        <v>81.976777426654408</v>
      </c>
      <c r="EQ417" s="3">
        <v>87.208180914896843</v>
      </c>
      <c r="ER417" s="3">
        <v>82.547875817615065</v>
      </c>
      <c r="ES417" s="3">
        <v>86.271791150420853</v>
      </c>
      <c r="ET417" s="3">
        <v>87.251996675627652</v>
      </c>
      <c r="EU417" s="3">
        <v>85.342508695876447</v>
      </c>
      <c r="EV417" s="3">
        <v>59.751821325783638</v>
      </c>
      <c r="EW417" s="3">
        <v>59.261886260650435</v>
      </c>
      <c r="EX417" s="3">
        <v>56.992417059550341</v>
      </c>
      <c r="EY417" s="3">
        <v>71.006819557086899</v>
      </c>
      <c r="EZ417" s="3">
        <v>79.748584396943556</v>
      </c>
      <c r="FA417" s="3">
        <v>71.842815686225478</v>
      </c>
      <c r="FB417" s="3">
        <v>66.10589523305427</v>
      </c>
      <c r="FC417" s="3">
        <v>57.05263736842204</v>
      </c>
      <c r="FD417" s="3">
        <v>58.391082844492047</v>
      </c>
      <c r="FE417" s="3">
        <v>64.165246866911701</v>
      </c>
      <c r="FF417" s="3">
        <v>52.782092888001031</v>
      </c>
      <c r="FG417" s="3">
        <v>53.133373815514815</v>
      </c>
      <c r="FH417" s="3">
        <v>44.770854500369325</v>
      </c>
      <c r="FI417" s="3">
        <v>40.840014800837075</v>
      </c>
      <c r="FJ417" s="3">
        <v>40.093735913885752</v>
      </c>
      <c r="FK417" s="3">
        <v>39.805014942190446</v>
      </c>
      <c r="FL417" s="3">
        <v>36.781775541712108</v>
      </c>
      <c r="FM417" s="3">
        <v>37.299331937988221</v>
      </c>
      <c r="FN417" s="3">
        <v>47.120400630433075</v>
      </c>
      <c r="FO417" s="3">
        <v>34.692503867109615</v>
      </c>
      <c r="FP417" s="3">
        <v>38.632744479078326</v>
      </c>
      <c r="FQ417" s="3">
        <v>51.108345895825572</v>
      </c>
      <c r="FR417" s="3">
        <v>46.814368857283206</v>
      </c>
      <c r="FS417" s="3">
        <v>47.859587904293043</v>
      </c>
      <c r="FT417" s="3">
        <v>90.558332627518695</v>
      </c>
      <c r="FU417" s="3">
        <v>95.620983342190783</v>
      </c>
      <c r="FV417" s="3">
        <v>91.621225171362738</v>
      </c>
      <c r="FW417" s="3">
        <v>66.946247977080304</v>
      </c>
      <c r="FX417" s="3">
        <v>64.907043380697147</v>
      </c>
      <c r="FY417" s="3">
        <v>63.749141852634082</v>
      </c>
      <c r="FZ417" s="3">
        <v>50.26617552901488</v>
      </c>
      <c r="GA417" s="3">
        <v>46.490257885406535</v>
      </c>
      <c r="GB417" s="3">
        <v>46.058875023292003</v>
      </c>
      <c r="GC417" s="3">
        <v>23.855288768319674</v>
      </c>
      <c r="GD417" s="3">
        <v>22.410687274691906</v>
      </c>
      <c r="GE417" s="3">
        <v>21.353635075470415</v>
      </c>
      <c r="GF417" s="3">
        <v>88.452862496244492</v>
      </c>
      <c r="GG417" s="3">
        <v>87.953150722340112</v>
      </c>
      <c r="GH417" s="3">
        <v>86.621859434667769</v>
      </c>
      <c r="GI417" s="3">
        <v>55.277769749853562</v>
      </c>
      <c r="GJ417" s="3">
        <v>53.024965405978733</v>
      </c>
      <c r="GK417" s="3">
        <v>51.167020265494529</v>
      </c>
      <c r="GL417" s="3">
        <v>63.604138178490132</v>
      </c>
      <c r="GM417" s="3">
        <v>67.874669501061007</v>
      </c>
      <c r="GN417" s="3">
        <v>62.415855213194291</v>
      </c>
      <c r="GO417" s="3">
        <v>97.346173479380312</v>
      </c>
      <c r="GP417" s="3">
        <v>92.90402198846904</v>
      </c>
      <c r="GQ417" s="3">
        <v>93.477309118272416</v>
      </c>
      <c r="GR417" s="3">
        <v>62.480525220116753</v>
      </c>
      <c r="GS417" s="3">
        <v>68.560986645448949</v>
      </c>
      <c r="GT417" s="3">
        <v>63.156239866259618</v>
      </c>
      <c r="GU417" s="3">
        <v>61.272753094140604</v>
      </c>
      <c r="GV417" s="3">
        <v>59.026217537542777</v>
      </c>
      <c r="GW417" s="3">
        <v>59.737365509511271</v>
      </c>
    </row>
    <row r="418" spans="2:205" x14ac:dyDescent="0.25">
      <c r="B418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</row>
    <row r="419" spans="2:205" x14ac:dyDescent="0.25">
      <c r="B419">
        <v>130</v>
      </c>
      <c r="C419" t="s">
        <v>229</v>
      </c>
      <c r="D419" t="s">
        <v>128</v>
      </c>
      <c r="E419" t="s">
        <v>230</v>
      </c>
      <c r="F419">
        <v>-9</v>
      </c>
      <c r="G419" t="s">
        <v>53</v>
      </c>
      <c r="H419" s="3"/>
      <c r="I419" s="3">
        <v>59.848484848484901</v>
      </c>
      <c r="J419" s="3"/>
      <c r="K419" s="3"/>
      <c r="L419" s="3">
        <v>54.0983606557377</v>
      </c>
      <c r="M419" s="3"/>
      <c r="N419" s="3"/>
      <c r="O419" s="3">
        <v>57.575757575757599</v>
      </c>
      <c r="P419" s="3"/>
      <c r="Q419" s="3"/>
      <c r="R419" s="3">
        <v>60.563380281690101</v>
      </c>
      <c r="S419" s="3"/>
      <c r="T419" s="3"/>
      <c r="U419" s="3">
        <v>53.932584269662897</v>
      </c>
      <c r="V419" s="3"/>
      <c r="W419" s="3"/>
      <c r="X419" s="3">
        <v>65.789473684210506</v>
      </c>
      <c r="Y419" s="3"/>
      <c r="Z419" s="3"/>
      <c r="AA419" s="3">
        <v>60.606060606060602</v>
      </c>
      <c r="AB419" s="3"/>
      <c r="AC419" s="3"/>
      <c r="AD419" s="3"/>
      <c r="AE419" s="3"/>
      <c r="AF419" s="3"/>
      <c r="AG419" s="3">
        <v>68.421052631579002</v>
      </c>
      <c r="AH419" s="3"/>
      <c r="AI419" s="3"/>
      <c r="AJ419" s="3">
        <v>62.285714285714299</v>
      </c>
      <c r="AK419" s="3"/>
      <c r="AL419" s="3"/>
      <c r="AM419" s="3">
        <v>42.045454545454497</v>
      </c>
      <c r="AN419" s="3"/>
      <c r="AO419" s="3"/>
      <c r="AP419" s="3">
        <v>42.896174863387998</v>
      </c>
      <c r="AQ419" s="3"/>
      <c r="AR419" s="3"/>
      <c r="AS419" s="3">
        <v>46.575342465753401</v>
      </c>
      <c r="AT419" s="3"/>
      <c r="AU419" s="3"/>
      <c r="AV419" s="3">
        <v>49.019607843137301</v>
      </c>
      <c r="AW419" s="3"/>
      <c r="AX419" s="3"/>
      <c r="AY419" s="3">
        <v>66.6666666666667</v>
      </c>
      <c r="AZ419" s="3"/>
      <c r="BA419" s="3"/>
      <c r="BB419" s="3">
        <v>40.909090909090899</v>
      </c>
      <c r="BC419" s="3"/>
      <c r="BD419" s="3"/>
      <c r="BE419" s="3">
        <v>36.363636363636402</v>
      </c>
      <c r="BF419" s="3"/>
      <c r="BG419" s="3"/>
      <c r="BH419" s="3">
        <v>40</v>
      </c>
      <c r="BI419" s="3"/>
      <c r="BJ419" s="3"/>
      <c r="BK419" s="3">
        <v>38.8888888888889</v>
      </c>
      <c r="BL419" s="3"/>
      <c r="BM419" s="3"/>
      <c r="BN419" s="3">
        <v>44.4444444444444</v>
      </c>
      <c r="BO419" s="3"/>
      <c r="BP419" s="3"/>
      <c r="BQ419" s="3">
        <v>42.5</v>
      </c>
      <c r="BR419" s="3"/>
      <c r="BS419" s="3"/>
      <c r="BT419" s="3">
        <v>53.145235892692</v>
      </c>
      <c r="BU419" s="3"/>
      <c r="BV419" s="3"/>
      <c r="BW419" s="3">
        <v>54.835262818211397</v>
      </c>
      <c r="BX419" s="3"/>
      <c r="BY419" s="3"/>
      <c r="BZ419" s="3">
        <v>40.8498891757378</v>
      </c>
      <c r="CA419" s="3"/>
      <c r="CB419" s="3"/>
      <c r="CC419" s="3">
        <v>44.7894037708759</v>
      </c>
      <c r="CD419" s="3"/>
      <c r="CE419" s="3"/>
      <c r="CF419" s="3">
        <v>48.251399463750403</v>
      </c>
      <c r="CG419" s="3"/>
      <c r="CH419" s="3"/>
      <c r="CI419" s="3">
        <v>43.037722558551401</v>
      </c>
      <c r="CJ419" s="3"/>
      <c r="CK419" s="3"/>
      <c r="CL419" s="3">
        <v>48.647324483933602</v>
      </c>
      <c r="CM419" s="3"/>
      <c r="CN419" s="3"/>
      <c r="CO419" s="3">
        <v>47.809031269657503</v>
      </c>
      <c r="CP419" s="3"/>
      <c r="CQ419" s="3"/>
      <c r="CR419" s="3"/>
      <c r="CS419" s="3"/>
      <c r="CT419" s="3"/>
      <c r="CU419" s="3">
        <v>54.757015821122899</v>
      </c>
      <c r="CV419" s="3"/>
      <c r="CW419" s="3"/>
      <c r="CX419" s="3">
        <v>56.978429515798901</v>
      </c>
      <c r="CY419" s="3"/>
      <c r="CZ419" s="3"/>
      <c r="DA419" s="3">
        <v>31.5961555838471</v>
      </c>
      <c r="DB419" s="3"/>
      <c r="DC419" s="3"/>
      <c r="DD419" s="3">
        <v>37.764626483895697</v>
      </c>
      <c r="DE419" s="3"/>
      <c r="DF419" s="3"/>
      <c r="DG419" s="3">
        <v>34.8045709984289</v>
      </c>
      <c r="DH419" s="3"/>
      <c r="DI419" s="3"/>
      <c r="DJ419" s="3">
        <v>34.752796299511402</v>
      </c>
      <c r="DK419" s="3"/>
      <c r="DL419" s="3"/>
      <c r="DM419" s="3">
        <v>54.2881615501962</v>
      </c>
      <c r="DN419" s="3"/>
      <c r="DO419" s="3"/>
      <c r="DP419" s="3">
        <v>28.954910239600999</v>
      </c>
      <c r="DQ419" s="3"/>
      <c r="DR419" s="3"/>
      <c r="DS419" s="3">
        <v>23.813837921348298</v>
      </c>
      <c r="DT419" s="3"/>
      <c r="DU419" s="3"/>
      <c r="DV419" s="3">
        <v>27.022887044531501</v>
      </c>
      <c r="DW419" s="3"/>
      <c r="DX419" s="3"/>
      <c r="DY419" s="3">
        <v>23.1424401662143</v>
      </c>
      <c r="DZ419" s="3"/>
      <c r="EA419" s="3"/>
      <c r="EB419" s="3">
        <v>31.917312627195699</v>
      </c>
      <c r="EC419" s="3"/>
      <c r="ED419" s="3"/>
      <c r="EE419" s="3">
        <v>27.042903126886301</v>
      </c>
      <c r="EF419" s="3"/>
      <c r="EG419" s="3"/>
      <c r="EH419" s="3">
        <v>51.015609982435301</v>
      </c>
      <c r="EI419" s="3"/>
      <c r="EJ419" s="3"/>
      <c r="EK419" s="3">
        <v>64.713368391502797</v>
      </c>
      <c r="EL419" s="3"/>
      <c r="EM419" s="3"/>
      <c r="EN419" s="3">
        <v>66.935590414068102</v>
      </c>
      <c r="EO419" s="3"/>
      <c r="EP419" s="3"/>
      <c r="EQ419" s="3">
        <v>69.6598066961662</v>
      </c>
      <c r="ER419" s="3"/>
      <c r="ES419" s="3"/>
      <c r="ET419" s="3">
        <v>71.965236905579701</v>
      </c>
      <c r="EU419" s="3"/>
      <c r="EV419" s="3"/>
      <c r="EW419" s="3">
        <v>64.558359279003696</v>
      </c>
      <c r="EX419" s="3"/>
      <c r="EY419" s="3"/>
      <c r="EZ419" s="3">
        <v>80.367090705094995</v>
      </c>
      <c r="FA419" s="3"/>
      <c r="FB419" s="3"/>
      <c r="FC419" s="3">
        <v>72.419076404637593</v>
      </c>
      <c r="FD419" s="3"/>
      <c r="FE419" s="3"/>
      <c r="FF419" s="3"/>
      <c r="FG419" s="3"/>
      <c r="FH419" s="3"/>
      <c r="FI419" s="3">
        <v>80.094992226178206</v>
      </c>
      <c r="FJ419" s="3"/>
      <c r="FK419" s="3"/>
      <c r="FL419" s="3">
        <v>67.383217020387093</v>
      </c>
      <c r="FM419" s="3"/>
      <c r="FN419" s="3"/>
      <c r="FO419" s="3">
        <v>53.045650024595297</v>
      </c>
      <c r="FP419" s="3"/>
      <c r="FQ419" s="3"/>
      <c r="FR419" s="3">
        <v>48.143570684768299</v>
      </c>
      <c r="FS419" s="3"/>
      <c r="FT419" s="3"/>
      <c r="FU419" s="3">
        <v>58.632587873121501</v>
      </c>
      <c r="FV419" s="3"/>
      <c r="FW419" s="3"/>
      <c r="FX419" s="3">
        <v>63.404286032903599</v>
      </c>
      <c r="FY419" s="3"/>
      <c r="FZ419" s="3"/>
      <c r="GA419" s="3">
        <v>77.563248451252306</v>
      </c>
      <c r="GB419" s="3"/>
      <c r="GC419" s="3"/>
      <c r="GD419" s="3">
        <v>53.706343644141199</v>
      </c>
      <c r="GE419" s="3"/>
      <c r="GF419" s="3"/>
      <c r="GG419" s="3">
        <v>50.436854508801403</v>
      </c>
      <c r="GH419" s="3"/>
      <c r="GI419" s="3"/>
      <c r="GJ419" s="3">
        <v>54.092743606844003</v>
      </c>
      <c r="GK419" s="3"/>
      <c r="GL419" s="3"/>
      <c r="GM419" s="3">
        <v>56.536195255157502</v>
      </c>
      <c r="GN419" s="3"/>
      <c r="GO419" s="3"/>
      <c r="GP419" s="3">
        <v>57.511237301739001</v>
      </c>
      <c r="GQ419" s="3"/>
      <c r="GR419" s="3"/>
      <c r="GS419" s="3">
        <v>59.109941957303697</v>
      </c>
      <c r="GT419" s="3"/>
      <c r="GU419" s="3"/>
      <c r="GV419" s="3">
        <v>55.2663241917232</v>
      </c>
      <c r="GW419" s="3"/>
    </row>
    <row r="420" spans="2:205" x14ac:dyDescent="0.25">
      <c r="B420"/>
      <c r="F420">
        <v>-8</v>
      </c>
      <c r="G420" t="s">
        <v>49</v>
      </c>
      <c r="H420" s="3"/>
      <c r="I420" s="3">
        <v>64.146341463414601</v>
      </c>
      <c r="J420" s="3"/>
      <c r="K420" s="3"/>
      <c r="L420" s="3">
        <v>69.230769230769198</v>
      </c>
      <c r="M420" s="3"/>
      <c r="N420" s="3"/>
      <c r="O420" s="3">
        <v>59.259259259259302</v>
      </c>
      <c r="P420" s="3"/>
      <c r="Q420" s="3"/>
      <c r="R420" s="3">
        <v>57.5</v>
      </c>
      <c r="S420" s="3"/>
      <c r="T420" s="3"/>
      <c r="U420" s="3">
        <v>48.8888888888889</v>
      </c>
      <c r="V420" s="3"/>
      <c r="W420" s="3"/>
      <c r="X420" s="3">
        <v>68.421052631579002</v>
      </c>
      <c r="Y420" s="3"/>
      <c r="Z420" s="3"/>
      <c r="AA420" s="3">
        <v>56.565656565656603</v>
      </c>
      <c r="AB420" s="3"/>
      <c r="AC420" s="3"/>
      <c r="AD420" s="3">
        <v>63.636363636363598</v>
      </c>
      <c r="AE420" s="3"/>
      <c r="AF420" s="3"/>
      <c r="AG420" s="3">
        <v>70</v>
      </c>
      <c r="AH420" s="3"/>
      <c r="AI420" s="3"/>
      <c r="AJ420" s="3">
        <v>63.2218844984802</v>
      </c>
      <c r="AK420" s="3"/>
      <c r="AL420" s="3"/>
      <c r="AM420" s="3">
        <v>41.538461538461497</v>
      </c>
      <c r="AN420" s="3"/>
      <c r="AO420" s="3"/>
      <c r="AP420" s="3">
        <v>53.929539295392999</v>
      </c>
      <c r="AQ420" s="3"/>
      <c r="AR420" s="3"/>
      <c r="AS420" s="3">
        <v>46.835443037974699</v>
      </c>
      <c r="AT420" s="3"/>
      <c r="AU420" s="3"/>
      <c r="AV420" s="3">
        <v>55</v>
      </c>
      <c r="AW420" s="3"/>
      <c r="AX420" s="3"/>
      <c r="AY420" s="3">
        <v>65.3333333333333</v>
      </c>
      <c r="AZ420" s="3"/>
      <c r="BA420" s="3"/>
      <c r="BB420" s="3">
        <v>51.3888888888889</v>
      </c>
      <c r="BC420" s="3"/>
      <c r="BD420" s="3"/>
      <c r="BE420" s="3">
        <v>36.170212765957402</v>
      </c>
      <c r="BF420" s="3"/>
      <c r="BG420" s="3"/>
      <c r="BH420" s="3">
        <v>50.649350649350701</v>
      </c>
      <c r="BI420" s="3"/>
      <c r="BJ420" s="3"/>
      <c r="BK420" s="3">
        <v>45.714285714285701</v>
      </c>
      <c r="BL420" s="3"/>
      <c r="BM420" s="3"/>
      <c r="BN420" s="3">
        <v>63.218390804597703</v>
      </c>
      <c r="BO420" s="3"/>
      <c r="BP420" s="3"/>
      <c r="BQ420" s="3">
        <v>40.476190476190503</v>
      </c>
      <c r="BR420" s="3"/>
      <c r="BS420" s="3"/>
      <c r="BT420" s="3">
        <v>57.349714787187402</v>
      </c>
      <c r="BU420" s="3"/>
      <c r="BV420" s="3"/>
      <c r="BW420" s="3">
        <v>59.293323648207704</v>
      </c>
      <c r="BX420" s="3"/>
      <c r="BY420" s="3"/>
      <c r="BZ420" s="3">
        <v>57.757474914810601</v>
      </c>
      <c r="CA420" s="3"/>
      <c r="CB420" s="3"/>
      <c r="CC420" s="3">
        <v>45.034412435897501</v>
      </c>
      <c r="CD420" s="3"/>
      <c r="CE420" s="3"/>
      <c r="CF420" s="3">
        <v>45.938881143093802</v>
      </c>
      <c r="CG420" s="3"/>
      <c r="CH420" s="3"/>
      <c r="CI420" s="3">
        <v>38.198748625258702</v>
      </c>
      <c r="CJ420" s="3"/>
      <c r="CK420" s="3"/>
      <c r="CL420" s="3">
        <v>51.347294559397803</v>
      </c>
      <c r="CM420" s="3"/>
      <c r="CN420" s="3"/>
      <c r="CO420" s="3">
        <v>46.2268792466093</v>
      </c>
      <c r="CP420" s="3"/>
      <c r="CQ420" s="3"/>
      <c r="CR420" s="3">
        <v>30.790471501167701</v>
      </c>
      <c r="CS420" s="3"/>
      <c r="CT420" s="3"/>
      <c r="CU420" s="3">
        <v>53.468371474587698</v>
      </c>
      <c r="CV420" s="3"/>
      <c r="CW420" s="3"/>
      <c r="CX420" s="3">
        <v>57.758895471907699</v>
      </c>
      <c r="CY420" s="3"/>
      <c r="CZ420" s="3"/>
      <c r="DA420" s="3">
        <v>29.438199824976799</v>
      </c>
      <c r="DB420" s="3"/>
      <c r="DC420" s="3"/>
      <c r="DD420" s="3">
        <v>48.6941150202043</v>
      </c>
      <c r="DE420" s="3"/>
      <c r="DF420" s="3"/>
      <c r="DG420" s="3">
        <v>35.5104453771444</v>
      </c>
      <c r="DH420" s="3"/>
      <c r="DI420" s="3"/>
      <c r="DJ420" s="3">
        <v>41.611914563321598</v>
      </c>
      <c r="DK420" s="3"/>
      <c r="DL420" s="3"/>
      <c r="DM420" s="3">
        <v>53.457902874090401</v>
      </c>
      <c r="DN420" s="3"/>
      <c r="DO420" s="3"/>
      <c r="DP420" s="3">
        <v>39.310004647966203</v>
      </c>
      <c r="DQ420" s="3"/>
      <c r="DR420" s="3"/>
      <c r="DS420" s="3">
        <v>22.671426829878602</v>
      </c>
      <c r="DT420" s="3"/>
      <c r="DU420" s="3"/>
      <c r="DV420" s="3">
        <v>39.004936781928301</v>
      </c>
      <c r="DW420" s="3"/>
      <c r="DX420" s="3"/>
      <c r="DY420" s="3">
        <v>28.827144379075701</v>
      </c>
      <c r="DZ420" s="3"/>
      <c r="EA420" s="3"/>
      <c r="EB420" s="3">
        <v>52.2001734530836</v>
      </c>
      <c r="EC420" s="3"/>
      <c r="ED420" s="3"/>
      <c r="EE420" s="3">
        <v>29.897086048066999</v>
      </c>
      <c r="EF420" s="3"/>
      <c r="EG420" s="3"/>
      <c r="EH420" s="3">
        <v>55.288909478765902</v>
      </c>
      <c r="EI420" s="3"/>
      <c r="EJ420" s="3"/>
      <c r="EK420" s="3">
        <v>68.793505829778795</v>
      </c>
      <c r="EL420" s="3"/>
      <c r="EM420" s="3"/>
      <c r="EN420" s="3">
        <v>79.192036471741503</v>
      </c>
      <c r="EO420" s="3"/>
      <c r="EP420" s="3"/>
      <c r="EQ420" s="3">
        <v>72.432006296224401</v>
      </c>
      <c r="ER420" s="3"/>
      <c r="ES420" s="3"/>
      <c r="ET420" s="3">
        <v>68.4890234547658</v>
      </c>
      <c r="EU420" s="3"/>
      <c r="EV420" s="3"/>
      <c r="EW420" s="3">
        <v>59.6541867284459</v>
      </c>
      <c r="EX420" s="3"/>
      <c r="EY420" s="3"/>
      <c r="EZ420" s="3">
        <v>82.497466109887299</v>
      </c>
      <c r="FA420" s="3"/>
      <c r="FB420" s="3"/>
      <c r="FC420" s="3">
        <v>66.501056426329995</v>
      </c>
      <c r="FD420" s="3"/>
      <c r="FE420" s="3"/>
      <c r="FF420" s="3">
        <v>89.0736556180902</v>
      </c>
      <c r="FG420" s="3"/>
      <c r="FH420" s="3"/>
      <c r="FI420" s="3">
        <v>83.437279560676402</v>
      </c>
      <c r="FJ420" s="3"/>
      <c r="FK420" s="3"/>
      <c r="FL420" s="3">
        <v>68.444453364403302</v>
      </c>
      <c r="FM420" s="3"/>
      <c r="FN420" s="3"/>
      <c r="FO420" s="3">
        <v>54.435531399242997</v>
      </c>
      <c r="FP420" s="3"/>
      <c r="FQ420" s="3"/>
      <c r="FR420" s="3">
        <v>59.101424103330601</v>
      </c>
      <c r="FS420" s="3"/>
      <c r="FT420" s="3"/>
      <c r="FU420" s="3">
        <v>58.404781990970001</v>
      </c>
      <c r="FV420" s="3"/>
      <c r="FW420" s="3"/>
      <c r="FX420" s="3">
        <v>67.877847653664304</v>
      </c>
      <c r="FY420" s="3"/>
      <c r="FZ420" s="3"/>
      <c r="GA420" s="3">
        <v>75.956835454810005</v>
      </c>
      <c r="GB420" s="3"/>
      <c r="GC420" s="3"/>
      <c r="GD420" s="3">
        <v>63.3499721180767</v>
      </c>
      <c r="GE420" s="3"/>
      <c r="GF420" s="3"/>
      <c r="GG420" s="3">
        <v>51.480215389824899</v>
      </c>
      <c r="GH420" s="3"/>
      <c r="GI420" s="3"/>
      <c r="GJ420" s="3">
        <v>62.242312844061203</v>
      </c>
      <c r="GK420" s="3"/>
      <c r="GL420" s="3"/>
      <c r="GM420" s="3">
        <v>63.3541982878548</v>
      </c>
      <c r="GN420" s="3"/>
      <c r="GO420" s="3"/>
      <c r="GP420" s="3">
        <v>73.309111002717799</v>
      </c>
      <c r="GQ420" s="3"/>
      <c r="GR420" s="3"/>
      <c r="GS420" s="3">
        <v>51.7469993151918</v>
      </c>
      <c r="GT420" s="3"/>
      <c r="GU420" s="3"/>
      <c r="GV420" s="3">
        <v>59.391597820973701</v>
      </c>
      <c r="GW420" s="3"/>
    </row>
    <row r="421" spans="2:205" x14ac:dyDescent="0.25">
      <c r="B421"/>
      <c r="F421">
        <v>-7</v>
      </c>
      <c r="G421" t="s">
        <v>50</v>
      </c>
      <c r="H421" s="3"/>
      <c r="I421" s="3">
        <v>65.066225165562898</v>
      </c>
      <c r="J421" s="3"/>
      <c r="K421" s="3"/>
      <c r="L421" s="3">
        <v>70.370370370370395</v>
      </c>
      <c r="M421" s="3"/>
      <c r="N421" s="3"/>
      <c r="O421" s="3">
        <v>68.115942028985501</v>
      </c>
      <c r="P421" s="3"/>
      <c r="Q421" s="3"/>
      <c r="R421" s="3">
        <v>59.433962264150999</v>
      </c>
      <c r="S421" s="3"/>
      <c r="T421" s="3"/>
      <c r="U421" s="3">
        <v>62.5</v>
      </c>
      <c r="V421" s="3"/>
      <c r="W421" s="3"/>
      <c r="X421" s="3">
        <v>76.363636363636402</v>
      </c>
      <c r="Y421" s="3"/>
      <c r="Z421" s="3"/>
      <c r="AA421" s="3">
        <v>52.380952380952401</v>
      </c>
      <c r="AB421" s="3"/>
      <c r="AC421" s="3"/>
      <c r="AD421" s="3">
        <v>65.2173913043478</v>
      </c>
      <c r="AE421" s="3"/>
      <c r="AF421" s="3"/>
      <c r="AG421" s="3">
        <v>72.9166666666667</v>
      </c>
      <c r="AH421" s="3"/>
      <c r="AI421" s="3"/>
      <c r="AJ421" s="3">
        <v>64.450127877237804</v>
      </c>
      <c r="AK421" s="3"/>
      <c r="AL421" s="3"/>
      <c r="AM421" s="3">
        <v>48.192771084337402</v>
      </c>
      <c r="AN421" s="3"/>
      <c r="AO421" s="3"/>
      <c r="AP421" s="3">
        <v>57.341269841269799</v>
      </c>
      <c r="AQ421" s="3"/>
      <c r="AR421" s="3"/>
      <c r="AS421" s="3">
        <v>48.4536082474227</v>
      </c>
      <c r="AT421" s="3"/>
      <c r="AU421" s="3"/>
      <c r="AV421" s="3">
        <v>48.275862068965502</v>
      </c>
      <c r="AW421" s="3"/>
      <c r="AX421" s="3"/>
      <c r="AY421" s="3">
        <v>68.817204301075293</v>
      </c>
      <c r="AZ421" s="3"/>
      <c r="BA421" s="3"/>
      <c r="BB421" s="3">
        <v>60</v>
      </c>
      <c r="BC421" s="3"/>
      <c r="BD421" s="3"/>
      <c r="BE421" s="3">
        <v>28.846153846153801</v>
      </c>
      <c r="BF421" s="3"/>
      <c r="BG421" s="3"/>
      <c r="BH421" s="3">
        <v>54.807692307692299</v>
      </c>
      <c r="BI421" s="3"/>
      <c r="BJ421" s="3"/>
      <c r="BK421" s="3">
        <v>48.3333333333333</v>
      </c>
      <c r="BL421" s="3"/>
      <c r="BM421" s="3"/>
      <c r="BN421" s="3">
        <v>66.176470588235304</v>
      </c>
      <c r="BO421" s="3"/>
      <c r="BP421" s="3"/>
      <c r="BQ421" s="3">
        <v>44.262295081967203</v>
      </c>
      <c r="BR421" s="3"/>
      <c r="BS421" s="3"/>
      <c r="BT421" s="3">
        <v>60.215427380125099</v>
      </c>
      <c r="BU421" s="3"/>
      <c r="BV421" s="3"/>
      <c r="BW421" s="3">
        <v>61.1148060811988</v>
      </c>
      <c r="BX421" s="3"/>
      <c r="BY421" s="3"/>
      <c r="BZ421" s="3">
        <v>60.8179343332203</v>
      </c>
      <c r="CA421" s="3"/>
      <c r="CB421" s="3"/>
      <c r="CC421" s="3">
        <v>55.794560855238899</v>
      </c>
      <c r="CD421" s="3"/>
      <c r="CE421" s="3"/>
      <c r="CF421" s="3">
        <v>49.460841266600603</v>
      </c>
      <c r="CG421" s="3"/>
      <c r="CH421" s="3"/>
      <c r="CI421" s="3">
        <v>52.030432616002201</v>
      </c>
      <c r="CJ421" s="3"/>
      <c r="CK421" s="3"/>
      <c r="CL421" s="3">
        <v>62.980491737083398</v>
      </c>
      <c r="CM421" s="3"/>
      <c r="CN421" s="3"/>
      <c r="CO421" s="3">
        <v>41.191405613972599</v>
      </c>
      <c r="CP421" s="3"/>
      <c r="CQ421" s="3"/>
      <c r="CR421" s="3">
        <v>42.734396303649397</v>
      </c>
      <c r="CS421" s="3"/>
      <c r="CT421" s="3"/>
      <c r="CU421" s="3">
        <v>58.154363467381103</v>
      </c>
      <c r="CV421" s="3"/>
      <c r="CW421" s="3"/>
      <c r="CX421" s="3">
        <v>59.482315765098797</v>
      </c>
      <c r="CY421" s="3"/>
      <c r="CZ421" s="3"/>
      <c r="DA421" s="3">
        <v>37.0828351817119</v>
      </c>
      <c r="DB421" s="3"/>
      <c r="DC421" s="3"/>
      <c r="DD421" s="3">
        <v>52.891681823951401</v>
      </c>
      <c r="DE421" s="3"/>
      <c r="DF421" s="3"/>
      <c r="DG421" s="3">
        <v>38.179339353674202</v>
      </c>
      <c r="DH421" s="3"/>
      <c r="DI421" s="3"/>
      <c r="DJ421" s="3">
        <v>37.424697960819202</v>
      </c>
      <c r="DK421" s="3"/>
      <c r="DL421" s="3"/>
      <c r="DM421" s="3">
        <v>58.373608522585101</v>
      </c>
      <c r="DN421" s="3"/>
      <c r="DO421" s="3"/>
      <c r="DP421" s="3">
        <v>48.8016475361677</v>
      </c>
      <c r="DQ421" s="3"/>
      <c r="DR421" s="3"/>
      <c r="DS421" s="3">
        <v>17.129678733051399</v>
      </c>
      <c r="DT421" s="3"/>
      <c r="DU421" s="3"/>
      <c r="DV421" s="3">
        <v>44.744602913806197</v>
      </c>
      <c r="DW421" s="3"/>
      <c r="DX421" s="3"/>
      <c r="DY421" s="3">
        <v>35.231293000212602</v>
      </c>
      <c r="DZ421" s="3"/>
      <c r="EA421" s="3"/>
      <c r="EB421" s="3">
        <v>53.682897294542002</v>
      </c>
      <c r="EC421" s="3"/>
      <c r="ED421" s="3"/>
      <c r="EE421" s="3">
        <v>31.5464140975932</v>
      </c>
      <c r="EF421" s="3"/>
      <c r="EG421" s="3"/>
      <c r="EH421" s="3">
        <v>58.400214974332002</v>
      </c>
      <c r="EI421" s="3"/>
      <c r="EJ421" s="3"/>
      <c r="EK421" s="3">
        <v>68.869488050925895</v>
      </c>
      <c r="EL421" s="3"/>
      <c r="EM421" s="3"/>
      <c r="EN421" s="3">
        <v>78.771525517723603</v>
      </c>
      <c r="EO421" s="3"/>
      <c r="EP421" s="3"/>
      <c r="EQ421" s="3">
        <v>78.825214110031098</v>
      </c>
      <c r="ER421" s="3"/>
      <c r="ES421" s="3"/>
      <c r="ET421" s="3">
        <v>68.866021329131399</v>
      </c>
      <c r="EU421" s="3"/>
      <c r="EV421" s="3"/>
      <c r="EW421" s="3">
        <v>72.176103731587702</v>
      </c>
      <c r="EX421" s="3"/>
      <c r="EY421" s="3"/>
      <c r="EZ421" s="3">
        <v>86.772100501587204</v>
      </c>
      <c r="FA421" s="3"/>
      <c r="FB421" s="3"/>
      <c r="FC421" s="3">
        <v>63.397763032822198</v>
      </c>
      <c r="FD421" s="3"/>
      <c r="FE421" s="3"/>
      <c r="FF421" s="3">
        <v>83.623640162504998</v>
      </c>
      <c r="FG421" s="3"/>
      <c r="FH421" s="3"/>
      <c r="FI421" s="3">
        <v>84.721813139178394</v>
      </c>
      <c r="FJ421" s="3"/>
      <c r="FK421" s="3"/>
      <c r="FL421" s="3">
        <v>69.197299627768501</v>
      </c>
      <c r="FM421" s="3"/>
      <c r="FN421" s="3"/>
      <c r="FO421" s="3">
        <v>59.4354181244248</v>
      </c>
      <c r="FP421" s="3"/>
      <c r="FQ421" s="3"/>
      <c r="FR421" s="3">
        <v>61.704253018222303</v>
      </c>
      <c r="FS421" s="3"/>
      <c r="FT421" s="3"/>
      <c r="FU421" s="3">
        <v>58.824824627662302</v>
      </c>
      <c r="FV421" s="3"/>
      <c r="FW421" s="3"/>
      <c r="FX421" s="3">
        <v>59.247733078380001</v>
      </c>
      <c r="FY421" s="3"/>
      <c r="FZ421" s="3"/>
      <c r="GA421" s="3">
        <v>78.023766599838197</v>
      </c>
      <c r="GB421" s="3"/>
      <c r="GC421" s="3"/>
      <c r="GD421" s="3">
        <v>70.480643933131802</v>
      </c>
      <c r="GE421" s="3"/>
      <c r="GF421" s="3"/>
      <c r="GG421" s="3">
        <v>43.075801461866</v>
      </c>
      <c r="GH421" s="3"/>
      <c r="GI421" s="3"/>
      <c r="GJ421" s="3">
        <v>64.589883846075395</v>
      </c>
      <c r="GK421" s="3"/>
      <c r="GL421" s="3"/>
      <c r="GM421" s="3">
        <v>61.605398266840297</v>
      </c>
      <c r="GN421" s="3"/>
      <c r="GO421" s="3"/>
      <c r="GP421" s="3">
        <v>77.210622070375805</v>
      </c>
      <c r="GQ421" s="3"/>
      <c r="GR421" s="3"/>
      <c r="GS421" s="3">
        <v>57.554048756000199</v>
      </c>
      <c r="GT421" s="3"/>
      <c r="GU421" s="3"/>
      <c r="GV421" s="3">
        <v>62.009840055430097</v>
      </c>
      <c r="GW421" s="3"/>
    </row>
    <row r="422" spans="2:205" x14ac:dyDescent="0.25">
      <c r="B422"/>
      <c r="F422">
        <v>-6</v>
      </c>
      <c r="G422" t="s">
        <v>51</v>
      </c>
      <c r="H422" s="3"/>
      <c r="I422" s="3">
        <v>72.189349112426001</v>
      </c>
      <c r="J422" s="3"/>
      <c r="K422" s="3"/>
      <c r="L422" s="3">
        <v>57.575757575757599</v>
      </c>
      <c r="M422" s="3"/>
      <c r="N422" s="3"/>
      <c r="O422" s="3">
        <v>62.6666666666667</v>
      </c>
      <c r="P422" s="3"/>
      <c r="Q422" s="3"/>
      <c r="R422" s="3">
        <v>60.360360360360403</v>
      </c>
      <c r="S422" s="3"/>
      <c r="T422" s="3"/>
      <c r="U422" s="3">
        <v>64.566929133858295</v>
      </c>
      <c r="V422" s="3"/>
      <c r="W422" s="3"/>
      <c r="X422" s="3">
        <v>80</v>
      </c>
      <c r="Y422" s="3"/>
      <c r="Z422" s="3"/>
      <c r="AA422" s="3">
        <v>73.394495412843995</v>
      </c>
      <c r="AB422" s="3"/>
      <c r="AC422" s="3"/>
      <c r="AD422" s="3">
        <v>71.794871794871796</v>
      </c>
      <c r="AE422" s="3"/>
      <c r="AF422" s="3"/>
      <c r="AG422" s="3">
        <v>66.153846153846203</v>
      </c>
      <c r="AH422" s="3"/>
      <c r="AI422" s="3"/>
      <c r="AJ422" s="3">
        <v>71.954022988505699</v>
      </c>
      <c r="AK422" s="3"/>
      <c r="AL422" s="3"/>
      <c r="AM422" s="3">
        <v>56.481481481481502</v>
      </c>
      <c r="AN422" s="3"/>
      <c r="AO422" s="3"/>
      <c r="AP422" s="3">
        <v>55.9701492537313</v>
      </c>
      <c r="AQ422" s="3"/>
      <c r="AR422" s="3"/>
      <c r="AS422" s="3">
        <v>47.435897435897402</v>
      </c>
      <c r="AT422" s="3"/>
      <c r="AU422" s="3"/>
      <c r="AV422" s="3">
        <v>63.716814159291999</v>
      </c>
      <c r="AW422" s="3"/>
      <c r="AX422" s="3"/>
      <c r="AY422" s="3">
        <v>57.6086956521739</v>
      </c>
      <c r="AZ422" s="3"/>
      <c r="BA422" s="3"/>
      <c r="BB422" s="3">
        <v>69.811320754717002</v>
      </c>
      <c r="BC422" s="3"/>
      <c r="BD422" s="3"/>
      <c r="BE422" s="3">
        <v>49.122807017543899</v>
      </c>
      <c r="BF422" s="3"/>
      <c r="BG422" s="3"/>
      <c r="BH422" s="3">
        <v>49.090909090909101</v>
      </c>
      <c r="BI422" s="3"/>
      <c r="BJ422" s="3"/>
      <c r="BK422" s="3">
        <v>56.603773584905703</v>
      </c>
      <c r="BL422" s="3"/>
      <c r="BM422" s="3"/>
      <c r="BN422" s="3">
        <v>69.607843137254903</v>
      </c>
      <c r="BO422" s="3"/>
      <c r="BP422" s="3"/>
      <c r="BQ422" s="3">
        <v>57.142857142857103</v>
      </c>
      <c r="BR422" s="3"/>
      <c r="BS422" s="3"/>
      <c r="BT422" s="3">
        <v>64.263613861386105</v>
      </c>
      <c r="BU422" s="3"/>
      <c r="BV422" s="3"/>
      <c r="BW422" s="3">
        <v>68.645760347564007</v>
      </c>
      <c r="BX422" s="3"/>
      <c r="BY422" s="3"/>
      <c r="BZ422" s="3">
        <v>47.233623417312998</v>
      </c>
      <c r="CA422" s="3"/>
      <c r="CB422" s="3"/>
      <c r="CC422" s="3">
        <v>50.730463001129401</v>
      </c>
      <c r="CD422" s="3"/>
      <c r="CE422" s="3"/>
      <c r="CF422" s="3">
        <v>50.634400061996303</v>
      </c>
      <c r="CG422" s="3"/>
      <c r="CH422" s="3"/>
      <c r="CI422" s="3">
        <v>55.590133264945997</v>
      </c>
      <c r="CJ422" s="3"/>
      <c r="CK422" s="3"/>
      <c r="CL422" s="3">
        <v>66.281689161651201</v>
      </c>
      <c r="CM422" s="3"/>
      <c r="CN422" s="3"/>
      <c r="CO422" s="3">
        <v>64.073764821914693</v>
      </c>
      <c r="CP422" s="3"/>
      <c r="CQ422" s="3"/>
      <c r="CR422" s="3">
        <v>55.126367660507903</v>
      </c>
      <c r="CS422" s="3"/>
      <c r="CT422" s="3"/>
      <c r="CU422" s="3">
        <v>53.350633413405298</v>
      </c>
      <c r="CV422" s="3"/>
      <c r="CW422" s="3"/>
      <c r="CX422" s="3">
        <v>67.477813966576093</v>
      </c>
      <c r="CY422" s="3"/>
      <c r="CZ422" s="3"/>
      <c r="DA422" s="3">
        <v>46.601252701794301</v>
      </c>
      <c r="DB422" s="3"/>
      <c r="DC422" s="3"/>
      <c r="DD422" s="3">
        <v>51.6510900871003</v>
      </c>
      <c r="DE422" s="3"/>
      <c r="DF422" s="3"/>
      <c r="DG422" s="3">
        <v>36.006942984802798</v>
      </c>
      <c r="DH422" s="3"/>
      <c r="DI422" s="3"/>
      <c r="DJ422" s="3">
        <v>54.141496292108002</v>
      </c>
      <c r="DK422" s="3"/>
      <c r="DL422" s="3"/>
      <c r="DM422" s="3">
        <v>46.8622396123586</v>
      </c>
      <c r="DN422" s="3"/>
      <c r="DO422" s="3"/>
      <c r="DP422" s="3">
        <v>60.131858167371398</v>
      </c>
      <c r="DQ422" s="3"/>
      <c r="DR422" s="3"/>
      <c r="DS422" s="3">
        <v>35.629648719442599</v>
      </c>
      <c r="DT422" s="3"/>
      <c r="DU422" s="3"/>
      <c r="DV422" s="3">
        <v>39.433065971060998</v>
      </c>
      <c r="DW422" s="3"/>
      <c r="DX422" s="3"/>
      <c r="DY422" s="3">
        <v>42.282583237902998</v>
      </c>
      <c r="DZ422" s="3"/>
      <c r="EA422" s="3"/>
      <c r="EB422" s="3">
        <v>59.7133579842301</v>
      </c>
      <c r="EC422" s="3"/>
      <c r="ED422" s="3"/>
      <c r="EE422" s="3">
        <v>46.336518772963601</v>
      </c>
      <c r="EF422" s="3"/>
      <c r="EG422" s="3"/>
      <c r="EH422" s="3">
        <v>62.5836680068522</v>
      </c>
      <c r="EI422" s="3"/>
      <c r="EJ422" s="3"/>
      <c r="EK422" s="3">
        <v>75.537895518450398</v>
      </c>
      <c r="EL422" s="3"/>
      <c r="EM422" s="3"/>
      <c r="EN422" s="3">
        <v>67.452375750978206</v>
      </c>
      <c r="EO422" s="3"/>
      <c r="EP422" s="3"/>
      <c r="EQ422" s="3">
        <v>73.569808834349203</v>
      </c>
      <c r="ER422" s="3"/>
      <c r="ES422" s="3"/>
      <c r="ET422" s="3">
        <v>69.519171521863697</v>
      </c>
      <c r="EU422" s="3"/>
      <c r="EV422" s="3"/>
      <c r="EW422" s="3">
        <v>72.847370623581796</v>
      </c>
      <c r="EX422" s="3"/>
      <c r="EY422" s="3"/>
      <c r="EZ422" s="3">
        <v>89.969776252742903</v>
      </c>
      <c r="FA422" s="3"/>
      <c r="FB422" s="3"/>
      <c r="FC422" s="3">
        <v>81.402710803671297</v>
      </c>
      <c r="FD422" s="3"/>
      <c r="FE422" s="3"/>
      <c r="FF422" s="3">
        <v>84.998586952947903</v>
      </c>
      <c r="FG422" s="3"/>
      <c r="FH422" s="3"/>
      <c r="FI422" s="3">
        <v>77.431457005655503</v>
      </c>
      <c r="FJ422" s="3"/>
      <c r="FK422" s="3"/>
      <c r="FL422" s="3">
        <v>76.128706195633796</v>
      </c>
      <c r="FM422" s="3"/>
      <c r="FN422" s="3"/>
      <c r="FO422" s="3">
        <v>65.997171035780298</v>
      </c>
      <c r="FP422" s="3"/>
      <c r="FQ422" s="3"/>
      <c r="FR422" s="3">
        <v>60.2230366839404</v>
      </c>
      <c r="FS422" s="3"/>
      <c r="FT422" s="3"/>
      <c r="FU422" s="3">
        <v>59.065395692849499</v>
      </c>
      <c r="FV422" s="3"/>
      <c r="FW422" s="3"/>
      <c r="FX422" s="3">
        <v>72.554014012315207</v>
      </c>
      <c r="FY422" s="3"/>
      <c r="FZ422" s="3"/>
      <c r="GA422" s="3">
        <v>67.851483108547797</v>
      </c>
      <c r="GB422" s="3"/>
      <c r="GC422" s="3"/>
      <c r="GD422" s="3">
        <v>78.349982676723997</v>
      </c>
      <c r="GE422" s="3"/>
      <c r="GF422" s="3"/>
      <c r="GG422" s="3">
        <v>62.710214272044297</v>
      </c>
      <c r="GH422" s="3"/>
      <c r="GI422" s="3"/>
      <c r="GJ422" s="3">
        <v>58.798915255446701</v>
      </c>
      <c r="GK422" s="3"/>
      <c r="GL422" s="3"/>
      <c r="GM422" s="3">
        <v>70.160787951244799</v>
      </c>
      <c r="GN422" s="3"/>
      <c r="GO422" s="3"/>
      <c r="GP422" s="3">
        <v>78.328339163267003</v>
      </c>
      <c r="GQ422" s="3"/>
      <c r="GR422" s="3"/>
      <c r="GS422" s="3">
        <v>67.471131642007506</v>
      </c>
      <c r="GT422" s="3"/>
      <c r="GU422" s="3"/>
      <c r="GV422" s="3">
        <v>65.917708804716995</v>
      </c>
      <c r="GW422" s="3"/>
    </row>
    <row r="423" spans="2:205" x14ac:dyDescent="0.25">
      <c r="B423"/>
      <c r="F423">
        <v>-5</v>
      </c>
      <c r="G423" t="s">
        <v>42</v>
      </c>
      <c r="H423" s="3"/>
      <c r="I423" s="3">
        <v>55.587392550143299</v>
      </c>
      <c r="J423" s="3"/>
      <c r="K423" s="3"/>
      <c r="L423" s="3">
        <v>78.651685393258404</v>
      </c>
      <c r="M423" s="3"/>
      <c r="N423" s="3"/>
      <c r="O423" s="3">
        <v>58.3333333333333</v>
      </c>
      <c r="P423" s="3"/>
      <c r="Q423" s="3"/>
      <c r="R423" s="3">
        <v>52.100840336134503</v>
      </c>
      <c r="S423" s="3"/>
      <c r="T423" s="3"/>
      <c r="U423" s="3">
        <v>69.672131147540995</v>
      </c>
      <c r="V423" s="3"/>
      <c r="W423" s="3"/>
      <c r="X423" s="3">
        <v>74.626865671641795</v>
      </c>
      <c r="Y423" s="3"/>
      <c r="Z423" s="3"/>
      <c r="AA423" s="3">
        <v>69.841269841269806</v>
      </c>
      <c r="AB423" s="3"/>
      <c r="AC423" s="3"/>
      <c r="AD423" s="3">
        <v>50</v>
      </c>
      <c r="AE423" s="3"/>
      <c r="AF423" s="3"/>
      <c r="AG423" s="3">
        <v>76.056338028168994</v>
      </c>
      <c r="AH423" s="3"/>
      <c r="AI423" s="3"/>
      <c r="AJ423" s="3">
        <v>71.783295711061001</v>
      </c>
      <c r="AK423" s="3"/>
      <c r="AL423" s="3"/>
      <c r="AM423" s="3">
        <v>59.375</v>
      </c>
      <c r="AN423" s="3"/>
      <c r="AO423" s="3"/>
      <c r="AP423" s="3">
        <v>55.2486187845304</v>
      </c>
      <c r="AQ423" s="3"/>
      <c r="AR423" s="3"/>
      <c r="AS423" s="3">
        <v>54.255319148936202</v>
      </c>
      <c r="AT423" s="3"/>
      <c r="AU423" s="3"/>
      <c r="AV423" s="3">
        <v>63.207547169811299</v>
      </c>
      <c r="AW423" s="3"/>
      <c r="AX423" s="3"/>
      <c r="AY423" s="3">
        <v>67.088607594936704</v>
      </c>
      <c r="AZ423" s="3"/>
      <c r="BA423" s="3"/>
      <c r="BB423" s="3">
        <v>70.175438596491205</v>
      </c>
      <c r="BC423" s="3"/>
      <c r="BD423" s="3"/>
      <c r="BE423" s="3">
        <v>62.2950819672131</v>
      </c>
      <c r="BF423" s="3"/>
      <c r="BG423" s="3"/>
      <c r="BH423" s="3">
        <v>68.085106382978694</v>
      </c>
      <c r="BI423" s="3"/>
      <c r="BJ423" s="3"/>
      <c r="BK423" s="3">
        <v>48.936170212766001</v>
      </c>
      <c r="BL423" s="3"/>
      <c r="BM423" s="3"/>
      <c r="BN423" s="3">
        <v>64.893617021276597</v>
      </c>
      <c r="BO423" s="3"/>
      <c r="BP423" s="3"/>
      <c r="BQ423" s="3">
        <v>46.938775510204103</v>
      </c>
      <c r="BR423" s="3"/>
      <c r="BS423" s="3"/>
      <c r="BT423" s="3">
        <v>61.675360540043002</v>
      </c>
      <c r="BU423" s="3"/>
      <c r="BV423" s="3"/>
      <c r="BW423" s="3">
        <v>51.812633059578403</v>
      </c>
      <c r="BX423" s="3"/>
      <c r="BY423" s="3"/>
      <c r="BZ423" s="3">
        <v>68.686823656587407</v>
      </c>
      <c r="CA423" s="3"/>
      <c r="CB423" s="3"/>
      <c r="CC423" s="3">
        <v>46.111325839577098</v>
      </c>
      <c r="CD423" s="3"/>
      <c r="CE423" s="3"/>
      <c r="CF423" s="3">
        <v>42.752301369039301</v>
      </c>
      <c r="CG423" s="3"/>
      <c r="CH423" s="3"/>
      <c r="CI423" s="3">
        <v>60.696834341796603</v>
      </c>
      <c r="CJ423" s="3"/>
      <c r="CK423" s="3"/>
      <c r="CL423" s="3">
        <v>62.5127332383572</v>
      </c>
      <c r="CM423" s="3"/>
      <c r="CN423" s="3"/>
      <c r="CO423" s="3">
        <v>61.029644554861001</v>
      </c>
      <c r="CP423" s="3"/>
      <c r="CQ423" s="3"/>
      <c r="CR423" s="3">
        <v>29.9272179441597</v>
      </c>
      <c r="CS423" s="3"/>
      <c r="CT423" s="3"/>
      <c r="CU423" s="3">
        <v>64.455151214994103</v>
      </c>
      <c r="CV423" s="3"/>
      <c r="CW423" s="3"/>
      <c r="CX423" s="3">
        <v>67.343383450162193</v>
      </c>
      <c r="CY423" s="3"/>
      <c r="CZ423" s="3"/>
      <c r="DA423" s="3">
        <v>48.868311468562098</v>
      </c>
      <c r="DB423" s="3"/>
      <c r="DC423" s="3"/>
      <c r="DD423" s="3">
        <v>50.955303530757298</v>
      </c>
      <c r="DE423" s="3"/>
      <c r="DF423" s="3"/>
      <c r="DG423" s="3">
        <v>43.658809639311897</v>
      </c>
      <c r="DH423" s="3"/>
      <c r="DI423" s="3"/>
      <c r="DJ423" s="3">
        <v>53.288982501240802</v>
      </c>
      <c r="DK423" s="3"/>
      <c r="DL423" s="3"/>
      <c r="DM423" s="3">
        <v>55.600610483481802</v>
      </c>
      <c r="DN423" s="3"/>
      <c r="DO423" s="3"/>
      <c r="DP423" s="3">
        <v>60.889725152875599</v>
      </c>
      <c r="DQ423" s="3"/>
      <c r="DR423" s="3"/>
      <c r="DS423" s="3">
        <v>48.963305879472202</v>
      </c>
      <c r="DT423" s="3"/>
      <c r="DU423" s="3"/>
      <c r="DV423" s="3">
        <v>57.668905838391403</v>
      </c>
      <c r="DW423" s="3"/>
      <c r="DX423" s="3"/>
      <c r="DY423" s="3">
        <v>34.0756964834898</v>
      </c>
      <c r="DZ423" s="3"/>
      <c r="EA423" s="3"/>
      <c r="EB423" s="3">
        <v>54.362442834893301</v>
      </c>
      <c r="EC423" s="3"/>
      <c r="ED423" s="3"/>
      <c r="EE423" s="3">
        <v>36.7784509201445</v>
      </c>
      <c r="EF423" s="3"/>
      <c r="EG423" s="3"/>
      <c r="EH423" s="3">
        <v>59.980971701388697</v>
      </c>
      <c r="EI423" s="3"/>
      <c r="EJ423" s="3"/>
      <c r="EK423" s="3">
        <v>59.314731419166101</v>
      </c>
      <c r="EL423" s="3"/>
      <c r="EM423" s="3"/>
      <c r="EN423" s="3">
        <v>86.630255219809698</v>
      </c>
      <c r="EO423" s="3"/>
      <c r="EP423" s="3"/>
      <c r="EQ423" s="3">
        <v>69.847883176896104</v>
      </c>
      <c r="ER423" s="3"/>
      <c r="ES423" s="3"/>
      <c r="ET423" s="3">
        <v>61.342345861612699</v>
      </c>
      <c r="EU423" s="3"/>
      <c r="EV423" s="3"/>
      <c r="EW423" s="3">
        <v>77.665634889462794</v>
      </c>
      <c r="EX423" s="3"/>
      <c r="EY423" s="3"/>
      <c r="EZ423" s="3">
        <v>84.471511283474001</v>
      </c>
      <c r="FA423" s="3"/>
      <c r="FB423" s="3"/>
      <c r="FC423" s="3">
        <v>77.694536864174196</v>
      </c>
      <c r="FD423" s="3"/>
      <c r="FE423" s="3"/>
      <c r="FF423" s="3">
        <v>70.072782055840307</v>
      </c>
      <c r="FG423" s="3"/>
      <c r="FH423" s="3"/>
      <c r="FI423" s="3">
        <v>85.390451865712706</v>
      </c>
      <c r="FJ423" s="3"/>
      <c r="FK423" s="3"/>
      <c r="FL423" s="3">
        <v>75.929519966296596</v>
      </c>
      <c r="FM423" s="3"/>
      <c r="FN423" s="3"/>
      <c r="FO423" s="3">
        <v>69.287110615268602</v>
      </c>
      <c r="FP423" s="3"/>
      <c r="FQ423" s="3"/>
      <c r="FR423" s="3">
        <v>59.4845204641991</v>
      </c>
      <c r="FS423" s="3"/>
      <c r="FT423" s="3"/>
      <c r="FU423" s="3">
        <v>64.576357746712006</v>
      </c>
      <c r="FV423" s="3"/>
      <c r="FW423" s="3"/>
      <c r="FX423" s="3">
        <v>72.367825879539296</v>
      </c>
      <c r="FY423" s="3"/>
      <c r="FZ423" s="3"/>
      <c r="GA423" s="3">
        <v>77.251905700541599</v>
      </c>
      <c r="GB423" s="3"/>
      <c r="GC423" s="3"/>
      <c r="GD423" s="3">
        <v>78.382026904013401</v>
      </c>
      <c r="GE423" s="3"/>
      <c r="GF423" s="3"/>
      <c r="GG423" s="3">
        <v>74.390649965609995</v>
      </c>
      <c r="GH423" s="3"/>
      <c r="GI423" s="3"/>
      <c r="GJ423" s="3">
        <v>77.325726351086203</v>
      </c>
      <c r="GK423" s="3"/>
      <c r="GL423" s="3"/>
      <c r="GM423" s="3">
        <v>63.935529661525798</v>
      </c>
      <c r="GN423" s="3"/>
      <c r="GO423" s="3"/>
      <c r="GP423" s="3">
        <v>74.458107967205194</v>
      </c>
      <c r="GQ423" s="3"/>
      <c r="GR423" s="3"/>
      <c r="GS423" s="3">
        <v>57.289045220252</v>
      </c>
      <c r="GT423" s="3"/>
      <c r="GU423" s="3"/>
      <c r="GV423" s="3">
        <v>63.348769249870799</v>
      </c>
      <c r="GW423" s="3"/>
    </row>
    <row r="424" spans="2:205" x14ac:dyDescent="0.25">
      <c r="B424"/>
      <c r="F424">
        <v>-4</v>
      </c>
      <c r="G424" t="s">
        <v>48</v>
      </c>
      <c r="H424" s="3"/>
      <c r="I424" s="3">
        <v>57.439446366782001</v>
      </c>
      <c r="J424" s="3"/>
      <c r="K424" s="3"/>
      <c r="L424" s="3">
        <v>68.817204301075293</v>
      </c>
      <c r="M424" s="3"/>
      <c r="N424" s="3"/>
      <c r="O424" s="3">
        <v>67.391304347826093</v>
      </c>
      <c r="P424" s="3"/>
      <c r="Q424" s="3"/>
      <c r="R424" s="3">
        <v>60.769230769230802</v>
      </c>
      <c r="S424" s="3"/>
      <c r="T424" s="3"/>
      <c r="U424" s="3">
        <v>71.568627450980401</v>
      </c>
      <c r="V424" s="3"/>
      <c r="W424" s="3"/>
      <c r="X424" s="3">
        <v>76.190476190476204</v>
      </c>
      <c r="Y424" s="3"/>
      <c r="Z424" s="3"/>
      <c r="AA424" s="3">
        <v>77.7777777777778</v>
      </c>
      <c r="AB424" s="3"/>
      <c r="AC424" s="3"/>
      <c r="AD424" s="3">
        <v>13.636363636363599</v>
      </c>
      <c r="AE424" s="3"/>
      <c r="AF424" s="3"/>
      <c r="AG424" s="3">
        <v>67.164179104477597</v>
      </c>
      <c r="AH424" s="3"/>
      <c r="AI424" s="3"/>
      <c r="AJ424" s="3">
        <v>71.571072319202003</v>
      </c>
      <c r="AK424" s="3"/>
      <c r="AL424" s="3"/>
      <c r="AM424" s="3">
        <v>56.989247311828002</v>
      </c>
      <c r="AN424" s="3"/>
      <c r="AO424" s="3"/>
      <c r="AP424" s="3">
        <v>53.1496062992126</v>
      </c>
      <c r="AQ424" s="3"/>
      <c r="AR424" s="3"/>
      <c r="AS424" s="3">
        <v>59.139784946236603</v>
      </c>
      <c r="AT424" s="3"/>
      <c r="AU424" s="3"/>
      <c r="AV424" s="3">
        <v>68.604651162790702</v>
      </c>
      <c r="AW424" s="3"/>
      <c r="AX424" s="3"/>
      <c r="AY424" s="3">
        <v>66.216216216216196</v>
      </c>
      <c r="AZ424" s="3"/>
      <c r="BA424" s="3"/>
      <c r="BB424" s="3">
        <v>63.953488372092998</v>
      </c>
      <c r="BC424" s="3"/>
      <c r="BD424" s="3"/>
      <c r="BE424" s="3">
        <v>57.843137254901997</v>
      </c>
      <c r="BF424" s="3"/>
      <c r="BG424" s="3"/>
      <c r="BH424" s="3">
        <v>65.476190476190496</v>
      </c>
      <c r="BI424" s="3"/>
      <c r="BJ424" s="3"/>
      <c r="BK424" s="3">
        <v>59.090909090909101</v>
      </c>
      <c r="BL424" s="3"/>
      <c r="BM424" s="3"/>
      <c r="BN424" s="3">
        <v>65.2173913043478</v>
      </c>
      <c r="BO424" s="3"/>
      <c r="BP424" s="3"/>
      <c r="BQ424" s="3">
        <v>50</v>
      </c>
      <c r="BR424" s="3"/>
      <c r="BS424" s="3"/>
      <c r="BT424" s="3">
        <v>62.172035868482197</v>
      </c>
      <c r="BU424" s="3"/>
      <c r="BV424" s="3"/>
      <c r="BW424" s="3">
        <v>53.292680046345701</v>
      </c>
      <c r="BX424" s="3"/>
      <c r="BY424" s="3"/>
      <c r="BZ424" s="3">
        <v>58.373608522585101</v>
      </c>
      <c r="CA424" s="3"/>
      <c r="CB424" s="3"/>
      <c r="CC424" s="3">
        <v>56.8239439752384</v>
      </c>
      <c r="CD424" s="3"/>
      <c r="CE424" s="3"/>
      <c r="CF424" s="3">
        <v>51.824379590261699</v>
      </c>
      <c r="CG424" s="3"/>
      <c r="CH424" s="3"/>
      <c r="CI424" s="3">
        <v>61.782260182284503</v>
      </c>
      <c r="CJ424" s="3"/>
      <c r="CK424" s="3"/>
      <c r="CL424" s="3">
        <v>63.7883621967202</v>
      </c>
      <c r="CM424" s="3"/>
      <c r="CN424" s="3"/>
      <c r="CO424" s="3">
        <v>69.821036138632294</v>
      </c>
      <c r="CP424" s="3"/>
      <c r="CQ424" s="3"/>
      <c r="CR424" s="3">
        <v>2.9055851128746699</v>
      </c>
      <c r="CS424" s="3"/>
      <c r="CT424" s="3"/>
      <c r="CU424" s="3">
        <v>54.604869120209699</v>
      </c>
      <c r="CV424" s="3"/>
      <c r="CW424" s="3"/>
      <c r="CX424" s="3">
        <v>66.883166614872394</v>
      </c>
      <c r="CY424" s="3"/>
      <c r="CZ424" s="3"/>
      <c r="DA424" s="3">
        <v>46.305605265955599</v>
      </c>
      <c r="DB424" s="3"/>
      <c r="DC424" s="3"/>
      <c r="DD424" s="3">
        <v>48.704283901082903</v>
      </c>
      <c r="DE424" s="3"/>
      <c r="DF424" s="3"/>
      <c r="DG424" s="3">
        <v>48.455159236731099</v>
      </c>
      <c r="DH424" s="3"/>
      <c r="DI424" s="3"/>
      <c r="DJ424" s="3">
        <v>57.696989428547703</v>
      </c>
      <c r="DK424" s="3"/>
      <c r="DL424" s="3"/>
      <c r="DM424" s="3">
        <v>54.282404635787699</v>
      </c>
      <c r="DN424" s="3"/>
      <c r="DO424" s="3"/>
      <c r="DP424" s="3">
        <v>52.883494733713903</v>
      </c>
      <c r="DQ424" s="3"/>
      <c r="DR424" s="3"/>
      <c r="DS424" s="3">
        <v>47.661043874785797</v>
      </c>
      <c r="DT424" s="3"/>
      <c r="DU424" s="3"/>
      <c r="DV424" s="3">
        <v>54.307570168378497</v>
      </c>
      <c r="DW424" s="3"/>
      <c r="DX424" s="3"/>
      <c r="DY424" s="3">
        <v>43.2496427252171</v>
      </c>
      <c r="DZ424" s="3"/>
      <c r="EA424" s="3"/>
      <c r="EB424" s="3">
        <v>54.573687128244899</v>
      </c>
      <c r="EC424" s="3"/>
      <c r="ED424" s="3"/>
      <c r="EE424" s="3">
        <v>37.430716945155503</v>
      </c>
      <c r="EF424" s="3"/>
      <c r="EG424" s="3"/>
      <c r="EH424" s="3">
        <v>60.412081105657997</v>
      </c>
      <c r="EI424" s="3"/>
      <c r="EJ424" s="3"/>
      <c r="EK424" s="3">
        <v>61.509802911885501</v>
      </c>
      <c r="EL424" s="3"/>
      <c r="EM424" s="3"/>
      <c r="EN424" s="3">
        <v>78.023766599838197</v>
      </c>
      <c r="EO424" s="3"/>
      <c r="EP424" s="3"/>
      <c r="EQ424" s="3">
        <v>76.803617777071196</v>
      </c>
      <c r="ER424" s="3"/>
      <c r="ES424" s="3"/>
      <c r="ET424" s="3">
        <v>69.2118995490126</v>
      </c>
      <c r="EU424" s="3"/>
      <c r="EV424" s="3"/>
      <c r="EW424" s="3">
        <v>80.062029258115203</v>
      </c>
      <c r="EX424" s="3"/>
      <c r="EY424" s="3"/>
      <c r="EZ424" s="3">
        <v>86.018835186093995</v>
      </c>
      <c r="FA424" s="3"/>
      <c r="FB424" s="3"/>
      <c r="FC424" s="3">
        <v>84.4765563888961</v>
      </c>
      <c r="FD424" s="3"/>
      <c r="FE424" s="3"/>
      <c r="FF424" s="3">
        <v>34.912209725740802</v>
      </c>
      <c r="FG424" s="3"/>
      <c r="FH424" s="3"/>
      <c r="FI424" s="3">
        <v>78.150672455468495</v>
      </c>
      <c r="FJ424" s="3"/>
      <c r="FK424" s="3"/>
      <c r="FL424" s="3">
        <v>75.937279967446997</v>
      </c>
      <c r="FM424" s="3"/>
      <c r="FN424" s="3"/>
      <c r="FO424" s="3">
        <v>67.215325901593303</v>
      </c>
      <c r="FP424" s="3"/>
      <c r="FQ424" s="3"/>
      <c r="FR424" s="3">
        <v>57.558078113672998</v>
      </c>
      <c r="FS424" s="3"/>
      <c r="FT424" s="3"/>
      <c r="FU424" s="3">
        <v>69.225798305839703</v>
      </c>
      <c r="FV424" s="3"/>
      <c r="FW424" s="3"/>
      <c r="FX424" s="3">
        <v>78.188165279002405</v>
      </c>
      <c r="FY424" s="3"/>
      <c r="FZ424" s="3"/>
      <c r="GA424" s="3">
        <v>76.807281945681098</v>
      </c>
      <c r="GB424" s="3"/>
      <c r="GC424" s="3"/>
      <c r="GD424" s="3">
        <v>74.032571334955193</v>
      </c>
      <c r="GE424" s="3"/>
      <c r="GF424" s="3"/>
      <c r="GG424" s="3">
        <v>67.557646945726802</v>
      </c>
      <c r="GH424" s="3"/>
      <c r="GI424" s="3"/>
      <c r="GJ424" s="3">
        <v>75.518471486943994</v>
      </c>
      <c r="GK424" s="3"/>
      <c r="GL424" s="3"/>
      <c r="GM424" s="3">
        <v>73.662057491869604</v>
      </c>
      <c r="GN424" s="3"/>
      <c r="GO424" s="3"/>
      <c r="GP424" s="3">
        <v>74.851447386473694</v>
      </c>
      <c r="GQ424" s="3"/>
      <c r="GR424" s="3"/>
      <c r="GS424" s="3">
        <v>62.569283054844497</v>
      </c>
      <c r="GT424" s="3"/>
      <c r="GU424" s="3"/>
      <c r="GV424" s="3">
        <v>63.908305193510401</v>
      </c>
      <c r="GW424" s="3"/>
    </row>
    <row r="425" spans="2:205" x14ac:dyDescent="0.25">
      <c r="B425"/>
      <c r="F425">
        <v>-3</v>
      </c>
      <c r="G425" t="s">
        <v>43</v>
      </c>
      <c r="H425" s="3"/>
      <c r="I425" s="3">
        <v>59.036144578313298</v>
      </c>
      <c r="J425" s="3"/>
      <c r="K425" s="3"/>
      <c r="L425" s="3">
        <v>64.102564102564102</v>
      </c>
      <c r="M425" s="3"/>
      <c r="N425" s="3"/>
      <c r="O425" s="3">
        <v>65.656565656565704</v>
      </c>
      <c r="P425" s="3"/>
      <c r="Q425" s="3"/>
      <c r="R425" s="3">
        <v>54.074074074074097</v>
      </c>
      <c r="S425" s="3"/>
      <c r="T425" s="3"/>
      <c r="U425" s="3">
        <v>68.965517241379303</v>
      </c>
      <c r="V425" s="3"/>
      <c r="W425" s="3"/>
      <c r="X425" s="3">
        <v>59.615384615384599</v>
      </c>
      <c r="Y425" s="3"/>
      <c r="Z425" s="3"/>
      <c r="AA425" s="3">
        <v>78.632478632478595</v>
      </c>
      <c r="AB425" s="3"/>
      <c r="AC425" s="3"/>
      <c r="AD425" s="3">
        <v>56.25</v>
      </c>
      <c r="AE425" s="3"/>
      <c r="AF425" s="3"/>
      <c r="AG425" s="3">
        <v>73.239436619718305</v>
      </c>
      <c r="AH425" s="3"/>
      <c r="AI425" s="3"/>
      <c r="AJ425" s="3">
        <v>69.553805774278203</v>
      </c>
      <c r="AK425" s="3"/>
      <c r="AL425" s="3"/>
      <c r="AM425" s="3">
        <v>56.756756756756801</v>
      </c>
      <c r="AN425" s="3"/>
      <c r="AO425" s="3"/>
      <c r="AP425" s="3">
        <v>54.406130268199199</v>
      </c>
      <c r="AQ425" s="3"/>
      <c r="AR425" s="3"/>
      <c r="AS425" s="3">
        <v>60.655737704918003</v>
      </c>
      <c r="AT425" s="3"/>
      <c r="AU425" s="3"/>
      <c r="AV425" s="3">
        <v>62.5</v>
      </c>
      <c r="AW425" s="3"/>
      <c r="AX425" s="3"/>
      <c r="AY425" s="3">
        <v>76.842105263157904</v>
      </c>
      <c r="AZ425" s="3"/>
      <c r="BA425" s="3"/>
      <c r="BB425" s="3">
        <v>66.279069767441896</v>
      </c>
      <c r="BC425" s="3"/>
      <c r="BD425" s="3"/>
      <c r="BE425" s="3">
        <v>57.317073170731703</v>
      </c>
      <c r="BF425" s="3"/>
      <c r="BG425" s="3"/>
      <c r="BH425" s="3">
        <v>58.024691358024697</v>
      </c>
      <c r="BI425" s="3"/>
      <c r="BJ425" s="3"/>
      <c r="BK425" s="3">
        <v>57.692307692307701</v>
      </c>
      <c r="BL425" s="3"/>
      <c r="BM425" s="3"/>
      <c r="BN425" s="3">
        <v>70.270270270270302</v>
      </c>
      <c r="BO425" s="3"/>
      <c r="BP425" s="3"/>
      <c r="BQ425" s="3">
        <v>46.6666666666667</v>
      </c>
      <c r="BR425" s="3"/>
      <c r="BS425" s="3"/>
      <c r="BT425" s="3">
        <v>61.887417218543</v>
      </c>
      <c r="BU425" s="3"/>
      <c r="BV425" s="3"/>
      <c r="BW425" s="3">
        <v>54.913807792795303</v>
      </c>
      <c r="BX425" s="3"/>
      <c r="BY425" s="3"/>
      <c r="BZ425" s="3">
        <v>52.442402854837098</v>
      </c>
      <c r="CA425" s="3"/>
      <c r="CB425" s="3"/>
      <c r="CC425" s="3">
        <v>55.436930235596797</v>
      </c>
      <c r="CD425" s="3"/>
      <c r="CE425" s="3"/>
      <c r="CF425" s="3">
        <v>45.2886021860649</v>
      </c>
      <c r="CG425" s="3"/>
      <c r="CH425" s="3"/>
      <c r="CI425" s="3">
        <v>59.707672956168601</v>
      </c>
      <c r="CJ425" s="3"/>
      <c r="CK425" s="3"/>
      <c r="CL425" s="3">
        <v>49.543231082908399</v>
      </c>
      <c r="CM425" s="3"/>
      <c r="CN425" s="3"/>
      <c r="CO425" s="3">
        <v>70.094022325363099</v>
      </c>
      <c r="CP425" s="3"/>
      <c r="CQ425" s="3"/>
      <c r="CR425" s="3">
        <v>37.662573159009398</v>
      </c>
      <c r="CS425" s="3"/>
      <c r="CT425" s="3"/>
      <c r="CU425" s="3">
        <v>61.405954239477502</v>
      </c>
      <c r="CV425" s="3"/>
      <c r="CW425" s="3"/>
      <c r="CX425" s="3">
        <v>64.6625896450347</v>
      </c>
      <c r="CY425" s="3"/>
      <c r="CZ425" s="3"/>
      <c r="DA425" s="3">
        <v>44.721419474539097</v>
      </c>
      <c r="DB425" s="3"/>
      <c r="DC425" s="3"/>
      <c r="DD425" s="3">
        <v>50.023068841079599</v>
      </c>
      <c r="DE425" s="3"/>
      <c r="DF425" s="3"/>
      <c r="DG425" s="3">
        <v>47.313607039430202</v>
      </c>
      <c r="DH425" s="3"/>
      <c r="DI425" s="3"/>
      <c r="DJ425" s="3">
        <v>52.465968917135299</v>
      </c>
      <c r="DK425" s="3"/>
      <c r="DL425" s="3"/>
      <c r="DM425" s="3">
        <v>67.064387835064196</v>
      </c>
      <c r="DN425" s="3"/>
      <c r="DO425" s="3"/>
      <c r="DP425" s="3">
        <v>55.277282087000202</v>
      </c>
      <c r="DQ425" s="3"/>
      <c r="DR425" s="3"/>
      <c r="DS425" s="3">
        <v>45.905402837374602</v>
      </c>
      <c r="DT425" s="3"/>
      <c r="DU425" s="3"/>
      <c r="DV425" s="3">
        <v>46.5360804313732</v>
      </c>
      <c r="DW425" s="3"/>
      <c r="DX425" s="3"/>
      <c r="DY425" s="3">
        <v>43.204720400354198</v>
      </c>
      <c r="DZ425" s="3"/>
      <c r="EA425" s="3"/>
      <c r="EB425" s="3">
        <v>58.516474531382798</v>
      </c>
      <c r="EC425" s="3"/>
      <c r="ED425" s="3"/>
      <c r="EE425" s="3">
        <v>35.050049030628799</v>
      </c>
      <c r="EF425" s="3"/>
      <c r="EG425" s="3"/>
      <c r="EH425" s="3">
        <v>60.127889575195098</v>
      </c>
      <c r="EI425" s="3"/>
      <c r="EJ425" s="3"/>
      <c r="EK425" s="3">
        <v>63.066143076053798</v>
      </c>
      <c r="EL425" s="3"/>
      <c r="EM425" s="3"/>
      <c r="EN425" s="3">
        <v>74.656812944471099</v>
      </c>
      <c r="EO425" s="3"/>
      <c r="EP425" s="3"/>
      <c r="EQ425" s="3">
        <v>74.911809938463804</v>
      </c>
      <c r="ER425" s="3"/>
      <c r="ES425" s="3"/>
      <c r="ET425" s="3">
        <v>62.676905549305097</v>
      </c>
      <c r="EU425" s="3"/>
      <c r="EV425" s="3"/>
      <c r="EW425" s="3">
        <v>77.227396566084806</v>
      </c>
      <c r="EX425" s="3"/>
      <c r="EY425" s="3"/>
      <c r="EZ425" s="3">
        <v>69.125278331174499</v>
      </c>
      <c r="FA425" s="3"/>
      <c r="FB425" s="3"/>
      <c r="FC425" s="3">
        <v>85.669230011232202</v>
      </c>
      <c r="FD425" s="3"/>
      <c r="FE425" s="3"/>
      <c r="FF425" s="3">
        <v>73.636187558901497</v>
      </c>
      <c r="FG425" s="3"/>
      <c r="FH425" s="3"/>
      <c r="FI425" s="3">
        <v>83.056500820315307</v>
      </c>
      <c r="FJ425" s="3"/>
      <c r="FK425" s="3"/>
      <c r="FL425" s="3">
        <v>74.138098334538896</v>
      </c>
      <c r="FM425" s="3"/>
      <c r="FN425" s="3"/>
      <c r="FO425" s="3">
        <v>68.234374650770505</v>
      </c>
      <c r="FP425" s="3"/>
      <c r="FQ425" s="3"/>
      <c r="FR425" s="3">
        <v>58.739035055046998</v>
      </c>
      <c r="FS425" s="3"/>
      <c r="FT425" s="3"/>
      <c r="FU425" s="3">
        <v>72.927107893018302</v>
      </c>
      <c r="FV425" s="3"/>
      <c r="FW425" s="3"/>
      <c r="FX425" s="3">
        <v>71.802515572213494</v>
      </c>
      <c r="FY425" s="3"/>
      <c r="FZ425" s="3"/>
      <c r="GA425" s="3">
        <v>84.882263444412999</v>
      </c>
      <c r="GB425" s="3"/>
      <c r="GC425" s="3"/>
      <c r="GD425" s="3">
        <v>76.123634426673704</v>
      </c>
      <c r="GE425" s="3"/>
      <c r="GF425" s="3"/>
      <c r="GG425" s="3">
        <v>68.184426466675006</v>
      </c>
      <c r="GH425" s="3"/>
      <c r="GI425" s="3"/>
      <c r="GJ425" s="3">
        <v>68.908782902771705</v>
      </c>
      <c r="GK425" s="3"/>
      <c r="GL425" s="3"/>
      <c r="GM425" s="3">
        <v>71.272239424311607</v>
      </c>
      <c r="GN425" s="3"/>
      <c r="GO425" s="3"/>
      <c r="GP425" s="3">
        <v>80.341604578763494</v>
      </c>
      <c r="GQ425" s="3"/>
      <c r="GR425" s="3"/>
      <c r="GS425" s="3">
        <v>58.5545817922089</v>
      </c>
      <c r="GT425" s="3"/>
      <c r="GU425" s="3"/>
      <c r="GV425" s="3">
        <v>63.623883005918501</v>
      </c>
      <c r="GW425" s="3"/>
    </row>
    <row r="426" spans="2:205" x14ac:dyDescent="0.25">
      <c r="B426"/>
      <c r="F426">
        <v>-2</v>
      </c>
      <c r="G426" t="s">
        <v>37</v>
      </c>
      <c r="H426" s="3"/>
      <c r="I426" s="3">
        <v>70.826306913996603</v>
      </c>
      <c r="J426" s="3"/>
      <c r="K426" s="3"/>
      <c r="L426" s="3">
        <v>67.741935483871003</v>
      </c>
      <c r="M426" s="3"/>
      <c r="N426" s="3"/>
      <c r="O426" s="3">
        <v>70.329670329670293</v>
      </c>
      <c r="P426" s="3"/>
      <c r="Q426" s="3"/>
      <c r="R426" s="3">
        <v>61.904761904761898</v>
      </c>
      <c r="S426" s="3"/>
      <c r="T426" s="3"/>
      <c r="U426" s="3">
        <v>51.351351351351397</v>
      </c>
      <c r="V426" s="3"/>
      <c r="W426" s="3"/>
      <c r="X426" s="3">
        <v>69.4444444444444</v>
      </c>
      <c r="Y426" s="3"/>
      <c r="Z426" s="3"/>
      <c r="AA426" s="3">
        <v>75.968992248061994</v>
      </c>
      <c r="AB426" s="3"/>
      <c r="AC426" s="3"/>
      <c r="AD426" s="3">
        <v>77.7777777777778</v>
      </c>
      <c r="AE426" s="3"/>
      <c r="AF426" s="3"/>
      <c r="AG426" s="3">
        <v>73.684210526315795</v>
      </c>
      <c r="AH426" s="3"/>
      <c r="AI426" s="3"/>
      <c r="AJ426" s="3">
        <v>70.531400966183597</v>
      </c>
      <c r="AK426" s="3"/>
      <c r="AL426" s="3"/>
      <c r="AM426" s="3">
        <v>65.909090909090907</v>
      </c>
      <c r="AN426" s="3"/>
      <c r="AO426" s="3"/>
      <c r="AP426" s="3">
        <v>60.288065843621403</v>
      </c>
      <c r="AQ426" s="3"/>
      <c r="AR426" s="3"/>
      <c r="AS426" s="3">
        <v>68.421052631579002</v>
      </c>
      <c r="AT426" s="3"/>
      <c r="AU426" s="3"/>
      <c r="AV426" s="3">
        <v>73.786407766990294</v>
      </c>
      <c r="AW426" s="3"/>
      <c r="AX426" s="3"/>
      <c r="AY426" s="3">
        <v>73.684210526315795</v>
      </c>
      <c r="AZ426" s="3"/>
      <c r="BA426" s="3"/>
      <c r="BB426" s="3">
        <v>58.490566037735803</v>
      </c>
      <c r="BC426" s="3"/>
      <c r="BD426" s="3"/>
      <c r="BE426" s="3">
        <v>64.102564102564102</v>
      </c>
      <c r="BF426" s="3"/>
      <c r="BG426" s="3"/>
      <c r="BH426" s="3">
        <v>65.263157894736807</v>
      </c>
      <c r="BI426" s="3"/>
      <c r="BJ426" s="3"/>
      <c r="BK426" s="3">
        <v>69.696969696969703</v>
      </c>
      <c r="BL426" s="3"/>
      <c r="BM426" s="3"/>
      <c r="BN426" s="3">
        <v>76.190476190476204</v>
      </c>
      <c r="BO426" s="3"/>
      <c r="BP426" s="3"/>
      <c r="BQ426" s="3">
        <v>48</v>
      </c>
      <c r="BR426" s="3"/>
      <c r="BS426" s="3"/>
      <c r="BT426" s="3">
        <v>66.924066924066906</v>
      </c>
      <c r="BU426" s="3"/>
      <c r="BV426" s="3"/>
      <c r="BW426" s="3">
        <v>66.985970171020796</v>
      </c>
      <c r="BX426" s="3"/>
      <c r="BY426" s="3"/>
      <c r="BZ426" s="3">
        <v>57.250543287467003</v>
      </c>
      <c r="CA426" s="3"/>
      <c r="CB426" s="3"/>
      <c r="CC426" s="3">
        <v>59.838952855697499</v>
      </c>
      <c r="CD426" s="3"/>
      <c r="CE426" s="3"/>
      <c r="CF426" s="3">
        <v>51.910884805387298</v>
      </c>
      <c r="CG426" s="3"/>
      <c r="CH426" s="3"/>
      <c r="CI426" s="3">
        <v>41.677995524963997</v>
      </c>
      <c r="CJ426" s="3"/>
      <c r="CK426" s="3"/>
      <c r="CL426" s="3">
        <v>61.227513069211298</v>
      </c>
      <c r="CM426" s="3"/>
      <c r="CN426" s="3"/>
      <c r="CO426" s="3">
        <v>67.6571909820332</v>
      </c>
      <c r="CP426" s="3"/>
      <c r="CQ426" s="3"/>
      <c r="CR426" s="3">
        <v>57.741693995562102</v>
      </c>
      <c r="CS426" s="3"/>
      <c r="CT426" s="3"/>
      <c r="CU426" s="3">
        <v>60.337253721073601</v>
      </c>
      <c r="CV426" s="3"/>
      <c r="CW426" s="3"/>
      <c r="CX426" s="3">
        <v>65.883164895895405</v>
      </c>
      <c r="CY426" s="3"/>
      <c r="CZ426" s="3"/>
      <c r="DA426" s="3">
        <v>55.030222796521599</v>
      </c>
      <c r="DB426" s="3"/>
      <c r="DC426" s="3"/>
      <c r="DD426" s="3">
        <v>55.783209727846298</v>
      </c>
      <c r="DE426" s="3"/>
      <c r="DF426" s="3"/>
      <c r="DG426" s="3">
        <v>56.745209819347401</v>
      </c>
      <c r="DH426" s="3"/>
      <c r="DI426" s="3"/>
      <c r="DJ426" s="3">
        <v>64.197728116923201</v>
      </c>
      <c r="DK426" s="3"/>
      <c r="DL426" s="3"/>
      <c r="DM426" s="3">
        <v>63.649291281604199</v>
      </c>
      <c r="DN426" s="3"/>
      <c r="DO426" s="3"/>
      <c r="DP426" s="3">
        <v>48.5125939548562</v>
      </c>
      <c r="DQ426" s="3"/>
      <c r="DR426" s="3"/>
      <c r="DS426" s="3">
        <v>52.442402854837098</v>
      </c>
      <c r="DT426" s="3"/>
      <c r="DU426" s="3"/>
      <c r="DV426" s="3">
        <v>54.802441632852897</v>
      </c>
      <c r="DW426" s="3"/>
      <c r="DX426" s="3"/>
      <c r="DY426" s="3">
        <v>51.288930246160703</v>
      </c>
      <c r="DZ426" s="3"/>
      <c r="EA426" s="3"/>
      <c r="EB426" s="3">
        <v>65.651053626065902</v>
      </c>
      <c r="EC426" s="3"/>
      <c r="ED426" s="3"/>
      <c r="EE426" s="3">
        <v>37.900548017795899</v>
      </c>
      <c r="EF426" s="3"/>
      <c r="EG426" s="3"/>
      <c r="EH426" s="3">
        <v>65.238564832020998</v>
      </c>
      <c r="EI426" s="3"/>
      <c r="EJ426" s="3"/>
      <c r="EK426" s="3">
        <v>74.457721949017696</v>
      </c>
      <c r="EL426" s="3"/>
      <c r="EM426" s="3"/>
      <c r="EN426" s="3">
        <v>77.067659178821103</v>
      </c>
      <c r="EO426" s="3"/>
      <c r="EP426" s="3"/>
      <c r="EQ426" s="3">
        <v>79.452816876360103</v>
      </c>
      <c r="ER426" s="3"/>
      <c r="ES426" s="3"/>
      <c r="ET426" s="3">
        <v>71.208821511832596</v>
      </c>
      <c r="EU426" s="3"/>
      <c r="EV426" s="3"/>
      <c r="EW426" s="3">
        <v>60.950821447773599</v>
      </c>
      <c r="EX426" s="3"/>
      <c r="EY426" s="3"/>
      <c r="EZ426" s="3">
        <v>76.841611948168705</v>
      </c>
      <c r="FA426" s="3"/>
      <c r="FB426" s="3"/>
      <c r="FC426" s="3">
        <v>83.051002477144607</v>
      </c>
      <c r="FD426" s="3"/>
      <c r="FE426" s="3"/>
      <c r="FF426" s="3">
        <v>91.378306005243303</v>
      </c>
      <c r="FG426" s="3"/>
      <c r="FH426" s="3"/>
      <c r="FI426" s="3">
        <v>84.461524963703496</v>
      </c>
      <c r="FJ426" s="3"/>
      <c r="FK426" s="3"/>
      <c r="FL426" s="3">
        <v>74.883296257381204</v>
      </c>
      <c r="FM426" s="3"/>
      <c r="FN426" s="3"/>
      <c r="FO426" s="3">
        <v>75.683329438133796</v>
      </c>
      <c r="FP426" s="3"/>
      <c r="FQ426" s="3"/>
      <c r="FR426" s="3">
        <v>64.666966014397502</v>
      </c>
      <c r="FS426" s="3"/>
      <c r="FT426" s="3"/>
      <c r="FU426" s="3">
        <v>78.610540774542002</v>
      </c>
      <c r="FV426" s="3"/>
      <c r="FW426" s="3"/>
      <c r="FX426" s="3">
        <v>81.960977184964193</v>
      </c>
      <c r="FY426" s="3"/>
      <c r="FZ426" s="3"/>
      <c r="GA426" s="3">
        <v>82.190427521410797</v>
      </c>
      <c r="GB426" s="3"/>
      <c r="GC426" s="3"/>
      <c r="GD426" s="3">
        <v>67.9816809501053</v>
      </c>
      <c r="GE426" s="3"/>
      <c r="GF426" s="3"/>
      <c r="GG426" s="3">
        <v>74.656812944471099</v>
      </c>
      <c r="GH426" s="3"/>
      <c r="GI426" s="3"/>
      <c r="GJ426" s="3">
        <v>74.743647973807697</v>
      </c>
      <c r="GK426" s="3"/>
      <c r="GL426" s="3"/>
      <c r="GM426" s="3">
        <v>84.408339760301402</v>
      </c>
      <c r="GN426" s="3"/>
      <c r="GO426" s="3"/>
      <c r="GP426" s="3">
        <v>84.809371994521698</v>
      </c>
      <c r="GQ426" s="3"/>
      <c r="GR426" s="3"/>
      <c r="GS426" s="3">
        <v>58.221023459369299</v>
      </c>
      <c r="GT426" s="3"/>
      <c r="GU426" s="3"/>
      <c r="GV426" s="3">
        <v>68.577658223700993</v>
      </c>
      <c r="GW426" s="3"/>
    </row>
    <row r="427" spans="2:205" x14ac:dyDescent="0.25">
      <c r="B427"/>
      <c r="F427">
        <v>-1</v>
      </c>
      <c r="G427" t="s">
        <v>38</v>
      </c>
      <c r="H427" s="3"/>
      <c r="I427" s="3">
        <v>71.655629139072801</v>
      </c>
      <c r="J427" s="3"/>
      <c r="K427" s="3"/>
      <c r="L427" s="3">
        <v>73.148148148148195</v>
      </c>
      <c r="M427" s="3"/>
      <c r="N427" s="3"/>
      <c r="O427" s="3">
        <v>70.535714285714306</v>
      </c>
      <c r="P427" s="3"/>
      <c r="Q427" s="3"/>
      <c r="R427" s="3">
        <v>66.480446927374302</v>
      </c>
      <c r="S427" s="3"/>
      <c r="T427" s="3"/>
      <c r="U427" s="3">
        <v>74.033149171270694</v>
      </c>
      <c r="V427" s="3"/>
      <c r="W427" s="3"/>
      <c r="X427" s="3">
        <v>77.477477477477507</v>
      </c>
      <c r="Y427" s="3"/>
      <c r="Z427" s="3"/>
      <c r="AA427" s="3">
        <v>78.125</v>
      </c>
      <c r="AB427" s="3"/>
      <c r="AC427" s="3"/>
      <c r="AD427" s="3">
        <v>72.093023255814003</v>
      </c>
      <c r="AE427" s="3"/>
      <c r="AF427" s="3"/>
      <c r="AG427" s="3">
        <v>81.578947368420998</v>
      </c>
      <c r="AH427" s="3"/>
      <c r="AI427" s="3"/>
      <c r="AJ427" s="3">
        <v>75.048355899419704</v>
      </c>
      <c r="AK427" s="3"/>
      <c r="AL427" s="3"/>
      <c r="AM427" s="3">
        <v>66.6666666666667</v>
      </c>
      <c r="AN427" s="3"/>
      <c r="AO427" s="3"/>
      <c r="AP427" s="3">
        <v>60.098522167487701</v>
      </c>
      <c r="AQ427" s="3"/>
      <c r="AR427" s="3"/>
      <c r="AS427" s="3">
        <v>72.5</v>
      </c>
      <c r="AT427" s="3"/>
      <c r="AU427" s="3"/>
      <c r="AV427" s="3">
        <v>61.739130434782602</v>
      </c>
      <c r="AW427" s="3"/>
      <c r="AX427" s="3"/>
      <c r="AY427" s="3">
        <v>78.030303030303003</v>
      </c>
      <c r="AZ427" s="3"/>
      <c r="BA427" s="3"/>
      <c r="BB427" s="3">
        <v>65.254237288135599</v>
      </c>
      <c r="BC427" s="3"/>
      <c r="BD427" s="3"/>
      <c r="BE427" s="3">
        <v>58.139534883720899</v>
      </c>
      <c r="BF427" s="3"/>
      <c r="BG427" s="3"/>
      <c r="BH427" s="3">
        <v>66.304347826086996</v>
      </c>
      <c r="BI427" s="3"/>
      <c r="BJ427" s="3"/>
      <c r="BK427" s="3">
        <v>72.727272727272705</v>
      </c>
      <c r="BL427" s="3"/>
      <c r="BM427" s="3"/>
      <c r="BN427" s="3">
        <v>82.178217821782198</v>
      </c>
      <c r="BO427" s="3"/>
      <c r="BP427" s="3"/>
      <c r="BQ427" s="3">
        <v>59.405940594059402</v>
      </c>
      <c r="BR427" s="3"/>
      <c r="BS427" s="3"/>
      <c r="BT427" s="3">
        <v>69.884942471235604</v>
      </c>
      <c r="BU427" s="3"/>
      <c r="BV427" s="3"/>
      <c r="BW427" s="3">
        <v>68.294426427377701</v>
      </c>
      <c r="BX427" s="3"/>
      <c r="BY427" s="3"/>
      <c r="BZ427" s="3">
        <v>63.763232130327197</v>
      </c>
      <c r="CA427" s="3"/>
      <c r="CB427" s="3"/>
      <c r="CC427" s="3">
        <v>61.179361384459803</v>
      </c>
      <c r="CD427" s="3"/>
      <c r="CE427" s="3"/>
      <c r="CF427" s="3">
        <v>59.055598848834201</v>
      </c>
      <c r="CG427" s="3"/>
      <c r="CH427" s="3"/>
      <c r="CI427" s="3">
        <v>67.007012888196996</v>
      </c>
      <c r="CJ427" s="3"/>
      <c r="CK427" s="3"/>
      <c r="CL427" s="3">
        <v>68.5730575649999</v>
      </c>
      <c r="CM427" s="3"/>
      <c r="CN427" s="3"/>
      <c r="CO427" s="3">
        <v>71.603786829830099</v>
      </c>
      <c r="CP427" s="3"/>
      <c r="CQ427" s="3"/>
      <c r="CR427" s="3">
        <v>56.331303853409402</v>
      </c>
      <c r="CS427" s="3"/>
      <c r="CT427" s="3"/>
      <c r="CU427" s="3">
        <v>71.028439804412898</v>
      </c>
      <c r="CV427" s="3"/>
      <c r="CW427" s="3"/>
      <c r="CX427" s="3">
        <v>71.0846476115277</v>
      </c>
      <c r="CY427" s="3"/>
      <c r="CZ427" s="3"/>
      <c r="DA427" s="3">
        <v>58.2418495213184</v>
      </c>
      <c r="DB427" s="3"/>
      <c r="DC427" s="3"/>
      <c r="DD427" s="3">
        <v>56.085898989613803</v>
      </c>
      <c r="DE427" s="3"/>
      <c r="DF427" s="3"/>
      <c r="DG427" s="3">
        <v>63.601592640053603</v>
      </c>
      <c r="DH427" s="3"/>
      <c r="DI427" s="3"/>
      <c r="DJ427" s="3">
        <v>52.212113563671899</v>
      </c>
      <c r="DK427" s="3"/>
      <c r="DL427" s="3"/>
      <c r="DM427" s="3">
        <v>69.9956703529799</v>
      </c>
      <c r="DN427" s="3"/>
      <c r="DO427" s="3"/>
      <c r="DP427" s="3">
        <v>55.939205952871198</v>
      </c>
      <c r="DQ427" s="3"/>
      <c r="DR427" s="3"/>
      <c r="DS427" s="3">
        <v>49.134445425022697</v>
      </c>
      <c r="DT427" s="3"/>
      <c r="DU427" s="3"/>
      <c r="DV427" s="3">
        <v>55.696071137251501</v>
      </c>
      <c r="DW427" s="3"/>
      <c r="DX427" s="3"/>
      <c r="DY427" s="3">
        <v>60.364279575629503</v>
      </c>
      <c r="DZ427" s="3"/>
      <c r="EA427" s="3"/>
      <c r="EB427" s="3">
        <v>73.304226004233996</v>
      </c>
      <c r="EC427" s="3"/>
      <c r="ED427" s="3"/>
      <c r="EE427" s="3">
        <v>49.176157227715798</v>
      </c>
      <c r="EF427" s="3"/>
      <c r="EG427" s="3"/>
      <c r="EH427" s="3">
        <v>68.436239684450101</v>
      </c>
      <c r="EI427" s="3"/>
      <c r="EJ427" s="3"/>
      <c r="EK427" s="3">
        <v>74.846637951205096</v>
      </c>
      <c r="EL427" s="3"/>
      <c r="EM427" s="3"/>
      <c r="EN427" s="3">
        <v>81.222368519861405</v>
      </c>
      <c r="EO427" s="3"/>
      <c r="EP427" s="3"/>
      <c r="EQ427" s="3">
        <v>78.773481509500002</v>
      </c>
      <c r="ER427" s="3"/>
      <c r="ES427" s="3"/>
      <c r="ET427" s="3">
        <v>73.349030453039902</v>
      </c>
      <c r="EU427" s="3"/>
      <c r="EV427" s="3"/>
      <c r="EW427" s="3">
        <v>80.254272769217195</v>
      </c>
      <c r="EX427" s="3"/>
      <c r="EY427" s="3"/>
      <c r="EZ427" s="3">
        <v>84.863161098684401</v>
      </c>
      <c r="FA427" s="3"/>
      <c r="FB427" s="3"/>
      <c r="FC427" s="3">
        <v>83.756360015324105</v>
      </c>
      <c r="FD427" s="3"/>
      <c r="FE427" s="3"/>
      <c r="FF427" s="3">
        <v>84.671076710584003</v>
      </c>
      <c r="FG427" s="3"/>
      <c r="FH427" s="3"/>
      <c r="FI427" s="3">
        <v>89.546723958436601</v>
      </c>
      <c r="FJ427" s="3"/>
      <c r="FK427" s="3"/>
      <c r="FL427" s="3">
        <v>78.722918057485003</v>
      </c>
      <c r="FM427" s="3"/>
      <c r="FN427" s="3"/>
      <c r="FO427" s="3">
        <v>74.374515091446696</v>
      </c>
      <c r="FP427" s="3"/>
      <c r="FQ427" s="3"/>
      <c r="FR427" s="3">
        <v>64.012735122370103</v>
      </c>
      <c r="FS427" s="3"/>
      <c r="FT427" s="3"/>
      <c r="FU427" s="3">
        <v>80.254487217360705</v>
      </c>
      <c r="FV427" s="3"/>
      <c r="FW427" s="3"/>
      <c r="FX427" s="3">
        <v>70.645989987392696</v>
      </c>
      <c r="FY427" s="3"/>
      <c r="FZ427" s="3"/>
      <c r="GA427" s="3">
        <v>84.765795291694104</v>
      </c>
      <c r="GB427" s="3"/>
      <c r="GC427" s="3"/>
      <c r="GD427" s="3">
        <v>73.783310921154694</v>
      </c>
      <c r="GE427" s="3"/>
      <c r="GF427" s="3"/>
      <c r="GG427" s="3">
        <v>66.762290354461996</v>
      </c>
      <c r="GH427" s="3"/>
      <c r="GI427" s="3"/>
      <c r="GJ427" s="3">
        <v>75.830337759710503</v>
      </c>
      <c r="GK427" s="3"/>
      <c r="GL427" s="3"/>
      <c r="GM427" s="3">
        <v>82.967338382047998</v>
      </c>
      <c r="GN427" s="3"/>
      <c r="GO427" s="3"/>
      <c r="GP427" s="3">
        <v>89.081929625256606</v>
      </c>
      <c r="GQ427" s="3"/>
      <c r="GR427" s="3"/>
      <c r="GS427" s="3">
        <v>69.069148430994602</v>
      </c>
      <c r="GT427" s="3"/>
      <c r="GU427" s="3"/>
      <c r="GV427" s="3">
        <v>71.304530354025701</v>
      </c>
      <c r="GW427" s="3"/>
    </row>
    <row r="428" spans="2:205" x14ac:dyDescent="0.25">
      <c r="B428"/>
      <c r="F428">
        <v>0</v>
      </c>
      <c r="G428" t="s">
        <v>58</v>
      </c>
      <c r="H428" s="3"/>
      <c r="I428" s="3">
        <v>76.911314984709506</v>
      </c>
      <c r="J428" s="3"/>
      <c r="K428" s="3"/>
      <c r="L428" s="3">
        <v>81.034482758620697</v>
      </c>
      <c r="M428" s="3"/>
      <c r="N428" s="3"/>
      <c r="O428" s="3">
        <v>69.135802469135797</v>
      </c>
      <c r="P428" s="3"/>
      <c r="Q428" s="3"/>
      <c r="R428" s="3">
        <v>62.761506276150598</v>
      </c>
      <c r="S428" s="3"/>
      <c r="T428" s="3"/>
      <c r="U428" s="3">
        <v>77.34375</v>
      </c>
      <c r="V428" s="3"/>
      <c r="W428" s="3"/>
      <c r="X428" s="3">
        <v>89.010989010988993</v>
      </c>
      <c r="Y428" s="3"/>
      <c r="Z428" s="3"/>
      <c r="AA428" s="3">
        <v>69.172932330827095</v>
      </c>
      <c r="AB428" s="3"/>
      <c r="AC428" s="3"/>
      <c r="AD428" s="3">
        <v>73.913043478260903</v>
      </c>
      <c r="AE428" s="3"/>
      <c r="AF428" s="3"/>
      <c r="AG428" s="3">
        <v>79.729729729729698</v>
      </c>
      <c r="AH428" s="3"/>
      <c r="AI428" s="3"/>
      <c r="AJ428" s="3">
        <v>76</v>
      </c>
      <c r="AK428" s="3"/>
      <c r="AL428" s="3"/>
      <c r="AM428" s="3">
        <v>74.846625766871199</v>
      </c>
      <c r="AN428" s="3"/>
      <c r="AO428" s="3"/>
      <c r="AP428" s="3">
        <v>65.247018739352598</v>
      </c>
      <c r="AQ428" s="3"/>
      <c r="AR428" s="3"/>
      <c r="AS428" s="3">
        <v>81.25</v>
      </c>
      <c r="AT428" s="3"/>
      <c r="AU428" s="3"/>
      <c r="AV428" s="3">
        <v>67.142857142857096</v>
      </c>
      <c r="AW428" s="3"/>
      <c r="AX428" s="3"/>
      <c r="AY428" s="3">
        <v>75.2</v>
      </c>
      <c r="AZ428" s="3"/>
      <c r="BA428" s="3"/>
      <c r="BB428" s="3">
        <v>77.570093457943898</v>
      </c>
      <c r="BC428" s="3"/>
      <c r="BD428" s="3"/>
      <c r="BE428" s="3">
        <v>61.538461538461497</v>
      </c>
      <c r="BF428" s="3"/>
      <c r="BG428" s="3"/>
      <c r="BH428" s="3">
        <v>81.372549019607803</v>
      </c>
      <c r="BI428" s="3"/>
      <c r="BJ428" s="3"/>
      <c r="BK428" s="3">
        <v>78.787878787878796</v>
      </c>
      <c r="BL428" s="3"/>
      <c r="BM428" s="3"/>
      <c r="BN428" s="3">
        <v>91.428571428571402</v>
      </c>
      <c r="BO428" s="3"/>
      <c r="BP428" s="3"/>
      <c r="BQ428" s="3">
        <v>57.894736842105303</v>
      </c>
      <c r="BR428" s="3"/>
      <c r="BS428" s="3"/>
      <c r="BT428" s="3">
        <v>73.496027241770705</v>
      </c>
      <c r="BU428" s="3"/>
      <c r="BV428" s="3"/>
      <c r="BW428" s="3">
        <v>73.487713905104101</v>
      </c>
      <c r="BX428" s="3"/>
      <c r="BY428" s="3"/>
      <c r="BZ428" s="3">
        <v>72.7060615119304</v>
      </c>
      <c r="CA428" s="3"/>
      <c r="CB428" s="3"/>
      <c r="CC428" s="3">
        <v>57.8919642079209</v>
      </c>
      <c r="CD428" s="3"/>
      <c r="CE428" s="3"/>
      <c r="CF428" s="3">
        <v>56.295155643146401</v>
      </c>
      <c r="CG428" s="3"/>
      <c r="CH428" s="3"/>
      <c r="CI428" s="3">
        <v>69.109345226312598</v>
      </c>
      <c r="CJ428" s="3"/>
      <c r="CK428" s="3"/>
      <c r="CL428" s="3">
        <v>80.718007561829495</v>
      </c>
      <c r="CM428" s="3"/>
      <c r="CN428" s="3"/>
      <c r="CO428" s="3">
        <v>60.583528890081702</v>
      </c>
      <c r="CP428" s="3"/>
      <c r="CQ428" s="3"/>
      <c r="CR428" s="3">
        <v>51.594802959756201</v>
      </c>
      <c r="CS428" s="3"/>
      <c r="CT428" s="3"/>
      <c r="CU428" s="3">
        <v>68.780497176638804</v>
      </c>
      <c r="CV428" s="3"/>
      <c r="CW428" s="3"/>
      <c r="CX428" s="3">
        <v>71.348334776759998</v>
      </c>
      <c r="CY428" s="3"/>
      <c r="CZ428" s="3"/>
      <c r="DA428" s="3">
        <v>67.461751336096299</v>
      </c>
      <c r="DB428" s="3"/>
      <c r="DC428" s="3"/>
      <c r="DD428" s="3">
        <v>61.240420988384301</v>
      </c>
      <c r="DE428" s="3"/>
      <c r="DF428" s="3"/>
      <c r="DG428" s="3">
        <v>72.778087018858997</v>
      </c>
      <c r="DH428" s="3"/>
      <c r="DI428" s="3"/>
      <c r="DJ428" s="3">
        <v>54.878089729512602</v>
      </c>
      <c r="DK428" s="3"/>
      <c r="DL428" s="3"/>
      <c r="DM428" s="3">
        <v>66.682569031236198</v>
      </c>
      <c r="DN428" s="3"/>
      <c r="DO428" s="3"/>
      <c r="DP428" s="3">
        <v>68.489046241625303</v>
      </c>
      <c r="DQ428" s="3"/>
      <c r="DR428" s="3"/>
      <c r="DS428" s="3">
        <v>49.833097115309499</v>
      </c>
      <c r="DT428" s="3"/>
      <c r="DU428" s="3"/>
      <c r="DV428" s="3">
        <v>72.449395853777602</v>
      </c>
      <c r="DW428" s="3"/>
      <c r="DX428" s="3"/>
      <c r="DY428" s="3">
        <v>66.978854035218006</v>
      </c>
      <c r="DZ428" s="3"/>
      <c r="EA428" s="3"/>
      <c r="EB428" s="3">
        <v>84.3516676794532</v>
      </c>
      <c r="EC428" s="3"/>
      <c r="ED428" s="3"/>
      <c r="EE428" s="3">
        <v>47.326730732951901</v>
      </c>
      <c r="EF428" s="3"/>
      <c r="EG428" s="3"/>
      <c r="EH428" s="3">
        <v>72.005542574543199</v>
      </c>
      <c r="EI428" s="3"/>
      <c r="EJ428" s="3"/>
      <c r="EK428" s="3">
        <v>80.089885076570397</v>
      </c>
      <c r="EL428" s="3"/>
      <c r="EM428" s="3"/>
      <c r="EN428" s="3">
        <v>87.716060075111798</v>
      </c>
      <c r="EO428" s="3"/>
      <c r="EP428" s="3"/>
      <c r="EQ428" s="3">
        <v>78.931764561992907</v>
      </c>
      <c r="ER428" s="3"/>
      <c r="ES428" s="3"/>
      <c r="ET428" s="3">
        <v>68.907015663528895</v>
      </c>
      <c r="EU428" s="3"/>
      <c r="EV428" s="3"/>
      <c r="EW428" s="3">
        <v>84.2713264710505</v>
      </c>
      <c r="EX428" s="3"/>
      <c r="EY428" s="3"/>
      <c r="EZ428" s="3">
        <v>94.602907625592493</v>
      </c>
      <c r="FA428" s="3"/>
      <c r="FB428" s="3"/>
      <c r="FC428" s="3">
        <v>76.886108830895296</v>
      </c>
      <c r="FD428" s="3"/>
      <c r="FE428" s="3"/>
      <c r="FF428" s="3">
        <v>89.771386608464098</v>
      </c>
      <c r="FG428" s="3"/>
      <c r="FH428" s="3"/>
      <c r="FI428" s="3">
        <v>88.187590101360996</v>
      </c>
      <c r="FJ428" s="3"/>
      <c r="FK428" s="3"/>
      <c r="FL428" s="3">
        <v>80.235809809372597</v>
      </c>
      <c r="FM428" s="3"/>
      <c r="FN428" s="3"/>
      <c r="FO428" s="3">
        <v>81.305108721424205</v>
      </c>
      <c r="FP428" s="3"/>
      <c r="FQ428" s="3"/>
      <c r="FR428" s="3">
        <v>69.099285142708993</v>
      </c>
      <c r="FS428" s="3"/>
      <c r="FT428" s="3"/>
      <c r="FU428" s="3">
        <v>88.002619094107501</v>
      </c>
      <c r="FV428" s="3"/>
      <c r="FW428" s="3"/>
      <c r="FX428" s="3">
        <v>77.905064364035994</v>
      </c>
      <c r="FY428" s="3"/>
      <c r="FZ428" s="3"/>
      <c r="GA428" s="3">
        <v>82.4859345117423</v>
      </c>
      <c r="GB428" s="3"/>
      <c r="GC428" s="3"/>
      <c r="GD428" s="3">
        <v>85.069037118865694</v>
      </c>
      <c r="GE428" s="3"/>
      <c r="GF428" s="3"/>
      <c r="GG428" s="3">
        <v>72.339837051116604</v>
      </c>
      <c r="GH428" s="3"/>
      <c r="GI428" s="3"/>
      <c r="GJ428" s="3">
        <v>88.396334339339901</v>
      </c>
      <c r="GK428" s="3"/>
      <c r="GL428" s="3"/>
      <c r="GM428" s="3">
        <v>87.889806774485706</v>
      </c>
      <c r="GN428" s="3"/>
      <c r="GO428" s="3"/>
      <c r="GP428" s="3">
        <v>96.005464037114606</v>
      </c>
      <c r="GQ428" s="3"/>
      <c r="GR428" s="3"/>
      <c r="GS428" s="3">
        <v>67.956856724426004</v>
      </c>
      <c r="GT428" s="3"/>
      <c r="GU428" s="3"/>
      <c r="GV428" s="3">
        <v>74.947436626822395</v>
      </c>
      <c r="GW428" s="3"/>
    </row>
    <row r="429" spans="2:205" x14ac:dyDescent="0.25">
      <c r="B429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</row>
    <row r="430" spans="2:205" x14ac:dyDescent="0.25">
      <c r="B430">
        <v>133</v>
      </c>
      <c r="C430" t="s">
        <v>184</v>
      </c>
      <c r="D430" t="s">
        <v>128</v>
      </c>
      <c r="E430" t="s">
        <v>231</v>
      </c>
      <c r="F430">
        <v>-3</v>
      </c>
      <c r="G430" t="s">
        <v>37</v>
      </c>
      <c r="H430" s="3">
        <v>4.3188655000000002</v>
      </c>
      <c r="I430" s="3">
        <v>2.4981935000000002</v>
      </c>
      <c r="J430" s="3">
        <v>3.6957213000000002</v>
      </c>
      <c r="K430" s="3">
        <v>6.0844281999999996</v>
      </c>
      <c r="L430" s="3">
        <v>3.8174716000000002</v>
      </c>
      <c r="M430" s="3">
        <v>5.2285829000000001</v>
      </c>
      <c r="N430" s="3">
        <v>4.8874531000000001</v>
      </c>
      <c r="O430" s="3">
        <v>2.3934723</v>
      </c>
      <c r="P430" s="3">
        <v>3.9772351000000001</v>
      </c>
      <c r="Q430" s="3">
        <v>5.0685668000000001</v>
      </c>
      <c r="R430" s="3">
        <v>2.7351413999999998</v>
      </c>
      <c r="S430" s="3">
        <v>4.2096767000000002</v>
      </c>
      <c r="T430" s="3">
        <v>5.4874112000000004</v>
      </c>
      <c r="U430" s="3">
        <v>2.4749164000000001</v>
      </c>
      <c r="V430" s="3">
        <v>4.3539538000000002</v>
      </c>
      <c r="W430" s="3">
        <v>6.9798657999999998</v>
      </c>
      <c r="X430" s="3">
        <v>4.3922844999999997</v>
      </c>
      <c r="Y430" s="3">
        <v>5.9683865999999997</v>
      </c>
      <c r="Z430" s="3">
        <v>4.4517636999999999</v>
      </c>
      <c r="AA430" s="3">
        <v>2.3985891000000001</v>
      </c>
      <c r="AB430" s="3">
        <v>3.6798833000000002</v>
      </c>
      <c r="AC430" s="3">
        <v>3.1007752000000002</v>
      </c>
      <c r="AD430" s="3">
        <v>1.9246190999999999</v>
      </c>
      <c r="AE430" s="3">
        <v>2.6578073</v>
      </c>
      <c r="AF430" s="3">
        <v>6.1369958000000002</v>
      </c>
      <c r="AG430" s="3">
        <v>2.9795687000000002</v>
      </c>
      <c r="AH430" s="3">
        <v>4.9374729999999998</v>
      </c>
      <c r="AI430" s="3">
        <v>6.2411991000000002</v>
      </c>
      <c r="AJ430" s="3">
        <v>3.2897227999999998</v>
      </c>
      <c r="AK430" s="3">
        <v>5.1728338999999997</v>
      </c>
      <c r="AL430" s="3">
        <v>5.8053556999999998</v>
      </c>
      <c r="AM430" s="3">
        <v>2.9726328999999998</v>
      </c>
      <c r="AN430" s="3">
        <v>4.7048759999999996</v>
      </c>
      <c r="AO430" s="3">
        <v>7.0352436999999997</v>
      </c>
      <c r="AP430" s="3">
        <v>4.0917062</v>
      </c>
      <c r="AQ430" s="3">
        <v>5.9383055000000002</v>
      </c>
      <c r="AR430" s="3">
        <v>5.6909057000000001</v>
      </c>
      <c r="AS430" s="3">
        <v>3.5870242999999999</v>
      </c>
      <c r="AT430" s="3">
        <v>4.9050449</v>
      </c>
      <c r="AU430" s="3">
        <v>4.5783830999999999</v>
      </c>
      <c r="AV430" s="3">
        <v>2.4067797</v>
      </c>
      <c r="AW430" s="3">
        <v>3.7900695</v>
      </c>
      <c r="AX430" s="3">
        <v>4.5970487999999996</v>
      </c>
      <c r="AY430" s="3">
        <v>2.3341761999999999</v>
      </c>
      <c r="AZ430" s="3">
        <v>3.7631711000000001</v>
      </c>
      <c r="BA430" s="3">
        <v>4.3973193999999998</v>
      </c>
      <c r="BB430" s="3">
        <v>2.4293353999999998</v>
      </c>
      <c r="BC430" s="3">
        <v>3.6586764999999999</v>
      </c>
      <c r="BD430" s="3">
        <v>5.1061822000000001</v>
      </c>
      <c r="BE430" s="3">
        <v>2.9147981999999999</v>
      </c>
      <c r="BF430" s="3">
        <v>4.2936040999999996</v>
      </c>
      <c r="BG430" s="3">
        <v>4.8385378000000001</v>
      </c>
      <c r="BH430" s="3">
        <v>2.7524608000000002</v>
      </c>
      <c r="BI430" s="3">
        <v>4.0688681000000004</v>
      </c>
      <c r="BJ430" s="3">
        <v>4.6017698999999999</v>
      </c>
      <c r="BK430" s="3">
        <v>2.3149658</v>
      </c>
      <c r="BL430" s="3">
        <v>3.7414132000000002</v>
      </c>
      <c r="BM430" s="3">
        <v>5.6710775</v>
      </c>
      <c r="BN430" s="3">
        <v>3.1496062999999999</v>
      </c>
      <c r="BO430" s="3">
        <v>4.7107014999999999</v>
      </c>
      <c r="BP430" s="3">
        <v>3.2643507999999999</v>
      </c>
      <c r="BQ430" s="3">
        <v>2.2159548999999998</v>
      </c>
      <c r="BR430" s="3">
        <v>2.8665341999999998</v>
      </c>
      <c r="BS430" s="3">
        <v>5.4374431000000003</v>
      </c>
      <c r="BT430" s="3">
        <v>3.0461760999999998</v>
      </c>
      <c r="BU430" s="3">
        <v>4.5598067999999996</v>
      </c>
      <c r="BV430" s="3">
        <v>4.1502683392798767</v>
      </c>
      <c r="BW430" s="3">
        <v>2.3187531274246673</v>
      </c>
      <c r="BX430" s="3">
        <v>3.5688242265902472</v>
      </c>
      <c r="BY430" s="3">
        <v>5.5982220807249163</v>
      </c>
      <c r="BZ430" s="3">
        <v>3.3170215345276093</v>
      </c>
      <c r="CA430" s="3">
        <v>4.8713664449024954</v>
      </c>
      <c r="CB430" s="3">
        <v>4.4560620220061171</v>
      </c>
      <c r="CC430" s="3">
        <v>1.9900713213808316</v>
      </c>
      <c r="CD430" s="3">
        <v>3.6656424506878298</v>
      </c>
      <c r="CE430" s="3">
        <v>4.7160656058487795</v>
      </c>
      <c r="CF430" s="3">
        <v>2.3917102696226218</v>
      </c>
      <c r="CG430" s="3">
        <v>3.9531522240757035</v>
      </c>
      <c r="CH430" s="3">
        <v>5.0864392882202187</v>
      </c>
      <c r="CI430" s="3">
        <v>2.12271676200033</v>
      </c>
      <c r="CJ430" s="3">
        <v>4.0701845419683496</v>
      </c>
      <c r="CK430" s="3">
        <v>6.3699516663636135</v>
      </c>
      <c r="CL430" s="3">
        <v>3.7799875441990043</v>
      </c>
      <c r="CM430" s="3">
        <v>5.5258315731421428</v>
      </c>
      <c r="CN430" s="3">
        <v>4.0350934420264846</v>
      </c>
      <c r="CO430" s="3">
        <v>2.0003255893602443</v>
      </c>
      <c r="CP430" s="3">
        <v>3.3794126017381036</v>
      </c>
      <c r="CQ430" s="3">
        <v>2.3529561621259227</v>
      </c>
      <c r="CR430" s="3">
        <v>1.162056955361864</v>
      </c>
      <c r="CS430" s="3">
        <v>2.109923084852261</v>
      </c>
      <c r="CT430" s="3">
        <v>5.5167386621105905</v>
      </c>
      <c r="CU430" s="3">
        <v>2.4182022885904386</v>
      </c>
      <c r="CV430" s="3">
        <v>4.4965804649807204</v>
      </c>
      <c r="CW430" s="3">
        <v>6.0095693794281404</v>
      </c>
      <c r="CX430" s="3">
        <v>3.0629722695077879</v>
      </c>
      <c r="CY430" s="3">
        <v>5.003437874691226</v>
      </c>
      <c r="CZ430" s="3">
        <v>5.3472033215271182</v>
      </c>
      <c r="DA430" s="3">
        <v>2.5551741455884209</v>
      </c>
      <c r="DB430" s="3">
        <v>4.3804660032594844</v>
      </c>
      <c r="DC430" s="3">
        <v>6.8150897386746898</v>
      </c>
      <c r="DD430" s="3">
        <v>3.8704459889938398</v>
      </c>
      <c r="DE430" s="3">
        <v>5.7771604466463238</v>
      </c>
      <c r="DF430" s="3">
        <v>5.253042408932</v>
      </c>
      <c r="DG430" s="3">
        <v>3.1318327226375637</v>
      </c>
      <c r="DH430" s="3">
        <v>4.5819562142494972</v>
      </c>
      <c r="DI430" s="3">
        <v>4.1757565452062737</v>
      </c>
      <c r="DJ430" s="3">
        <v>2.0157064957302828</v>
      </c>
      <c r="DK430" s="3">
        <v>3.4964919505108947</v>
      </c>
      <c r="DL430" s="3">
        <v>4.1597396353960558</v>
      </c>
      <c r="DM430" s="3">
        <v>1.921442057384861</v>
      </c>
      <c r="DN430" s="3">
        <v>3.4473791634769526</v>
      </c>
      <c r="DO430" s="3">
        <v>4.0122745134672977</v>
      </c>
      <c r="DP430" s="3">
        <v>2.0563390200524743</v>
      </c>
      <c r="DQ430" s="3">
        <v>3.3800155943541101</v>
      </c>
      <c r="DR430" s="3">
        <v>4.6870290789130946</v>
      </c>
      <c r="DS430" s="3">
        <v>2.4975395108783869</v>
      </c>
      <c r="DT430" s="3">
        <v>3.9874222785210094</v>
      </c>
      <c r="DU430" s="3">
        <v>4.4043547795074929</v>
      </c>
      <c r="DV430" s="3">
        <v>2.3195204625999284</v>
      </c>
      <c r="DW430" s="3">
        <v>3.751303721818672</v>
      </c>
      <c r="DX430" s="3">
        <v>4.0258750418496358</v>
      </c>
      <c r="DY430" s="3">
        <v>1.7827527865910526</v>
      </c>
      <c r="DZ430" s="3">
        <v>3.3294470208123705</v>
      </c>
      <c r="EA430" s="3">
        <v>5.1783310864246062</v>
      </c>
      <c r="EB430" s="3">
        <v>2.6752101967738202</v>
      </c>
      <c r="EC430" s="3">
        <v>4.3555441659717191</v>
      </c>
      <c r="ED430" s="3">
        <v>2.8777851725189856</v>
      </c>
      <c r="EE430" s="3">
        <v>1.806454205093009</v>
      </c>
      <c r="EF430" s="3">
        <v>2.5805895303042532</v>
      </c>
      <c r="EG430" s="3">
        <v>5.357892421201023</v>
      </c>
      <c r="EH430" s="3">
        <v>2.9669990067256089</v>
      </c>
      <c r="EI430" s="3">
        <v>4.5015801611316411</v>
      </c>
      <c r="EJ430" s="3">
        <v>4.4874626607201238</v>
      </c>
      <c r="EK430" s="3">
        <v>2.677633872575333</v>
      </c>
      <c r="EL430" s="3">
        <v>3.8226183734097532</v>
      </c>
      <c r="EM430" s="3">
        <v>6.5706343192750829</v>
      </c>
      <c r="EN430" s="3">
        <v>4.3179216654723911</v>
      </c>
      <c r="EO430" s="3">
        <v>5.5857993550975049</v>
      </c>
      <c r="EP430" s="3">
        <v>5.3188441779938831</v>
      </c>
      <c r="EQ430" s="3">
        <v>2.7968732786191683</v>
      </c>
      <c r="ER430" s="3">
        <v>4.28882774931217</v>
      </c>
      <c r="ES430" s="3">
        <v>5.4210679941512208</v>
      </c>
      <c r="ET430" s="3">
        <v>3.0785725303773779</v>
      </c>
      <c r="EU430" s="3">
        <v>4.4662011759242972</v>
      </c>
      <c r="EV430" s="3">
        <v>5.888383111779782</v>
      </c>
      <c r="EW430" s="3">
        <v>2.8271160379996703</v>
      </c>
      <c r="EX430" s="3">
        <v>4.6377230580316509</v>
      </c>
      <c r="EY430" s="3">
        <v>7.589779933636386</v>
      </c>
      <c r="EZ430" s="3">
        <v>5.0045814558009951</v>
      </c>
      <c r="FA430" s="3">
        <v>6.4109416268578565</v>
      </c>
      <c r="FB430" s="3">
        <v>4.8684339579735152</v>
      </c>
      <c r="FC430" s="3">
        <v>2.796852610639756</v>
      </c>
      <c r="FD430" s="3">
        <v>3.9803539982618967</v>
      </c>
      <c r="FE430" s="3">
        <v>3.8485942378740776</v>
      </c>
      <c r="FF430" s="3">
        <v>2.6871812446381358</v>
      </c>
      <c r="FG430" s="3">
        <v>3.205691515147739</v>
      </c>
      <c r="FH430" s="3">
        <v>6.7572529378894099</v>
      </c>
      <c r="FI430" s="3">
        <v>3.5409351114095617</v>
      </c>
      <c r="FJ430" s="3">
        <v>5.3783655350192792</v>
      </c>
      <c r="FK430" s="3">
        <v>6.47282882057186</v>
      </c>
      <c r="FL430" s="3">
        <v>3.5164733304922118</v>
      </c>
      <c r="FM430" s="3">
        <v>5.3422299253087733</v>
      </c>
      <c r="FN430" s="3">
        <v>6.2635080784728814</v>
      </c>
      <c r="FO430" s="3">
        <v>3.3900916544115787</v>
      </c>
      <c r="FP430" s="3">
        <v>5.0292859967405148</v>
      </c>
      <c r="FQ430" s="3">
        <v>7.2553976613253095</v>
      </c>
      <c r="FR430" s="3">
        <v>4.3129664110061601</v>
      </c>
      <c r="FS430" s="3">
        <v>6.0994505533536767</v>
      </c>
      <c r="FT430" s="3">
        <v>6.1287689910680001</v>
      </c>
      <c r="FU430" s="3">
        <v>4.0422158773624366</v>
      </c>
      <c r="FV430" s="3">
        <v>5.2281335857505029</v>
      </c>
      <c r="FW430" s="3">
        <v>4.9810096547937261</v>
      </c>
      <c r="FX430" s="3">
        <v>2.7978529042697171</v>
      </c>
      <c r="FY430" s="3">
        <v>4.0836470494891053</v>
      </c>
      <c r="FZ430" s="3">
        <v>5.0343579646039434</v>
      </c>
      <c r="GA430" s="3">
        <v>2.7469103426151391</v>
      </c>
      <c r="GB430" s="3">
        <v>4.0789630365230476</v>
      </c>
      <c r="GC430" s="3">
        <v>4.7823642865327018</v>
      </c>
      <c r="GD430" s="3">
        <v>2.8023317799475254</v>
      </c>
      <c r="GE430" s="3">
        <v>3.9373374056458896</v>
      </c>
      <c r="GF430" s="3">
        <v>5.5253353210869056</v>
      </c>
      <c r="GG430" s="3">
        <v>3.3320568891216129</v>
      </c>
      <c r="GH430" s="3">
        <v>4.5997859214789898</v>
      </c>
      <c r="GI430" s="3">
        <v>5.2727208204925073</v>
      </c>
      <c r="GJ430" s="3">
        <v>3.1854011374000719</v>
      </c>
      <c r="GK430" s="3">
        <v>4.3864324781813284</v>
      </c>
      <c r="GL430" s="3">
        <v>5.1776647581503639</v>
      </c>
      <c r="GM430" s="3">
        <v>2.8471788134089473</v>
      </c>
      <c r="GN430" s="3">
        <v>4.1533793791876299</v>
      </c>
      <c r="GO430" s="3">
        <v>6.1638239135753938</v>
      </c>
      <c r="GP430" s="3">
        <v>3.6240024032261795</v>
      </c>
      <c r="GQ430" s="3">
        <v>5.0658588340282806</v>
      </c>
      <c r="GR430" s="3">
        <v>3.6509164274810142</v>
      </c>
      <c r="GS430" s="3">
        <v>2.6254555949069909</v>
      </c>
      <c r="GT430" s="3">
        <v>3.1524788696957464</v>
      </c>
      <c r="GU430" s="3">
        <v>5.5169937787989776</v>
      </c>
      <c r="GV430" s="3">
        <v>3.1253531932743908</v>
      </c>
      <c r="GW430" s="3">
        <v>4.6180334388683582</v>
      </c>
    </row>
    <row r="431" spans="2:205" x14ac:dyDescent="0.25">
      <c r="B431"/>
      <c r="F431">
        <v>-2</v>
      </c>
      <c r="G431" t="s">
        <v>38</v>
      </c>
      <c r="H431" s="3">
        <v>4.6011775999999998</v>
      </c>
      <c r="I431" s="3">
        <v>2.8387494000000002</v>
      </c>
      <c r="J431" s="3">
        <v>3.9962388</v>
      </c>
      <c r="K431" s="3">
        <v>5.9513559999999996</v>
      </c>
      <c r="L431" s="3">
        <v>3.4174552999999999</v>
      </c>
      <c r="M431" s="3">
        <v>4.9873316000000001</v>
      </c>
      <c r="N431" s="3">
        <v>4.7949526999999996</v>
      </c>
      <c r="O431" s="3">
        <v>2.1972035999999999</v>
      </c>
      <c r="P431" s="3">
        <v>3.8423120000000002</v>
      </c>
      <c r="Q431" s="3">
        <v>4.8856197999999997</v>
      </c>
      <c r="R431" s="3">
        <v>2.8584496000000001</v>
      </c>
      <c r="S431" s="3">
        <v>4.1332484999999997</v>
      </c>
      <c r="T431" s="3">
        <v>5.2488615000000003</v>
      </c>
      <c r="U431" s="3">
        <v>2.8498796</v>
      </c>
      <c r="V431" s="3">
        <v>4.3519584</v>
      </c>
      <c r="W431" s="3">
        <v>7.4024823</v>
      </c>
      <c r="X431" s="3">
        <v>4.4423877999999997</v>
      </c>
      <c r="Y431" s="3">
        <v>6.2488729000000003</v>
      </c>
      <c r="Z431" s="3">
        <v>4.1434689999999996</v>
      </c>
      <c r="AA431" s="3">
        <v>2.0514603999999999</v>
      </c>
      <c r="AB431" s="3">
        <v>3.3461436999999998</v>
      </c>
      <c r="AC431" s="3">
        <v>2.9966167000000001</v>
      </c>
      <c r="AD431" s="3">
        <v>2.2185703000000001</v>
      </c>
      <c r="AE431" s="3">
        <v>2.7084600999999999</v>
      </c>
      <c r="AF431" s="3">
        <v>5.8854348999999999</v>
      </c>
      <c r="AG431" s="3">
        <v>3.2193732000000002</v>
      </c>
      <c r="AH431" s="3">
        <v>4.8722390999999998</v>
      </c>
      <c r="AI431" s="3">
        <v>5.7624050000000002</v>
      </c>
      <c r="AJ431" s="3">
        <v>2.985446</v>
      </c>
      <c r="AK431" s="3">
        <v>4.7491526999999998</v>
      </c>
      <c r="AL431" s="3">
        <v>5.9319512000000003</v>
      </c>
      <c r="AM431" s="3">
        <v>3.0577223</v>
      </c>
      <c r="AN431" s="3">
        <v>4.8147473999999999</v>
      </c>
      <c r="AO431" s="3">
        <v>6.8600208</v>
      </c>
      <c r="AP431" s="3">
        <v>4.0836106000000001</v>
      </c>
      <c r="AQ431" s="3">
        <v>5.8218060999999999</v>
      </c>
      <c r="AR431" s="3">
        <v>5.9981429999999998</v>
      </c>
      <c r="AS431" s="3">
        <v>3.3832844</v>
      </c>
      <c r="AT431" s="3">
        <v>5.0165284000000003</v>
      </c>
      <c r="AU431" s="3">
        <v>4.7194751999999998</v>
      </c>
      <c r="AV431" s="3">
        <v>2.5605774000000001</v>
      </c>
      <c r="AW431" s="3">
        <v>3.9358781999999999</v>
      </c>
      <c r="AX431" s="3">
        <v>4.8311339999999996</v>
      </c>
      <c r="AY431" s="3">
        <v>2.5352649999999999</v>
      </c>
      <c r="AZ431" s="3">
        <v>3.9822384999999998</v>
      </c>
      <c r="BA431" s="3">
        <v>5.0445649000000001</v>
      </c>
      <c r="BB431" s="3">
        <v>2.4835199000000001</v>
      </c>
      <c r="BC431" s="3">
        <v>4.0847983000000001</v>
      </c>
      <c r="BD431" s="3">
        <v>4.6587111999999999</v>
      </c>
      <c r="BE431" s="3">
        <v>2.4685459000000001</v>
      </c>
      <c r="BF431" s="3">
        <v>3.8378895000000002</v>
      </c>
      <c r="BG431" s="3">
        <v>4.7061352000000003</v>
      </c>
      <c r="BH431" s="3">
        <v>2.5931337000000001</v>
      </c>
      <c r="BI431" s="3">
        <v>3.9234255999999998</v>
      </c>
      <c r="BJ431" s="3">
        <v>4.5237145999999999</v>
      </c>
      <c r="BK431" s="3">
        <v>2.3746702000000002</v>
      </c>
      <c r="BL431" s="3">
        <v>3.7142857</v>
      </c>
      <c r="BM431" s="3">
        <v>5.2932927999999997</v>
      </c>
      <c r="BN431" s="3">
        <v>3.0833651</v>
      </c>
      <c r="BO431" s="3">
        <v>4.4526498999999999</v>
      </c>
      <c r="BP431" s="3">
        <v>3.3135808</v>
      </c>
      <c r="BQ431" s="3">
        <v>2.1438315999999999</v>
      </c>
      <c r="BR431" s="3">
        <v>2.8656716000000002</v>
      </c>
      <c r="BS431" s="3">
        <v>5.3840857</v>
      </c>
      <c r="BT431" s="3">
        <v>3.0430963000000002</v>
      </c>
      <c r="BU431" s="3">
        <v>4.5215772999999997</v>
      </c>
      <c r="BV431" s="3">
        <v>4.4274593138303446</v>
      </c>
      <c r="BW431" s="3">
        <v>2.6482680708195359</v>
      </c>
      <c r="BX431" s="3">
        <v>3.8646217444573963</v>
      </c>
      <c r="BY431" s="3">
        <v>5.4703110001335862</v>
      </c>
      <c r="BZ431" s="3">
        <v>2.9460538316647571</v>
      </c>
      <c r="CA431" s="3">
        <v>4.6389427262977376</v>
      </c>
      <c r="CB431" s="3">
        <v>4.3655270683245506</v>
      </c>
      <c r="CC431" s="3">
        <v>1.8100268051696364</v>
      </c>
      <c r="CD431" s="3">
        <v>3.5348773592095837</v>
      </c>
      <c r="CE431" s="3">
        <v>4.5385398334012681</v>
      </c>
      <c r="CF431" s="3">
        <v>2.5092135080100251</v>
      </c>
      <c r="CG431" s="3">
        <v>3.8790914778741863</v>
      </c>
      <c r="CH431" s="3">
        <v>4.8581729167388206</v>
      </c>
      <c r="CI431" s="3">
        <v>2.4726424523065531</v>
      </c>
      <c r="CJ431" s="3">
        <v>4.0691324721511517</v>
      </c>
      <c r="CK431" s="3">
        <v>6.7787269876434531</v>
      </c>
      <c r="CL431" s="3">
        <v>3.828124500127025</v>
      </c>
      <c r="CM431" s="3">
        <v>5.7983888769983132</v>
      </c>
      <c r="CN431" s="3">
        <v>3.73928833487824</v>
      </c>
      <c r="CO431" s="3">
        <v>1.6851264369439649</v>
      </c>
      <c r="CP431" s="3">
        <v>3.0592212304991606</v>
      </c>
      <c r="CQ431" s="3">
        <v>2.261959287737028</v>
      </c>
      <c r="CR431" s="3">
        <v>1.3910558786120548</v>
      </c>
      <c r="CS431" s="3">
        <v>2.1534242292562364</v>
      </c>
      <c r="CT431" s="3">
        <v>5.2758304908703648</v>
      </c>
      <c r="CU431" s="3">
        <v>2.6354141537701641</v>
      </c>
      <c r="CV431" s="3">
        <v>4.4331708404973043</v>
      </c>
      <c r="CW431" s="3">
        <v>5.5394824443482289</v>
      </c>
      <c r="CX431" s="3">
        <v>2.7706543048572136</v>
      </c>
      <c r="CY431" s="3">
        <v>4.5870049326280604</v>
      </c>
      <c r="CZ431" s="3">
        <v>5.4708204149191744</v>
      </c>
      <c r="DA431" s="3">
        <v>2.6362367533740381</v>
      </c>
      <c r="DB431" s="3">
        <v>4.4880060022568573</v>
      </c>
      <c r="DC431" s="3">
        <v>6.6423852832569725</v>
      </c>
      <c r="DD431" s="3">
        <v>3.8631285339676738</v>
      </c>
      <c r="DE431" s="3">
        <v>5.6622877959124702</v>
      </c>
      <c r="DF431" s="3">
        <v>5.5496818316873062</v>
      </c>
      <c r="DG431" s="3">
        <v>2.9428323294310323</v>
      </c>
      <c r="DH431" s="3">
        <v>4.6907102193470953</v>
      </c>
      <c r="DI431" s="3">
        <v>4.3082039701728183</v>
      </c>
      <c r="DJ431" s="3">
        <v>2.1547249260203802</v>
      </c>
      <c r="DK431" s="3">
        <v>3.6348801702536235</v>
      </c>
      <c r="DL431" s="3">
        <v>4.3866964676499602</v>
      </c>
      <c r="DM431" s="3">
        <v>2.1098847111269134</v>
      </c>
      <c r="DN431" s="3">
        <v>3.6604763884655545</v>
      </c>
      <c r="DO431" s="3">
        <v>4.6333645007085735</v>
      </c>
      <c r="DP431" s="3">
        <v>2.1058562269456793</v>
      </c>
      <c r="DQ431" s="3">
        <v>3.7907385305990715</v>
      </c>
      <c r="DR431" s="3">
        <v>4.2551099904728824</v>
      </c>
      <c r="DS431" s="3">
        <v>2.0847469494706448</v>
      </c>
      <c r="DT431" s="3">
        <v>3.5469886151959802</v>
      </c>
      <c r="DU431" s="3">
        <v>4.2758901478276758</v>
      </c>
      <c r="DV431" s="3">
        <v>2.1721826548524437</v>
      </c>
      <c r="DW431" s="3">
        <v>3.6104458432891442</v>
      </c>
      <c r="DX431" s="3">
        <v>3.9486904314778113</v>
      </c>
      <c r="DY431" s="3">
        <v>1.8327012812150114</v>
      </c>
      <c r="DZ431" s="3">
        <v>3.301165231966722</v>
      </c>
      <c r="EA431" s="3">
        <v>4.8189162003305661</v>
      </c>
      <c r="EB431" s="3">
        <v>2.6159285407723356</v>
      </c>
      <c r="EC431" s="3">
        <v>4.1086594509474947</v>
      </c>
      <c r="ED431" s="3">
        <v>2.9277818013205921</v>
      </c>
      <c r="EE431" s="3">
        <v>1.7475129576762858</v>
      </c>
      <c r="EF431" s="3">
        <v>2.5831814866533991</v>
      </c>
      <c r="EG431" s="3">
        <v>5.3049170285956304</v>
      </c>
      <c r="EH431" s="3">
        <v>2.9642123406664105</v>
      </c>
      <c r="EI431" s="3">
        <v>4.4636583037962314</v>
      </c>
      <c r="EJ431" s="3">
        <v>4.7748958861696549</v>
      </c>
      <c r="EK431" s="3">
        <v>3.0292307291804645</v>
      </c>
      <c r="EL431" s="3">
        <v>4.1278558555426033</v>
      </c>
      <c r="EM431" s="3">
        <v>6.4324009998664131</v>
      </c>
      <c r="EN431" s="3">
        <v>3.8888567683352426</v>
      </c>
      <c r="EO431" s="3">
        <v>5.3357204737022625</v>
      </c>
      <c r="EP431" s="3">
        <v>5.2243783316754486</v>
      </c>
      <c r="EQ431" s="3">
        <v>2.5843803948303634</v>
      </c>
      <c r="ER431" s="3">
        <v>4.1497466407904167</v>
      </c>
      <c r="ES431" s="3">
        <v>5.2326997665987314</v>
      </c>
      <c r="ET431" s="3">
        <v>3.2076856919899752</v>
      </c>
      <c r="EU431" s="3">
        <v>4.387405522125813</v>
      </c>
      <c r="EV431" s="3">
        <v>5.63955008326118</v>
      </c>
      <c r="EW431" s="3">
        <v>3.2271167476934468</v>
      </c>
      <c r="EX431" s="3">
        <v>4.6347843278488483</v>
      </c>
      <c r="EY431" s="3">
        <v>8.026237612356546</v>
      </c>
      <c r="EZ431" s="3">
        <v>5.0566510998729743</v>
      </c>
      <c r="FA431" s="3">
        <v>6.6993569230016874</v>
      </c>
      <c r="FB431" s="3">
        <v>4.5476496651217593</v>
      </c>
      <c r="FC431" s="3">
        <v>2.4177943630560348</v>
      </c>
      <c r="FD431" s="3">
        <v>3.633066169500839</v>
      </c>
      <c r="FE431" s="3">
        <v>3.7312741122629722</v>
      </c>
      <c r="FF431" s="3">
        <v>3.0460847213879454</v>
      </c>
      <c r="FG431" s="3">
        <v>3.2634959707437634</v>
      </c>
      <c r="FH431" s="3">
        <v>6.495039309129635</v>
      </c>
      <c r="FI431" s="3">
        <v>3.8033322462298362</v>
      </c>
      <c r="FJ431" s="3">
        <v>5.3113073595026954</v>
      </c>
      <c r="FK431" s="3">
        <v>5.9853275556517715</v>
      </c>
      <c r="FL431" s="3">
        <v>3.2002376951427864</v>
      </c>
      <c r="FM431" s="3">
        <v>4.9113004673719391</v>
      </c>
      <c r="FN431" s="3">
        <v>6.3930819850808263</v>
      </c>
      <c r="FO431" s="3">
        <v>3.4792078466259619</v>
      </c>
      <c r="FP431" s="3">
        <v>5.1414887977431425</v>
      </c>
      <c r="FQ431" s="3">
        <v>7.0776563167430275</v>
      </c>
      <c r="FR431" s="3">
        <v>4.304092666032326</v>
      </c>
      <c r="FS431" s="3">
        <v>5.9813244040875295</v>
      </c>
      <c r="FT431" s="3">
        <v>6.4466041683126933</v>
      </c>
      <c r="FU431" s="3">
        <v>3.8237364705689676</v>
      </c>
      <c r="FV431" s="3">
        <v>5.3423465806529054</v>
      </c>
      <c r="FW431" s="3">
        <v>5.1307464298271812</v>
      </c>
      <c r="FX431" s="3">
        <v>2.96642987397962</v>
      </c>
      <c r="FY431" s="3">
        <v>4.2368762297463762</v>
      </c>
      <c r="FZ431" s="3">
        <v>5.275571532350039</v>
      </c>
      <c r="GA431" s="3">
        <v>2.9606452888730863</v>
      </c>
      <c r="GB431" s="3">
        <v>4.3040006115344447</v>
      </c>
      <c r="GC431" s="3">
        <v>5.4557652992914267</v>
      </c>
      <c r="GD431" s="3">
        <v>2.8611835730543209</v>
      </c>
      <c r="GE431" s="3">
        <v>4.3788580694009287</v>
      </c>
      <c r="GF431" s="3">
        <v>5.0623124095271175</v>
      </c>
      <c r="GG431" s="3">
        <v>2.8523448505293554</v>
      </c>
      <c r="GH431" s="3">
        <v>4.1287903848040202</v>
      </c>
      <c r="GI431" s="3">
        <v>5.1363802521723247</v>
      </c>
      <c r="GJ431" s="3">
        <v>3.0140847451475565</v>
      </c>
      <c r="GK431" s="3">
        <v>4.2364053567108551</v>
      </c>
      <c r="GL431" s="3">
        <v>5.098738768522189</v>
      </c>
      <c r="GM431" s="3">
        <v>2.9166391187849889</v>
      </c>
      <c r="GN431" s="3">
        <v>4.1274061680332785</v>
      </c>
      <c r="GO431" s="3">
        <v>5.7676693996694333</v>
      </c>
      <c r="GP431" s="3">
        <v>3.5508016592276643</v>
      </c>
      <c r="GQ431" s="3">
        <v>4.7966403490525051</v>
      </c>
      <c r="GR431" s="3">
        <v>3.6993797986794079</v>
      </c>
      <c r="GS431" s="3">
        <v>2.5401502423237141</v>
      </c>
      <c r="GT431" s="3">
        <v>3.1481617133466013</v>
      </c>
      <c r="GU431" s="3">
        <v>5.4632543714043695</v>
      </c>
      <c r="GV431" s="3">
        <v>3.1219802593335899</v>
      </c>
      <c r="GW431" s="3">
        <v>4.579496296203768</v>
      </c>
    </row>
    <row r="432" spans="2:205" x14ac:dyDescent="0.25">
      <c r="B432"/>
      <c r="F432">
        <v>-1</v>
      </c>
      <c r="G432" t="s">
        <v>39</v>
      </c>
      <c r="H432" s="3">
        <v>4.7941888619854716</v>
      </c>
      <c r="I432" s="3">
        <v>2.8535516526819986</v>
      </c>
      <c r="J432" s="3">
        <v>4.1236266316086017</v>
      </c>
      <c r="K432" s="3">
        <v>6.053763440860215</v>
      </c>
      <c r="L432" s="3">
        <v>3.6121673003802277</v>
      </c>
      <c r="M432" s="3">
        <v>5.1173273233461485</v>
      </c>
      <c r="N432" s="3">
        <v>4.9561769616026714</v>
      </c>
      <c r="O432" s="3">
        <v>2.3890176502050275</v>
      </c>
      <c r="P432" s="3">
        <v>4.0084249325347194</v>
      </c>
      <c r="Q432" s="3">
        <v>5.021569156106767</v>
      </c>
      <c r="R432" s="3">
        <v>2.5482016010824218</v>
      </c>
      <c r="S432" s="3">
        <v>4.0961822400337482</v>
      </c>
      <c r="T432" s="3">
        <v>5.5263577002707436</v>
      </c>
      <c r="U432" s="3">
        <v>2.9235880398671097</v>
      </c>
      <c r="V432" s="3">
        <v>4.5511128815416022</v>
      </c>
      <c r="W432" s="3">
        <v>7.2199533255542594</v>
      </c>
      <c r="X432" s="3">
        <v>3.9337474120082816</v>
      </c>
      <c r="Y432" s="3">
        <v>5.9448362045880572</v>
      </c>
      <c r="Z432" s="3">
        <v>4.7140566541956179</v>
      </c>
      <c r="AA432" s="3">
        <v>2.5839793281653747</v>
      </c>
      <c r="AB432" s="3">
        <v>3.8984168865435356</v>
      </c>
      <c r="AC432" s="3">
        <v>3.0111704711024769</v>
      </c>
      <c r="AD432" s="3">
        <v>1.8047579983593112</v>
      </c>
      <c r="AE432" s="3">
        <v>2.5625381330079318</v>
      </c>
      <c r="AF432" s="3">
        <v>5.9750606165569797</v>
      </c>
      <c r="AG432" s="3">
        <v>2.9875986471251408</v>
      </c>
      <c r="AH432" s="3">
        <v>4.838017592791247</v>
      </c>
      <c r="AI432" s="3">
        <v>5.6592113707128089</v>
      </c>
      <c r="AJ432" s="3">
        <v>3.023961923518792</v>
      </c>
      <c r="AK432" s="3">
        <v>4.6926029046579876</v>
      </c>
      <c r="AL432" s="3">
        <v>6.1426749092336381</v>
      </c>
      <c r="AM432" s="3">
        <v>3.5288725939505041</v>
      </c>
      <c r="AN432" s="3">
        <v>5.1203919459879312</v>
      </c>
      <c r="AO432" s="3">
        <v>6.9058053555225207</v>
      </c>
      <c r="AP432" s="3">
        <v>3.9380927967187902</v>
      </c>
      <c r="AQ432" s="3">
        <v>5.7900126498403708</v>
      </c>
      <c r="AR432" s="3">
        <v>5.9195242077873811</v>
      </c>
      <c r="AS432" s="3">
        <v>2.9594779177416908</v>
      </c>
      <c r="AT432" s="3">
        <v>4.7953890489913542</v>
      </c>
      <c r="AU432" s="3">
        <v>4.7506870828425596</v>
      </c>
      <c r="AV432" s="3">
        <v>2.7422926247657982</v>
      </c>
      <c r="AW432" s="3">
        <v>4.0164393797870357</v>
      </c>
      <c r="AX432" s="3">
        <v>5.1044083526682131</v>
      </c>
      <c r="AY432" s="3">
        <v>2.9847944434015394</v>
      </c>
      <c r="AZ432" s="3">
        <v>4.3190986228960915</v>
      </c>
      <c r="BA432" s="3">
        <v>4.772873859762278</v>
      </c>
      <c r="BB432" s="3">
        <v>2.8083028083028085</v>
      </c>
      <c r="BC432" s="3">
        <v>4.0333237575409369</v>
      </c>
      <c r="BD432" s="3">
        <v>4.6571922412137505</v>
      </c>
      <c r="BE432" s="3">
        <v>2.5066583111389629</v>
      </c>
      <c r="BF432" s="3">
        <v>3.8399714234684765</v>
      </c>
      <c r="BG432" s="3">
        <v>4.7895189003436434</v>
      </c>
      <c r="BH432" s="3">
        <v>2.5898230895495167</v>
      </c>
      <c r="BI432" s="3">
        <v>3.9743156471781003</v>
      </c>
      <c r="BJ432" s="3">
        <v>5.2180840470025895</v>
      </c>
      <c r="BK432" s="3">
        <v>2.3950131233595804</v>
      </c>
      <c r="BL432" s="3">
        <v>4.1516916594373532</v>
      </c>
      <c r="BM432" s="3">
        <v>5.5105348460291737</v>
      </c>
      <c r="BN432" s="3">
        <v>3.2319032319032317</v>
      </c>
      <c r="BO432" s="3">
        <v>4.6449852825041278</v>
      </c>
      <c r="BP432" s="3">
        <v>3.5037878787878785</v>
      </c>
      <c r="BQ432" s="3">
        <v>2.1272554605887941</v>
      </c>
      <c r="BR432" s="3">
        <v>2.9752789323999123</v>
      </c>
      <c r="BS432" s="3">
        <v>5.4800782548653562</v>
      </c>
      <c r="BT432" s="3">
        <v>3.0600825727944372</v>
      </c>
      <c r="BU432" s="3">
        <v>4.5835815368763386</v>
      </c>
      <c r="BV432" s="3">
        <v>4.3458893094176538</v>
      </c>
      <c r="BW432" s="3">
        <v>2.2349430421808165</v>
      </c>
      <c r="BX432" s="3">
        <v>3.7606614741205151</v>
      </c>
      <c r="BY432" s="3">
        <v>5.0337685219247836</v>
      </c>
      <c r="BZ432" s="3">
        <v>2.3012355263835333</v>
      </c>
      <c r="CA432" s="3">
        <v>4.3122513130721645</v>
      </c>
      <c r="CB432" s="3">
        <v>3.945282460486307</v>
      </c>
      <c r="CC432" s="3">
        <v>1.050018674530329</v>
      </c>
      <c r="CD432" s="3">
        <v>3.2015688914763487</v>
      </c>
      <c r="CE432" s="3">
        <v>4.2027871423744196</v>
      </c>
      <c r="CF432" s="3">
        <v>1.4751437653854771</v>
      </c>
      <c r="CG432" s="3">
        <v>3.4452027551408961</v>
      </c>
      <c r="CH432" s="3">
        <v>4.6417597568650617</v>
      </c>
      <c r="CI432" s="3">
        <v>1.7648327475553054</v>
      </c>
      <c r="CJ432" s="3">
        <v>3.8479242580762207</v>
      </c>
      <c r="CK432" s="3">
        <v>6.0437378095959762</v>
      </c>
      <c r="CL432" s="3">
        <v>2.4295514340499462</v>
      </c>
      <c r="CM432" s="3">
        <v>5.0181455596474152</v>
      </c>
      <c r="CN432" s="3">
        <v>3.6899612661454153</v>
      </c>
      <c r="CO432" s="3">
        <v>1.2683799467930956</v>
      </c>
      <c r="CP432" s="3">
        <v>3.0902599466444389</v>
      </c>
      <c r="CQ432" s="3">
        <v>0.83385623147959809</v>
      </c>
      <c r="CR432" s="3">
        <v>0</v>
      </c>
      <c r="CS432" s="3">
        <v>0.83289395324555571</v>
      </c>
      <c r="CT432" s="3">
        <v>4.6871807681655167</v>
      </c>
      <c r="CU432" s="3">
        <v>1.3181837846267608</v>
      </c>
      <c r="CV432" s="3">
        <v>3.8181968074172223</v>
      </c>
      <c r="CW432" s="3">
        <v>5.1547847277401315</v>
      </c>
      <c r="CX432" s="3">
        <v>2.3527233473531415</v>
      </c>
      <c r="CY432" s="3">
        <v>4.2893161447753654</v>
      </c>
      <c r="CZ432" s="3">
        <v>5.1673813465395542</v>
      </c>
      <c r="DA432" s="3">
        <v>2.293395570304225</v>
      </c>
      <c r="DB432" s="3">
        <v>4.3548283786837398</v>
      </c>
      <c r="DC432" s="3">
        <v>6.4476089134937302</v>
      </c>
      <c r="DD432" s="3">
        <v>3.3376982236320694</v>
      </c>
      <c r="DE432" s="3">
        <v>5.4257306777779553</v>
      </c>
      <c r="DF432" s="3">
        <v>4.9684786462420494</v>
      </c>
      <c r="DG432" s="3">
        <v>1.7243959807150249</v>
      </c>
      <c r="DH432" s="3">
        <v>4.0417764630236812</v>
      </c>
      <c r="DI432" s="3">
        <v>3.7682758943391836</v>
      </c>
      <c r="DJ432" s="3">
        <v>1.4349135433109867</v>
      </c>
      <c r="DK432" s="3">
        <v>3.2310124617394593</v>
      </c>
      <c r="DL432" s="3">
        <v>4.0658183131662957</v>
      </c>
      <c r="DM432" s="3">
        <v>1.6159045216673935</v>
      </c>
      <c r="DN432" s="3">
        <v>3.4916509968121443</v>
      </c>
      <c r="DO432" s="3">
        <v>3.8201714892039877</v>
      </c>
      <c r="DP432" s="3">
        <v>1.5689273191723001</v>
      </c>
      <c r="DQ432" s="3">
        <v>3.277958703517398</v>
      </c>
      <c r="DR432" s="3">
        <v>3.6847004021913121</v>
      </c>
      <c r="DS432" s="3">
        <v>1.2496569442199423</v>
      </c>
      <c r="DT432" s="3">
        <v>3.0707604411867289</v>
      </c>
      <c r="DU432" s="3">
        <v>3.7635245667723112</v>
      </c>
      <c r="DV432" s="3">
        <v>1.2373264238030099</v>
      </c>
      <c r="DW432" s="3">
        <v>3.1568539380130876</v>
      </c>
      <c r="DX432" s="3">
        <v>3.8331923597866284</v>
      </c>
      <c r="DY432" s="3">
        <v>0.5908720007611874</v>
      </c>
      <c r="DZ432" s="3">
        <v>3.0530284910052075</v>
      </c>
      <c r="EA432" s="3">
        <v>4.4503007538739832</v>
      </c>
      <c r="EB432" s="3">
        <v>1.8601960112780236</v>
      </c>
      <c r="EC432" s="3">
        <v>3.8060685850262916</v>
      </c>
      <c r="ED432" s="3">
        <v>2.4209894638527496</v>
      </c>
      <c r="EE432" s="3">
        <v>0.74465162669559093</v>
      </c>
      <c r="EF432" s="3">
        <v>2.1227882053088045</v>
      </c>
      <c r="EG432" s="3">
        <v>5.234252918511757</v>
      </c>
      <c r="EH432" s="3">
        <v>2.7355464691651283</v>
      </c>
      <c r="EI432" s="3">
        <v>4.3876112145642097</v>
      </c>
      <c r="EJ432" s="3">
        <v>5.2424884145532893</v>
      </c>
      <c r="EK432" s="3">
        <v>3.4721602631831807</v>
      </c>
      <c r="EL432" s="3">
        <v>4.4865917890966882</v>
      </c>
      <c r="EM432" s="3">
        <v>7.0737583597956464</v>
      </c>
      <c r="EN432" s="3">
        <v>4.9230990743769221</v>
      </c>
      <c r="EO432" s="3">
        <v>5.9224033336201325</v>
      </c>
      <c r="EP432" s="3">
        <v>5.9670714627190353</v>
      </c>
      <c r="EQ432" s="3">
        <v>3.728016625879726</v>
      </c>
      <c r="ER432" s="3">
        <v>4.8152809735930902</v>
      </c>
      <c r="ES432" s="3">
        <v>5.8403511698391144</v>
      </c>
      <c r="ET432" s="3">
        <v>3.6212594367793667</v>
      </c>
      <c r="EU432" s="3">
        <v>4.7471617249266007</v>
      </c>
      <c r="EV432" s="3">
        <v>6.4109556436764255</v>
      </c>
      <c r="EW432" s="3">
        <v>4.0823433321789135</v>
      </c>
      <c r="EX432" s="3">
        <v>5.2543015050069837</v>
      </c>
      <c r="EY432" s="3">
        <v>8.3961688415125426</v>
      </c>
      <c r="EZ432" s="3">
        <v>5.437943389966617</v>
      </c>
      <c r="FA432" s="3">
        <v>6.8715268495286992</v>
      </c>
      <c r="FB432" s="3">
        <v>5.7381520422458205</v>
      </c>
      <c r="FC432" s="3">
        <v>3.8995787095376535</v>
      </c>
      <c r="FD432" s="3">
        <v>4.7065738264426322</v>
      </c>
      <c r="FE432" s="3">
        <v>5.1884847107253558</v>
      </c>
      <c r="FF432" s="3">
        <v>4.6522226514357747</v>
      </c>
      <c r="FG432" s="3">
        <v>4.2921823127703078</v>
      </c>
      <c r="FH432" s="3">
        <v>7.2629404649484428</v>
      </c>
      <c r="FI432" s="3">
        <v>4.6570135096235212</v>
      </c>
      <c r="FJ432" s="3">
        <v>5.8578383781652716</v>
      </c>
      <c r="FK432" s="3">
        <v>6.1636380136854862</v>
      </c>
      <c r="FL432" s="3">
        <v>3.6952004996844425</v>
      </c>
      <c r="FM432" s="3">
        <v>5.0958896645406098</v>
      </c>
      <c r="FN432" s="3">
        <v>7.1179684719277221</v>
      </c>
      <c r="FO432" s="3">
        <v>4.7643496175967837</v>
      </c>
      <c r="FP432" s="3">
        <v>5.8859555132921226</v>
      </c>
      <c r="FQ432" s="3">
        <v>7.3640017975513112</v>
      </c>
      <c r="FR432" s="3">
        <v>4.5384873698055115</v>
      </c>
      <c r="FS432" s="3">
        <v>6.1542946219027863</v>
      </c>
      <c r="FT432" s="3">
        <v>6.8705697693327128</v>
      </c>
      <c r="FU432" s="3">
        <v>4.1945598547683565</v>
      </c>
      <c r="FV432" s="3">
        <v>5.5490016349590272</v>
      </c>
      <c r="FW432" s="3">
        <v>5.733098271345936</v>
      </c>
      <c r="FX432" s="3">
        <v>4.0496717062206091</v>
      </c>
      <c r="FY432" s="3">
        <v>4.8018662978346125</v>
      </c>
      <c r="FZ432" s="3">
        <v>6.1429983921701306</v>
      </c>
      <c r="GA432" s="3">
        <v>4.3536843651356856</v>
      </c>
      <c r="GB432" s="3">
        <v>5.1465462489800391</v>
      </c>
      <c r="GC432" s="3">
        <v>5.7255762303205682</v>
      </c>
      <c r="GD432" s="3">
        <v>4.0476782974333165</v>
      </c>
      <c r="GE432" s="3">
        <v>4.7886888115644757</v>
      </c>
      <c r="GF432" s="3">
        <v>5.6296840802361885</v>
      </c>
      <c r="GG432" s="3">
        <v>3.7636596780579836</v>
      </c>
      <c r="GH432" s="3">
        <v>4.6091824057502242</v>
      </c>
      <c r="GI432" s="3">
        <v>5.8155132339149755</v>
      </c>
      <c r="GJ432" s="3">
        <v>3.9423197552960234</v>
      </c>
      <c r="GK432" s="3">
        <v>4.791777356343113</v>
      </c>
      <c r="GL432" s="3">
        <v>6.6029757342185507</v>
      </c>
      <c r="GM432" s="3">
        <v>4.1991542459579732</v>
      </c>
      <c r="GN432" s="3">
        <v>5.2503548278694989</v>
      </c>
      <c r="GO432" s="3">
        <v>6.5707689381843641</v>
      </c>
      <c r="GP432" s="3">
        <v>4.6036104525284394</v>
      </c>
      <c r="GQ432" s="3">
        <v>5.4839019799819635</v>
      </c>
      <c r="GR432" s="3">
        <v>4.5865862937230073</v>
      </c>
      <c r="GS432" s="3">
        <v>3.5098592944819975</v>
      </c>
      <c r="GT432" s="3">
        <v>3.82776965949102</v>
      </c>
      <c r="GU432" s="3">
        <v>5.7259035912189553</v>
      </c>
      <c r="GV432" s="3">
        <v>3.384618676423746</v>
      </c>
      <c r="GW432" s="3">
        <v>4.7795518591884676</v>
      </c>
    </row>
    <row r="433" spans="2:205" x14ac:dyDescent="0.25">
      <c r="B433"/>
      <c r="F433">
        <v>0</v>
      </c>
      <c r="G433" t="s">
        <v>58</v>
      </c>
      <c r="H433" s="3">
        <v>5.0003612977816321</v>
      </c>
      <c r="I433" s="3">
        <v>2.9837677645315552</v>
      </c>
      <c r="J433" s="3">
        <v>4.2962962962962958</v>
      </c>
      <c r="K433" s="3">
        <v>5.9018851756640966</v>
      </c>
      <c r="L433" s="3">
        <v>3.6196004780604403</v>
      </c>
      <c r="M433" s="3">
        <v>5.0220496281182125</v>
      </c>
      <c r="N433" s="3">
        <v>5.2160333159812593</v>
      </c>
      <c r="O433" s="3">
        <v>2.5776836158192089</v>
      </c>
      <c r="P433" s="3">
        <v>4.2373436374353268</v>
      </c>
      <c r="Q433" s="3">
        <v>4.9835005724291195</v>
      </c>
      <c r="R433" s="3">
        <v>2.6315789473684208</v>
      </c>
      <c r="S433" s="3">
        <v>4.097913255237855</v>
      </c>
      <c r="T433" s="3">
        <v>5.7556836375280183</v>
      </c>
      <c r="U433" s="3">
        <v>2.9595222295952222</v>
      </c>
      <c r="V433" s="3">
        <v>4.7036500724022572</v>
      </c>
      <c r="W433" s="3">
        <v>7.1160508083140881</v>
      </c>
      <c r="X433" s="3">
        <v>4.0390288177898794</v>
      </c>
      <c r="Y433" s="3">
        <v>5.9197176885752096</v>
      </c>
      <c r="Z433" s="3">
        <v>4.7511797511797509</v>
      </c>
      <c r="AA433" s="3">
        <v>2.9175908548029348</v>
      </c>
      <c r="AB433" s="3">
        <v>4.0434639446822525</v>
      </c>
      <c r="AC433" s="3">
        <v>3.8387715930902107</v>
      </c>
      <c r="AD433" s="3">
        <v>2.2417934347477981</v>
      </c>
      <c r="AE433" s="3">
        <v>3.2403240324032403</v>
      </c>
      <c r="AF433" s="3">
        <v>5.9223131858561224</v>
      </c>
      <c r="AG433" s="3">
        <v>3.1154381084840055</v>
      </c>
      <c r="AH433" s="3">
        <v>4.8414738646101112</v>
      </c>
      <c r="AI433" s="3">
        <v>5.9282815577758265</v>
      </c>
      <c r="AJ433" s="3">
        <v>3.1353068121666188</v>
      </c>
      <c r="AK433" s="3">
        <v>4.8998440686098119</v>
      </c>
      <c r="AL433" s="3">
        <v>6.3049853372434015</v>
      </c>
      <c r="AM433" s="3">
        <v>3.5974499089253187</v>
      </c>
      <c r="AN433" s="3">
        <v>5.2443810203353554</v>
      </c>
      <c r="AO433" s="3">
        <v>7.1845523426627489</v>
      </c>
      <c r="AP433" s="3">
        <v>4.0131975508391236</v>
      </c>
      <c r="AQ433" s="3">
        <v>5.9838812352114541</v>
      </c>
      <c r="AR433" s="3">
        <v>5.7629945334939316</v>
      </c>
      <c r="AS433" s="3">
        <v>3.1478442488438017</v>
      </c>
      <c r="AT433" s="3">
        <v>4.7610882487425696</v>
      </c>
      <c r="AU433" s="3">
        <v>4.7043676339506781</v>
      </c>
      <c r="AV433" s="3">
        <v>2.5820793433652534</v>
      </c>
      <c r="AW433" s="3">
        <v>3.9259956099090623</v>
      </c>
      <c r="AX433" s="3">
        <v>5.4499226177315938</v>
      </c>
      <c r="AY433" s="3">
        <v>2.8921023359288096</v>
      </c>
      <c r="AZ433" s="3">
        <v>4.4944598337950135</v>
      </c>
      <c r="BA433" s="3">
        <v>5.0621260929590424</v>
      </c>
      <c r="BB433" s="3">
        <v>2.8066998641919421</v>
      </c>
      <c r="BC433" s="3">
        <v>4.2076377772696096</v>
      </c>
      <c r="BD433" s="3">
        <v>4.801229114653351</v>
      </c>
      <c r="BE433" s="3">
        <v>2.7313875448727956</v>
      </c>
      <c r="BF433" s="3">
        <v>4.0128410914927768</v>
      </c>
      <c r="BG433" s="3">
        <v>4.7777539188318663</v>
      </c>
      <c r="BH433" s="3">
        <v>2.8034002532103455</v>
      </c>
      <c r="BI433" s="3">
        <v>4.0423095061645222</v>
      </c>
      <c r="BJ433" s="3">
        <v>4.6947410840217616</v>
      </c>
      <c r="BK433" s="3">
        <v>3.1033344338065367</v>
      </c>
      <c r="BL433" s="3">
        <v>4.0915915915915919</v>
      </c>
      <c r="BM433" s="3">
        <v>5.4405337014032673</v>
      </c>
      <c r="BN433" s="3">
        <v>3.3389926428975669</v>
      </c>
      <c r="BO433" s="3">
        <v>4.6445158985351913</v>
      </c>
      <c r="BP433" s="3">
        <v>3.6906025232873478</v>
      </c>
      <c r="BQ433" s="3">
        <v>2.4643320363164722</v>
      </c>
      <c r="BR433" s="3">
        <v>3.2137195561320073</v>
      </c>
      <c r="BS433" s="3">
        <v>5.6319503336160137</v>
      </c>
      <c r="BT433" s="3">
        <v>3.177679787652167</v>
      </c>
      <c r="BU433" s="3">
        <v>4.7170114287320004</v>
      </c>
      <c r="BV433" s="3">
        <v>4.1884011801200831</v>
      </c>
      <c r="BW433" s="3">
        <v>1.8634430379690667</v>
      </c>
      <c r="BX433" s="3">
        <v>3.6388151783049385</v>
      </c>
      <c r="BY433" s="3">
        <v>3.9341524376077599</v>
      </c>
      <c r="BZ433" s="3">
        <v>1.1053252270941982</v>
      </c>
      <c r="CA433" s="3">
        <v>3.4723565291345917</v>
      </c>
      <c r="CB433" s="3">
        <v>3.2689935270314989</v>
      </c>
      <c r="CC433" s="3">
        <v>7.1477089424183404E-3</v>
      </c>
      <c r="CD433" s="3">
        <v>2.6851393952114622</v>
      </c>
      <c r="CE433" s="3">
        <v>3.4156416536041334</v>
      </c>
      <c r="CF433" s="3">
        <v>0.58928930267632573</v>
      </c>
      <c r="CG433" s="3">
        <v>2.8541819335224874</v>
      </c>
      <c r="CH433" s="3">
        <v>4.0532598936466755</v>
      </c>
      <c r="CI433" s="3">
        <v>0.73523480717682155</v>
      </c>
      <c r="CJ433" s="3">
        <v>3.3516202982033434</v>
      </c>
      <c r="CK433" s="3">
        <v>4.8465911458466771</v>
      </c>
      <c r="CL433" s="3">
        <v>1.1468052320160971</v>
      </c>
      <c r="CM433" s="3">
        <v>4.1340747729253362</v>
      </c>
      <c r="CN433" s="3">
        <v>2.7701785378412302</v>
      </c>
      <c r="CO433" s="3">
        <v>0.39503678930787434</v>
      </c>
      <c r="CP433" s="3">
        <v>2.4853975727660647</v>
      </c>
      <c r="CQ433" s="3">
        <v>0</v>
      </c>
      <c r="CR433" s="3">
        <v>0</v>
      </c>
      <c r="CS433" s="3">
        <v>0</v>
      </c>
      <c r="CT433" s="3">
        <v>3.4132845781376533</v>
      </c>
      <c r="CU433" s="3">
        <v>0</v>
      </c>
      <c r="CV433" s="3">
        <v>2.862684792701077</v>
      </c>
      <c r="CW433" s="3">
        <v>5.0021902584251574</v>
      </c>
      <c r="CX433" s="3">
        <v>1.9043764464131314</v>
      </c>
      <c r="CY433" s="3">
        <v>4.1597331834546081</v>
      </c>
      <c r="CZ433" s="3">
        <v>4.4292286809807502</v>
      </c>
      <c r="DA433" s="3">
        <v>1.2264936754002616</v>
      </c>
      <c r="DB433" s="3">
        <v>3.7731821466240163</v>
      </c>
      <c r="DC433" s="3">
        <v>6.354377097265111</v>
      </c>
      <c r="DD433" s="3">
        <v>2.9316096008600887</v>
      </c>
      <c r="DE433" s="3">
        <v>5.3252431321394234</v>
      </c>
      <c r="DF433" s="3">
        <v>3.9315417718828449</v>
      </c>
      <c r="DG433" s="3">
        <v>0.79183979270010285</v>
      </c>
      <c r="DH433" s="3">
        <v>3.3150029916502426</v>
      </c>
      <c r="DI433" s="3">
        <v>2.8002385288790252</v>
      </c>
      <c r="DJ433" s="3">
        <v>5.236305480828829E-2</v>
      </c>
      <c r="DK433" s="3">
        <v>2.404583895522669</v>
      </c>
      <c r="DL433" s="3">
        <v>3.4461025392742792</v>
      </c>
      <c r="DM433" s="3">
        <v>0.26227111898141864</v>
      </c>
      <c r="DN433" s="3">
        <v>2.9004655583920984</v>
      </c>
      <c r="DO433" s="3">
        <v>3.2299763885521169</v>
      </c>
      <c r="DP433" s="3">
        <v>0.43305495425518181</v>
      </c>
      <c r="DQ433" s="3">
        <v>2.7571910630890728</v>
      </c>
      <c r="DR433" s="3">
        <v>2.9272577285751877</v>
      </c>
      <c r="DS433" s="3">
        <v>0.31639902995214753</v>
      </c>
      <c r="DT433" s="3">
        <v>2.5322445362684913</v>
      </c>
      <c r="DU433" s="3">
        <v>2.7959660519019618</v>
      </c>
      <c r="DV433" s="3">
        <v>0.20468729217594062</v>
      </c>
      <c r="DW433" s="3">
        <v>2.4663860448934272</v>
      </c>
      <c r="DX433" s="3">
        <v>1.9786622789815178</v>
      </c>
      <c r="DY433" s="3">
        <v>0</v>
      </c>
      <c r="DZ433" s="3">
        <v>1.944469819619763</v>
      </c>
      <c r="EA433" s="3">
        <v>3.3964496035521656</v>
      </c>
      <c r="EB433" s="3">
        <v>0.69230415924394428</v>
      </c>
      <c r="EC433" s="3">
        <v>3.0266502362035439</v>
      </c>
      <c r="ED433" s="3">
        <v>1.601946740782247</v>
      </c>
      <c r="EE433" s="3">
        <v>0</v>
      </c>
      <c r="EF433" s="3">
        <v>1.5769048069679881</v>
      </c>
      <c r="EG433" s="3">
        <v>5.291343016442676</v>
      </c>
      <c r="EH433" s="3">
        <v>2.730173360189013</v>
      </c>
      <c r="EI433" s="3">
        <v>4.4459585340989118</v>
      </c>
      <c r="EJ433" s="3">
        <v>5.812321415443181</v>
      </c>
      <c r="EK433" s="3">
        <v>4.1040924910940433</v>
      </c>
      <c r="EL433" s="3">
        <v>4.9537774142876536</v>
      </c>
      <c r="EM433" s="3">
        <v>7.8696179137204334</v>
      </c>
      <c r="EN433" s="3">
        <v>6.1338757290266823</v>
      </c>
      <c r="EO433" s="3">
        <v>6.5717427271018334</v>
      </c>
      <c r="EP433" s="3">
        <v>7.1630731049310192</v>
      </c>
      <c r="EQ433" s="3">
        <v>5.1482195226959995</v>
      </c>
      <c r="ER433" s="3">
        <v>5.7895478796591915</v>
      </c>
      <c r="ES433" s="3">
        <v>6.5513594912541055</v>
      </c>
      <c r="ET433" s="3">
        <v>4.6738685920605159</v>
      </c>
      <c r="EU433" s="3">
        <v>5.3416445769532226</v>
      </c>
      <c r="EV433" s="3">
        <v>7.458107381409361</v>
      </c>
      <c r="EW433" s="3">
        <v>5.1838096520136228</v>
      </c>
      <c r="EX433" s="3">
        <v>6.055679846601171</v>
      </c>
      <c r="EY433" s="3">
        <v>9.3855104707814991</v>
      </c>
      <c r="EZ433" s="3">
        <v>6.9312524035636613</v>
      </c>
      <c r="FA433" s="3">
        <v>7.7053606042250831</v>
      </c>
      <c r="FB433" s="3">
        <v>6.7321809645182711</v>
      </c>
      <c r="FC433" s="3">
        <v>5.4401449202979952</v>
      </c>
      <c r="FD433" s="3">
        <v>5.6015303165984403</v>
      </c>
      <c r="FE433" s="3">
        <v>8.0490151055446066</v>
      </c>
      <c r="FF433" s="3">
        <v>7.7252128440233863</v>
      </c>
      <c r="FG433" s="3">
        <v>6.5798560929398544</v>
      </c>
      <c r="FH433" s="3">
        <v>8.4313417935745925</v>
      </c>
      <c r="FI433" s="3">
        <v>6.333051893426628</v>
      </c>
      <c r="FJ433" s="3">
        <v>6.8202629365191454</v>
      </c>
      <c r="FK433" s="3">
        <v>6.8543728571264957</v>
      </c>
      <c r="FL433" s="3">
        <v>4.3662371779201061</v>
      </c>
      <c r="FM433" s="3">
        <v>5.6399549537650158</v>
      </c>
      <c r="FN433" s="3">
        <v>8.1807419935060537</v>
      </c>
      <c r="FO433" s="3">
        <v>5.9684061424503758</v>
      </c>
      <c r="FP433" s="3">
        <v>6.7155798940466944</v>
      </c>
      <c r="FQ433" s="3">
        <v>8.0147275880603868</v>
      </c>
      <c r="FR433" s="3">
        <v>5.0947855008181584</v>
      </c>
      <c r="FS433" s="3">
        <v>6.6425193382834848</v>
      </c>
      <c r="FT433" s="3">
        <v>7.5944472951050184</v>
      </c>
      <c r="FU433" s="3">
        <v>5.5038487049875009</v>
      </c>
      <c r="FV433" s="3">
        <v>6.2071735058348967</v>
      </c>
      <c r="FW433" s="3">
        <v>6.608496739022331</v>
      </c>
      <c r="FX433" s="3">
        <v>5.1117956319222184</v>
      </c>
      <c r="FY433" s="3">
        <v>5.4474073242954555</v>
      </c>
      <c r="FZ433" s="3">
        <v>7.4537426961889084</v>
      </c>
      <c r="GA433" s="3">
        <v>5.5219335528762006</v>
      </c>
      <c r="GB433" s="3">
        <v>6.0884541091979285</v>
      </c>
      <c r="GC433" s="3">
        <v>6.8942757973659674</v>
      </c>
      <c r="GD433" s="3">
        <v>5.1803447741287023</v>
      </c>
      <c r="GE433" s="3">
        <v>5.6580844914501469</v>
      </c>
      <c r="GF433" s="3">
        <v>6.6752005007315143</v>
      </c>
      <c r="GG433" s="3">
        <v>5.1463760597934431</v>
      </c>
      <c r="GH433" s="3">
        <v>5.4934376467170623</v>
      </c>
      <c r="GI433" s="3">
        <v>6.7595417857617708</v>
      </c>
      <c r="GJ433" s="3">
        <v>5.4021132142447499</v>
      </c>
      <c r="GK433" s="3">
        <v>5.6182329674356168</v>
      </c>
      <c r="GL433" s="3">
        <v>7.4108198890620054</v>
      </c>
      <c r="GM433" s="3">
        <v>6.6089222500283675</v>
      </c>
      <c r="GN433" s="3">
        <v>6.2387133635634209</v>
      </c>
      <c r="GO433" s="3">
        <v>7.4846177992543694</v>
      </c>
      <c r="GP433" s="3">
        <v>5.9856811265511896</v>
      </c>
      <c r="GQ433" s="3">
        <v>6.2623815608668387</v>
      </c>
      <c r="GR433" s="3">
        <v>5.7792583057924487</v>
      </c>
      <c r="GS433" s="3">
        <v>5.0992166024491699</v>
      </c>
      <c r="GT433" s="3">
        <v>4.8505343052960264</v>
      </c>
      <c r="GU433" s="3">
        <v>5.9725576507893514</v>
      </c>
      <c r="GV433" s="3">
        <v>3.6251862151153209</v>
      </c>
      <c r="GW433" s="3">
        <v>4.988064323365089</v>
      </c>
    </row>
    <row r="434" spans="2:205" x14ac:dyDescent="0.25">
      <c r="B43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</row>
    <row r="435" spans="2:205" x14ac:dyDescent="0.25">
      <c r="B435">
        <v>134</v>
      </c>
      <c r="C435" t="s">
        <v>184</v>
      </c>
      <c r="D435" t="s">
        <v>128</v>
      </c>
      <c r="E435" t="s">
        <v>232</v>
      </c>
      <c r="F435">
        <v>-2</v>
      </c>
      <c r="G435" t="s">
        <v>38</v>
      </c>
      <c r="H435" s="3"/>
      <c r="I435" s="3"/>
      <c r="J435" s="3">
        <v>58.051892355526967</v>
      </c>
      <c r="K435" s="3"/>
      <c r="L435" s="3"/>
      <c r="M435" s="3">
        <v>55.131185652607108</v>
      </c>
      <c r="N435" s="3"/>
      <c r="O435" s="3"/>
      <c r="P435" s="3">
        <v>50.776627218934912</v>
      </c>
      <c r="Q435" s="3"/>
      <c r="R435" s="3"/>
      <c r="S435" s="3">
        <v>38.528818120654854</v>
      </c>
      <c r="T435" s="3"/>
      <c r="U435" s="3"/>
      <c r="V435" s="3">
        <v>54.854950851114843</v>
      </c>
      <c r="W435" s="3"/>
      <c r="X435" s="3"/>
      <c r="Y435" s="3">
        <v>65.79720793534166</v>
      </c>
      <c r="Z435" s="3"/>
      <c r="AA435" s="3"/>
      <c r="AB435" s="3">
        <v>54.685314685314687</v>
      </c>
      <c r="AC435" s="3"/>
      <c r="AD435" s="3"/>
      <c r="AE435" s="3">
        <v>61.077844311377248</v>
      </c>
      <c r="AF435" s="3"/>
      <c r="AG435" s="3"/>
      <c r="AH435" s="3">
        <v>47.845919918905217</v>
      </c>
      <c r="AI435" s="3"/>
      <c r="AJ435" s="3"/>
      <c r="AK435" s="3">
        <v>49.707313632837291</v>
      </c>
      <c r="AL435" s="3"/>
      <c r="AM435" s="3"/>
      <c r="AN435" s="3">
        <v>45.125831645935783</v>
      </c>
      <c r="AO435" s="3"/>
      <c r="AP435" s="3"/>
      <c r="AQ435" s="3">
        <v>53.038674033149171</v>
      </c>
      <c r="AR435" s="3"/>
      <c r="AS435" s="3"/>
      <c r="AT435" s="3">
        <v>56.251804793531619</v>
      </c>
      <c r="AU435" s="3"/>
      <c r="AV435" s="3"/>
      <c r="AW435" s="3">
        <v>36.570827489481069</v>
      </c>
      <c r="AX435" s="3"/>
      <c r="AY435" s="3"/>
      <c r="AZ435" s="3">
        <v>38.090128755364809</v>
      </c>
      <c r="BA435" s="3"/>
      <c r="BB435" s="3"/>
      <c r="BC435" s="3">
        <v>52.296819787985868</v>
      </c>
      <c r="BD435" s="3"/>
      <c r="BE435" s="3"/>
      <c r="BF435" s="3">
        <v>60.45772409408773</v>
      </c>
      <c r="BG435" s="3"/>
      <c r="BH435" s="3"/>
      <c r="BI435" s="3">
        <v>48.901098901098898</v>
      </c>
      <c r="BJ435" s="3"/>
      <c r="BK435" s="3"/>
      <c r="BL435" s="3">
        <v>60.165975103734439</v>
      </c>
      <c r="BM435" s="3"/>
      <c r="BN435" s="3"/>
      <c r="BO435" s="3">
        <v>33.481012658227847</v>
      </c>
      <c r="BP435" s="3"/>
      <c r="BQ435" s="3"/>
      <c r="BR435" s="3">
        <v>42.642509942554135</v>
      </c>
      <c r="BS435" s="3"/>
      <c r="BT435" s="3"/>
      <c r="BU435" s="3">
        <v>51.618925383583225</v>
      </c>
      <c r="BV435" s="3"/>
      <c r="BW435" s="3"/>
      <c r="BX435" s="3">
        <v>57.34372734886189</v>
      </c>
      <c r="BY435" s="3"/>
      <c r="BZ435" s="3"/>
      <c r="CA435" s="3">
        <v>53.354659289712224</v>
      </c>
      <c r="CB435" s="3"/>
      <c r="CC435" s="3"/>
      <c r="CD435" s="3">
        <v>48.892239189125739</v>
      </c>
      <c r="CE435" s="3"/>
      <c r="CF435" s="3"/>
      <c r="CG435" s="3">
        <v>37.100365104641241</v>
      </c>
      <c r="CH435" s="3"/>
      <c r="CI435" s="3"/>
      <c r="CJ435" s="3">
        <v>53.344700460750197</v>
      </c>
      <c r="CK435" s="3"/>
      <c r="CL435" s="3"/>
      <c r="CM435" s="3">
        <v>64.015048626271039</v>
      </c>
      <c r="CN435" s="3"/>
      <c r="CO435" s="3"/>
      <c r="CP435" s="3">
        <v>52.860881778929951</v>
      </c>
      <c r="CQ435" s="3"/>
      <c r="CR435" s="3"/>
      <c r="CS435" s="3">
        <v>57.380344732771775</v>
      </c>
      <c r="CT435" s="3"/>
      <c r="CU435" s="3"/>
      <c r="CV435" s="3">
        <v>45.641678656091031</v>
      </c>
      <c r="CW435" s="3"/>
      <c r="CX435" s="3"/>
      <c r="CY435" s="3">
        <v>48.884321216128946</v>
      </c>
      <c r="CZ435" s="3"/>
      <c r="DA435" s="3"/>
      <c r="DB435" s="3">
        <v>43.466997499107883</v>
      </c>
      <c r="DC435" s="3"/>
      <c r="DD435" s="3"/>
      <c r="DE435" s="3">
        <v>52.31520057729783</v>
      </c>
      <c r="DF435" s="3"/>
      <c r="DG435" s="3"/>
      <c r="DH435" s="3">
        <v>54.599545791501484</v>
      </c>
      <c r="DI435" s="3"/>
      <c r="DJ435" s="3"/>
      <c r="DK435" s="3">
        <v>34.80318990486284</v>
      </c>
      <c r="DL435" s="3"/>
      <c r="DM435" s="3"/>
      <c r="DN435" s="3">
        <v>36.290123974634575</v>
      </c>
      <c r="DO435" s="3"/>
      <c r="DP435" s="3"/>
      <c r="DQ435" s="3">
        <v>50.61691937449708</v>
      </c>
      <c r="DR435" s="3"/>
      <c r="DS435" s="3"/>
      <c r="DT435" s="3">
        <v>58.749151482264843</v>
      </c>
      <c r="DU435" s="3"/>
      <c r="DV435" s="3"/>
      <c r="DW435" s="3">
        <v>47.085476737320825</v>
      </c>
      <c r="DX435" s="3"/>
      <c r="DY435" s="3"/>
      <c r="DZ435" s="3">
        <v>57.829823056850636</v>
      </c>
      <c r="EA435" s="3"/>
      <c r="EB435" s="3"/>
      <c r="EC435" s="3">
        <v>31.835562858564671</v>
      </c>
      <c r="ED435" s="3"/>
      <c r="EE435" s="3"/>
      <c r="EF435" s="3">
        <v>40.604856871758798</v>
      </c>
      <c r="EG435" s="3"/>
      <c r="EH435" s="3"/>
      <c r="EI435" s="3">
        <v>51.313500368875616</v>
      </c>
      <c r="EJ435" s="3"/>
      <c r="EK435" s="3"/>
      <c r="EL435" s="3">
        <v>58.760057362192043</v>
      </c>
      <c r="EM435" s="3"/>
      <c r="EN435" s="3"/>
      <c r="EO435" s="3">
        <v>56.907712015501993</v>
      </c>
      <c r="EP435" s="3"/>
      <c r="EQ435" s="3"/>
      <c r="ER435" s="3">
        <v>52.661015248744086</v>
      </c>
      <c r="ES435" s="3"/>
      <c r="ET435" s="3"/>
      <c r="EU435" s="3">
        <v>39.957271136668467</v>
      </c>
      <c r="EV435" s="3"/>
      <c r="EW435" s="3"/>
      <c r="EX435" s="3">
        <v>56.36520124147949</v>
      </c>
      <c r="EY435" s="3"/>
      <c r="EZ435" s="3"/>
      <c r="FA435" s="3">
        <v>67.579367244412282</v>
      </c>
      <c r="FB435" s="3"/>
      <c r="FC435" s="3"/>
      <c r="FD435" s="3">
        <v>56.509747591699423</v>
      </c>
      <c r="FE435" s="3"/>
      <c r="FF435" s="3"/>
      <c r="FG435" s="3">
        <v>64.775343889982722</v>
      </c>
      <c r="FH435" s="3"/>
      <c r="FI435" s="3"/>
      <c r="FJ435" s="3">
        <v>50.050161181719403</v>
      </c>
      <c r="FK435" s="3"/>
      <c r="FL435" s="3"/>
      <c r="FM435" s="3">
        <v>50.530306049545636</v>
      </c>
      <c r="FN435" s="3"/>
      <c r="FO435" s="3"/>
      <c r="FP435" s="3">
        <v>46.784665792763683</v>
      </c>
      <c r="FQ435" s="3"/>
      <c r="FR435" s="3"/>
      <c r="FS435" s="3">
        <v>53.762147489000512</v>
      </c>
      <c r="FT435" s="3"/>
      <c r="FU435" s="3"/>
      <c r="FV435" s="3">
        <v>57.904063795561754</v>
      </c>
      <c r="FW435" s="3"/>
      <c r="FX435" s="3"/>
      <c r="FY435" s="3">
        <v>38.338465074099297</v>
      </c>
      <c r="FZ435" s="3"/>
      <c r="GA435" s="3"/>
      <c r="GB435" s="3">
        <v>39.890133536095043</v>
      </c>
      <c r="GC435" s="3"/>
      <c r="GD435" s="3"/>
      <c r="GE435" s="3">
        <v>53.976720201474656</v>
      </c>
      <c r="GF435" s="3"/>
      <c r="GG435" s="3"/>
      <c r="GH435" s="3">
        <v>62.166296705910618</v>
      </c>
      <c r="GI435" s="3"/>
      <c r="GJ435" s="3"/>
      <c r="GK435" s="3">
        <v>50.716721064876971</v>
      </c>
      <c r="GL435" s="3"/>
      <c r="GM435" s="3"/>
      <c r="GN435" s="3">
        <v>62.502127150618243</v>
      </c>
      <c r="GO435" s="3"/>
      <c r="GP435" s="3"/>
      <c r="GQ435" s="3">
        <v>35.126462457891023</v>
      </c>
      <c r="GR435" s="3"/>
      <c r="GS435" s="3"/>
      <c r="GT435" s="3">
        <v>44.680163013349471</v>
      </c>
      <c r="GU435" s="3"/>
      <c r="GV435" s="3"/>
      <c r="GW435" s="3">
        <v>51.924350398290834</v>
      </c>
    </row>
    <row r="436" spans="2:205" x14ac:dyDescent="0.25">
      <c r="B436"/>
      <c r="F436">
        <v>-1</v>
      </c>
      <c r="G436" t="s">
        <v>39</v>
      </c>
      <c r="H436" s="3"/>
      <c r="I436" s="3"/>
      <c r="J436" s="3">
        <v>59.366287797555223</v>
      </c>
      <c r="K436" s="3"/>
      <c r="L436" s="3"/>
      <c r="M436" s="3">
        <v>57.275747508305649</v>
      </c>
      <c r="N436" s="3"/>
      <c r="O436" s="3"/>
      <c r="P436" s="3">
        <v>52.103321033210335</v>
      </c>
      <c r="Q436" s="3"/>
      <c r="R436" s="3"/>
      <c r="S436" s="3">
        <v>39.411098527746319</v>
      </c>
      <c r="T436" s="3"/>
      <c r="U436" s="3"/>
      <c r="V436" s="3">
        <v>54.98065764023211</v>
      </c>
      <c r="W436" s="3"/>
      <c r="X436" s="3"/>
      <c r="Y436" s="3">
        <v>67.396226415094333</v>
      </c>
      <c r="Z436" s="3"/>
      <c r="AA436" s="3"/>
      <c r="AB436" s="3">
        <v>58.66128489741002</v>
      </c>
      <c r="AC436" s="3"/>
      <c r="AD436" s="3"/>
      <c r="AE436" s="3">
        <v>61.145510835913313</v>
      </c>
      <c r="AF436" s="3"/>
      <c r="AG436" s="3"/>
      <c r="AH436" s="3">
        <v>52.442671984047855</v>
      </c>
      <c r="AI436" s="3"/>
      <c r="AJ436" s="3"/>
      <c r="AK436" s="3">
        <v>51.200619674670797</v>
      </c>
      <c r="AL436" s="3"/>
      <c r="AM436" s="3"/>
      <c r="AN436" s="3">
        <v>46.912884127431631</v>
      </c>
      <c r="AO436" s="3"/>
      <c r="AP436" s="3"/>
      <c r="AQ436" s="3">
        <v>53.788996339397912</v>
      </c>
      <c r="AR436" s="3"/>
      <c r="AS436" s="3"/>
      <c r="AT436" s="3">
        <v>58.568142610695801</v>
      </c>
      <c r="AU436" s="3"/>
      <c r="AV436" s="3"/>
      <c r="AW436" s="3">
        <v>38.800827015851134</v>
      </c>
      <c r="AX436" s="3"/>
      <c r="AY436" s="3"/>
      <c r="AZ436" s="3">
        <v>39.547223204810756</v>
      </c>
      <c r="BA436" s="3"/>
      <c r="BB436" s="3"/>
      <c r="BC436" s="3">
        <v>53.519488074461897</v>
      </c>
      <c r="BD436" s="3"/>
      <c r="BE436" s="3"/>
      <c r="BF436" s="3">
        <v>62.67806267806268</v>
      </c>
      <c r="BG436" s="3"/>
      <c r="BH436" s="3"/>
      <c r="BI436" s="3">
        <v>50.682534126706337</v>
      </c>
      <c r="BJ436" s="3"/>
      <c r="BK436" s="3"/>
      <c r="BL436" s="3">
        <v>61.001788908765654</v>
      </c>
      <c r="BM436" s="3"/>
      <c r="BN436" s="3"/>
      <c r="BO436" s="3">
        <v>37.098804279421017</v>
      </c>
      <c r="BP436" s="3"/>
      <c r="BQ436" s="3"/>
      <c r="BR436" s="3">
        <v>43.340471092077088</v>
      </c>
      <c r="BS436" s="3"/>
      <c r="BT436" s="3"/>
      <c r="BU436" s="3">
        <v>53.099027280750242</v>
      </c>
      <c r="BV436" s="3"/>
      <c r="BW436" s="3"/>
      <c r="BX436" s="3">
        <v>58.661421793854046</v>
      </c>
      <c r="BY436" s="3"/>
      <c r="BZ436" s="3"/>
      <c r="CA436" s="3">
        <v>55.508507873977962</v>
      </c>
      <c r="CB436" s="3"/>
      <c r="CC436" s="3"/>
      <c r="CD436" s="3">
        <v>50.222459477691388</v>
      </c>
      <c r="CE436" s="3"/>
      <c r="CF436" s="3"/>
      <c r="CG436" s="3">
        <v>37.969658669696763</v>
      </c>
      <c r="CH436" s="3"/>
      <c r="CI436" s="3"/>
      <c r="CJ436" s="3">
        <v>53.464409278166741</v>
      </c>
      <c r="CK436" s="3"/>
      <c r="CL436" s="3"/>
      <c r="CM436" s="3">
        <v>65.611445723412885</v>
      </c>
      <c r="CN436" s="3"/>
      <c r="CO436" s="3"/>
      <c r="CP436" s="3">
        <v>56.891123403800933</v>
      </c>
      <c r="CQ436" s="3"/>
      <c r="CR436" s="3"/>
      <c r="CS436" s="3">
        <v>57.386767224833932</v>
      </c>
      <c r="CT436" s="3"/>
      <c r="CU436" s="3"/>
      <c r="CV436" s="3">
        <v>50.257217652872683</v>
      </c>
      <c r="CW436" s="3"/>
      <c r="CX436" s="3"/>
      <c r="CY436" s="3">
        <v>50.378488020741784</v>
      </c>
      <c r="CZ436" s="3"/>
      <c r="DA436" s="3"/>
      <c r="DB436" s="3">
        <v>45.270532634397121</v>
      </c>
      <c r="DC436" s="3"/>
      <c r="DD436" s="3"/>
      <c r="DE436" s="3">
        <v>53.066701765310491</v>
      </c>
      <c r="DF436" s="3"/>
      <c r="DG436" s="3"/>
      <c r="DH436" s="3">
        <v>56.93098983122394</v>
      </c>
      <c r="DI436" s="3"/>
      <c r="DJ436" s="3"/>
      <c r="DK436" s="3">
        <v>37.027860085364757</v>
      </c>
      <c r="DL436" s="3"/>
      <c r="DM436" s="3"/>
      <c r="DN436" s="3">
        <v>37.744789533916737</v>
      </c>
      <c r="DO436" s="3"/>
      <c r="DP436" s="3"/>
      <c r="DQ436" s="3">
        <v>51.85226173882252</v>
      </c>
      <c r="DR436" s="3"/>
      <c r="DS436" s="3"/>
      <c r="DT436" s="3">
        <v>60.991427593074988</v>
      </c>
      <c r="DU436" s="3"/>
      <c r="DV436" s="3"/>
      <c r="DW436" s="3">
        <v>48.849247002440919</v>
      </c>
      <c r="DX436" s="3"/>
      <c r="DY436" s="3"/>
      <c r="DZ436" s="3">
        <v>58.667346477359814</v>
      </c>
      <c r="EA436" s="3"/>
      <c r="EB436" s="3"/>
      <c r="EC436" s="3">
        <v>35.41927131717312</v>
      </c>
      <c r="ED436" s="3"/>
      <c r="EE436" s="3"/>
      <c r="EF436" s="3">
        <v>41.330471717214692</v>
      </c>
      <c r="EG436" s="3"/>
      <c r="EH436" s="3"/>
      <c r="EI436" s="3">
        <v>52.79442470759021</v>
      </c>
      <c r="EJ436" s="3"/>
      <c r="EK436" s="3"/>
      <c r="EL436" s="3">
        <v>60.071153801256401</v>
      </c>
      <c r="EM436" s="3"/>
      <c r="EN436" s="3"/>
      <c r="EO436" s="3">
        <v>59.042987142633336</v>
      </c>
      <c r="EP436" s="3"/>
      <c r="EQ436" s="3"/>
      <c r="ER436" s="3">
        <v>53.984182588729283</v>
      </c>
      <c r="ES436" s="3"/>
      <c r="ET436" s="3"/>
      <c r="EU436" s="3">
        <v>40.852538385795874</v>
      </c>
      <c r="EV436" s="3"/>
      <c r="EW436" s="3"/>
      <c r="EX436" s="3">
        <v>56.496906002297479</v>
      </c>
      <c r="EY436" s="3"/>
      <c r="EZ436" s="3"/>
      <c r="FA436" s="3">
        <v>69.18100710677578</v>
      </c>
      <c r="FB436" s="3"/>
      <c r="FC436" s="3"/>
      <c r="FD436" s="3">
        <v>60.431446391019108</v>
      </c>
      <c r="FE436" s="3"/>
      <c r="FF436" s="3"/>
      <c r="FG436" s="3">
        <v>64.904254446992695</v>
      </c>
      <c r="FH436" s="3"/>
      <c r="FI436" s="3"/>
      <c r="FJ436" s="3">
        <v>54.628126315223028</v>
      </c>
      <c r="FK436" s="3"/>
      <c r="FL436" s="3"/>
      <c r="FM436" s="3">
        <v>52.02275132859981</v>
      </c>
      <c r="FN436" s="3"/>
      <c r="FO436" s="3"/>
      <c r="FP436" s="3">
        <v>48.555235620466142</v>
      </c>
      <c r="FQ436" s="3"/>
      <c r="FR436" s="3"/>
      <c r="FS436" s="3">
        <v>54.511290913485333</v>
      </c>
      <c r="FT436" s="3"/>
      <c r="FU436" s="3"/>
      <c r="FV436" s="3">
        <v>60.205295390167663</v>
      </c>
      <c r="FW436" s="3"/>
      <c r="FX436" s="3"/>
      <c r="FY436" s="3">
        <v>40.57379394633751</v>
      </c>
      <c r="FZ436" s="3"/>
      <c r="GA436" s="3"/>
      <c r="GB436" s="3">
        <v>41.349656875704774</v>
      </c>
      <c r="GC436" s="3"/>
      <c r="GD436" s="3"/>
      <c r="GE436" s="3">
        <v>55.186714410101274</v>
      </c>
      <c r="GF436" s="3"/>
      <c r="GG436" s="3"/>
      <c r="GH436" s="3">
        <v>64.364697763050373</v>
      </c>
      <c r="GI436" s="3"/>
      <c r="GJ436" s="3"/>
      <c r="GK436" s="3">
        <v>52.515821250971754</v>
      </c>
      <c r="GL436" s="3"/>
      <c r="GM436" s="3"/>
      <c r="GN436" s="3">
        <v>63.336231340171494</v>
      </c>
      <c r="GO436" s="3"/>
      <c r="GP436" s="3"/>
      <c r="GQ436" s="3">
        <v>38.778337241668915</v>
      </c>
      <c r="GR436" s="3"/>
      <c r="GS436" s="3"/>
      <c r="GT436" s="3">
        <v>45.350470466939484</v>
      </c>
      <c r="GU436" s="3"/>
      <c r="GV436" s="3"/>
      <c r="GW436" s="3">
        <v>53.403629853910275</v>
      </c>
    </row>
    <row r="437" spans="2:205" x14ac:dyDescent="0.25">
      <c r="B437"/>
      <c r="F437">
        <v>0</v>
      </c>
      <c r="G437" t="s">
        <v>58</v>
      </c>
      <c r="H437" s="3"/>
      <c r="I437" s="3"/>
      <c r="J437" s="3">
        <v>61.071805702217532</v>
      </c>
      <c r="K437" s="3"/>
      <c r="L437" s="3"/>
      <c r="M437" s="3">
        <v>59.993403693931398</v>
      </c>
      <c r="N437" s="3"/>
      <c r="O437" s="3"/>
      <c r="P437" s="3">
        <v>55.666666666666664</v>
      </c>
      <c r="Q437" s="3"/>
      <c r="R437" s="3"/>
      <c r="S437" s="3">
        <v>41.599621391386655</v>
      </c>
      <c r="T437" s="3"/>
      <c r="U437" s="3"/>
      <c r="V437" s="3">
        <v>59.778325123152712</v>
      </c>
      <c r="W437" s="3"/>
      <c r="X437" s="3"/>
      <c r="Y437" s="3">
        <v>68.071615069004096</v>
      </c>
      <c r="Z437" s="3"/>
      <c r="AA437" s="3"/>
      <c r="AB437" s="3">
        <v>63.239669421487605</v>
      </c>
      <c r="AC437" s="3"/>
      <c r="AD437" s="3"/>
      <c r="AE437" s="3">
        <v>65.634674922600624</v>
      </c>
      <c r="AF437" s="3"/>
      <c r="AG437" s="3"/>
      <c r="AH437" s="3">
        <v>53.359298928919181</v>
      </c>
      <c r="AI437" s="3"/>
      <c r="AJ437" s="3"/>
      <c r="AK437" s="3">
        <v>54.650837988826815</v>
      </c>
      <c r="AL437" s="3"/>
      <c r="AM437" s="3"/>
      <c r="AN437" s="3">
        <v>48.843689049874619</v>
      </c>
      <c r="AO437" s="3"/>
      <c r="AP437" s="3"/>
      <c r="AQ437" s="3">
        <v>55.827989437947942</v>
      </c>
      <c r="AR437" s="3"/>
      <c r="AS437" s="3"/>
      <c r="AT437" s="3">
        <v>61.64060194747713</v>
      </c>
      <c r="AU437" s="3"/>
      <c r="AV437" s="3"/>
      <c r="AW437" s="3">
        <v>40.743338008415144</v>
      </c>
      <c r="AX437" s="3"/>
      <c r="AY437" s="3"/>
      <c r="AZ437" s="3">
        <v>42.96322489391796</v>
      </c>
      <c r="BA437" s="3"/>
      <c r="BB437" s="3"/>
      <c r="BC437" s="3">
        <v>55.087417598165665</v>
      </c>
      <c r="BD437" s="3"/>
      <c r="BE437" s="3"/>
      <c r="BF437" s="3">
        <v>63.400389357560023</v>
      </c>
      <c r="BG437" s="3"/>
      <c r="BH437" s="3"/>
      <c r="BI437" s="3">
        <v>50.884642604387828</v>
      </c>
      <c r="BJ437" s="3"/>
      <c r="BK437" s="3"/>
      <c r="BL437" s="3">
        <v>59.655596555965559</v>
      </c>
      <c r="BM437" s="3"/>
      <c r="BN437" s="3"/>
      <c r="BO437" s="3">
        <v>41.353865896695538</v>
      </c>
      <c r="BP437" s="3"/>
      <c r="BQ437" s="3"/>
      <c r="BR437" s="3">
        <v>45.519562473706351</v>
      </c>
      <c r="BS437" s="3"/>
      <c r="BT437" s="3"/>
      <c r="BU437" s="3">
        <v>55.496147040908077</v>
      </c>
      <c r="BV437" s="3"/>
      <c r="BW437" s="3"/>
      <c r="BX437" s="3">
        <v>60.377391500620888</v>
      </c>
      <c r="BY437" s="3"/>
      <c r="BZ437" s="3"/>
      <c r="CA437" s="3">
        <v>58.249554094659828</v>
      </c>
      <c r="CB437" s="3"/>
      <c r="CC437" s="3"/>
      <c r="CD437" s="3">
        <v>53.792807314306415</v>
      </c>
      <c r="CE437" s="3"/>
      <c r="CF437" s="3"/>
      <c r="CG437" s="3">
        <v>40.113535725020526</v>
      </c>
      <c r="CH437" s="3"/>
      <c r="CI437" s="3"/>
      <c r="CJ437" s="3">
        <v>58.269999872651972</v>
      </c>
      <c r="CK437" s="3"/>
      <c r="CL437" s="3"/>
      <c r="CM437" s="3">
        <v>66.306881418168317</v>
      </c>
      <c r="CN437" s="3"/>
      <c r="CO437" s="3"/>
      <c r="CP437" s="3">
        <v>61.521452936247428</v>
      </c>
      <c r="CQ437" s="3"/>
      <c r="CR437" s="3"/>
      <c r="CS437" s="3">
        <v>61.972267041500807</v>
      </c>
      <c r="CT437" s="3"/>
      <c r="CU437" s="3"/>
      <c r="CV437" s="3">
        <v>51.201835493354665</v>
      </c>
      <c r="CW437" s="3"/>
      <c r="CX437" s="3"/>
      <c r="CY437" s="3">
        <v>53.83544380687087</v>
      </c>
      <c r="CZ437" s="3"/>
      <c r="DA437" s="3"/>
      <c r="DB437" s="3">
        <v>47.208292111644411</v>
      </c>
      <c r="DC437" s="3"/>
      <c r="DD437" s="3"/>
      <c r="DE437" s="3">
        <v>55.113490208136028</v>
      </c>
      <c r="DF437" s="3"/>
      <c r="DG437" s="3"/>
      <c r="DH437" s="3">
        <v>60.003447643241174</v>
      </c>
      <c r="DI437" s="3"/>
      <c r="DJ437" s="3"/>
      <c r="DK437" s="3">
        <v>38.939995558481222</v>
      </c>
      <c r="DL437" s="3"/>
      <c r="DM437" s="3"/>
      <c r="DN437" s="3">
        <v>41.13873153734572</v>
      </c>
      <c r="DO437" s="3"/>
      <c r="DP437" s="3"/>
      <c r="DQ437" s="3">
        <v>53.436916540058867</v>
      </c>
      <c r="DR437" s="3"/>
      <c r="DS437" s="3"/>
      <c r="DT437" s="3">
        <v>61.699704091128744</v>
      </c>
      <c r="DU437" s="3"/>
      <c r="DV437" s="3"/>
      <c r="DW437" s="3">
        <v>49.041444516673209</v>
      </c>
      <c r="DX437" s="3"/>
      <c r="DY437" s="3"/>
      <c r="DZ437" s="3">
        <v>57.271010246153921</v>
      </c>
      <c r="EA437" s="3"/>
      <c r="EB437" s="3"/>
      <c r="EC437" s="3">
        <v>39.624983619683839</v>
      </c>
      <c r="ED437" s="3"/>
      <c r="EE437" s="3"/>
      <c r="EF437" s="3">
        <v>43.517577500527359</v>
      </c>
      <c r="EG437" s="3"/>
      <c r="EH437" s="3"/>
      <c r="EI437" s="3">
        <v>55.193267924539384</v>
      </c>
      <c r="EJ437" s="3"/>
      <c r="EK437" s="3"/>
      <c r="EL437" s="3">
        <v>61.766219903814175</v>
      </c>
      <c r="EM437" s="3"/>
      <c r="EN437" s="3"/>
      <c r="EO437" s="3">
        <v>61.737253293202969</v>
      </c>
      <c r="EP437" s="3"/>
      <c r="EQ437" s="3"/>
      <c r="ER437" s="3">
        <v>57.540526019026913</v>
      </c>
      <c r="ES437" s="3"/>
      <c r="ET437" s="3"/>
      <c r="EU437" s="3">
        <v>43.085707057752785</v>
      </c>
      <c r="EV437" s="3"/>
      <c r="EW437" s="3"/>
      <c r="EX437" s="3">
        <v>61.286650373653451</v>
      </c>
      <c r="EY437" s="3"/>
      <c r="EZ437" s="3"/>
      <c r="FA437" s="3">
        <v>69.836348719839876</v>
      </c>
      <c r="FB437" s="3"/>
      <c r="FC437" s="3"/>
      <c r="FD437" s="3">
        <v>64.957885906727782</v>
      </c>
      <c r="FE437" s="3"/>
      <c r="FF437" s="3"/>
      <c r="FG437" s="3">
        <v>69.297082803700448</v>
      </c>
      <c r="FH437" s="3"/>
      <c r="FI437" s="3"/>
      <c r="FJ437" s="3">
        <v>55.516762364483697</v>
      </c>
      <c r="FK437" s="3"/>
      <c r="FL437" s="3"/>
      <c r="FM437" s="3">
        <v>55.46623217078276</v>
      </c>
      <c r="FN437" s="3"/>
      <c r="FO437" s="3"/>
      <c r="FP437" s="3">
        <v>50.479085988104828</v>
      </c>
      <c r="FQ437" s="3"/>
      <c r="FR437" s="3"/>
      <c r="FS437" s="3">
        <v>56.542488667759855</v>
      </c>
      <c r="FT437" s="3"/>
      <c r="FU437" s="3"/>
      <c r="FV437" s="3">
        <v>63.277756251713086</v>
      </c>
      <c r="FW437" s="3"/>
      <c r="FX437" s="3"/>
      <c r="FY437" s="3">
        <v>42.546680458349066</v>
      </c>
      <c r="FZ437" s="3"/>
      <c r="GA437" s="3"/>
      <c r="GB437" s="3">
        <v>44.787718250490201</v>
      </c>
      <c r="GC437" s="3"/>
      <c r="GD437" s="3"/>
      <c r="GE437" s="3">
        <v>56.737918656272463</v>
      </c>
      <c r="GF437" s="3"/>
      <c r="GG437" s="3"/>
      <c r="GH437" s="3">
        <v>65.101074623991309</v>
      </c>
      <c r="GI437" s="3"/>
      <c r="GJ437" s="3"/>
      <c r="GK437" s="3">
        <v>52.727840692102447</v>
      </c>
      <c r="GL437" s="3"/>
      <c r="GM437" s="3"/>
      <c r="GN437" s="3">
        <v>62.040182865777197</v>
      </c>
      <c r="GO437" s="3"/>
      <c r="GP437" s="3"/>
      <c r="GQ437" s="3">
        <v>43.082748173707238</v>
      </c>
      <c r="GR437" s="3"/>
      <c r="GS437" s="3"/>
      <c r="GT437" s="3">
        <v>47.521547446885343</v>
      </c>
      <c r="GU437" s="3"/>
      <c r="GV437" s="3"/>
      <c r="GW437" s="3">
        <v>55.799026157276771</v>
      </c>
    </row>
    <row r="438" spans="2:205" x14ac:dyDescent="0.25">
      <c r="B438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</row>
    <row r="439" spans="2:205" x14ac:dyDescent="0.25">
      <c r="B439">
        <v>136</v>
      </c>
      <c r="C439" t="s">
        <v>137</v>
      </c>
      <c r="D439" t="s">
        <v>128</v>
      </c>
      <c r="E439" t="s">
        <v>256</v>
      </c>
      <c r="F439">
        <v>-8</v>
      </c>
      <c r="G439" t="s">
        <v>167</v>
      </c>
      <c r="H439" s="3">
        <v>16.69770328988206</v>
      </c>
      <c r="I439" s="3">
        <v>18.46234309623431</v>
      </c>
      <c r="J439" s="3">
        <v>17.655407323304001</v>
      </c>
      <c r="K439" s="3">
        <v>17.333333333333336</v>
      </c>
      <c r="L439" s="3">
        <v>18.382352941176471</v>
      </c>
      <c r="M439" s="3">
        <v>17.907444668008051</v>
      </c>
      <c r="N439" s="3">
        <v>17.346938775510203</v>
      </c>
      <c r="O439" s="3">
        <v>14.537444933920703</v>
      </c>
      <c r="P439" s="3">
        <v>15.839243498817968</v>
      </c>
      <c r="Q439" s="3">
        <v>14.492753623188406</v>
      </c>
      <c r="R439" s="3">
        <v>13.419913419913421</v>
      </c>
      <c r="S439" s="3">
        <v>13.926940639269406</v>
      </c>
      <c r="T439" s="3">
        <v>17.730496453900709</v>
      </c>
      <c r="U439" s="3">
        <v>24.521072796934863</v>
      </c>
      <c r="V439" s="3">
        <v>20.994475138121548</v>
      </c>
      <c r="W439" s="3">
        <v>12.587412587412588</v>
      </c>
      <c r="X439" s="3">
        <v>20.88607594936709</v>
      </c>
      <c r="Y439" s="3">
        <v>16.943521594684384</v>
      </c>
      <c r="Z439" s="3">
        <v>13.071895424836603</v>
      </c>
      <c r="AA439" s="3">
        <v>15.263157894736842</v>
      </c>
      <c r="AB439" s="3">
        <v>14.285714285714285</v>
      </c>
      <c r="AC439" s="3">
        <v>19.512195121951219</v>
      </c>
      <c r="AD439" s="3">
        <v>4.7619047619047619</v>
      </c>
      <c r="AE439" s="3">
        <v>12.048192771084338</v>
      </c>
      <c r="AF439" s="3">
        <v>16.666666666666664</v>
      </c>
      <c r="AG439" s="3">
        <v>14.772727272727273</v>
      </c>
      <c r="AH439" s="3">
        <v>15.66265060240964</v>
      </c>
      <c r="AI439" s="3">
        <v>13.073394495412844</v>
      </c>
      <c r="AJ439" s="3">
        <v>15.906680805938494</v>
      </c>
      <c r="AK439" s="3">
        <v>14.545454545454545</v>
      </c>
      <c r="AL439" s="3">
        <v>16.993464052287582</v>
      </c>
      <c r="AM439" s="3">
        <v>19.540229885057471</v>
      </c>
      <c r="AN439" s="3">
        <v>18.348623853211009</v>
      </c>
      <c r="AO439" s="3">
        <v>15.871470301850049</v>
      </c>
      <c r="AP439" s="3">
        <v>16.592724046140194</v>
      </c>
      <c r="AQ439" s="3">
        <v>16.248839368616526</v>
      </c>
      <c r="AR439" s="3">
        <v>10.606060606060606</v>
      </c>
      <c r="AS439" s="3">
        <v>18.390804597701148</v>
      </c>
      <c r="AT439" s="3">
        <v>15.032679738562091</v>
      </c>
      <c r="AU439" s="3">
        <v>17.061611374407583</v>
      </c>
      <c r="AV439" s="3">
        <v>15.319148936170212</v>
      </c>
      <c r="AW439" s="3">
        <v>16.143497757847534</v>
      </c>
      <c r="AX439" s="3">
        <v>20.52980132450331</v>
      </c>
      <c r="AY439" s="3">
        <v>18.232044198895029</v>
      </c>
      <c r="AZ439" s="3">
        <v>19.277108433734941</v>
      </c>
      <c r="BA439" s="3">
        <v>15.686274509803921</v>
      </c>
      <c r="BB439" s="3">
        <v>22.321428571428573</v>
      </c>
      <c r="BC439" s="3">
        <v>19.628647214854112</v>
      </c>
      <c r="BD439" s="3">
        <v>20.666666666666668</v>
      </c>
      <c r="BE439" s="3">
        <v>22.421524663677133</v>
      </c>
      <c r="BF439" s="3">
        <v>21.715817694369974</v>
      </c>
      <c r="BG439" s="3">
        <v>14.285714285714285</v>
      </c>
      <c r="BH439" s="3">
        <v>10.638297872340425</v>
      </c>
      <c r="BI439" s="3">
        <v>12.455516014234876</v>
      </c>
      <c r="BJ439" s="3">
        <v>22.950819672131146</v>
      </c>
      <c r="BK439" s="3">
        <v>12.790697674418606</v>
      </c>
      <c r="BL439" s="3">
        <v>17.006802721088434</v>
      </c>
      <c r="BM439" s="3">
        <v>18.07909604519774</v>
      </c>
      <c r="BN439" s="3">
        <v>19.534883720930232</v>
      </c>
      <c r="BO439" s="3">
        <v>18.877551020408163</v>
      </c>
      <c r="BP439" s="3">
        <v>18.75</v>
      </c>
      <c r="BQ439" s="3">
        <v>19.310344827586206</v>
      </c>
      <c r="BR439" s="3">
        <v>19.076305220883537</v>
      </c>
      <c r="BS439" s="3">
        <v>16.088526134044891</v>
      </c>
      <c r="BT439" s="3">
        <v>17.635921017040843</v>
      </c>
      <c r="BU439" s="3">
        <v>16.919723937522701</v>
      </c>
      <c r="BV439" s="3">
        <v>14.876471767271989</v>
      </c>
      <c r="BW439" s="3">
        <v>16.723202672511281</v>
      </c>
      <c r="BX439" s="3">
        <v>16.39631909567855</v>
      </c>
      <c r="BY439" s="3">
        <v>12.387140204356688</v>
      </c>
      <c r="BZ439" s="3">
        <v>13.779106726558391</v>
      </c>
      <c r="CA439" s="3">
        <v>14.536539203337494</v>
      </c>
      <c r="CB439" s="3">
        <v>12.04580297114464</v>
      </c>
      <c r="CC439" s="3">
        <v>9.9520671713744306</v>
      </c>
      <c r="CD439" s="3">
        <v>12.35981496534445</v>
      </c>
      <c r="CE439" s="3">
        <v>9.6970999332728454</v>
      </c>
      <c r="CF439" s="3">
        <v>9.0241536880554243</v>
      </c>
      <c r="CG439" s="3">
        <v>10.684436805762996</v>
      </c>
      <c r="CH439" s="3">
        <v>13.272790643631335</v>
      </c>
      <c r="CI439" s="3">
        <v>19.301698885853213</v>
      </c>
      <c r="CJ439" s="3">
        <v>17.568869231910732</v>
      </c>
      <c r="CK439" s="3">
        <v>7.1506136261435014</v>
      </c>
      <c r="CL439" s="3">
        <v>14.547635456967932</v>
      </c>
      <c r="CM439" s="3">
        <v>12.705517028006451</v>
      </c>
      <c r="CN439" s="3">
        <v>7.7304383402732908</v>
      </c>
      <c r="CO439" s="3">
        <v>10.149430097497898</v>
      </c>
      <c r="CP439" s="3">
        <v>10.582433886624079</v>
      </c>
      <c r="CQ439" s="3">
        <v>7.3815960332495862</v>
      </c>
      <c r="CR439" s="3">
        <v>-1.6787071252905443</v>
      </c>
      <c r="CS439" s="3">
        <v>5.0449309524981949</v>
      </c>
      <c r="CT439" s="3">
        <v>8.3959618354833854</v>
      </c>
      <c r="CU439" s="3">
        <v>7.3590381479549221</v>
      </c>
      <c r="CV439" s="3">
        <v>10.13367554004925</v>
      </c>
      <c r="CW439" s="3">
        <v>10.835867042867799</v>
      </c>
      <c r="CX439" s="3">
        <v>13.572305096739299</v>
      </c>
      <c r="CY439" s="3">
        <v>12.923461493032883</v>
      </c>
      <c r="CZ439" s="3">
        <v>11.042224122655153</v>
      </c>
      <c r="DA439" s="3">
        <v>13.648597031117117</v>
      </c>
      <c r="DB439" s="3">
        <v>14.153298001160659</v>
      </c>
      <c r="DC439" s="3">
        <v>13.636606406797346</v>
      </c>
      <c r="DD439" s="3">
        <v>14.420748519754088</v>
      </c>
      <c r="DE439" s="3">
        <v>14.690938527860068</v>
      </c>
      <c r="DF439" s="3">
        <v>5.3531477504036102</v>
      </c>
      <c r="DG439" s="3">
        <v>12.634399351918287</v>
      </c>
      <c r="DH439" s="3">
        <v>11.028260663593034</v>
      </c>
      <c r="DI439" s="3">
        <v>11.985832859037995</v>
      </c>
      <c r="DJ439" s="3">
        <v>10.714123148570895</v>
      </c>
      <c r="DK439" s="3">
        <v>12.728771983654763</v>
      </c>
      <c r="DL439" s="3">
        <v>14.087187200420374</v>
      </c>
      <c r="DM439" s="3">
        <v>12.606998738267993</v>
      </c>
      <c r="DN439" s="3">
        <v>15.03378310378816</v>
      </c>
      <c r="DO439" s="3">
        <v>9.9236622196327389</v>
      </c>
      <c r="DP439" s="3">
        <v>16.868325956861341</v>
      </c>
      <c r="DQ439" s="3">
        <v>15.619230282211895</v>
      </c>
      <c r="DR439" s="3">
        <v>14.186688980376783</v>
      </c>
      <c r="DS439" s="3">
        <v>16.94749898297642</v>
      </c>
      <c r="DT439" s="3">
        <v>17.531479691036878</v>
      </c>
      <c r="DU439" s="3">
        <v>8.4891635872385081</v>
      </c>
      <c r="DV439" s="3">
        <v>5.5489949147284792</v>
      </c>
      <c r="DW439" s="3">
        <v>8.5945305444683413</v>
      </c>
      <c r="DX439" s="3">
        <v>12.397860312244163</v>
      </c>
      <c r="DY439" s="3">
        <v>5.7318246674797955</v>
      </c>
      <c r="DZ439" s="3">
        <v>10.933429238641136</v>
      </c>
      <c r="EA439" s="3">
        <v>12.409460244588193</v>
      </c>
      <c r="EB439" s="3">
        <v>14.235247273241708</v>
      </c>
      <c r="EC439" s="3">
        <v>15.00357979423411</v>
      </c>
      <c r="ED439" s="3">
        <v>13.445594401820314</v>
      </c>
      <c r="EE439" s="3">
        <v>14.767153604017558</v>
      </c>
      <c r="EF439" s="3">
        <v>15.625452829588355</v>
      </c>
      <c r="EG439" s="3">
        <v>15.186288219015601</v>
      </c>
      <c r="EH439" s="3">
        <v>16.76719196783769</v>
      </c>
      <c r="EI439" s="3">
        <v>16.293379008919906</v>
      </c>
      <c r="EJ439" s="3">
        <v>18.518934812492134</v>
      </c>
      <c r="EK439" s="3">
        <v>20.201483519957339</v>
      </c>
      <c r="EL439" s="3">
        <v>18.914495550929452</v>
      </c>
      <c r="EM439" s="3">
        <v>22.279526462309981</v>
      </c>
      <c r="EN439" s="3">
        <v>22.985599155794553</v>
      </c>
      <c r="EO439" s="3">
        <v>21.278350132678607</v>
      </c>
      <c r="EP439" s="3">
        <v>22.648074579875768</v>
      </c>
      <c r="EQ439" s="3">
        <v>19.122822696466976</v>
      </c>
      <c r="ER439" s="3">
        <v>19.318672032291488</v>
      </c>
      <c r="ES439" s="3">
        <v>19.288407313103967</v>
      </c>
      <c r="ET439" s="3">
        <v>17.815673151771417</v>
      </c>
      <c r="EU439" s="3">
        <v>17.169444472775815</v>
      </c>
      <c r="EV439" s="3">
        <v>22.188202264170084</v>
      </c>
      <c r="EW439" s="3">
        <v>29.740446708016513</v>
      </c>
      <c r="EX439" s="3">
        <v>24.420081044332363</v>
      </c>
      <c r="EY439" s="3">
        <v>18.024211548681677</v>
      </c>
      <c r="EZ439" s="3">
        <v>27.224516441766248</v>
      </c>
      <c r="FA439" s="3">
        <v>21.181526161362317</v>
      </c>
      <c r="FB439" s="3">
        <v>18.413352509399914</v>
      </c>
      <c r="FC439" s="3">
        <v>20.376885691975787</v>
      </c>
      <c r="FD439" s="3">
        <v>17.988994684804492</v>
      </c>
      <c r="FE439" s="3">
        <v>31.642794210652852</v>
      </c>
      <c r="FF439" s="3">
        <v>11.202516649100069</v>
      </c>
      <c r="FG439" s="3">
        <v>19.051454589670481</v>
      </c>
      <c r="FH439" s="3">
        <v>24.937371497849945</v>
      </c>
      <c r="FI439" s="3">
        <v>22.186416397499624</v>
      </c>
      <c r="FJ439" s="3">
        <v>21.191625664770029</v>
      </c>
      <c r="FK439" s="3">
        <v>15.310921947957889</v>
      </c>
      <c r="FL439" s="3">
        <v>18.241056515137689</v>
      </c>
      <c r="FM439" s="3">
        <v>16.167447597876205</v>
      </c>
      <c r="FN439" s="3">
        <v>22.944703981920011</v>
      </c>
      <c r="FO439" s="3">
        <v>25.431862738997825</v>
      </c>
      <c r="FP439" s="3">
        <v>22.543949705261362</v>
      </c>
      <c r="FQ439" s="3">
        <v>18.106334196902754</v>
      </c>
      <c r="FR439" s="3">
        <v>18.7646995725263</v>
      </c>
      <c r="FS439" s="3">
        <v>17.806740209372983</v>
      </c>
      <c r="FT439" s="3">
        <v>15.8589734617176</v>
      </c>
      <c r="FU439" s="3">
        <v>24.14720984348401</v>
      </c>
      <c r="FV439" s="3">
        <v>19.037098813531149</v>
      </c>
      <c r="FW439" s="3">
        <v>22.137389889777172</v>
      </c>
      <c r="FX439" s="3">
        <v>19.924174723769529</v>
      </c>
      <c r="FY439" s="3">
        <v>19.558223532040305</v>
      </c>
      <c r="FZ439" s="3">
        <v>26.972415448586247</v>
      </c>
      <c r="GA439" s="3">
        <v>23.857089659522064</v>
      </c>
      <c r="GB439" s="3">
        <v>23.520433763681723</v>
      </c>
      <c r="GC439" s="3">
        <v>21.448886799975103</v>
      </c>
      <c r="GD439" s="3">
        <v>27.774531185995805</v>
      </c>
      <c r="GE439" s="3">
        <v>23.63806414749633</v>
      </c>
      <c r="GF439" s="3">
        <v>27.146644352956553</v>
      </c>
      <c r="GG439" s="3">
        <v>27.895550344377845</v>
      </c>
      <c r="GH439" s="3">
        <v>25.90015569770307</v>
      </c>
      <c r="GI439" s="3">
        <v>20.082264984190061</v>
      </c>
      <c r="GJ439" s="3">
        <v>15.727600829952372</v>
      </c>
      <c r="GK439" s="3">
        <v>16.31650148400141</v>
      </c>
      <c r="GL439" s="3">
        <v>33.50377903201813</v>
      </c>
      <c r="GM439" s="3">
        <v>19.849570681357417</v>
      </c>
      <c r="GN439" s="3">
        <v>23.080176203535732</v>
      </c>
      <c r="GO439" s="3">
        <v>23.748731845807288</v>
      </c>
      <c r="GP439" s="3">
        <v>24.834520168618756</v>
      </c>
      <c r="GQ439" s="3">
        <v>22.751522246582216</v>
      </c>
      <c r="GR439" s="3">
        <v>24.054405598179684</v>
      </c>
      <c r="GS439" s="3">
        <v>23.853536051154855</v>
      </c>
      <c r="GT439" s="3">
        <v>22.527157612178719</v>
      </c>
      <c r="GU439" s="3">
        <v>16.99076404907418</v>
      </c>
      <c r="GV439" s="3">
        <v>18.504650066243997</v>
      </c>
      <c r="GW439" s="3">
        <v>17.546068866125495</v>
      </c>
    </row>
    <row r="440" spans="2:205" x14ac:dyDescent="0.25">
      <c r="B440"/>
      <c r="F440">
        <v>-7</v>
      </c>
      <c r="G440" t="s">
        <v>193</v>
      </c>
      <c r="H440" s="3">
        <v>14.869176770899809</v>
      </c>
      <c r="I440" s="3">
        <v>16.327652556349641</v>
      </c>
      <c r="J440" s="3">
        <v>15.652687536916716</v>
      </c>
      <c r="K440" s="3">
        <v>16.814159292035399</v>
      </c>
      <c r="L440" s="3">
        <v>15.503875968992247</v>
      </c>
      <c r="M440" s="3">
        <v>16.115702479338843</v>
      </c>
      <c r="N440" s="3">
        <v>17.910447761194028</v>
      </c>
      <c r="O440" s="3">
        <v>15.18987341772152</v>
      </c>
      <c r="P440" s="3">
        <v>16.43835616438356</v>
      </c>
      <c r="Q440" s="3">
        <v>19.680851063829788</v>
      </c>
      <c r="R440" s="3">
        <v>10.480349344978166</v>
      </c>
      <c r="S440" s="3">
        <v>14.628297362110313</v>
      </c>
      <c r="T440" s="3">
        <v>18.75</v>
      </c>
      <c r="U440" s="3">
        <v>26.016260162601629</v>
      </c>
      <c r="V440" s="3">
        <v>22.310756972111552</v>
      </c>
      <c r="W440" s="3">
        <v>9.7014925373134329</v>
      </c>
      <c r="X440" s="3">
        <v>20.261437908496731</v>
      </c>
      <c r="Y440" s="3">
        <v>15.331010452961671</v>
      </c>
      <c r="Z440" s="3">
        <v>16.666666666666664</v>
      </c>
      <c r="AA440" s="3">
        <v>19.587628865979383</v>
      </c>
      <c r="AB440" s="3">
        <v>18.313953488372093</v>
      </c>
      <c r="AC440" s="3">
        <v>16.279069767441861</v>
      </c>
      <c r="AD440" s="3">
        <v>13.953488372093023</v>
      </c>
      <c r="AE440" s="3">
        <v>15.11627906976744</v>
      </c>
      <c r="AF440" s="3">
        <v>19.047619047619047</v>
      </c>
      <c r="AG440" s="3">
        <v>14.102564102564102</v>
      </c>
      <c r="AH440" s="3">
        <v>16.312056737588655</v>
      </c>
      <c r="AI440" s="3">
        <v>14.571092831962398</v>
      </c>
      <c r="AJ440" s="3">
        <v>16.596194503171247</v>
      </c>
      <c r="AK440" s="3">
        <v>15.637173066221481</v>
      </c>
      <c r="AL440" s="3">
        <v>17.391304347826086</v>
      </c>
      <c r="AM440" s="3">
        <v>21.428571428571427</v>
      </c>
      <c r="AN440" s="3">
        <v>19.520547945205479</v>
      </c>
      <c r="AO440" s="3">
        <v>16.683621566632755</v>
      </c>
      <c r="AP440" s="3">
        <v>17.879604672057503</v>
      </c>
      <c r="AQ440" s="3">
        <v>17.318702290076335</v>
      </c>
      <c r="AR440" s="3">
        <v>13.600000000000001</v>
      </c>
      <c r="AS440" s="3">
        <v>15.277777777777779</v>
      </c>
      <c r="AT440" s="3">
        <v>14.49814126394052</v>
      </c>
      <c r="AU440" s="3">
        <v>18.556701030927837</v>
      </c>
      <c r="AV440" s="3">
        <v>18.503937007874015</v>
      </c>
      <c r="AW440" s="3">
        <v>18.526785714285715</v>
      </c>
      <c r="AX440" s="3">
        <v>21.582733812949641</v>
      </c>
      <c r="AY440" s="3">
        <v>17.514124293785311</v>
      </c>
      <c r="AZ440" s="3">
        <v>19.303797468354432</v>
      </c>
      <c r="BA440" s="3">
        <v>21.935483870967744</v>
      </c>
      <c r="BB440" s="3">
        <v>21.634615384615387</v>
      </c>
      <c r="BC440" s="3">
        <v>21.763085399449036</v>
      </c>
      <c r="BD440" s="3">
        <v>27.333333333333332</v>
      </c>
      <c r="BE440" s="3">
        <v>24.186046511627907</v>
      </c>
      <c r="BF440" s="3">
        <v>25.479452054794521</v>
      </c>
      <c r="BG440" s="3">
        <v>13.868613138686131</v>
      </c>
      <c r="BH440" s="3">
        <v>19.852941176470587</v>
      </c>
      <c r="BI440" s="3">
        <v>16.84981684981685</v>
      </c>
      <c r="BJ440" s="3">
        <v>16.129032258064516</v>
      </c>
      <c r="BK440" s="3">
        <v>11.25</v>
      </c>
      <c r="BL440" s="3">
        <v>13.380281690140844</v>
      </c>
      <c r="BM440" s="3">
        <v>19.886363636363637</v>
      </c>
      <c r="BN440" s="3">
        <v>20.707070707070706</v>
      </c>
      <c r="BO440" s="3">
        <v>20.320855614973262</v>
      </c>
      <c r="BP440" s="3">
        <v>16.417910447761194</v>
      </c>
      <c r="BQ440" s="3">
        <v>17.843866171003718</v>
      </c>
      <c r="BR440" s="3">
        <v>17.23404255319149</v>
      </c>
      <c r="BS440" s="3">
        <v>16.549926698159307</v>
      </c>
      <c r="BT440" s="3">
        <v>17.591945182491958</v>
      </c>
      <c r="BU440" s="3">
        <v>17.110609480812641</v>
      </c>
      <c r="BV440" s="3">
        <v>13.107572104889378</v>
      </c>
      <c r="BW440" s="3">
        <v>14.629046869933969</v>
      </c>
      <c r="BX440" s="3">
        <v>14.428796717616185</v>
      </c>
      <c r="BY440" s="3">
        <v>11.938154367364429</v>
      </c>
      <c r="BZ440" s="3">
        <v>11.08730966315359</v>
      </c>
      <c r="CA440" s="3">
        <v>12.840046027531045</v>
      </c>
      <c r="CB440" s="3">
        <v>12.6094794541107</v>
      </c>
      <c r="CC440" s="3">
        <v>10.620224536164008</v>
      </c>
      <c r="CD440" s="3">
        <v>12.967379479029926</v>
      </c>
      <c r="CE440" s="3">
        <v>13.997445695757794</v>
      </c>
      <c r="CF440" s="3">
        <v>6.5131374336424397</v>
      </c>
      <c r="CG440" s="3">
        <v>11.236406222820225</v>
      </c>
      <c r="CH440" s="3">
        <v>13.968673407476226</v>
      </c>
      <c r="CI440" s="3">
        <v>20.533754464963721</v>
      </c>
      <c r="CJ440" s="3">
        <v>18.668741298377913</v>
      </c>
      <c r="CK440" s="3">
        <v>4.6900444594394024</v>
      </c>
      <c r="CL440" s="3">
        <v>13.892314155319912</v>
      </c>
      <c r="CM440" s="3">
        <v>11.162674624634086</v>
      </c>
      <c r="CN440" s="3">
        <v>10.702576596054856</v>
      </c>
      <c r="CO440" s="3">
        <v>14.002829522475757</v>
      </c>
      <c r="CP440" s="3">
        <v>14.226603354590043</v>
      </c>
      <c r="CQ440" s="3">
        <v>5.2445443754854377</v>
      </c>
      <c r="CR440" s="3">
        <v>3.5965861725795545</v>
      </c>
      <c r="CS440" s="3">
        <v>7.5454838244358449</v>
      </c>
      <c r="CT440" s="3">
        <v>9.3509860568317471</v>
      </c>
      <c r="CU440" s="3">
        <v>6.3784636843150802</v>
      </c>
      <c r="CV440" s="3">
        <v>10.213426200485404</v>
      </c>
      <c r="CW440" s="3">
        <v>12.200593816716019</v>
      </c>
      <c r="CX440" s="3">
        <v>14.225324758381888</v>
      </c>
      <c r="CY440" s="3">
        <v>13.957840475890709</v>
      </c>
      <c r="CZ440" s="3">
        <v>11.067251532601251</v>
      </c>
      <c r="DA440" s="3">
        <v>14.947830730163567</v>
      </c>
      <c r="DB440" s="3">
        <v>14.974299629598123</v>
      </c>
      <c r="DC440" s="3">
        <v>14.352903892387392</v>
      </c>
      <c r="DD440" s="3">
        <v>15.628410473328193</v>
      </c>
      <c r="DE440" s="3">
        <v>15.698677173701249</v>
      </c>
      <c r="DF440" s="3">
        <v>7.5906515068603335</v>
      </c>
      <c r="DG440" s="3">
        <v>9.4014827916440531</v>
      </c>
      <c r="DH440" s="3">
        <v>10.290643703148085</v>
      </c>
      <c r="DI440" s="3">
        <v>13.086122329328813</v>
      </c>
      <c r="DJ440" s="3">
        <v>13.728208849579143</v>
      </c>
      <c r="DK440" s="3">
        <v>14.929089172030345</v>
      </c>
      <c r="DL440" s="3">
        <v>14.743495337210359</v>
      </c>
      <c r="DM440" s="3">
        <v>11.914570171971409</v>
      </c>
      <c r="DN440" s="3">
        <v>14.952082367224468</v>
      </c>
      <c r="DO440" s="3">
        <v>15.42084017712007</v>
      </c>
      <c r="DP440" s="3">
        <v>16.038828990133617</v>
      </c>
      <c r="DQ440" s="3">
        <v>17.518171854853364</v>
      </c>
      <c r="DR440" s="3">
        <v>20.201119423244876</v>
      </c>
      <c r="DS440" s="3">
        <v>18.462122554240054</v>
      </c>
      <c r="DT440" s="3">
        <v>21.009089970327302</v>
      </c>
      <c r="DU440" s="3">
        <v>8.0810862100108594</v>
      </c>
      <c r="DV440" s="3">
        <v>13.148804805242598</v>
      </c>
      <c r="DW440" s="3">
        <v>12.409602405984177</v>
      </c>
      <c r="DX440" s="3">
        <v>6.9737822377880647</v>
      </c>
      <c r="DY440" s="3">
        <v>4.3257694470793364</v>
      </c>
      <c r="DZ440" s="3">
        <v>7.7807344746361249</v>
      </c>
      <c r="EA440" s="3">
        <v>13.989370149073398</v>
      </c>
      <c r="EB440" s="3">
        <v>15.06290129860148</v>
      </c>
      <c r="EC440" s="3">
        <v>16.242701853725769</v>
      </c>
      <c r="ED440" s="3">
        <v>11.296688523924225</v>
      </c>
      <c r="EE440" s="3">
        <v>13.268304567579355</v>
      </c>
      <c r="EF440" s="3">
        <v>13.819546661171248</v>
      </c>
      <c r="EG440" s="3">
        <v>15.620278454374196</v>
      </c>
      <c r="EH440" s="3">
        <v>16.709445728422388</v>
      </c>
      <c r="EI440" s="3">
        <v>16.47032084508502</v>
      </c>
      <c r="EJ440" s="3">
        <v>16.63078143691024</v>
      </c>
      <c r="EK440" s="3">
        <v>18.026258242765312</v>
      </c>
      <c r="EL440" s="3">
        <v>16.876578356217244</v>
      </c>
      <c r="EM440" s="3">
        <v>21.690164216706368</v>
      </c>
      <c r="EN440" s="3">
        <v>19.920442274830904</v>
      </c>
      <c r="EO440" s="3">
        <v>19.391358931146641</v>
      </c>
      <c r="EP440" s="3">
        <v>23.211416068277359</v>
      </c>
      <c r="EQ440" s="3">
        <v>19.759522299279034</v>
      </c>
      <c r="ER440" s="3">
        <v>19.909332849737194</v>
      </c>
      <c r="ES440" s="3">
        <v>25.364256431901783</v>
      </c>
      <c r="ET440" s="3">
        <v>14.447561256313891</v>
      </c>
      <c r="EU440" s="3">
        <v>18.020188501400401</v>
      </c>
      <c r="EV440" s="3">
        <v>23.531326592523776</v>
      </c>
      <c r="EW440" s="3">
        <v>31.498765860239537</v>
      </c>
      <c r="EX440" s="3">
        <v>25.95277264584519</v>
      </c>
      <c r="EY440" s="3">
        <v>14.712940615187463</v>
      </c>
      <c r="EZ440" s="3">
        <v>26.63056166167355</v>
      </c>
      <c r="FA440" s="3">
        <v>19.499346281289256</v>
      </c>
      <c r="FB440" s="3">
        <v>22.630756737278475</v>
      </c>
      <c r="FC440" s="3">
        <v>25.172428209483009</v>
      </c>
      <c r="FD440" s="3">
        <v>22.401303622154142</v>
      </c>
      <c r="FE440" s="3">
        <v>27.313595159398282</v>
      </c>
      <c r="FF440" s="3">
        <v>24.31039057160649</v>
      </c>
      <c r="FG440" s="3">
        <v>22.687074315099036</v>
      </c>
      <c r="FH440" s="3">
        <v>28.744252038406348</v>
      </c>
      <c r="FI440" s="3">
        <v>21.826664520813125</v>
      </c>
      <c r="FJ440" s="3">
        <v>22.410687274691906</v>
      </c>
      <c r="FK440" s="3">
        <v>16.941591847208777</v>
      </c>
      <c r="FL440" s="3">
        <v>18.967064247960607</v>
      </c>
      <c r="FM440" s="3">
        <v>17.316505656552252</v>
      </c>
      <c r="FN440" s="3">
        <v>23.715357163050921</v>
      </c>
      <c r="FO440" s="3">
        <v>27.909312126979287</v>
      </c>
      <c r="FP440" s="3">
        <v>24.066796260812836</v>
      </c>
      <c r="FQ440" s="3">
        <v>19.014339240878119</v>
      </c>
      <c r="FR440" s="3">
        <v>20.130798870786812</v>
      </c>
      <c r="FS440" s="3">
        <v>18.93872740645142</v>
      </c>
      <c r="FT440" s="3">
        <v>19.60934849313967</v>
      </c>
      <c r="FU440" s="3">
        <v>21.154072763911504</v>
      </c>
      <c r="FV440" s="3">
        <v>18.705638824732954</v>
      </c>
      <c r="FW440" s="3">
        <v>24.027279732526861</v>
      </c>
      <c r="FX440" s="3">
        <v>23.279665166168886</v>
      </c>
      <c r="FY440" s="3">
        <v>22.124482256541086</v>
      </c>
      <c r="FZ440" s="3">
        <v>28.421972288688924</v>
      </c>
      <c r="GA440" s="3">
        <v>23.113678415599214</v>
      </c>
      <c r="GB440" s="3">
        <v>23.655512569484394</v>
      </c>
      <c r="GC440" s="3">
        <v>28.450127564815418</v>
      </c>
      <c r="GD440" s="3">
        <v>27.230401779097157</v>
      </c>
      <c r="GE440" s="3">
        <v>26.007998944044708</v>
      </c>
      <c r="GF440" s="3">
        <v>34.465547243421788</v>
      </c>
      <c r="GG440" s="3">
        <v>29.909970469015761</v>
      </c>
      <c r="GH440" s="3">
        <v>29.94981413926174</v>
      </c>
      <c r="GI440" s="3">
        <v>19.656140067361402</v>
      </c>
      <c r="GJ440" s="3">
        <v>26.557077547698576</v>
      </c>
      <c r="GK440" s="3">
        <v>21.290031293649523</v>
      </c>
      <c r="GL440" s="3">
        <v>25.284282278340967</v>
      </c>
      <c r="GM440" s="3">
        <v>18.174230552920662</v>
      </c>
      <c r="GN440" s="3">
        <v>18.979828905645562</v>
      </c>
      <c r="GO440" s="3">
        <v>25.783357123653875</v>
      </c>
      <c r="GP440" s="3">
        <v>26.35124011553993</v>
      </c>
      <c r="GQ440" s="3">
        <v>24.399009376220754</v>
      </c>
      <c r="GR440" s="3">
        <v>21.539132371598164</v>
      </c>
      <c r="GS440" s="3">
        <v>22.41942777442808</v>
      </c>
      <c r="GT440" s="3">
        <v>20.648538445211731</v>
      </c>
      <c r="GU440" s="3">
        <v>17.479574941944417</v>
      </c>
      <c r="GV440" s="3">
        <v>18.474444636561529</v>
      </c>
      <c r="GW440" s="3">
        <v>17.750898116540263</v>
      </c>
    </row>
    <row r="441" spans="2:205" x14ac:dyDescent="0.25">
      <c r="B441"/>
      <c r="F441">
        <v>-6</v>
      </c>
      <c r="G441" t="s">
        <v>194</v>
      </c>
      <c r="H441" s="3">
        <v>14.824619457313037</v>
      </c>
      <c r="I441" s="3">
        <v>15.471485036702429</v>
      </c>
      <c r="J441" s="3">
        <v>15.173674588665447</v>
      </c>
      <c r="K441" s="3">
        <v>17.874396135265698</v>
      </c>
      <c r="L441" s="3">
        <v>19.157088122605366</v>
      </c>
      <c r="M441" s="3">
        <v>18.589743589743591</v>
      </c>
      <c r="N441" s="3">
        <v>16.915422885572141</v>
      </c>
      <c r="O441" s="3">
        <v>16.450216450216452</v>
      </c>
      <c r="P441" s="3">
        <v>16.666666666666664</v>
      </c>
      <c r="Q441" s="3">
        <v>21.59090909090909</v>
      </c>
      <c r="R441" s="3">
        <v>14.163090128755366</v>
      </c>
      <c r="S441" s="3">
        <v>17.359413202933986</v>
      </c>
      <c r="T441" s="3">
        <v>18.518518518518519</v>
      </c>
      <c r="U441" s="3">
        <v>21.115537848605577</v>
      </c>
      <c r="V441" s="3">
        <v>19.838056680161944</v>
      </c>
      <c r="W441" s="3">
        <v>14.393939393939394</v>
      </c>
      <c r="X441" s="3">
        <v>15</v>
      </c>
      <c r="Y441" s="3">
        <v>14.705882352941178</v>
      </c>
      <c r="Z441" s="3">
        <v>20.134228187919462</v>
      </c>
      <c r="AA441" s="3">
        <v>20.43010752688172</v>
      </c>
      <c r="AB441" s="3">
        <v>20.298507462686565</v>
      </c>
      <c r="AC441" s="3">
        <v>17.142857142857142</v>
      </c>
      <c r="AD441" s="3">
        <v>13.636363636363635</v>
      </c>
      <c r="AE441" s="3">
        <v>15.18987341772152</v>
      </c>
      <c r="AF441" s="3">
        <v>13.636363636363635</v>
      </c>
      <c r="AG441" s="3">
        <v>13.095238095238097</v>
      </c>
      <c r="AH441" s="3">
        <v>13.333333333333334</v>
      </c>
      <c r="AI441" s="3">
        <v>13.261648745519713</v>
      </c>
      <c r="AJ441" s="3">
        <v>15.309446254071663</v>
      </c>
      <c r="AK441" s="3">
        <v>14.334470989761092</v>
      </c>
      <c r="AL441" s="3">
        <v>15.972222222222221</v>
      </c>
      <c r="AM441" s="3">
        <v>20</v>
      </c>
      <c r="AN441" s="3">
        <v>17.993079584775089</v>
      </c>
      <c r="AO441" s="3">
        <v>15.851063829787234</v>
      </c>
      <c r="AP441" s="3">
        <v>16.906474820143885</v>
      </c>
      <c r="AQ441" s="3">
        <v>16.42300194931774</v>
      </c>
      <c r="AR441" s="3">
        <v>16.071428571428573</v>
      </c>
      <c r="AS441" s="3">
        <v>9.6</v>
      </c>
      <c r="AT441" s="3">
        <v>12.658227848101266</v>
      </c>
      <c r="AU441" s="3">
        <v>17.222222222222221</v>
      </c>
      <c r="AV441" s="3">
        <v>17.479674796747968</v>
      </c>
      <c r="AW441" s="3">
        <v>17.370892018779344</v>
      </c>
      <c r="AX441" s="3">
        <v>18.75</v>
      </c>
      <c r="AY441" s="3">
        <v>17.021276595744681</v>
      </c>
      <c r="AZ441" s="3">
        <v>17.771084337349397</v>
      </c>
      <c r="BA441" s="3">
        <v>18.70967741935484</v>
      </c>
      <c r="BB441" s="3">
        <v>19.095477386934672</v>
      </c>
      <c r="BC441" s="3">
        <v>18.926553672316384</v>
      </c>
      <c r="BD441" s="3">
        <v>18.421052631578945</v>
      </c>
      <c r="BE441" s="3">
        <v>19.696969696969695</v>
      </c>
      <c r="BF441" s="3">
        <v>19.142857142857142</v>
      </c>
      <c r="BG441" s="3">
        <v>17.829457364341085</v>
      </c>
      <c r="BH441" s="3">
        <v>14.925373134328357</v>
      </c>
      <c r="BI441" s="3">
        <v>16.34980988593156</v>
      </c>
      <c r="BJ441" s="3">
        <v>13.20754716981132</v>
      </c>
      <c r="BK441" s="3">
        <v>17.105263157894736</v>
      </c>
      <c r="BL441" s="3">
        <v>15.503875968992247</v>
      </c>
      <c r="BM441" s="3">
        <v>16.265060240963855</v>
      </c>
      <c r="BN441" s="3">
        <v>18.041237113402062</v>
      </c>
      <c r="BO441" s="3">
        <v>17.222222222222221</v>
      </c>
      <c r="BP441" s="3">
        <v>17.934782608695652</v>
      </c>
      <c r="BQ441" s="3">
        <v>13.524590163934427</v>
      </c>
      <c r="BR441" s="3">
        <v>15.420560747663551</v>
      </c>
      <c r="BS441" s="3">
        <v>16.024340770791078</v>
      </c>
      <c r="BT441" s="3">
        <v>16.425605040813405</v>
      </c>
      <c r="BU441" s="3">
        <v>16.241569113884797</v>
      </c>
      <c r="BV441" s="3">
        <v>13.032889077486089</v>
      </c>
      <c r="BW441" s="3">
        <v>13.787204573226258</v>
      </c>
      <c r="BX441" s="3">
        <v>13.946242442611389</v>
      </c>
      <c r="BY441" s="3">
        <v>12.654932502978735</v>
      </c>
      <c r="BZ441" s="3">
        <v>14.382658014612483</v>
      </c>
      <c r="CA441" s="3">
        <v>15.065147087567029</v>
      </c>
      <c r="CB441" s="3">
        <v>11.732679818909084</v>
      </c>
      <c r="CC441" s="3">
        <v>11.669328620151276</v>
      </c>
      <c r="CD441" s="3">
        <v>13.152292889552527</v>
      </c>
      <c r="CE441" s="3">
        <v>15.512101303731695</v>
      </c>
      <c r="CF441" s="3">
        <v>9.6860173158899823</v>
      </c>
      <c r="CG441" s="3">
        <v>13.688630861400597</v>
      </c>
      <c r="CH441" s="3">
        <v>13.634407659233677</v>
      </c>
      <c r="CI441" s="3">
        <v>16.066414051770764</v>
      </c>
      <c r="CJ441" s="3">
        <v>16.321429902266253</v>
      </c>
      <c r="CK441" s="3">
        <v>8.405533946308557</v>
      </c>
      <c r="CL441" s="3">
        <v>9.0851035512022698</v>
      </c>
      <c r="CM441" s="3">
        <v>10.496903890809591</v>
      </c>
      <c r="CN441" s="3">
        <v>13.695341583228387</v>
      </c>
      <c r="CO441" s="3">
        <v>14.635696334946829</v>
      </c>
      <c r="CP441" s="3">
        <v>15.991268688008436</v>
      </c>
      <c r="CQ441" s="3">
        <v>4.6567048131760735</v>
      </c>
      <c r="CR441" s="3">
        <v>3.4962112850926133</v>
      </c>
      <c r="CS441" s="3">
        <v>7.2750093821136135</v>
      </c>
      <c r="CT441" s="3">
        <v>5.3569639114646037</v>
      </c>
      <c r="CU441" s="3">
        <v>5.8809261879044321</v>
      </c>
      <c r="CV441" s="3">
        <v>7.8932461880618403</v>
      </c>
      <c r="CW441" s="3">
        <v>10.963925678877844</v>
      </c>
      <c r="CX441" s="3">
        <v>12.983908022080559</v>
      </c>
      <c r="CY441" s="3">
        <v>12.696370570128934</v>
      </c>
      <c r="CZ441" s="3">
        <v>9.9885342799408434</v>
      </c>
      <c r="DA441" s="3">
        <v>13.489234379466787</v>
      </c>
      <c r="DB441" s="3">
        <v>13.564288929892008</v>
      </c>
      <c r="DC441" s="3">
        <v>13.516285429287519</v>
      </c>
      <c r="DD441" s="3">
        <v>14.703478352805021</v>
      </c>
      <c r="DE441" s="3">
        <v>14.81998893107215</v>
      </c>
      <c r="DF441" s="3">
        <v>9.2695446412221774</v>
      </c>
      <c r="DG441" s="3">
        <v>4.4355878212520645</v>
      </c>
      <c r="DH441" s="3">
        <v>8.4249248668330026</v>
      </c>
      <c r="DI441" s="3">
        <v>11.706259851256032</v>
      </c>
      <c r="DJ441" s="3">
        <v>12.73358820667795</v>
      </c>
      <c r="DK441" s="3">
        <v>13.773159560791919</v>
      </c>
      <c r="DL441" s="3">
        <v>12.374897876634968</v>
      </c>
      <c r="DM441" s="3">
        <v>11.649022003383905</v>
      </c>
      <c r="DN441" s="3">
        <v>13.659054330955069</v>
      </c>
      <c r="DO441" s="3">
        <v>12.570038992316196</v>
      </c>
      <c r="DP441" s="3">
        <v>13.634364008139041</v>
      </c>
      <c r="DQ441" s="3">
        <v>14.84590196802165</v>
      </c>
      <c r="DR441" s="3">
        <v>12.258217527395255</v>
      </c>
      <c r="DS441" s="3">
        <v>14.157232637940897</v>
      </c>
      <c r="DT441" s="3">
        <v>15.021078885842339</v>
      </c>
      <c r="DU441" s="3">
        <v>11.22422110102033</v>
      </c>
      <c r="DV441" s="3">
        <v>8.8919150866352332</v>
      </c>
      <c r="DW441" s="3">
        <v>11.880216488312398</v>
      </c>
      <c r="DX441" s="3">
        <v>4.092263200835264</v>
      </c>
      <c r="DY441" s="3">
        <v>8.6392754451942011</v>
      </c>
      <c r="DZ441" s="3">
        <v>9.2579080001551795</v>
      </c>
      <c r="EA441" s="3">
        <v>10.650920460035454</v>
      </c>
      <c r="EB441" s="3">
        <v>12.630130873706346</v>
      </c>
      <c r="EC441" s="3">
        <v>13.321847824942202</v>
      </c>
      <c r="ED441" s="3">
        <v>12.3914009515812</v>
      </c>
      <c r="EE441" s="3">
        <v>9.2334813309828725</v>
      </c>
      <c r="EF441" s="3">
        <v>11.999059750728959</v>
      </c>
      <c r="EG441" s="3">
        <v>15.08956211882162</v>
      </c>
      <c r="EH441" s="3">
        <v>15.556579863724872</v>
      </c>
      <c r="EI441" s="3">
        <v>15.605057534633938</v>
      </c>
      <c r="EJ441" s="3">
        <v>16.616349837139985</v>
      </c>
      <c r="EK441" s="3">
        <v>17.1557655001786</v>
      </c>
      <c r="EL441" s="3">
        <v>16.401106734719505</v>
      </c>
      <c r="EM441" s="3">
        <v>23.093859767552662</v>
      </c>
      <c r="EN441" s="3">
        <v>23.93151823059825</v>
      </c>
      <c r="EO441" s="3">
        <v>22.114340091920155</v>
      </c>
      <c r="EP441" s="3">
        <v>22.098165952235199</v>
      </c>
      <c r="EQ441" s="3">
        <v>21.231104280281627</v>
      </c>
      <c r="ER441" s="3">
        <v>20.181040443780802</v>
      </c>
      <c r="ES441" s="3">
        <v>27.669716878086483</v>
      </c>
      <c r="ET441" s="3">
        <v>18.640162941620751</v>
      </c>
      <c r="EU441" s="3">
        <v>21.030195544467375</v>
      </c>
      <c r="EV441" s="3">
        <v>23.402629377803361</v>
      </c>
      <c r="EW441" s="3">
        <v>26.16466164544039</v>
      </c>
      <c r="EX441" s="3">
        <v>23.354683458057636</v>
      </c>
      <c r="EY441" s="3">
        <v>20.38234484157023</v>
      </c>
      <c r="EZ441" s="3">
        <v>20.91489644879773</v>
      </c>
      <c r="FA441" s="3">
        <v>18.914860815072764</v>
      </c>
      <c r="FB441" s="3">
        <v>26.573114792610536</v>
      </c>
      <c r="FC441" s="3">
        <v>26.224518718816611</v>
      </c>
      <c r="FD441" s="3">
        <v>24.605746237364695</v>
      </c>
      <c r="FE441" s="3">
        <v>29.629009472538211</v>
      </c>
      <c r="FF441" s="3">
        <v>23.776515987634657</v>
      </c>
      <c r="FG441" s="3">
        <v>23.104737453329427</v>
      </c>
      <c r="FH441" s="3">
        <v>21.915763361262666</v>
      </c>
      <c r="FI441" s="3">
        <v>20.309550002571761</v>
      </c>
      <c r="FJ441" s="3">
        <v>18.773420478604827</v>
      </c>
      <c r="FK441" s="3">
        <v>15.559371812161581</v>
      </c>
      <c r="FL441" s="3">
        <v>17.634984486062766</v>
      </c>
      <c r="FM441" s="3">
        <v>15.97257140939325</v>
      </c>
      <c r="FN441" s="3">
        <v>21.955910164503599</v>
      </c>
      <c r="FO441" s="3">
        <v>26.510765620533213</v>
      </c>
      <c r="FP441" s="3">
        <v>22.421870239658169</v>
      </c>
      <c r="FQ441" s="3">
        <v>18.185842230286948</v>
      </c>
      <c r="FR441" s="3">
        <v>19.109471287482748</v>
      </c>
      <c r="FS441" s="3">
        <v>18.026014967563331</v>
      </c>
      <c r="FT441" s="3">
        <v>22.87331250163497</v>
      </c>
      <c r="FU441" s="3">
        <v>14.764412178747936</v>
      </c>
      <c r="FV441" s="3">
        <v>16.891530829369529</v>
      </c>
      <c r="FW441" s="3">
        <v>22.738184593188411</v>
      </c>
      <c r="FX441" s="3">
        <v>22.225761386817986</v>
      </c>
      <c r="FY441" s="3">
        <v>20.968624476766767</v>
      </c>
      <c r="FZ441" s="3">
        <v>25.125102123365032</v>
      </c>
      <c r="GA441" s="3">
        <v>22.393531188105456</v>
      </c>
      <c r="GB441" s="3">
        <v>21.883114343743724</v>
      </c>
      <c r="GC441" s="3">
        <v>24.849315846393484</v>
      </c>
      <c r="GD441" s="3">
        <v>24.556590765730302</v>
      </c>
      <c r="GE441" s="3">
        <v>23.007205376611118</v>
      </c>
      <c r="GF441" s="3">
        <v>24.583887735762637</v>
      </c>
      <c r="GG441" s="3">
        <v>25.236706755998494</v>
      </c>
      <c r="GH441" s="3">
        <v>23.264635399871946</v>
      </c>
      <c r="GI441" s="3">
        <v>24.43469362766184</v>
      </c>
      <c r="GJ441" s="3">
        <v>20.958831182021481</v>
      </c>
      <c r="GK441" s="3">
        <v>20.81940328355072</v>
      </c>
      <c r="GL441" s="3">
        <v>22.322831138787379</v>
      </c>
      <c r="GM441" s="3">
        <v>25.571250870595271</v>
      </c>
      <c r="GN441" s="3">
        <v>21.749843937829315</v>
      </c>
      <c r="GO441" s="3">
        <v>21.879200021892256</v>
      </c>
      <c r="GP441" s="3">
        <v>23.452343353097778</v>
      </c>
      <c r="GQ441" s="3">
        <v>21.122596619502239</v>
      </c>
      <c r="GR441" s="3">
        <v>23.478164265810104</v>
      </c>
      <c r="GS441" s="3">
        <v>17.815698996885981</v>
      </c>
      <c r="GT441" s="3">
        <v>18.842061744598141</v>
      </c>
      <c r="GU441" s="3">
        <v>16.959119422760534</v>
      </c>
      <c r="GV441" s="3">
        <v>17.294630217901936</v>
      </c>
      <c r="GW441" s="3">
        <v>16.878080693135654</v>
      </c>
    </row>
    <row r="442" spans="2:205" x14ac:dyDescent="0.25">
      <c r="B442"/>
      <c r="F442">
        <v>-5</v>
      </c>
      <c r="G442" t="s">
        <v>55</v>
      </c>
      <c r="H442" s="3">
        <v>16.214470284237727</v>
      </c>
      <c r="I442" s="3">
        <v>16.038266741699495</v>
      </c>
      <c r="J442" s="3">
        <v>16.1203007518797</v>
      </c>
      <c r="K442" s="3">
        <v>22.596153846153847</v>
      </c>
      <c r="L442" s="3">
        <v>18.846153846153847</v>
      </c>
      <c r="M442" s="3">
        <v>20.512820512820511</v>
      </c>
      <c r="N442" s="3">
        <v>19.607843137254903</v>
      </c>
      <c r="O442" s="3">
        <v>17.316017316017316</v>
      </c>
      <c r="P442" s="3">
        <v>18.390804597701148</v>
      </c>
      <c r="Q442" s="3">
        <v>19.318181818181817</v>
      </c>
      <c r="R442" s="3">
        <v>16.942148760330578</v>
      </c>
      <c r="S442" s="3">
        <v>17.942583732057415</v>
      </c>
      <c r="T442" s="3">
        <v>15.546218487394958</v>
      </c>
      <c r="U442" s="3">
        <v>20.883534136546185</v>
      </c>
      <c r="V442" s="3">
        <v>18.275154004106774</v>
      </c>
      <c r="W442" s="3">
        <v>15.044247787610621</v>
      </c>
      <c r="X442" s="3">
        <v>15.32258064516129</v>
      </c>
      <c r="Y442" s="3">
        <v>15.18987341772152</v>
      </c>
      <c r="Z442" s="3">
        <v>24.528301886792452</v>
      </c>
      <c r="AA442" s="3">
        <v>22.513089005235599</v>
      </c>
      <c r="AB442" s="3">
        <v>23.428571428571431</v>
      </c>
      <c r="AC442" s="3">
        <v>19.444444444444446</v>
      </c>
      <c r="AD442" s="3">
        <v>19.148936170212767</v>
      </c>
      <c r="AE442" s="3">
        <v>19.277108433734941</v>
      </c>
      <c r="AF442" s="3">
        <v>12.857142857142856</v>
      </c>
      <c r="AG442" s="3">
        <v>17.241379310344829</v>
      </c>
      <c r="AH442" s="3">
        <v>15.286624203821656</v>
      </c>
      <c r="AI442" s="3">
        <v>13.822115384615385</v>
      </c>
      <c r="AJ442" s="3">
        <v>15.945089757127773</v>
      </c>
      <c r="AK442" s="3">
        <v>14.952220348510398</v>
      </c>
      <c r="AL442" s="3">
        <v>17.687074829931973</v>
      </c>
      <c r="AM442" s="3">
        <v>21.192052980132452</v>
      </c>
      <c r="AN442" s="3">
        <v>19.463087248322147</v>
      </c>
      <c r="AO442" s="3">
        <v>18.861607142857142</v>
      </c>
      <c r="AP442" s="3">
        <v>17.10758377425044</v>
      </c>
      <c r="AQ442" s="3">
        <v>17.881773399014776</v>
      </c>
      <c r="AR442" s="3">
        <v>13.114754098360656</v>
      </c>
      <c r="AS442" s="3">
        <v>14.788732394366196</v>
      </c>
      <c r="AT442" s="3">
        <v>14.015151515151514</v>
      </c>
      <c r="AU442" s="3">
        <v>15.384615384615385</v>
      </c>
      <c r="AV442" s="3">
        <v>17.948717948717949</v>
      </c>
      <c r="AW442" s="3">
        <v>16.783216783216783</v>
      </c>
      <c r="AX442" s="3">
        <v>15.131578947368421</v>
      </c>
      <c r="AY442" s="3">
        <v>17.010309278350515</v>
      </c>
      <c r="AZ442" s="3">
        <v>16.184971098265898</v>
      </c>
      <c r="BA442" s="3">
        <v>13.939393939393941</v>
      </c>
      <c r="BB442" s="3">
        <v>17.258883248730964</v>
      </c>
      <c r="BC442" s="3">
        <v>15.745856353591158</v>
      </c>
      <c r="BD442" s="3">
        <v>12.903225806451612</v>
      </c>
      <c r="BE442" s="3">
        <v>16.836734693877549</v>
      </c>
      <c r="BF442" s="3">
        <v>15.0997150997151</v>
      </c>
      <c r="BG442" s="3">
        <v>15.625</v>
      </c>
      <c r="BH442" s="3">
        <v>15.555555555555555</v>
      </c>
      <c r="BI442" s="3">
        <v>15.589353612167301</v>
      </c>
      <c r="BJ442" s="3">
        <v>18.181818181818183</v>
      </c>
      <c r="BK442" s="3">
        <v>11.428571428571429</v>
      </c>
      <c r="BL442" s="3">
        <v>14.399999999999999</v>
      </c>
      <c r="BM442" s="3">
        <v>16.993464052287582</v>
      </c>
      <c r="BN442" s="3">
        <v>13.705583756345177</v>
      </c>
      <c r="BO442" s="3">
        <v>15.142857142857144</v>
      </c>
      <c r="BP442" s="3">
        <v>14.659685863874344</v>
      </c>
      <c r="BQ442" s="3">
        <v>9.5435684647302903</v>
      </c>
      <c r="BR442" s="3">
        <v>11.805555555555555</v>
      </c>
      <c r="BS442" s="3">
        <v>16.607773851590103</v>
      </c>
      <c r="BT442" s="3">
        <v>16.633550950894126</v>
      </c>
      <c r="BU442" s="3">
        <v>16.621756871198706</v>
      </c>
      <c r="BV442" s="3">
        <v>14.378327350605856</v>
      </c>
      <c r="BW442" s="3">
        <v>14.332059538069906</v>
      </c>
      <c r="BX442" s="3">
        <v>14.870400807086916</v>
      </c>
      <c r="BY442" s="3">
        <v>16.912561301645258</v>
      </c>
      <c r="BZ442" s="3">
        <v>14.09241502581866</v>
      </c>
      <c r="CA442" s="3">
        <v>16.854393642275653</v>
      </c>
      <c r="CB442" s="3">
        <v>14.159521474646628</v>
      </c>
      <c r="CC442" s="3">
        <v>12.436411044577337</v>
      </c>
      <c r="CD442" s="3">
        <v>14.750134255378107</v>
      </c>
      <c r="CE442" s="3">
        <v>13.485467569791028</v>
      </c>
      <c r="CF442" s="3">
        <v>12.215830318280105</v>
      </c>
      <c r="CG442" s="3">
        <v>14.264095759245439</v>
      </c>
      <c r="CH442" s="3">
        <v>10.942703869743816</v>
      </c>
      <c r="CI442" s="3">
        <v>15.834691489630735</v>
      </c>
      <c r="CJ442" s="3">
        <v>14.842743922569937</v>
      </c>
      <c r="CK442" s="3">
        <v>8.4525318550490667</v>
      </c>
      <c r="CL442" s="3">
        <v>8.9824969120013272</v>
      </c>
      <c r="CM442" s="3">
        <v>10.620224536164008</v>
      </c>
      <c r="CN442" s="3">
        <v>17.840501356269463</v>
      </c>
      <c r="CO442" s="3">
        <v>16.589688391984382</v>
      </c>
      <c r="CP442" s="3">
        <v>18.991173993137007</v>
      </c>
      <c r="CQ442" s="3">
        <v>6.5158789705560132</v>
      </c>
      <c r="CR442" s="3">
        <v>7.899718056894633</v>
      </c>
      <c r="CS442" s="3">
        <v>10.790457773841377</v>
      </c>
      <c r="CT442" s="3">
        <v>5.015714415844676</v>
      </c>
      <c r="CU442" s="3">
        <v>9.3037818603529754</v>
      </c>
      <c r="CV442" s="3">
        <v>9.657536255576602</v>
      </c>
      <c r="CW442" s="3">
        <v>11.476917034762682</v>
      </c>
      <c r="CX442" s="3">
        <v>13.613371300464156</v>
      </c>
      <c r="CY442" s="3">
        <v>13.295106176328769</v>
      </c>
      <c r="CZ442" s="3">
        <v>11.518860891544271</v>
      </c>
      <c r="DA442" s="3">
        <v>14.673681303083352</v>
      </c>
      <c r="DB442" s="3">
        <v>14.967863713187981</v>
      </c>
      <c r="DC442" s="3">
        <v>16.300046661031509</v>
      </c>
      <c r="DD442" s="3">
        <v>14.915781964008088</v>
      </c>
      <c r="DE442" s="3">
        <v>16.214782891025891</v>
      </c>
      <c r="DF442" s="3">
        <v>7.1247206250737305</v>
      </c>
      <c r="DG442" s="3">
        <v>8.9499016342348021</v>
      </c>
      <c r="DH442" s="3">
        <v>9.8275632734518457</v>
      </c>
      <c r="DI442" s="3">
        <v>10.320463136588067</v>
      </c>
      <c r="DJ442" s="3">
        <v>13.031634885530011</v>
      </c>
      <c r="DK442" s="3">
        <v>13.246742621702284</v>
      </c>
      <c r="DL442" s="3">
        <v>9.4345364042453461</v>
      </c>
      <c r="DM442" s="3">
        <v>11.723137941839489</v>
      </c>
      <c r="DN442" s="3">
        <v>12.304048907208603</v>
      </c>
      <c r="DO442" s="3">
        <v>8.6544760368835725</v>
      </c>
      <c r="DP442" s="3">
        <v>11.981848027744121</v>
      </c>
      <c r="DQ442" s="3">
        <v>11.993703146664888</v>
      </c>
      <c r="DR442" s="3">
        <v>7.6255779863165358</v>
      </c>
      <c r="DS442" s="3">
        <v>11.598044251503577</v>
      </c>
      <c r="DT442" s="3">
        <v>11.353942025376918</v>
      </c>
      <c r="DU442" s="3">
        <v>9.3347487536516063</v>
      </c>
      <c r="DV442" s="3">
        <v>9.4416673724813123</v>
      </c>
      <c r="DW442" s="3">
        <v>11.205148499270496</v>
      </c>
      <c r="DX442" s="3">
        <v>7.9884363186107592</v>
      </c>
      <c r="DY442" s="3">
        <v>3.9752500213060751</v>
      </c>
      <c r="DZ442" s="3">
        <v>8.2451256233778416</v>
      </c>
      <c r="EA442" s="3">
        <v>11.042224122655153</v>
      </c>
      <c r="EB442" s="3">
        <v>8.903131291301726</v>
      </c>
      <c r="EC442" s="3">
        <v>11.387336406660896</v>
      </c>
      <c r="ED442" s="3">
        <v>9.6434397261216738</v>
      </c>
      <c r="EE442" s="3">
        <v>5.8340061382775081</v>
      </c>
      <c r="EF442" s="3">
        <v>8.7627231901882876</v>
      </c>
      <c r="EG442" s="3">
        <v>15.661598345498653</v>
      </c>
      <c r="EH442" s="3">
        <v>15.764044336570031</v>
      </c>
      <c r="EI442" s="3">
        <v>15.981531256719068</v>
      </c>
      <c r="EJ442" s="3">
        <v>18.0506132178696</v>
      </c>
      <c r="EK442" s="3">
        <v>17.744473945329084</v>
      </c>
      <c r="EL442" s="3">
        <v>17.370200696672484</v>
      </c>
      <c r="EM442" s="3">
        <v>28.279746390662435</v>
      </c>
      <c r="EN442" s="3">
        <v>23.599892666489033</v>
      </c>
      <c r="EO442" s="3">
        <v>24.171247383365369</v>
      </c>
      <c r="EP442" s="3">
        <v>25.056164799863179</v>
      </c>
      <c r="EQ442" s="3">
        <v>22.195623587457295</v>
      </c>
      <c r="ER442" s="3">
        <v>22.031474940024189</v>
      </c>
      <c r="ES442" s="3">
        <v>25.150896066572606</v>
      </c>
      <c r="ET442" s="3">
        <v>21.668467202381052</v>
      </c>
      <c r="EU442" s="3">
        <v>21.62107170486939</v>
      </c>
      <c r="EV442" s="3">
        <v>20.149733105046099</v>
      </c>
      <c r="EW442" s="3">
        <v>25.932376783461635</v>
      </c>
      <c r="EX442" s="3">
        <v>21.707564085643611</v>
      </c>
      <c r="EY442" s="3">
        <v>21.635963720172175</v>
      </c>
      <c r="EZ442" s="3">
        <v>21.662664378321253</v>
      </c>
      <c r="FA442" s="3">
        <v>19.759522299279034</v>
      </c>
      <c r="FB442" s="3">
        <v>31.21610241731544</v>
      </c>
      <c r="FC442" s="3">
        <v>28.436489618486817</v>
      </c>
      <c r="FD442" s="3">
        <v>27.865968864005854</v>
      </c>
      <c r="FE442" s="3">
        <v>32.373009918332883</v>
      </c>
      <c r="FF442" s="3">
        <v>30.3981542835309</v>
      </c>
      <c r="FG442" s="3">
        <v>27.763759093628508</v>
      </c>
      <c r="FH442" s="3">
        <v>20.698571298441035</v>
      </c>
      <c r="FI442" s="3">
        <v>25.178976760336681</v>
      </c>
      <c r="FJ442" s="3">
        <v>20.91571215206671</v>
      </c>
      <c r="FK442" s="3">
        <v>16.167313734468088</v>
      </c>
      <c r="FL442" s="3">
        <v>18.276808213791391</v>
      </c>
      <c r="FM442" s="3">
        <v>16.609334520692027</v>
      </c>
      <c r="FN442" s="3">
        <v>23.855288768319674</v>
      </c>
      <c r="FO442" s="3">
        <v>27.710424657181552</v>
      </c>
      <c r="FP442" s="3">
        <v>23.958310783456312</v>
      </c>
      <c r="FQ442" s="3">
        <v>21.423167624682776</v>
      </c>
      <c r="FR442" s="3">
        <v>19.299385584492793</v>
      </c>
      <c r="FS442" s="3">
        <v>19.548763907003661</v>
      </c>
      <c r="FT442" s="3">
        <v>19.104787571647581</v>
      </c>
      <c r="FU442" s="3">
        <v>20.62756315449759</v>
      </c>
      <c r="FV442" s="3">
        <v>18.20273975685118</v>
      </c>
      <c r="FW442" s="3">
        <v>20.448767632642703</v>
      </c>
      <c r="FX442" s="3">
        <v>22.865801011905887</v>
      </c>
      <c r="FY442" s="3">
        <v>20.319690944731285</v>
      </c>
      <c r="FZ442" s="3">
        <v>20.828621490491496</v>
      </c>
      <c r="GA442" s="3">
        <v>22.297480614861541</v>
      </c>
      <c r="GB442" s="3">
        <v>20.065893289323192</v>
      </c>
      <c r="GC442" s="3">
        <v>19.22431184190431</v>
      </c>
      <c r="GD442" s="3">
        <v>22.535918469717807</v>
      </c>
      <c r="GE442" s="3">
        <v>19.498009560517428</v>
      </c>
      <c r="GF442" s="3">
        <v>18.180873626586688</v>
      </c>
      <c r="GG442" s="3">
        <v>22.075425136251521</v>
      </c>
      <c r="GH442" s="3">
        <v>18.845488174053283</v>
      </c>
      <c r="GI442" s="3">
        <v>21.915251246348394</v>
      </c>
      <c r="GJ442" s="3">
        <v>21.669443738629798</v>
      </c>
      <c r="GK442" s="3">
        <v>19.973558725064105</v>
      </c>
      <c r="GL442" s="3">
        <v>28.375200045025608</v>
      </c>
      <c r="GM442" s="3">
        <v>18.881892835836783</v>
      </c>
      <c r="GN442" s="3">
        <v>20.554874376622156</v>
      </c>
      <c r="GO442" s="3">
        <v>22.944703981920011</v>
      </c>
      <c r="GP442" s="3">
        <v>18.508036221388629</v>
      </c>
      <c r="GQ442" s="3">
        <v>18.898377879053392</v>
      </c>
      <c r="GR442" s="3">
        <v>19.675932001627015</v>
      </c>
      <c r="GS442" s="3">
        <v>13.253130791183072</v>
      </c>
      <c r="GT442" s="3">
        <v>14.848387920922823</v>
      </c>
      <c r="GU442" s="3">
        <v>17.553949357681553</v>
      </c>
      <c r="GV442" s="3">
        <v>17.503057565218221</v>
      </c>
      <c r="GW442" s="3">
        <v>17.261982485678342</v>
      </c>
    </row>
    <row r="443" spans="2:205" x14ac:dyDescent="0.25">
      <c r="B443"/>
      <c r="F443">
        <v>-4</v>
      </c>
      <c r="G443" t="s">
        <v>159</v>
      </c>
      <c r="H443" s="3">
        <v>17.173051519154559</v>
      </c>
      <c r="I443" s="3">
        <v>17.199302730970366</v>
      </c>
      <c r="J443" s="3">
        <v>17.187017001545595</v>
      </c>
      <c r="K443" s="3">
        <v>20.5</v>
      </c>
      <c r="L443" s="3">
        <v>16.479400749063668</v>
      </c>
      <c r="M443" s="3">
        <v>18.201284796573873</v>
      </c>
      <c r="N443" s="3">
        <v>19.724770642201836</v>
      </c>
      <c r="O443" s="3">
        <v>14.042553191489363</v>
      </c>
      <c r="P443" s="3">
        <v>16.777041942604857</v>
      </c>
      <c r="Q443" s="3">
        <v>13.989637305699482</v>
      </c>
      <c r="R443" s="3">
        <v>17.748917748917751</v>
      </c>
      <c r="S443" s="3">
        <v>16.037735849056602</v>
      </c>
      <c r="T443" s="3">
        <v>13.360323886639677</v>
      </c>
      <c r="U443" s="3">
        <v>18.918918918918919</v>
      </c>
      <c r="V443" s="3">
        <v>16.205533596837945</v>
      </c>
      <c r="W443" s="3">
        <v>14.018691588785046</v>
      </c>
      <c r="X443" s="3">
        <v>17.599999999999998</v>
      </c>
      <c r="Y443" s="3">
        <v>15.948275862068966</v>
      </c>
      <c r="Z443" s="3">
        <v>19.875776397515526</v>
      </c>
      <c r="AA443" s="3">
        <v>17.368421052631579</v>
      </c>
      <c r="AB443" s="3">
        <v>18.518518518518519</v>
      </c>
      <c r="AC443" s="3">
        <v>11.538461538461538</v>
      </c>
      <c r="AD443" s="3">
        <v>18.181818181818183</v>
      </c>
      <c r="AE443" s="3">
        <v>15.714285714285714</v>
      </c>
      <c r="AF443" s="3">
        <v>18.604651162790699</v>
      </c>
      <c r="AG443" s="3">
        <v>16.470588235294116</v>
      </c>
      <c r="AH443" s="3">
        <v>17.543859649122805</v>
      </c>
      <c r="AI443" s="3">
        <v>13.529411764705882</v>
      </c>
      <c r="AJ443" s="3">
        <v>15.30398322851153</v>
      </c>
      <c r="AK443" s="3">
        <v>14.467849223946786</v>
      </c>
      <c r="AL443" s="3">
        <v>12.056737588652481</v>
      </c>
      <c r="AM443" s="3">
        <v>20.987654320987652</v>
      </c>
      <c r="AN443" s="3">
        <v>16.831683168316832</v>
      </c>
      <c r="AO443" s="3">
        <v>16.530849825378347</v>
      </c>
      <c r="AP443" s="3">
        <v>17.200365965233303</v>
      </c>
      <c r="AQ443" s="3">
        <v>16.905737704918032</v>
      </c>
      <c r="AR443" s="3">
        <v>16.030534351145036</v>
      </c>
      <c r="AS443" s="3">
        <v>14.906832298136646</v>
      </c>
      <c r="AT443" s="3">
        <v>15.41095890410959</v>
      </c>
      <c r="AU443" s="3">
        <v>16.042780748663102</v>
      </c>
      <c r="AV443" s="3">
        <v>19.36936936936937</v>
      </c>
      <c r="AW443" s="3">
        <v>17.848410757946208</v>
      </c>
      <c r="AX443" s="3">
        <v>17.333333333333336</v>
      </c>
      <c r="AY443" s="3">
        <v>17.733990147783253</v>
      </c>
      <c r="AZ443" s="3">
        <v>17.563739376770538</v>
      </c>
      <c r="BA443" s="3">
        <v>14.37908496732026</v>
      </c>
      <c r="BB443" s="3">
        <v>15.591397849462366</v>
      </c>
      <c r="BC443" s="3">
        <v>15.044247787610621</v>
      </c>
      <c r="BD443" s="3">
        <v>14.569536423841059</v>
      </c>
      <c r="BE443" s="3">
        <v>13.903743315508022</v>
      </c>
      <c r="BF443" s="3">
        <v>14.201183431952662</v>
      </c>
      <c r="BG443" s="3">
        <v>20.168067226890756</v>
      </c>
      <c r="BH443" s="3">
        <v>12.676056338028168</v>
      </c>
      <c r="BI443" s="3">
        <v>16.091954022988507</v>
      </c>
      <c r="BJ443" s="3">
        <v>13.725490196078432</v>
      </c>
      <c r="BK443" s="3">
        <v>12.307692307692308</v>
      </c>
      <c r="BL443" s="3">
        <v>12.931034482758621</v>
      </c>
      <c r="BM443" s="3">
        <v>12.987012987012985</v>
      </c>
      <c r="BN443" s="3">
        <v>14.553990610328638</v>
      </c>
      <c r="BO443" s="3">
        <v>13.896457765667575</v>
      </c>
      <c r="BP443" s="3">
        <v>14.210526315789473</v>
      </c>
      <c r="BQ443" s="3">
        <v>10.330578512396695</v>
      </c>
      <c r="BR443" s="3">
        <v>12.037037037037036</v>
      </c>
      <c r="BS443" s="3">
        <v>16.015625</v>
      </c>
      <c r="BT443" s="3">
        <v>16.430513811363962</v>
      </c>
      <c r="BU443" s="3">
        <v>16.240776699029126</v>
      </c>
      <c r="BV443" s="3">
        <v>15.273274189589777</v>
      </c>
      <c r="BW443" s="3">
        <v>15.416357290745761</v>
      </c>
      <c r="BX443" s="3">
        <v>15.886942033248488</v>
      </c>
      <c r="BY443" s="3">
        <v>14.904980965179833</v>
      </c>
      <c r="BZ443" s="3">
        <v>12.029319410592045</v>
      </c>
      <c r="CA443" s="3">
        <v>14.701656698082925</v>
      </c>
      <c r="CB443" s="3">
        <v>14.442452149231105</v>
      </c>
      <c r="CC443" s="3">
        <v>9.6004674957058604</v>
      </c>
      <c r="CD443" s="3">
        <v>13.33602952725559</v>
      </c>
      <c r="CE443" s="3">
        <v>9.0957266789492017</v>
      </c>
      <c r="CF443" s="3">
        <v>12.821642423823587</v>
      </c>
      <c r="CG443" s="3">
        <v>12.544831106855852</v>
      </c>
      <c r="CH443" s="3">
        <v>9.1173095609214307</v>
      </c>
      <c r="CI443" s="3">
        <v>14.14896577823856</v>
      </c>
      <c r="CJ443" s="3">
        <v>12.994682611266153</v>
      </c>
      <c r="CK443" s="3">
        <v>7.4402965756133845</v>
      </c>
      <c r="CL443" s="3">
        <v>10.923928110632719</v>
      </c>
      <c r="CM443" s="3">
        <v>11.23695956613709</v>
      </c>
      <c r="CN443" s="3">
        <v>13.711429059418048</v>
      </c>
      <c r="CO443" s="3">
        <v>11.981601025530821</v>
      </c>
      <c r="CP443" s="3">
        <v>14.454692640471908</v>
      </c>
      <c r="CQ443" s="3">
        <v>0</v>
      </c>
      <c r="CR443" s="3">
        <v>6.7852707984455538</v>
      </c>
      <c r="CS443" s="3">
        <v>7.1885599387285382</v>
      </c>
      <c r="CT443" s="3">
        <v>10.38000153750334</v>
      </c>
      <c r="CU443" s="3">
        <v>8.5852400464419496</v>
      </c>
      <c r="CV443" s="3">
        <v>11.843108421383119</v>
      </c>
      <c r="CW443" s="3">
        <v>11.229981344696952</v>
      </c>
      <c r="CX443" s="3">
        <v>13.019354584348216</v>
      </c>
      <c r="CY443" s="3">
        <v>12.84452791993445</v>
      </c>
      <c r="CZ443" s="3">
        <v>6.6819326735312217</v>
      </c>
      <c r="DA443" s="3">
        <v>14.716781501291198</v>
      </c>
      <c r="DB443" s="3">
        <v>12.618818706404099</v>
      </c>
      <c r="DC443" s="3">
        <v>14.046744100900655</v>
      </c>
      <c r="DD443" s="3">
        <v>14.963041134345943</v>
      </c>
      <c r="DE443" s="3">
        <v>15.243019138649421</v>
      </c>
      <c r="DF443" s="3">
        <v>9.7477071138916305</v>
      </c>
      <c r="DG443" s="3">
        <v>9.4053063996872641</v>
      </c>
      <c r="DH443" s="3">
        <v>11.269660474411982</v>
      </c>
      <c r="DI443" s="3">
        <v>10.782558242252689</v>
      </c>
      <c r="DJ443" s="3">
        <v>14.170757991595863</v>
      </c>
      <c r="DK443" s="3">
        <v>14.13731485094533</v>
      </c>
      <c r="DL443" s="3">
        <v>11.275508665706869</v>
      </c>
      <c r="DM443" s="3">
        <v>12.479609876608189</v>
      </c>
      <c r="DN443" s="3">
        <v>13.594234384105619</v>
      </c>
      <c r="DO443" s="3">
        <v>8.8191986283538455</v>
      </c>
      <c r="DP443" s="3">
        <v>10.377824593639021</v>
      </c>
      <c r="DQ443" s="3">
        <v>11.238518819524662</v>
      </c>
      <c r="DR443" s="3">
        <v>8.9422781812850545</v>
      </c>
      <c r="DS443" s="3">
        <v>8.9447528469715252</v>
      </c>
      <c r="DT443" s="3">
        <v>10.479832400123454</v>
      </c>
      <c r="DU443" s="3">
        <v>12.958601978234265</v>
      </c>
      <c r="DV443" s="3">
        <v>7.203746864372099</v>
      </c>
      <c r="DW443" s="3">
        <v>11.633934018414292</v>
      </c>
      <c r="DX443" s="3">
        <v>4.2810512060189563</v>
      </c>
      <c r="DY443" s="3">
        <v>4.3209723333210146</v>
      </c>
      <c r="DZ443" s="3">
        <v>6.8247729130297037</v>
      </c>
      <c r="EA443" s="3">
        <v>7.6776503765081063</v>
      </c>
      <c r="EB443" s="3">
        <v>9.8180831562367104</v>
      </c>
      <c r="EC443" s="3">
        <v>10.357416681387065</v>
      </c>
      <c r="ED443" s="3">
        <v>9.2457309346234045</v>
      </c>
      <c r="EE443" s="3">
        <v>6.4958652661758709</v>
      </c>
      <c r="EF443" s="3">
        <v>8.9685526259953612</v>
      </c>
      <c r="EG443" s="3">
        <v>15.078832589303433</v>
      </c>
      <c r="EH443" s="3">
        <v>15.561633136249394</v>
      </c>
      <c r="EI443" s="3">
        <v>15.603684670958883</v>
      </c>
      <c r="EJ443" s="3">
        <v>19.07282884871934</v>
      </c>
      <c r="EK443" s="3">
        <v>18.982248171194971</v>
      </c>
      <c r="EL443" s="3">
        <v>18.487091969842702</v>
      </c>
      <c r="EM443" s="3">
        <v>26.095019034820169</v>
      </c>
      <c r="EN443" s="3">
        <v>20.929482087535291</v>
      </c>
      <c r="EO443" s="3">
        <v>21.700912895064821</v>
      </c>
      <c r="EP443" s="3">
        <v>25.007089135172567</v>
      </c>
      <c r="EQ443" s="3">
        <v>18.484638887272865</v>
      </c>
      <c r="ER443" s="3">
        <v>20.218054357954124</v>
      </c>
      <c r="ES443" s="3">
        <v>18.883547932449762</v>
      </c>
      <c r="ET443" s="3">
        <v>22.676193074011916</v>
      </c>
      <c r="EU443" s="3">
        <v>19.530640591257352</v>
      </c>
      <c r="EV443" s="3">
        <v>17.603338212357922</v>
      </c>
      <c r="EW443" s="3">
        <v>23.688872059599277</v>
      </c>
      <c r="EX443" s="3">
        <v>19.416384582409737</v>
      </c>
      <c r="EY443" s="3">
        <v>20.597086601956708</v>
      </c>
      <c r="EZ443" s="3">
        <v>24.276071889367277</v>
      </c>
      <c r="FA443" s="3">
        <v>20.659592158000841</v>
      </c>
      <c r="FB443" s="3">
        <v>26.040123735613005</v>
      </c>
      <c r="FC443" s="3">
        <v>22.755241079732336</v>
      </c>
      <c r="FD443" s="3">
        <v>22.58234439656513</v>
      </c>
      <c r="FE443" s="3">
        <v>23.819090066778948</v>
      </c>
      <c r="FF443" s="3">
        <v>29.578365565190815</v>
      </c>
      <c r="FG443" s="3">
        <v>24.240011489842889</v>
      </c>
      <c r="FH443" s="3">
        <v>26.829300788078058</v>
      </c>
      <c r="FI443" s="3">
        <v>24.355936424146282</v>
      </c>
      <c r="FJ443" s="3">
        <v>23.244610876862488</v>
      </c>
      <c r="FK443" s="3">
        <v>15.828842184714812</v>
      </c>
      <c r="FL443" s="3">
        <v>17.588611872674846</v>
      </c>
      <c r="FM443" s="3">
        <v>16.091170527959122</v>
      </c>
      <c r="FN443" s="3">
        <v>17.431542503773741</v>
      </c>
      <c r="FO443" s="3">
        <v>27.258527140684105</v>
      </c>
      <c r="FP443" s="3">
        <v>21.044547630229566</v>
      </c>
      <c r="FQ443" s="3">
        <v>19.014955549856037</v>
      </c>
      <c r="FR443" s="3">
        <v>19.437690796120663</v>
      </c>
      <c r="FS443" s="3">
        <v>18.568456271186644</v>
      </c>
      <c r="FT443" s="3">
        <v>22.313361588398443</v>
      </c>
      <c r="FU443" s="3">
        <v>20.408358196586029</v>
      </c>
      <c r="FV443" s="3">
        <v>19.552257333807198</v>
      </c>
      <c r="FW443" s="3">
        <v>21.303003255073513</v>
      </c>
      <c r="FX443" s="3">
        <v>24.567980747142876</v>
      </c>
      <c r="FY443" s="3">
        <v>21.559506664947087</v>
      </c>
      <c r="FZ443" s="3">
        <v>23.391158000959802</v>
      </c>
      <c r="GA443" s="3">
        <v>22.988370418958318</v>
      </c>
      <c r="GB443" s="3">
        <v>21.533244369435458</v>
      </c>
      <c r="GC443" s="3">
        <v>19.938971306286675</v>
      </c>
      <c r="GD443" s="3">
        <v>20.804971105285709</v>
      </c>
      <c r="GE443" s="3">
        <v>18.849976755696581</v>
      </c>
      <c r="GF443" s="3">
        <v>20.196794666397064</v>
      </c>
      <c r="GG443" s="3">
        <v>18.862733784044519</v>
      </c>
      <c r="GH443" s="3">
        <v>17.922534463781872</v>
      </c>
      <c r="GI443" s="3">
        <v>27.377532475547248</v>
      </c>
      <c r="GJ443" s="3">
        <v>18.148365811684236</v>
      </c>
      <c r="GK443" s="3">
        <v>20.549974027562719</v>
      </c>
      <c r="GL443" s="3">
        <v>23.169929186137907</v>
      </c>
      <c r="GM443" s="3">
        <v>20.294412282063604</v>
      </c>
      <c r="GN443" s="3">
        <v>19.037296052487537</v>
      </c>
      <c r="GO443" s="3">
        <v>18.296375597517866</v>
      </c>
      <c r="GP443" s="3">
        <v>19.289898064420566</v>
      </c>
      <c r="GQ443" s="3">
        <v>17.435498849948086</v>
      </c>
      <c r="GR443" s="3">
        <v>19.175321696955542</v>
      </c>
      <c r="GS443" s="3">
        <v>14.165291758617519</v>
      </c>
      <c r="GT443" s="3">
        <v>15.105521448078711</v>
      </c>
      <c r="GU443" s="3">
        <v>16.952417410696565</v>
      </c>
      <c r="GV443" s="3">
        <v>17.29939448647853</v>
      </c>
      <c r="GW443" s="3">
        <v>16.877868727099369</v>
      </c>
    </row>
    <row r="444" spans="2:205" x14ac:dyDescent="0.25">
      <c r="B444"/>
      <c r="F444">
        <v>-3</v>
      </c>
      <c r="G444" t="s">
        <v>195</v>
      </c>
      <c r="H444" s="3">
        <v>17.595108695652172</v>
      </c>
      <c r="I444" s="3">
        <v>17.338003502626968</v>
      </c>
      <c r="J444" s="3">
        <v>17.456828885400313</v>
      </c>
      <c r="K444" s="3">
        <v>19.587628865979383</v>
      </c>
      <c r="L444" s="3">
        <v>13.229571984435799</v>
      </c>
      <c r="M444" s="3">
        <v>15.964523281596451</v>
      </c>
      <c r="N444" s="3">
        <v>14.009661835748794</v>
      </c>
      <c r="O444" s="3">
        <v>17.674418604651162</v>
      </c>
      <c r="P444" s="3">
        <v>15.876777251184834</v>
      </c>
      <c r="Q444" s="3">
        <v>13.829787234042554</v>
      </c>
      <c r="R444" s="3">
        <v>15.062761506276152</v>
      </c>
      <c r="S444" s="3">
        <v>14.519906323185012</v>
      </c>
      <c r="T444" s="3">
        <v>13.414634146341465</v>
      </c>
      <c r="U444" s="3">
        <v>16.666666666666664</v>
      </c>
      <c r="V444" s="3">
        <v>15.060240963855422</v>
      </c>
      <c r="W444" s="3">
        <v>12.380952380952381</v>
      </c>
      <c r="X444" s="3">
        <v>15.079365079365079</v>
      </c>
      <c r="Y444" s="3">
        <v>13.852813852813853</v>
      </c>
      <c r="Z444" s="3">
        <v>17.687074829931973</v>
      </c>
      <c r="AA444" s="3">
        <v>13.846153846153847</v>
      </c>
      <c r="AB444" s="3">
        <v>15.497076023391813</v>
      </c>
      <c r="AC444" s="3">
        <v>7.1428571428571423</v>
      </c>
      <c r="AD444" s="3">
        <v>20.833333333333336</v>
      </c>
      <c r="AE444" s="3">
        <v>15.789473684210526</v>
      </c>
      <c r="AF444" s="3">
        <v>21.739130434782609</v>
      </c>
      <c r="AG444" s="3">
        <v>20.652173913043477</v>
      </c>
      <c r="AH444" s="3">
        <v>21.195652173913043</v>
      </c>
      <c r="AI444" s="3">
        <v>13.750000000000002</v>
      </c>
      <c r="AJ444" s="3">
        <v>15.950920245398773</v>
      </c>
      <c r="AK444" s="3">
        <v>14.960629921259844</v>
      </c>
      <c r="AL444" s="3">
        <v>18.705035971223023</v>
      </c>
      <c r="AM444" s="3">
        <v>16.25</v>
      </c>
      <c r="AN444" s="3">
        <v>17.391304347826086</v>
      </c>
      <c r="AO444" s="3">
        <v>15.402567094515755</v>
      </c>
      <c r="AP444" s="3">
        <v>17.74647887323944</v>
      </c>
      <c r="AQ444" s="3">
        <v>16.701352757544225</v>
      </c>
      <c r="AR444" s="3">
        <v>14.0625</v>
      </c>
      <c r="AS444" s="3">
        <v>16.149068322981368</v>
      </c>
      <c r="AT444" s="3">
        <v>15.224913494809689</v>
      </c>
      <c r="AU444" s="3">
        <v>21.978021978021978</v>
      </c>
      <c r="AV444" s="3">
        <v>17.903930131004365</v>
      </c>
      <c r="AW444" s="3">
        <v>19.708029197080293</v>
      </c>
      <c r="AX444" s="3">
        <v>14.965986394557824</v>
      </c>
      <c r="AY444" s="3">
        <v>20.603015075376884</v>
      </c>
      <c r="AZ444" s="3">
        <v>18.20809248554913</v>
      </c>
      <c r="BA444" s="3">
        <v>14.925373134328357</v>
      </c>
      <c r="BB444" s="3">
        <v>22.282608695652172</v>
      </c>
      <c r="BC444" s="3">
        <v>19.182389937106919</v>
      </c>
      <c r="BD444" s="3">
        <v>20.714285714285715</v>
      </c>
      <c r="BE444" s="3">
        <v>16.939890710382514</v>
      </c>
      <c r="BF444" s="3">
        <v>18.575851393188856</v>
      </c>
      <c r="BG444" s="3">
        <v>15.573770491803279</v>
      </c>
      <c r="BH444" s="3">
        <v>14.965986394557824</v>
      </c>
      <c r="BI444" s="3">
        <v>15.241635687732341</v>
      </c>
      <c r="BJ444" s="3">
        <v>11.666666666666666</v>
      </c>
      <c r="BK444" s="3">
        <v>12.76595744680851</v>
      </c>
      <c r="BL444" s="3">
        <v>12.149532710280374</v>
      </c>
      <c r="BM444" s="3">
        <v>16.071428571428573</v>
      </c>
      <c r="BN444" s="3">
        <v>17.727272727272727</v>
      </c>
      <c r="BO444" s="3">
        <v>17.010309278350515</v>
      </c>
      <c r="BP444" s="3">
        <v>17.20430107526882</v>
      </c>
      <c r="BQ444" s="3">
        <v>11.297071129707113</v>
      </c>
      <c r="BR444" s="3">
        <v>13.882352941176471</v>
      </c>
      <c r="BS444" s="3">
        <v>16.161616161616163</v>
      </c>
      <c r="BT444" s="3">
        <v>16.793783278169521</v>
      </c>
      <c r="BU444" s="3">
        <v>16.50776140572059</v>
      </c>
      <c r="BV444" s="3">
        <v>15.649862212458345</v>
      </c>
      <c r="BW444" s="3">
        <v>15.54521161544465</v>
      </c>
      <c r="BX444" s="3">
        <v>16.138497458164871</v>
      </c>
      <c r="BY444" s="3">
        <v>14.002829522475757</v>
      </c>
      <c r="BZ444" s="3">
        <v>9.0872078164107748</v>
      </c>
      <c r="CA444" s="3">
        <v>12.584053082340107</v>
      </c>
      <c r="CB444" s="3">
        <v>9.2813125211937351</v>
      </c>
      <c r="CC444" s="3">
        <v>12.575514867171442</v>
      </c>
      <c r="CD444" s="3">
        <v>12.389881424046033</v>
      </c>
      <c r="CE444" s="3">
        <v>8.8950562891897249</v>
      </c>
      <c r="CF444" s="3">
        <v>10.5279578379802</v>
      </c>
      <c r="CG444" s="3">
        <v>11.17829036867591</v>
      </c>
      <c r="CH444" s="3">
        <v>9.1557072813516065</v>
      </c>
      <c r="CI444" s="3">
        <v>12.065271279811407</v>
      </c>
      <c r="CJ444" s="3">
        <v>11.918915949566831</v>
      </c>
      <c r="CK444" s="3">
        <v>6.0809935333501617</v>
      </c>
      <c r="CL444" s="3">
        <v>8.8309633632870401</v>
      </c>
      <c r="CM444" s="3">
        <v>9.3978967315836108</v>
      </c>
      <c r="CN444" s="3">
        <v>11.518860891544271</v>
      </c>
      <c r="CO444" s="3">
        <v>8.9983986866515053</v>
      </c>
      <c r="CP444" s="3">
        <v>11.661736919043818</v>
      </c>
      <c r="CQ444" s="3">
        <v>-2.3965348713123138</v>
      </c>
      <c r="CR444" s="3">
        <v>9.3442332251309388</v>
      </c>
      <c r="CS444" s="3">
        <v>7.5913155162710968</v>
      </c>
      <c r="CT444" s="3">
        <v>13.310527861810375</v>
      </c>
      <c r="CU444" s="3">
        <v>12.380135149961122</v>
      </c>
      <c r="CV444" s="3">
        <v>15.290302189291925</v>
      </c>
      <c r="CW444" s="3">
        <v>11.363606931999676</v>
      </c>
      <c r="CX444" s="3">
        <v>13.656114137584078</v>
      </c>
      <c r="CY444" s="3">
        <v>13.302665715158206</v>
      </c>
      <c r="CZ444" s="3">
        <v>12.222278614295721</v>
      </c>
      <c r="DA444" s="3">
        <v>10.533697928293153</v>
      </c>
      <c r="DB444" s="3">
        <v>13.094956488588153</v>
      </c>
      <c r="DC444" s="3">
        <v>12.985766565323392</v>
      </c>
      <c r="DD444" s="3">
        <v>15.45183858285254</v>
      </c>
      <c r="DE444" s="3">
        <v>15.033820750923756</v>
      </c>
      <c r="DF444" s="3">
        <v>8.0400429421479576</v>
      </c>
      <c r="DG444" s="3">
        <v>10.464849145142786</v>
      </c>
      <c r="DH444" s="3">
        <v>11.082831539061573</v>
      </c>
      <c r="DI444" s="3">
        <v>15.961809622556647</v>
      </c>
      <c r="DJ444" s="3">
        <v>12.938307624128141</v>
      </c>
      <c r="DK444" s="3">
        <v>15.86217497738558</v>
      </c>
      <c r="DL444" s="3">
        <v>9.1990333391340311</v>
      </c>
      <c r="DM444" s="3">
        <v>14.98352474072183</v>
      </c>
      <c r="DN444" s="3">
        <v>14.141736314961566</v>
      </c>
      <c r="DO444" s="3">
        <v>8.8919150866352332</v>
      </c>
      <c r="DP444" s="3">
        <v>16.269635277612984</v>
      </c>
      <c r="DQ444" s="3">
        <v>14.854792344276468</v>
      </c>
      <c r="DR444" s="3">
        <v>14.001164234675802</v>
      </c>
      <c r="DS444" s="3">
        <v>11.505109344833754</v>
      </c>
      <c r="DT444" s="3">
        <v>14.334485035103764</v>
      </c>
      <c r="DU444" s="3">
        <v>9.1393159328726998</v>
      </c>
      <c r="DV444" s="3">
        <v>9.1990333391340311</v>
      </c>
      <c r="DW444" s="3">
        <v>10.946399962125001</v>
      </c>
      <c r="DX444" s="3">
        <v>3.5436723273212891</v>
      </c>
      <c r="DY444" s="3">
        <v>3.2253321826237809</v>
      </c>
      <c r="DZ444" s="3">
        <v>5.9591712612519867</v>
      </c>
      <c r="EA444" s="3">
        <v>10.517713598547807</v>
      </c>
      <c r="EB444" s="3">
        <v>12.680733643478025</v>
      </c>
      <c r="EC444" s="3">
        <v>13.271714573008428</v>
      </c>
      <c r="ED444" s="3">
        <v>11.78027205337786</v>
      </c>
      <c r="EE444" s="3">
        <v>7.2837026777119167</v>
      </c>
      <c r="EF444" s="3">
        <v>10.595053811173226</v>
      </c>
      <c r="EG444" s="3">
        <v>15.209503544813595</v>
      </c>
      <c r="EH444" s="3">
        <v>15.914867875222415</v>
      </c>
      <c r="EI444" s="3">
        <v>15.861846519599565</v>
      </c>
      <c r="EJ444" s="3">
        <v>19.540355178845999</v>
      </c>
      <c r="EK444" s="3">
        <v>19.130795389809286</v>
      </c>
      <c r="EL444" s="3">
        <v>18.775160312635755</v>
      </c>
      <c r="EM444" s="3">
        <v>25.172428209483009</v>
      </c>
      <c r="EN444" s="3">
        <v>17.371936152460822</v>
      </c>
      <c r="EO444" s="3">
        <v>19.344993480852793</v>
      </c>
      <c r="EP444" s="3">
        <v>18.738011150303855</v>
      </c>
      <c r="EQ444" s="3">
        <v>22.773322342130882</v>
      </c>
      <c r="ER444" s="3">
        <v>19.363673078323636</v>
      </c>
      <c r="ES444" s="3">
        <v>18.764518178895383</v>
      </c>
      <c r="ET444" s="3">
        <v>19.597565174572104</v>
      </c>
      <c r="EU444" s="3">
        <v>17.861522277694114</v>
      </c>
      <c r="EV444" s="3">
        <v>17.673561011331323</v>
      </c>
      <c r="EW444" s="3">
        <v>21.268062053521923</v>
      </c>
      <c r="EX444" s="3">
        <v>18.201565978144014</v>
      </c>
      <c r="EY444" s="3">
        <v>18.680911228554599</v>
      </c>
      <c r="EZ444" s="3">
        <v>21.327766795443118</v>
      </c>
      <c r="FA444" s="3">
        <v>18.307730974044095</v>
      </c>
      <c r="FB444" s="3">
        <v>23.855288768319674</v>
      </c>
      <c r="FC444" s="3">
        <v>18.693909005656188</v>
      </c>
      <c r="FD444" s="3">
        <v>19.332415127739807</v>
      </c>
      <c r="FE444" s="3">
        <v>16.682249157026597</v>
      </c>
      <c r="FF444" s="3">
        <v>32.322433441535736</v>
      </c>
      <c r="FG444" s="3">
        <v>23.987631852149953</v>
      </c>
      <c r="FH444" s="3">
        <v>30.167733007754844</v>
      </c>
      <c r="FI444" s="3">
        <v>28.924212676125833</v>
      </c>
      <c r="FJ444" s="3">
        <v>27.101002158534161</v>
      </c>
      <c r="FK444" s="3">
        <v>16.136393068000327</v>
      </c>
      <c r="FL444" s="3">
        <v>18.24572635321347</v>
      </c>
      <c r="FM444" s="3">
        <v>16.618594127361483</v>
      </c>
      <c r="FN444" s="3">
        <v>25.187793328150324</v>
      </c>
      <c r="FO444" s="3">
        <v>21.966302071706849</v>
      </c>
      <c r="FP444" s="3">
        <v>21.687652207064019</v>
      </c>
      <c r="FQ444" s="3">
        <v>17.819367623708118</v>
      </c>
      <c r="FR444" s="3">
        <v>20.041119163626341</v>
      </c>
      <c r="FS444" s="3">
        <v>18.368884764164694</v>
      </c>
      <c r="FT444" s="3">
        <v>20.084957057852044</v>
      </c>
      <c r="FU444" s="3">
        <v>21.833287500819949</v>
      </c>
      <c r="FV444" s="3">
        <v>19.366995450557805</v>
      </c>
      <c r="FW444" s="3">
        <v>27.994234333487309</v>
      </c>
      <c r="FX444" s="3">
        <v>22.869552637880588</v>
      </c>
      <c r="FY444" s="3">
        <v>23.553883416775005</v>
      </c>
      <c r="FZ444" s="3">
        <v>20.732939449981615</v>
      </c>
      <c r="GA444" s="3">
        <v>26.222505410031939</v>
      </c>
      <c r="GB444" s="3">
        <v>22.274448656136695</v>
      </c>
      <c r="GC444" s="3">
        <v>20.958831182021481</v>
      </c>
      <c r="GD444" s="3">
        <v>28.29558211369136</v>
      </c>
      <c r="GE444" s="3">
        <v>23.509987529937369</v>
      </c>
      <c r="GF444" s="3">
        <v>27.427407193895629</v>
      </c>
      <c r="GG444" s="3">
        <v>22.374672075931272</v>
      </c>
      <c r="GH444" s="3">
        <v>22.817217751273947</v>
      </c>
      <c r="GI444" s="3">
        <v>22.008225050733856</v>
      </c>
      <c r="GJ444" s="3">
        <v>20.732939449981615</v>
      </c>
      <c r="GK444" s="3">
        <v>19.536871413339682</v>
      </c>
      <c r="GL444" s="3">
        <v>19.789661006012043</v>
      </c>
      <c r="GM444" s="3">
        <v>22.30658271099324</v>
      </c>
      <c r="GN444" s="3">
        <v>18.339894159308763</v>
      </c>
      <c r="GO444" s="3">
        <v>21.625143544309338</v>
      </c>
      <c r="GP444" s="3">
        <v>22.773811811067429</v>
      </c>
      <c r="GQ444" s="3">
        <v>20.748903983692603</v>
      </c>
      <c r="GR444" s="3">
        <v>22.628330097159779</v>
      </c>
      <c r="GS444" s="3">
        <v>15.31043958170231</v>
      </c>
      <c r="GT444" s="3">
        <v>17.169652071179716</v>
      </c>
      <c r="GU444" s="3">
        <v>17.113728778418732</v>
      </c>
      <c r="GV444" s="3">
        <v>17.672698681116625</v>
      </c>
      <c r="GW444" s="3">
        <v>17.153676291841613</v>
      </c>
    </row>
    <row r="445" spans="2:205" x14ac:dyDescent="0.25">
      <c r="B445"/>
      <c r="F445">
        <v>-2</v>
      </c>
      <c r="G445" t="s">
        <v>196</v>
      </c>
      <c r="H445" s="3">
        <v>15.980113636363635</v>
      </c>
      <c r="I445" s="3">
        <v>16.405797101449277</v>
      </c>
      <c r="J445" s="3">
        <v>16.214490903287583</v>
      </c>
      <c r="K445" s="3">
        <v>19.806763285024154</v>
      </c>
      <c r="L445" s="3">
        <v>10.505836575875486</v>
      </c>
      <c r="M445" s="3">
        <v>14.655172413793101</v>
      </c>
      <c r="N445" s="3">
        <v>19.072164948453608</v>
      </c>
      <c r="O445" s="3">
        <v>16.43835616438356</v>
      </c>
      <c r="P445" s="3">
        <v>17.675544794188863</v>
      </c>
      <c r="Q445" s="3">
        <v>13.636363636363635</v>
      </c>
      <c r="R445" s="3">
        <v>17.338709677419356</v>
      </c>
      <c r="S445" s="3">
        <v>15.80188679245283</v>
      </c>
      <c r="T445" s="3">
        <v>14.46280991735537</v>
      </c>
      <c r="U445" s="3">
        <v>16.334661354581673</v>
      </c>
      <c r="V445" s="3">
        <v>15.415821501014198</v>
      </c>
      <c r="W445" s="3">
        <v>13.861386138613863</v>
      </c>
      <c r="X445" s="3">
        <v>12.396694214876034</v>
      </c>
      <c r="Y445" s="3">
        <v>13.063063063063062</v>
      </c>
      <c r="Z445" s="3">
        <v>16.793893129770993</v>
      </c>
      <c r="AA445" s="3">
        <v>12.643678160919542</v>
      </c>
      <c r="AB445" s="3">
        <v>14.426229508196723</v>
      </c>
      <c r="AC445" s="3">
        <v>16</v>
      </c>
      <c r="AD445" s="3">
        <v>7.5</v>
      </c>
      <c r="AE445" s="3">
        <v>10.76923076923077</v>
      </c>
      <c r="AF445" s="3">
        <v>21.839080459770116</v>
      </c>
      <c r="AG445" s="3">
        <v>17.977528089887642</v>
      </c>
      <c r="AH445" s="3">
        <v>19.886363636363637</v>
      </c>
      <c r="AI445" s="3">
        <v>13.423645320197044</v>
      </c>
      <c r="AJ445" s="3">
        <v>14.117647058823529</v>
      </c>
      <c r="AK445" s="3">
        <v>13.810043668122271</v>
      </c>
      <c r="AL445" s="3">
        <v>17.322834645669293</v>
      </c>
      <c r="AM445" s="3">
        <v>18.562874251497004</v>
      </c>
      <c r="AN445" s="3">
        <v>18.027210884353742</v>
      </c>
      <c r="AO445" s="3">
        <v>15.714285714285714</v>
      </c>
      <c r="AP445" s="3">
        <v>17.212347988774557</v>
      </c>
      <c r="AQ445" s="3">
        <v>16.553169198533261</v>
      </c>
      <c r="AR445" s="3">
        <v>13.636363636363635</v>
      </c>
      <c r="AS445" s="3">
        <v>12.068965517241379</v>
      </c>
      <c r="AT445" s="3">
        <v>12.745098039215685</v>
      </c>
      <c r="AU445" s="3">
        <v>20.903954802259886</v>
      </c>
      <c r="AV445" s="3">
        <v>16.742081447963798</v>
      </c>
      <c r="AW445" s="3">
        <v>18.592964824120603</v>
      </c>
      <c r="AX445" s="3">
        <v>16.666666666666664</v>
      </c>
      <c r="AY445" s="3">
        <v>18.32460732984293</v>
      </c>
      <c r="AZ445" s="3">
        <v>17.611940298507463</v>
      </c>
      <c r="BA445" s="3">
        <v>18.604651162790699</v>
      </c>
      <c r="BB445" s="3">
        <v>25</v>
      </c>
      <c r="BC445" s="3">
        <v>22.364217252396166</v>
      </c>
      <c r="BD445" s="3">
        <v>20.168067226890756</v>
      </c>
      <c r="BE445" s="3">
        <v>19.680851063829788</v>
      </c>
      <c r="BF445" s="3">
        <v>19.869706840390879</v>
      </c>
      <c r="BG445" s="3">
        <v>21.374045801526716</v>
      </c>
      <c r="BH445" s="3">
        <v>16.993464052287582</v>
      </c>
      <c r="BI445" s="3">
        <v>19.014084507042252</v>
      </c>
      <c r="BJ445" s="3">
        <v>6.8965517241379306</v>
      </c>
      <c r="BK445" s="3">
        <v>14.545454545454545</v>
      </c>
      <c r="BL445" s="3">
        <v>10.619469026548673</v>
      </c>
      <c r="BM445" s="3">
        <v>17.857142857142858</v>
      </c>
      <c r="BN445" s="3">
        <v>18.340611353711793</v>
      </c>
      <c r="BO445" s="3">
        <v>18.136020151133501</v>
      </c>
      <c r="BP445" s="3">
        <v>15.151515151515152</v>
      </c>
      <c r="BQ445" s="3">
        <v>12.389380530973451</v>
      </c>
      <c r="BR445" s="3">
        <v>13.554987212276215</v>
      </c>
      <c r="BS445" s="3">
        <v>16.11340391171721</v>
      </c>
      <c r="BT445" s="3">
        <v>16.069132981002713</v>
      </c>
      <c r="BU445" s="3">
        <v>16.088754572928266</v>
      </c>
      <c r="BV445" s="3">
        <v>14.066141017441847</v>
      </c>
      <c r="BW445" s="3">
        <v>14.658172015028272</v>
      </c>
      <c r="BX445" s="3">
        <v>14.923830492004889</v>
      </c>
      <c r="BY445" s="3">
        <v>14.377429706486449</v>
      </c>
      <c r="BZ445" s="3">
        <v>6.7569509876199634</v>
      </c>
      <c r="CA445" s="3">
        <v>11.437208646543512</v>
      </c>
      <c r="CB445" s="3">
        <v>13.543705037499166</v>
      </c>
      <c r="CC445" s="3">
        <v>11.529653861275641</v>
      </c>
      <c r="CD445" s="3">
        <v>13.9965270501612</v>
      </c>
      <c r="CE445" s="3">
        <v>8.5662874607281232</v>
      </c>
      <c r="CF445" s="3">
        <v>12.626878641763504</v>
      </c>
      <c r="CG445" s="3">
        <v>12.329894152495555</v>
      </c>
      <c r="CH445" s="3">
        <v>10.031294982392764</v>
      </c>
      <c r="CI445" s="3">
        <v>11.761178399392382</v>
      </c>
      <c r="CJ445" s="3">
        <v>12.228245737304443</v>
      </c>
      <c r="CK445" s="3">
        <v>7.1223520247696346</v>
      </c>
      <c r="CL445" s="3">
        <v>6.5248222399310745</v>
      </c>
      <c r="CM445" s="3">
        <v>8.6299963897768261</v>
      </c>
      <c r="CN445" s="3">
        <v>10.39251152878167</v>
      </c>
      <c r="CO445" s="3">
        <v>7.7055161593304939</v>
      </c>
      <c r="CP445" s="3">
        <v>10.482992290006248</v>
      </c>
      <c r="CQ445" s="3">
        <v>1.6290426206184865</v>
      </c>
      <c r="CR445" s="3">
        <v>-0.66258231198926509</v>
      </c>
      <c r="CS445" s="3">
        <v>3.2330891143565426</v>
      </c>
      <c r="CT445" s="3">
        <v>13.15730700021239</v>
      </c>
      <c r="CU445" s="3">
        <v>9.9995565486140023</v>
      </c>
      <c r="CV445" s="3">
        <v>13.989370149073398</v>
      </c>
      <c r="CW445" s="3">
        <v>11.078806805149421</v>
      </c>
      <c r="CX445" s="3">
        <v>11.980722880947619</v>
      </c>
      <c r="CY445" s="3">
        <v>12.230181523693213</v>
      </c>
      <c r="CZ445" s="3">
        <v>10.740855834545165</v>
      </c>
      <c r="DA445" s="3">
        <v>12.665866946892635</v>
      </c>
      <c r="DB445" s="3">
        <v>13.632993561487877</v>
      </c>
      <c r="DC445" s="3">
        <v>13.253120678508282</v>
      </c>
      <c r="DD445" s="3">
        <v>14.949423509821315</v>
      </c>
      <c r="DE445" s="3">
        <v>14.885927329924936</v>
      </c>
      <c r="DF445" s="3">
        <v>7.7819439467334943</v>
      </c>
      <c r="DG445" s="3">
        <v>7.228495195278871</v>
      </c>
      <c r="DH445" s="3">
        <v>9.008624888940556</v>
      </c>
      <c r="DI445" s="3">
        <v>14.913482676598246</v>
      </c>
      <c r="DJ445" s="3">
        <v>11.819675414887733</v>
      </c>
      <c r="DK445" s="3">
        <v>14.770708321154785</v>
      </c>
      <c r="DL445" s="3">
        <v>10.579592727917237</v>
      </c>
      <c r="DM445" s="3">
        <v>12.838019423989492</v>
      </c>
      <c r="DN445" s="3">
        <v>13.532792815644017</v>
      </c>
      <c r="DO445" s="3">
        <v>11.889252864415067</v>
      </c>
      <c r="DP445" s="3">
        <v>18.7432644989232</v>
      </c>
      <c r="DQ445" s="3">
        <v>17.747941729399702</v>
      </c>
      <c r="DR445" s="3">
        <v>12.958601978234265</v>
      </c>
      <c r="DS445" s="3">
        <v>13.997445695757794</v>
      </c>
      <c r="DT445" s="3">
        <v>15.406150929055627</v>
      </c>
      <c r="DU445" s="3">
        <v>14.353889916529663</v>
      </c>
      <c r="DV445" s="3">
        <v>11.042224122655153</v>
      </c>
      <c r="DW445" s="3">
        <v>14.450150466713968</v>
      </c>
      <c r="DX445" s="3">
        <v>0.37514996050389637</v>
      </c>
      <c r="DY445" s="3">
        <v>5.2278138435688728</v>
      </c>
      <c r="DZ445" s="3">
        <v>4.9389278004610864</v>
      </c>
      <c r="EA445" s="3">
        <v>12.065626072511506</v>
      </c>
      <c r="EB445" s="3">
        <v>13.328181634306404</v>
      </c>
      <c r="EC445" s="3">
        <v>14.345679529368198</v>
      </c>
      <c r="ED445" s="3">
        <v>9.6805471182739211</v>
      </c>
      <c r="EE445" s="3">
        <v>8.0939665790238209</v>
      </c>
      <c r="EF445" s="3">
        <v>10.161960957249395</v>
      </c>
      <c r="EG445" s="3">
        <v>15.148127968608327</v>
      </c>
      <c r="EH445" s="3">
        <v>15.2088662859385</v>
      </c>
      <c r="EI445" s="3">
        <v>15.446524496522448</v>
      </c>
      <c r="EJ445" s="3">
        <v>17.894086255285423</v>
      </c>
      <c r="EK445" s="3">
        <v>18.153422187870284</v>
      </c>
      <c r="EL445" s="3">
        <v>17.505151314570277</v>
      </c>
      <c r="EM445" s="3">
        <v>25.236096863561858</v>
      </c>
      <c r="EN445" s="3">
        <v>14.25472216413101</v>
      </c>
      <c r="EO445" s="3">
        <v>17.873136181042693</v>
      </c>
      <c r="EP445" s="3">
        <v>24.60062485940805</v>
      </c>
      <c r="EQ445" s="3">
        <v>21.347058467491479</v>
      </c>
      <c r="ER445" s="3">
        <v>21.354562538216523</v>
      </c>
      <c r="ES445" s="3">
        <v>18.706439811999147</v>
      </c>
      <c r="ET445" s="3">
        <v>22.050540713075208</v>
      </c>
      <c r="EU445" s="3">
        <v>19.273879432410105</v>
      </c>
      <c r="EV445" s="3">
        <v>18.894324852317979</v>
      </c>
      <c r="EW445" s="3">
        <v>20.908144309770964</v>
      </c>
      <c r="EX445" s="3">
        <v>18.603397264723952</v>
      </c>
      <c r="EY445" s="3">
        <v>20.600420252458093</v>
      </c>
      <c r="EZ445" s="3">
        <v>18.268566189820994</v>
      </c>
      <c r="FA445" s="3">
        <v>17.496129736349296</v>
      </c>
      <c r="FB445" s="3">
        <v>23.195274730760318</v>
      </c>
      <c r="FC445" s="3">
        <v>17.581840162508591</v>
      </c>
      <c r="FD445" s="3">
        <v>18.369466726387198</v>
      </c>
      <c r="FE445" s="3">
        <v>30.370957379381515</v>
      </c>
      <c r="FF445" s="3">
        <v>15.662582311989265</v>
      </c>
      <c r="FG445" s="3">
        <v>18.305372424104998</v>
      </c>
      <c r="FH445" s="3">
        <v>30.520853919327841</v>
      </c>
      <c r="FI445" s="3">
        <v>25.955499631161281</v>
      </c>
      <c r="FJ445" s="3">
        <v>25.783357123653875</v>
      </c>
      <c r="FK445" s="3">
        <v>15.768483835244668</v>
      </c>
      <c r="FL445" s="3">
        <v>16.254571236699441</v>
      </c>
      <c r="FM445" s="3">
        <v>15.389905812551328</v>
      </c>
      <c r="FN445" s="3">
        <v>23.90481345679342</v>
      </c>
      <c r="FO445" s="3">
        <v>24.459881556101372</v>
      </c>
      <c r="FP445" s="3">
        <v>22.421428207219606</v>
      </c>
      <c r="FQ445" s="3">
        <v>18.175450750063145</v>
      </c>
      <c r="FR445" s="3">
        <v>19.475272467727798</v>
      </c>
      <c r="FS445" s="3">
        <v>18.220411067141587</v>
      </c>
      <c r="FT445" s="3">
        <v>19.490783325993775</v>
      </c>
      <c r="FU445" s="3">
        <v>16.909435839203887</v>
      </c>
      <c r="FV445" s="3">
        <v>16.481571189490815</v>
      </c>
      <c r="FW445" s="3">
        <v>26.894426927921526</v>
      </c>
      <c r="FX445" s="3">
        <v>21.664487481039863</v>
      </c>
      <c r="FY445" s="3">
        <v>22.415221327086421</v>
      </c>
      <c r="FZ445" s="3">
        <v>22.753740605416091</v>
      </c>
      <c r="GA445" s="3">
        <v>23.811195235696367</v>
      </c>
      <c r="GB445" s="3">
        <v>21.691087781370911</v>
      </c>
      <c r="GC445" s="3">
        <v>25.320049461166331</v>
      </c>
      <c r="GD445" s="3">
        <v>31.2567355010768</v>
      </c>
      <c r="GE445" s="3">
        <v>26.98049277539263</v>
      </c>
      <c r="GF445" s="3">
        <v>27.377532475547248</v>
      </c>
      <c r="GG445" s="3">
        <v>25.364256431901783</v>
      </c>
      <c r="GH445" s="3">
        <v>24.333262751726132</v>
      </c>
      <c r="GI445" s="3">
        <v>28.394201686523768</v>
      </c>
      <c r="GJ445" s="3">
        <v>22.944703981920011</v>
      </c>
      <c r="GK445" s="3">
        <v>23.578018547370537</v>
      </c>
      <c r="GL445" s="3">
        <v>13.417953487771964</v>
      </c>
      <c r="GM445" s="3">
        <v>23.863095247340219</v>
      </c>
      <c r="GN445" s="3">
        <v>16.300010252636259</v>
      </c>
      <c r="GO445" s="3">
        <v>23.648659641774209</v>
      </c>
      <c r="GP445" s="3">
        <v>23.353041073117183</v>
      </c>
      <c r="GQ445" s="3">
        <v>21.926360772898803</v>
      </c>
      <c r="GR445" s="3">
        <v>20.622483184756383</v>
      </c>
      <c r="GS445" s="3">
        <v>16.684794482923081</v>
      </c>
      <c r="GT445" s="3">
        <v>16.948013467303035</v>
      </c>
      <c r="GU445" s="3">
        <v>17.078679854826092</v>
      </c>
      <c r="GV445" s="3">
        <v>16.929399676066929</v>
      </c>
      <c r="GW445" s="3">
        <v>16.730984649334086</v>
      </c>
    </row>
    <row r="446" spans="2:205" x14ac:dyDescent="0.25">
      <c r="B446"/>
      <c r="F446">
        <v>-1</v>
      </c>
      <c r="G446" t="s">
        <v>36</v>
      </c>
      <c r="H446" s="3">
        <v>15.597667638483964</v>
      </c>
      <c r="I446" s="3">
        <v>16.733295259851513</v>
      </c>
      <c r="J446" s="3">
        <v>16.234390009606148</v>
      </c>
      <c r="K446" s="3">
        <v>16.666666666666664</v>
      </c>
      <c r="L446" s="3">
        <v>16.104868913857679</v>
      </c>
      <c r="M446" s="3">
        <v>16.348195329087048</v>
      </c>
      <c r="N446" s="3">
        <v>18.579234972677597</v>
      </c>
      <c r="O446" s="3">
        <v>12.385321100917432</v>
      </c>
      <c r="P446" s="3">
        <v>15.211970074812967</v>
      </c>
      <c r="Q446" s="3">
        <v>17.777777777777779</v>
      </c>
      <c r="R446" s="3">
        <v>19.391634980988592</v>
      </c>
      <c r="S446" s="3">
        <v>18.735891647855528</v>
      </c>
      <c r="T446" s="3">
        <v>15.246636771300448</v>
      </c>
      <c r="U446" s="3">
        <v>16.872427983539097</v>
      </c>
      <c r="V446" s="3">
        <v>16.094420600858371</v>
      </c>
      <c r="W446" s="3">
        <v>12</v>
      </c>
      <c r="X446" s="3">
        <v>13.392857142857142</v>
      </c>
      <c r="Y446" s="3">
        <v>12.735849056603774</v>
      </c>
      <c r="Z446" s="3">
        <v>12.195121951219512</v>
      </c>
      <c r="AA446" s="3">
        <v>13.636363636363635</v>
      </c>
      <c r="AB446" s="3">
        <v>12.996389891696749</v>
      </c>
      <c r="AC446" s="3">
        <v>7.4074074074074066</v>
      </c>
      <c r="AD446" s="3">
        <v>15</v>
      </c>
      <c r="AE446" s="3">
        <v>11.940298507462686</v>
      </c>
      <c r="AF446" s="3">
        <v>25.316455696202532</v>
      </c>
      <c r="AG446" s="3">
        <v>25.806451612903224</v>
      </c>
      <c r="AH446" s="3">
        <v>25.581395348837212</v>
      </c>
      <c r="AI446" s="3">
        <v>16.966580976863753</v>
      </c>
      <c r="AJ446" s="3">
        <v>17.558022199798184</v>
      </c>
      <c r="AK446" s="3">
        <v>17.297908422837764</v>
      </c>
      <c r="AL446" s="3">
        <v>18.181818181818183</v>
      </c>
      <c r="AM446" s="3">
        <v>15.976331360946746</v>
      </c>
      <c r="AN446" s="3">
        <v>16.943521594684384</v>
      </c>
      <c r="AO446" s="3">
        <v>16.014234875444842</v>
      </c>
      <c r="AP446" s="3">
        <v>17.153284671532848</v>
      </c>
      <c r="AQ446" s="3">
        <v>16.658071170706553</v>
      </c>
      <c r="AR446" s="3">
        <v>16.93548387096774</v>
      </c>
      <c r="AS446" s="3">
        <v>11.30952380952381</v>
      </c>
      <c r="AT446" s="3">
        <v>13.698630136986301</v>
      </c>
      <c r="AU446" s="3">
        <v>22.282608695652172</v>
      </c>
      <c r="AV446" s="3">
        <v>15</v>
      </c>
      <c r="AW446" s="3">
        <v>18.316831683168317</v>
      </c>
      <c r="AX446" s="3">
        <v>17.692307692307693</v>
      </c>
      <c r="AY446" s="3">
        <v>17.553191489361701</v>
      </c>
      <c r="AZ446" s="3">
        <v>17.610062893081761</v>
      </c>
      <c r="BA446" s="3">
        <v>14.705882352941178</v>
      </c>
      <c r="BB446" s="3">
        <v>19.021739130434785</v>
      </c>
      <c r="BC446" s="3">
        <v>17.1875</v>
      </c>
      <c r="BD446" s="3">
        <v>18.699186991869919</v>
      </c>
      <c r="BE446" s="3">
        <v>18.579234972677597</v>
      </c>
      <c r="BF446" s="3">
        <v>18.627450980392158</v>
      </c>
      <c r="BG446" s="3">
        <v>22.834645669291341</v>
      </c>
      <c r="BH446" s="3">
        <v>15.972222222222221</v>
      </c>
      <c r="BI446" s="3">
        <v>19.188191881918819</v>
      </c>
      <c r="BJ446" s="3">
        <v>10.16949152542373</v>
      </c>
      <c r="BK446" s="3">
        <v>16.417910447761194</v>
      </c>
      <c r="BL446" s="3">
        <v>13.492063492063492</v>
      </c>
      <c r="BM446" s="3">
        <v>16.470588235294116</v>
      </c>
      <c r="BN446" s="3">
        <v>13.157894736842104</v>
      </c>
      <c r="BO446" s="3">
        <v>14.572864321608039</v>
      </c>
      <c r="BP446" s="3">
        <v>15.384615384615385</v>
      </c>
      <c r="BQ446" s="3">
        <v>12.727272727272727</v>
      </c>
      <c r="BR446" s="3">
        <v>13.881748071979436</v>
      </c>
      <c r="BS446" s="3">
        <v>16.556897182583242</v>
      </c>
      <c r="BT446" s="3">
        <v>16.516645235033575</v>
      </c>
      <c r="BU446" s="3">
        <v>16.534296028880867</v>
      </c>
      <c r="BV446" s="3">
        <v>13.677734650422714</v>
      </c>
      <c r="BW446" s="3">
        <v>14.984900789004694</v>
      </c>
      <c r="BX446" s="3">
        <v>14.94102548532301</v>
      </c>
      <c r="BY446" s="3">
        <v>11.552501622804609</v>
      </c>
      <c r="BZ446" s="3">
        <v>11.695794625864551</v>
      </c>
      <c r="CA446" s="3">
        <v>13.008412833515756</v>
      </c>
      <c r="CB446" s="3">
        <v>12.944000000915466</v>
      </c>
      <c r="CC446" s="3">
        <v>8.0124175698007321</v>
      </c>
      <c r="CD446" s="3">
        <v>11.696819861945622</v>
      </c>
      <c r="CE446" s="3">
        <v>12.192392183573951</v>
      </c>
      <c r="CF446" s="3">
        <v>14.613312379804643</v>
      </c>
      <c r="CG446" s="3">
        <v>15.102261011329441</v>
      </c>
      <c r="CH446" s="3">
        <v>10.528515088299269</v>
      </c>
      <c r="CI446" s="3">
        <v>12.163584296147729</v>
      </c>
      <c r="CJ446" s="3">
        <v>12.757881592136231</v>
      </c>
      <c r="CK446" s="3">
        <v>5.6307538907654076</v>
      </c>
      <c r="CL446" s="3">
        <v>7.0853095806107822</v>
      </c>
      <c r="CM446" s="3">
        <v>8.2481882264362412</v>
      </c>
      <c r="CN446" s="3">
        <v>6.4120857431126712</v>
      </c>
      <c r="CO446" s="3">
        <v>8.216224215199869</v>
      </c>
      <c r="CP446" s="3">
        <v>9.0363807414864272</v>
      </c>
      <c r="CQ446" s="3">
        <v>-2.4711932013477966</v>
      </c>
      <c r="CR446" s="3">
        <v>3.9342420051765092</v>
      </c>
      <c r="CS446" s="3">
        <v>4.1757739723047527</v>
      </c>
      <c r="CT446" s="3">
        <v>15.727828402953461</v>
      </c>
      <c r="CU446" s="3">
        <v>16.913174711202231</v>
      </c>
      <c r="CV446" s="3">
        <v>19.060687779666804</v>
      </c>
      <c r="CW446" s="3">
        <v>14.329096571444603</v>
      </c>
      <c r="CX446" s="3">
        <v>15.189206667602514</v>
      </c>
      <c r="CY446" s="3">
        <v>15.535335077037107</v>
      </c>
      <c r="CZ446" s="3">
        <v>11.602018482195671</v>
      </c>
      <c r="DA446" s="3">
        <v>10.452351727335653</v>
      </c>
      <c r="DB446" s="3">
        <v>12.705517028006451</v>
      </c>
      <c r="DC446" s="3">
        <v>13.538533702015481</v>
      </c>
      <c r="DD446" s="3">
        <v>14.921449645579099</v>
      </c>
      <c r="DE446" s="3">
        <v>14.999587128528676</v>
      </c>
      <c r="DF446" s="3">
        <v>10.333844393910868</v>
      </c>
      <c r="DG446" s="3">
        <v>6.5203336282308815</v>
      </c>
      <c r="DH446" s="3">
        <v>9.7548557671649583</v>
      </c>
      <c r="DI446" s="3">
        <v>16.269635277612984</v>
      </c>
      <c r="DJ446" s="3">
        <v>10.281544936971617</v>
      </c>
      <c r="DK446" s="3">
        <v>14.544960489677088</v>
      </c>
      <c r="DL446" s="3">
        <v>11.132413269497519</v>
      </c>
      <c r="DM446" s="3">
        <v>12.115155011308403</v>
      </c>
      <c r="DN446" s="3">
        <v>13.423476568043682</v>
      </c>
      <c r="DO446" s="3">
        <v>8.753487928058437</v>
      </c>
      <c r="DP446" s="3">
        <v>13.350780315908075</v>
      </c>
      <c r="DQ446" s="3">
        <v>13.053833972825242</v>
      </c>
      <c r="DR446" s="3">
        <v>11.808503179835942</v>
      </c>
      <c r="DS446" s="3">
        <v>12.944000000915466</v>
      </c>
      <c r="DT446" s="3">
        <v>14.26519614197645</v>
      </c>
      <c r="DU446" s="3">
        <v>15.533978888108638</v>
      </c>
      <c r="DV446" s="3">
        <v>9.9885342799408434</v>
      </c>
      <c r="DW446" s="3">
        <v>14.499778851697634</v>
      </c>
      <c r="DX446" s="3">
        <v>2.4570548021350165</v>
      </c>
      <c r="DY446" s="3">
        <v>7.5476938788399313</v>
      </c>
      <c r="DZ446" s="3">
        <v>7.5266855591886461</v>
      </c>
      <c r="EA446" s="3">
        <v>10.894805058939689</v>
      </c>
      <c r="EB446" s="3">
        <v>8.7700927208477211</v>
      </c>
      <c r="EC446" s="3">
        <v>11.106414495429139</v>
      </c>
      <c r="ED446" s="3">
        <v>9.9448432607964961</v>
      </c>
      <c r="EE446" s="3">
        <v>8.323228414252668</v>
      </c>
      <c r="EF446" s="3">
        <v>10.445765496319005</v>
      </c>
      <c r="EG446" s="3">
        <v>15.571512161952022</v>
      </c>
      <c r="EH446" s="3">
        <v>15.646685922744021</v>
      </c>
      <c r="EI446" s="3">
        <v>15.882132039337669</v>
      </c>
      <c r="EJ446" s="3">
        <v>17.517600626545214</v>
      </c>
      <c r="EK446" s="3">
        <v>18.481689730698331</v>
      </c>
      <c r="EL446" s="3">
        <v>17.527754533889286</v>
      </c>
      <c r="EM446" s="3">
        <v>21.780831710528719</v>
      </c>
      <c r="EN446" s="3">
        <v>20.513943201850807</v>
      </c>
      <c r="EO446" s="3">
        <v>19.68797782465834</v>
      </c>
      <c r="EP446" s="3">
        <v>24.214469944439728</v>
      </c>
      <c r="EQ446" s="3">
        <v>16.758224632034132</v>
      </c>
      <c r="ER446" s="3">
        <v>18.727120287680314</v>
      </c>
      <c r="ES446" s="3">
        <v>23.363163371981607</v>
      </c>
      <c r="ET446" s="3">
        <v>24.16995758217254</v>
      </c>
      <c r="EU446" s="3">
        <v>22.369522284381617</v>
      </c>
      <c r="EV446" s="3">
        <v>19.964758454301627</v>
      </c>
      <c r="EW446" s="3">
        <v>21.581271670930466</v>
      </c>
      <c r="EX446" s="3">
        <v>19.430959609580508</v>
      </c>
      <c r="EY446" s="3">
        <v>18.369246109234592</v>
      </c>
      <c r="EZ446" s="3">
        <v>19.700404705103502</v>
      </c>
      <c r="FA446" s="3">
        <v>17.223509886771307</v>
      </c>
      <c r="FB446" s="3">
        <v>17.978158159326355</v>
      </c>
      <c r="FC446" s="3">
        <v>19.056503057527401</v>
      </c>
      <c r="FD446" s="3">
        <v>16.956399041907073</v>
      </c>
      <c r="FE446" s="3">
        <v>17.286008016162612</v>
      </c>
      <c r="FF446" s="3">
        <v>26.065757994823493</v>
      </c>
      <c r="FG446" s="3">
        <v>19.704823042620617</v>
      </c>
      <c r="FH446" s="3">
        <v>34.9050829894516</v>
      </c>
      <c r="FI446" s="3">
        <v>34.699728514604217</v>
      </c>
      <c r="FJ446" s="3">
        <v>32.102102918007617</v>
      </c>
      <c r="FK446" s="3">
        <v>19.604065382282904</v>
      </c>
      <c r="FL446" s="3">
        <v>19.926837731993857</v>
      </c>
      <c r="FM446" s="3">
        <v>19.060481768638422</v>
      </c>
      <c r="FN446" s="3">
        <v>24.761617881440696</v>
      </c>
      <c r="FO446" s="3">
        <v>21.500310994557839</v>
      </c>
      <c r="FP446" s="3">
        <v>21.181526161362317</v>
      </c>
      <c r="FQ446" s="3">
        <v>18.489936048874203</v>
      </c>
      <c r="FR446" s="3">
        <v>19.385119697486598</v>
      </c>
      <c r="FS446" s="3">
        <v>18.316555212884428</v>
      </c>
      <c r="FT446" s="3">
        <v>23.537123348024615</v>
      </c>
      <c r="FU446" s="3">
        <v>16.098713990816741</v>
      </c>
      <c r="FV446" s="3">
        <v>17.642404506807644</v>
      </c>
      <c r="FW446" s="3">
        <v>28.29558211369136</v>
      </c>
      <c r="FX446" s="3">
        <v>19.718455063028383</v>
      </c>
      <c r="FY446" s="3">
        <v>22.088702876659546</v>
      </c>
      <c r="FZ446" s="3">
        <v>24.252202115117868</v>
      </c>
      <c r="GA446" s="3">
        <v>22.991227967415</v>
      </c>
      <c r="GB446" s="3">
        <v>21.796649218119839</v>
      </c>
      <c r="GC446" s="3">
        <v>20.658276777823918</v>
      </c>
      <c r="GD446" s="3">
        <v>24.692697944961495</v>
      </c>
      <c r="GE446" s="3">
        <v>21.321166027174758</v>
      </c>
      <c r="GF446" s="3">
        <v>25.589870803903896</v>
      </c>
      <c r="GG446" s="3">
        <v>24.214469944439728</v>
      </c>
      <c r="GH446" s="3">
        <v>22.989705818807867</v>
      </c>
      <c r="GI446" s="3">
        <v>30.135312450474043</v>
      </c>
      <c r="GJ446" s="3">
        <v>21.955910164503599</v>
      </c>
      <c r="GK446" s="3">
        <v>23.876604912140003</v>
      </c>
      <c r="GL446" s="3">
        <v>17.881928248712445</v>
      </c>
      <c r="GM446" s="3">
        <v>25.288127016682459</v>
      </c>
      <c r="GN446" s="3">
        <v>19.457441424938338</v>
      </c>
      <c r="GO446" s="3">
        <v>22.046371411648543</v>
      </c>
      <c r="GP446" s="3">
        <v>17.545696752836488</v>
      </c>
      <c r="GQ446" s="3">
        <v>18.039314147786939</v>
      </c>
      <c r="GR446" s="3">
        <v>20.824387508434274</v>
      </c>
      <c r="GS446" s="3">
        <v>17.131317040292785</v>
      </c>
      <c r="GT446" s="3">
        <v>17.317730647639866</v>
      </c>
      <c r="GU446" s="3">
        <v>17.542282203214462</v>
      </c>
      <c r="GV446" s="3">
        <v>17.386604547323127</v>
      </c>
      <c r="GW446" s="3">
        <v>17.186460018424064</v>
      </c>
    </row>
    <row r="447" spans="2:205" x14ac:dyDescent="0.25">
      <c r="B447"/>
      <c r="F447">
        <v>0</v>
      </c>
      <c r="G447" t="s">
        <v>160</v>
      </c>
      <c r="H447" s="3">
        <v>16.081460674157302</v>
      </c>
      <c r="I447" s="3">
        <v>17.152466367713004</v>
      </c>
      <c r="J447" s="3">
        <v>16.677057356608479</v>
      </c>
      <c r="K447" s="3">
        <v>16.831683168316832</v>
      </c>
      <c r="L447" s="3">
        <v>17.96875</v>
      </c>
      <c r="M447" s="3">
        <v>17.467248908296941</v>
      </c>
      <c r="N447" s="3">
        <v>20.994475138121548</v>
      </c>
      <c r="O447" s="3">
        <v>14.611872146118721</v>
      </c>
      <c r="P447" s="3">
        <v>17.5</v>
      </c>
      <c r="Q447" s="3">
        <v>17</v>
      </c>
      <c r="R447" s="3">
        <v>20.437956204379564</v>
      </c>
      <c r="S447" s="3">
        <v>18.9873417721519</v>
      </c>
      <c r="T447" s="3">
        <v>19.35483870967742</v>
      </c>
      <c r="U447" s="3">
        <v>13.080168776371309</v>
      </c>
      <c r="V447" s="3">
        <v>16.079295154185022</v>
      </c>
      <c r="W447" s="3">
        <v>15.909090909090908</v>
      </c>
      <c r="X447" s="3">
        <v>11.206896551724139</v>
      </c>
      <c r="Y447" s="3">
        <v>13.23529411764706</v>
      </c>
      <c r="Z447" s="3">
        <v>20.833333333333336</v>
      </c>
      <c r="AA447" s="3">
        <v>13.740458015267176</v>
      </c>
      <c r="AB447" s="3">
        <v>17.131474103585656</v>
      </c>
      <c r="AC447" s="3">
        <v>9.375</v>
      </c>
      <c r="AD447" s="3">
        <v>15.555555555555555</v>
      </c>
      <c r="AE447" s="3">
        <v>12.987012987012985</v>
      </c>
      <c r="AF447" s="3">
        <v>18.9873417721519</v>
      </c>
      <c r="AG447" s="3">
        <v>19.19191919191919</v>
      </c>
      <c r="AH447" s="3">
        <v>19.101123595505616</v>
      </c>
      <c r="AI447" s="3">
        <v>17.026683608640404</v>
      </c>
      <c r="AJ447" s="3">
        <v>19.361277445109781</v>
      </c>
      <c r="AK447" s="3">
        <v>18.334264952487423</v>
      </c>
      <c r="AL447" s="3">
        <v>13.740458015267176</v>
      </c>
      <c r="AM447" s="3">
        <v>19.553072625698324</v>
      </c>
      <c r="AN447" s="3">
        <v>17.096774193548388</v>
      </c>
      <c r="AO447" s="3">
        <v>16.300578034682083</v>
      </c>
      <c r="AP447" s="3">
        <v>16.589861751152075</v>
      </c>
      <c r="AQ447" s="3">
        <v>16.46153846153846</v>
      </c>
      <c r="AR447" s="3">
        <v>17.699115044247787</v>
      </c>
      <c r="AS447" s="3">
        <v>9.5541401273885356</v>
      </c>
      <c r="AT447" s="3">
        <v>12.962962962962962</v>
      </c>
      <c r="AU447" s="3">
        <v>18.784530386740332</v>
      </c>
      <c r="AV447" s="3">
        <v>14.644351464435147</v>
      </c>
      <c r="AW447" s="3">
        <v>16.428571428571427</v>
      </c>
      <c r="AX447" s="3">
        <v>22.400000000000002</v>
      </c>
      <c r="AY447" s="3">
        <v>14.507772020725387</v>
      </c>
      <c r="AZ447" s="3">
        <v>17.610062893081761</v>
      </c>
      <c r="BA447" s="3">
        <v>19.148936170212767</v>
      </c>
      <c r="BB447" s="3">
        <v>16.759776536312849</v>
      </c>
      <c r="BC447" s="3">
        <v>17.8125</v>
      </c>
      <c r="BD447" s="3">
        <v>20.3125</v>
      </c>
      <c r="BE447" s="3">
        <v>19.88950276243094</v>
      </c>
      <c r="BF447" s="3">
        <v>20.064724919093852</v>
      </c>
      <c r="BG447" s="3">
        <v>19.847328244274809</v>
      </c>
      <c r="BH447" s="3">
        <v>11.971830985915492</v>
      </c>
      <c r="BI447" s="3">
        <v>15.75091575091575</v>
      </c>
      <c r="BJ447" s="3">
        <v>10</v>
      </c>
      <c r="BK447" s="3">
        <v>20</v>
      </c>
      <c r="BL447" s="3">
        <v>16</v>
      </c>
      <c r="BM447" s="3">
        <v>15.853658536585366</v>
      </c>
      <c r="BN447" s="3">
        <v>16.086956521739129</v>
      </c>
      <c r="BO447" s="3">
        <v>15.989847715736042</v>
      </c>
      <c r="BP447" s="3">
        <v>15.151515151515152</v>
      </c>
      <c r="BQ447" s="3">
        <v>13.750000000000002</v>
      </c>
      <c r="BR447" s="3">
        <v>14.320987654320987</v>
      </c>
      <c r="BS447" s="3">
        <v>17.089065894279507</v>
      </c>
      <c r="BT447" s="3">
        <v>16.749256689791871</v>
      </c>
      <c r="BU447" s="3">
        <v>16.898387224914593</v>
      </c>
      <c r="BV447" s="3">
        <v>14.173397361456942</v>
      </c>
      <c r="BW447" s="3">
        <v>15.403176717701379</v>
      </c>
      <c r="BX447" s="3">
        <v>15.387083518968897</v>
      </c>
      <c r="BY447" s="3">
        <v>11.671999024721323</v>
      </c>
      <c r="BZ447" s="3">
        <v>13.26564487195332</v>
      </c>
      <c r="CA447" s="3">
        <v>13.989896165513487</v>
      </c>
      <c r="CB447" s="3">
        <v>15.061151661856387</v>
      </c>
      <c r="CC447" s="3">
        <v>9.9335977445034906</v>
      </c>
      <c r="CD447" s="3">
        <v>13.776322382375188</v>
      </c>
      <c r="CE447" s="3">
        <v>11.793995005764977</v>
      </c>
      <c r="CF447" s="3">
        <v>15.663185864524802</v>
      </c>
      <c r="CG447" s="3">
        <v>15.456523009491022</v>
      </c>
      <c r="CH447" s="3">
        <v>14.098175655830136</v>
      </c>
      <c r="CI447" s="3">
        <v>8.787296083730233</v>
      </c>
      <c r="CJ447" s="3">
        <v>12.700232768571956</v>
      </c>
      <c r="CK447" s="3">
        <v>8.2670045547808648</v>
      </c>
      <c r="CL447" s="3">
        <v>5.4662689340260791</v>
      </c>
      <c r="CM447" s="3">
        <v>8.5850116301507171</v>
      </c>
      <c r="CN447" s="3">
        <v>13.566988411812027</v>
      </c>
      <c r="CO447" s="3">
        <v>7.8449042793175625</v>
      </c>
      <c r="CP447" s="3">
        <v>12.470127634665417</v>
      </c>
      <c r="CQ447" s="3">
        <v>-0.72428737430270473</v>
      </c>
      <c r="CR447" s="3">
        <v>4.9659905906759949</v>
      </c>
      <c r="CS447" s="3">
        <v>5.4784403756803641</v>
      </c>
      <c r="CT447" s="3">
        <v>10.338637429387683</v>
      </c>
      <c r="CU447" s="3">
        <v>11.434360439429582</v>
      </c>
      <c r="CV447" s="3">
        <v>13.326192955838547</v>
      </c>
      <c r="CW447" s="3">
        <v>14.400633778931418</v>
      </c>
      <c r="CX447" s="3">
        <v>16.914688357105348</v>
      </c>
      <c r="CY447" s="3">
        <v>16.541172880628054</v>
      </c>
      <c r="CZ447" s="3">
        <v>7.8449042793175625</v>
      </c>
      <c r="DA447" s="3">
        <v>13.742863112517448</v>
      </c>
      <c r="DB447" s="3">
        <v>12.905770659308173</v>
      </c>
      <c r="DC447" s="3">
        <v>13.839016201029093</v>
      </c>
      <c r="DD447" s="3">
        <v>14.376400078959083</v>
      </c>
      <c r="DE447" s="3">
        <v>14.815586284542521</v>
      </c>
      <c r="DF447" s="3">
        <v>10.661996318281066</v>
      </c>
      <c r="DG447" s="3">
        <v>4.9558497351208377</v>
      </c>
      <c r="DH447" s="3">
        <v>8.9563408978174817</v>
      </c>
      <c r="DI447" s="3">
        <v>13.094215038822419</v>
      </c>
      <c r="DJ447" s="3">
        <v>10.161975034037567</v>
      </c>
      <c r="DK447" s="3">
        <v>12.884844576795178</v>
      </c>
      <c r="DL447" s="3">
        <v>15.09103411746915</v>
      </c>
      <c r="DM447" s="3">
        <v>9.5390912424306542</v>
      </c>
      <c r="DN447" s="3">
        <v>13.423476568043682</v>
      </c>
      <c r="DO447" s="3">
        <v>12.654197064315728</v>
      </c>
      <c r="DP447" s="3">
        <v>11.287975637140079</v>
      </c>
      <c r="DQ447" s="3">
        <v>13.620257408114512</v>
      </c>
      <c r="DR447" s="3">
        <v>13.342578661362319</v>
      </c>
      <c r="DS447" s="3">
        <v>14.074184866302785</v>
      </c>
      <c r="DT447" s="3">
        <v>15.599301213391218</v>
      </c>
      <c r="DU447" s="3">
        <v>13.017174943644298</v>
      </c>
      <c r="DV447" s="3">
        <v>6.6323010959599982</v>
      </c>
      <c r="DW447" s="3">
        <v>11.429657253135741</v>
      </c>
      <c r="DX447" s="3">
        <v>1.6844242532462026</v>
      </c>
      <c r="DY447" s="3">
        <v>10.947147779106668</v>
      </c>
      <c r="DZ447" s="3">
        <v>9.5731124795901401</v>
      </c>
      <c r="EA447" s="3">
        <v>10.263597929943277</v>
      </c>
      <c r="EB447" s="3">
        <v>11.338594378572671</v>
      </c>
      <c r="EC447" s="3">
        <v>12.370785824565974</v>
      </c>
      <c r="ED447" s="3">
        <v>9.6805471182739211</v>
      </c>
      <c r="EE447" s="3">
        <v>9.3930622852742101</v>
      </c>
      <c r="EF447" s="3">
        <v>10.909433491061147</v>
      </c>
      <c r="EG447" s="3">
        <v>16.096420109655408</v>
      </c>
      <c r="EH447" s="3">
        <v>15.878386755496321</v>
      </c>
      <c r="EI447" s="3">
        <v>16.243717420463224</v>
      </c>
      <c r="EJ447" s="3">
        <v>17.989523986857662</v>
      </c>
      <c r="EK447" s="3">
        <v>18.901756017724626</v>
      </c>
      <c r="EL447" s="3">
        <v>17.967031194248062</v>
      </c>
      <c r="EM447" s="3">
        <v>21.991367311912342</v>
      </c>
      <c r="EN447" s="3">
        <v>22.67185512804668</v>
      </c>
      <c r="EO447" s="3">
        <v>20.944601651080397</v>
      </c>
      <c r="EP447" s="3">
        <v>26.92779861438671</v>
      </c>
      <c r="EQ447" s="3">
        <v>19.290146547733951</v>
      </c>
      <c r="ER447" s="3">
        <v>21.223677617624812</v>
      </c>
      <c r="ES447" s="3">
        <v>22.206004994235023</v>
      </c>
      <c r="ET447" s="3">
        <v>25.212726544234325</v>
      </c>
      <c r="EU447" s="3">
        <v>22.518160534812779</v>
      </c>
      <c r="EV447" s="3">
        <v>24.611501763524704</v>
      </c>
      <c r="EW447" s="3">
        <v>17.373041469012385</v>
      </c>
      <c r="EX447" s="3">
        <v>19.45835753979809</v>
      </c>
      <c r="EY447" s="3">
        <v>23.551177263400952</v>
      </c>
      <c r="EZ447" s="3">
        <v>16.947524169422199</v>
      </c>
      <c r="FA447" s="3">
        <v>17.885576605143402</v>
      </c>
      <c r="FB447" s="3">
        <v>28.099678254854645</v>
      </c>
      <c r="FC447" s="3">
        <v>19.636011751216792</v>
      </c>
      <c r="FD447" s="3">
        <v>21.792820572505896</v>
      </c>
      <c r="FE447" s="3">
        <v>19.474287374302705</v>
      </c>
      <c r="FF447" s="3">
        <v>26.145120520435114</v>
      </c>
      <c r="FG447" s="3">
        <v>20.495585598345606</v>
      </c>
      <c r="FH447" s="3">
        <v>27.63604611491612</v>
      </c>
      <c r="FI447" s="3">
        <v>26.949477944408798</v>
      </c>
      <c r="FJ447" s="3">
        <v>24.876054235172685</v>
      </c>
      <c r="FK447" s="3">
        <v>19.65273343834939</v>
      </c>
      <c r="FL447" s="3">
        <v>21.807866533114215</v>
      </c>
      <c r="FM447" s="3">
        <v>20.127357024346793</v>
      </c>
      <c r="FN447" s="3">
        <v>19.636011751216792</v>
      </c>
      <c r="FO447" s="3">
        <v>25.3632821388792</v>
      </c>
      <c r="FP447" s="3">
        <v>21.287777727788601</v>
      </c>
      <c r="FQ447" s="3">
        <v>18.762139868335073</v>
      </c>
      <c r="FR447" s="3">
        <v>18.803323423345066</v>
      </c>
      <c r="FS447" s="3">
        <v>18.107490638534397</v>
      </c>
      <c r="FT447" s="3">
        <v>24.736233770214508</v>
      </c>
      <c r="FU447" s="3">
        <v>14.152430519656233</v>
      </c>
      <c r="FV447" s="3">
        <v>16.96958502810844</v>
      </c>
      <c r="FW447" s="3">
        <v>24.474845734658246</v>
      </c>
      <c r="FX447" s="3">
        <v>19.126727894832726</v>
      </c>
      <c r="FY447" s="3">
        <v>19.972298280347676</v>
      </c>
      <c r="FZ447" s="3">
        <v>29.708965882530855</v>
      </c>
      <c r="GA447" s="3">
        <v>19.476452799020119</v>
      </c>
      <c r="GB447" s="3">
        <v>21.796649218119839</v>
      </c>
      <c r="GC447" s="3">
        <v>25.643675276109807</v>
      </c>
      <c r="GD447" s="3">
        <v>22.231577435485619</v>
      </c>
      <c r="GE447" s="3">
        <v>22.004742591885488</v>
      </c>
      <c r="GF447" s="3">
        <v>27.282421338637683</v>
      </c>
      <c r="GG447" s="3">
        <v>25.704820658559093</v>
      </c>
      <c r="GH447" s="3">
        <v>24.530148624796485</v>
      </c>
      <c r="GI447" s="3">
        <v>26.677481544905319</v>
      </c>
      <c r="GJ447" s="3">
        <v>17.311360875870985</v>
      </c>
      <c r="GK447" s="3">
        <v>20.07217424869576</v>
      </c>
      <c r="GL447" s="3">
        <v>18.315575746753797</v>
      </c>
      <c r="GM447" s="3">
        <v>29.052852220893332</v>
      </c>
      <c r="GN447" s="3">
        <v>22.42688752040986</v>
      </c>
      <c r="GO447" s="3">
        <v>21.443719143227455</v>
      </c>
      <c r="GP447" s="3">
        <v>20.835318664905586</v>
      </c>
      <c r="GQ447" s="3">
        <v>19.60890960690611</v>
      </c>
      <c r="GR447" s="3">
        <v>20.622483184756383</v>
      </c>
      <c r="GS447" s="3">
        <v>18.106937714725795</v>
      </c>
      <c r="GT447" s="3">
        <v>17.732541817580827</v>
      </c>
      <c r="GU447" s="3">
        <v>18.081711678903606</v>
      </c>
      <c r="GV447" s="3">
        <v>17.620126624087419</v>
      </c>
      <c r="GW447" s="3">
        <v>17.553057029365963</v>
      </c>
    </row>
    <row r="448" spans="2:205" x14ac:dyDescent="0.25">
      <c r="B448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</row>
    <row r="449" spans="2:205" x14ac:dyDescent="0.25">
      <c r="B449">
        <v>137</v>
      </c>
      <c r="C449" t="s">
        <v>137</v>
      </c>
      <c r="D449" t="s">
        <v>128</v>
      </c>
      <c r="E449" t="s">
        <v>257</v>
      </c>
      <c r="F449">
        <v>-8</v>
      </c>
      <c r="G449" t="s">
        <v>167</v>
      </c>
      <c r="H449" s="3">
        <v>35.133457479826198</v>
      </c>
      <c r="I449" s="3">
        <v>39.121338912133893</v>
      </c>
      <c r="J449" s="3">
        <v>37.297757592960544</v>
      </c>
      <c r="K449" s="3">
        <v>33.777777777777779</v>
      </c>
      <c r="L449" s="3">
        <v>41.544117647058826</v>
      </c>
      <c r="M449" s="3">
        <v>38.028169014084504</v>
      </c>
      <c r="N449" s="3">
        <v>39.285714285714285</v>
      </c>
      <c r="O449" s="3">
        <v>41.85022026431718</v>
      </c>
      <c r="P449" s="3">
        <v>40.66193853427896</v>
      </c>
      <c r="Q449" s="3">
        <v>32.850241545893724</v>
      </c>
      <c r="R449" s="3">
        <v>33.766233766233768</v>
      </c>
      <c r="S449" s="3">
        <v>33.333333333333329</v>
      </c>
      <c r="T449" s="3">
        <v>42.553191489361701</v>
      </c>
      <c r="U449" s="3">
        <v>42.528735632183903</v>
      </c>
      <c r="V449" s="3">
        <v>42.541436464088399</v>
      </c>
      <c r="W449" s="3">
        <v>32.167832167832167</v>
      </c>
      <c r="X449" s="3">
        <v>43.037974683544306</v>
      </c>
      <c r="Y449" s="3">
        <v>37.873754152823921</v>
      </c>
      <c r="Z449" s="3">
        <v>42.483660130718953</v>
      </c>
      <c r="AA449" s="3">
        <v>43.684210526315795</v>
      </c>
      <c r="AB449" s="3">
        <v>43.14868804664723</v>
      </c>
      <c r="AC449" s="3">
        <v>24.390243902439025</v>
      </c>
      <c r="AD449" s="3">
        <v>33.333333333333329</v>
      </c>
      <c r="AE449" s="3">
        <v>28.915662650602407</v>
      </c>
      <c r="AF449" s="3">
        <v>38.461538461538467</v>
      </c>
      <c r="AG449" s="3">
        <v>35.227272727272727</v>
      </c>
      <c r="AH449" s="3">
        <v>36.746987951807228</v>
      </c>
      <c r="AI449" s="3">
        <v>33.486238532110093</v>
      </c>
      <c r="AJ449" s="3">
        <v>37.857900318133616</v>
      </c>
      <c r="AK449" s="3">
        <v>35.757575757575758</v>
      </c>
      <c r="AL449" s="3">
        <v>34.640522875816991</v>
      </c>
      <c r="AM449" s="3">
        <v>47.126436781609193</v>
      </c>
      <c r="AN449" s="3">
        <v>41.284403669724774</v>
      </c>
      <c r="AO449" s="3">
        <v>36.222005842259009</v>
      </c>
      <c r="AP449" s="3">
        <v>37.267080745341616</v>
      </c>
      <c r="AQ449" s="3">
        <v>36.768802228412255</v>
      </c>
      <c r="AR449" s="3">
        <v>33.333333333333329</v>
      </c>
      <c r="AS449" s="3">
        <v>33.90804597701149</v>
      </c>
      <c r="AT449" s="3">
        <v>33.66013071895425</v>
      </c>
      <c r="AU449" s="3">
        <v>45.023696682464454</v>
      </c>
      <c r="AV449" s="3">
        <v>36.595744680851062</v>
      </c>
      <c r="AW449" s="3">
        <v>40.582959641255606</v>
      </c>
      <c r="AX449" s="3">
        <v>41.059602649006621</v>
      </c>
      <c r="AY449" s="3">
        <v>42.541436464088399</v>
      </c>
      <c r="AZ449" s="3">
        <v>41.867469879518069</v>
      </c>
      <c r="BA449" s="3">
        <v>39.869281045751634</v>
      </c>
      <c r="BB449" s="3">
        <v>41.964285714285715</v>
      </c>
      <c r="BC449" s="3">
        <v>41.114058355437663</v>
      </c>
      <c r="BD449" s="3">
        <v>42.666666666666671</v>
      </c>
      <c r="BE449" s="3">
        <v>47.982062780269061</v>
      </c>
      <c r="BF449" s="3">
        <v>45.844504021447719</v>
      </c>
      <c r="BG449" s="3">
        <v>35.714285714285715</v>
      </c>
      <c r="BH449" s="3">
        <v>38.297872340425535</v>
      </c>
      <c r="BI449" s="3">
        <v>37.010676156583628</v>
      </c>
      <c r="BJ449" s="3">
        <v>45.901639344262293</v>
      </c>
      <c r="BK449" s="3">
        <v>31.395348837209301</v>
      </c>
      <c r="BL449" s="3">
        <v>37.414965986394563</v>
      </c>
      <c r="BM449" s="3">
        <v>40.677966101694921</v>
      </c>
      <c r="BN449" s="3">
        <v>38.139534883720934</v>
      </c>
      <c r="BO449" s="3">
        <v>39.285714285714285</v>
      </c>
      <c r="BP449" s="3">
        <v>37.980769230769226</v>
      </c>
      <c r="BQ449" s="3">
        <v>40.689655172413794</v>
      </c>
      <c r="BR449" s="3">
        <v>39.558232931726906</v>
      </c>
      <c r="BS449" s="3">
        <v>36.571966724219116</v>
      </c>
      <c r="BT449" s="3">
        <v>39.275087909115499</v>
      </c>
      <c r="BU449" s="3">
        <v>38.023973846712678</v>
      </c>
      <c r="BV449" s="3">
        <v>32.802259696079972</v>
      </c>
      <c r="BW449" s="3">
        <v>36.933821449914959</v>
      </c>
      <c r="BX449" s="3">
        <v>35.700839479083278</v>
      </c>
      <c r="BY449" s="3">
        <v>27.597866722353984</v>
      </c>
      <c r="BZ449" s="3">
        <v>35.687585935635923</v>
      </c>
      <c r="CA449" s="3">
        <v>33.760136211550147</v>
      </c>
      <c r="CB449" s="3">
        <v>32.448317120125616</v>
      </c>
      <c r="CC449" s="3">
        <v>35.432717656637976</v>
      </c>
      <c r="CD449" s="3">
        <v>35.98085270119784</v>
      </c>
      <c r="CE449" s="3">
        <v>26.45197380345094</v>
      </c>
      <c r="CF449" s="3">
        <v>27.667620161173048</v>
      </c>
      <c r="CG449" s="3">
        <v>28.918515794456688</v>
      </c>
      <c r="CH449" s="3">
        <v>36.782464358287399</v>
      </c>
      <c r="CI449" s="3">
        <v>36.530791319612909</v>
      </c>
      <c r="CJ449" s="3">
        <v>38.382908617977847</v>
      </c>
      <c r="CK449" s="3">
        <v>24.511569966884501</v>
      </c>
      <c r="CL449" s="3">
        <v>35.317461800609507</v>
      </c>
      <c r="CM449" s="3">
        <v>32.393766790939772</v>
      </c>
      <c r="CN449" s="3">
        <v>34.650861898808387</v>
      </c>
      <c r="CO449" s="3">
        <v>36.631491132146337</v>
      </c>
      <c r="CP449" s="3">
        <v>37.907097956359756</v>
      </c>
      <c r="CQ449" s="3">
        <v>11.245227474704157</v>
      </c>
      <c r="CR449" s="3">
        <v>19.076431171248494</v>
      </c>
      <c r="CS449" s="3">
        <v>19.161936467147243</v>
      </c>
      <c r="CT449" s="3">
        <v>27.664729591405482</v>
      </c>
      <c r="CU449" s="3">
        <v>25.2468177950743</v>
      </c>
      <c r="CV449" s="3">
        <v>29.412775158489527</v>
      </c>
      <c r="CW449" s="3">
        <v>30.353769642431558</v>
      </c>
      <c r="CX449" s="3">
        <v>34.762110637033828</v>
      </c>
      <c r="CY449" s="3">
        <v>33.552554651015086</v>
      </c>
      <c r="CZ449" s="3">
        <v>27.100774369136197</v>
      </c>
      <c r="DA449" s="3">
        <v>39.709355492245926</v>
      </c>
      <c r="DB449" s="3">
        <v>35.947959858793681</v>
      </c>
      <c r="DC449" s="3">
        <v>33.282376823503682</v>
      </c>
      <c r="DD449" s="3">
        <v>34.444121883247504</v>
      </c>
      <c r="DE449" s="3">
        <v>34.732516734262063</v>
      </c>
      <c r="DF449" s="3">
        <v>25.291355922683589</v>
      </c>
      <c r="DG449" s="3">
        <v>26.873968866424196</v>
      </c>
      <c r="DH449" s="3">
        <v>28.365440409765085</v>
      </c>
      <c r="DI449" s="3">
        <v>38.310595614714458</v>
      </c>
      <c r="DJ449" s="3">
        <v>30.436937070170014</v>
      </c>
      <c r="DK449" s="3">
        <v>36.02557160737458</v>
      </c>
      <c r="DL449" s="3">
        <v>33.213002927988249</v>
      </c>
      <c r="DM449" s="3">
        <v>35.338654949934963</v>
      </c>
      <c r="DN449" s="3">
        <v>36.560642019737585</v>
      </c>
      <c r="DO449" s="3">
        <v>32.110781191521141</v>
      </c>
      <c r="DP449" s="3">
        <v>35.501501629620655</v>
      </c>
      <c r="DQ449" s="3">
        <v>36.14714730700976</v>
      </c>
      <c r="DR449" s="3">
        <v>34.751530412253487</v>
      </c>
      <c r="DS449" s="3">
        <v>41.424844208584801</v>
      </c>
      <c r="DT449" s="3">
        <v>40.787811302643917</v>
      </c>
      <c r="DU449" s="3">
        <v>27.777031781091946</v>
      </c>
      <c r="DV449" s="3">
        <v>30.274001881940656</v>
      </c>
      <c r="DW449" s="3">
        <v>31.365208880917116</v>
      </c>
      <c r="DX449" s="3">
        <v>33.396247500678285</v>
      </c>
      <c r="DY449" s="3">
        <v>21.586539735921278</v>
      </c>
      <c r="DZ449" s="3">
        <v>29.59229026257923</v>
      </c>
      <c r="EA449" s="3">
        <v>33.440991148383375</v>
      </c>
      <c r="EB449" s="3">
        <v>31.646748296970493</v>
      </c>
      <c r="EC449" s="3">
        <v>34.450944384260858</v>
      </c>
      <c r="ED449" s="3">
        <v>31.384938987227795</v>
      </c>
      <c r="EE449" s="3">
        <v>35.035544544444384</v>
      </c>
      <c r="EF449" s="3">
        <v>35.263576582399892</v>
      </c>
      <c r="EG449" s="3">
        <v>35.389287277474253</v>
      </c>
      <c r="EH449" s="3">
        <v>38.161925893460172</v>
      </c>
      <c r="EI449" s="3">
        <v>37.212996771143366</v>
      </c>
      <c r="EJ449" s="3">
        <v>37.464655263572425</v>
      </c>
      <c r="EK449" s="3">
        <v>41.308856374352828</v>
      </c>
      <c r="EL449" s="3">
        <v>38.894675706837809</v>
      </c>
      <c r="EM449" s="3">
        <v>39.957688833201573</v>
      </c>
      <c r="EN449" s="3">
        <v>47.400649358481729</v>
      </c>
      <c r="EO449" s="3">
        <v>42.296201816618861</v>
      </c>
      <c r="EP449" s="3">
        <v>46.123111451302954</v>
      </c>
      <c r="EQ449" s="3">
        <v>48.267722871996384</v>
      </c>
      <c r="ER449" s="3">
        <v>45.34302436736008</v>
      </c>
      <c r="ES449" s="3">
        <v>39.248509288336507</v>
      </c>
      <c r="ET449" s="3">
        <v>39.864847371294488</v>
      </c>
      <c r="EU449" s="3">
        <v>37.748150872209969</v>
      </c>
      <c r="EV449" s="3">
        <v>48.323918620436004</v>
      </c>
      <c r="EW449" s="3">
        <v>48.526679944754896</v>
      </c>
      <c r="EX449" s="3">
        <v>46.699964310198951</v>
      </c>
      <c r="EY449" s="3">
        <v>39.824094368779832</v>
      </c>
      <c r="EZ449" s="3">
        <v>50.758487566479104</v>
      </c>
      <c r="FA449" s="3">
        <v>43.353741514708069</v>
      </c>
      <c r="FB449" s="3">
        <v>50.316458362629518</v>
      </c>
      <c r="FC449" s="3">
        <v>50.736929920485252</v>
      </c>
      <c r="FD449" s="3">
        <v>48.390278136934704</v>
      </c>
      <c r="FE449" s="3">
        <v>37.535260330173891</v>
      </c>
      <c r="FF449" s="3">
        <v>47.590235495418163</v>
      </c>
      <c r="FG449" s="3">
        <v>38.669388834057571</v>
      </c>
      <c r="FH449" s="3">
        <v>49.258347331671452</v>
      </c>
      <c r="FI449" s="3">
        <v>45.207727659471153</v>
      </c>
      <c r="FJ449" s="3">
        <v>44.081200745124931</v>
      </c>
      <c r="FK449" s="3">
        <v>36.618707421788628</v>
      </c>
      <c r="FL449" s="3">
        <v>40.953689999233404</v>
      </c>
      <c r="FM449" s="3">
        <v>37.96259686413643</v>
      </c>
      <c r="FN449" s="3">
        <v>42.180271382497786</v>
      </c>
      <c r="FO449" s="3">
        <v>54.543518070972461</v>
      </c>
      <c r="FP449" s="3">
        <v>46.620847480655868</v>
      </c>
      <c r="FQ449" s="3">
        <v>39.161634861014335</v>
      </c>
      <c r="FR449" s="3">
        <v>40.090039607435727</v>
      </c>
      <c r="FS449" s="3">
        <v>38.805087722562448</v>
      </c>
      <c r="FT449" s="3">
        <v>41.375310743983064</v>
      </c>
      <c r="FU449" s="3">
        <v>40.942123087598787</v>
      </c>
      <c r="FV449" s="3">
        <v>38.954821028143414</v>
      </c>
      <c r="FW449" s="3">
        <v>51.73679775021445</v>
      </c>
      <c r="FX449" s="3">
        <v>42.754552291532107</v>
      </c>
      <c r="FY449" s="3">
        <v>45.140347675136631</v>
      </c>
      <c r="FZ449" s="3">
        <v>48.906202370024992</v>
      </c>
      <c r="GA449" s="3">
        <v>49.744217978241835</v>
      </c>
      <c r="GB449" s="3">
        <v>47.174297739298552</v>
      </c>
      <c r="GC449" s="3">
        <v>47.627780899982127</v>
      </c>
      <c r="GD449" s="3">
        <v>48.427069798950775</v>
      </c>
      <c r="GE449" s="3">
        <v>46.080969403865566</v>
      </c>
      <c r="GF449" s="3">
        <v>50.581802921079856</v>
      </c>
      <c r="GG449" s="3">
        <v>54.539281351953321</v>
      </c>
      <c r="GH449" s="3">
        <v>50.901196740251521</v>
      </c>
      <c r="GI449" s="3">
        <v>43.651539647479488</v>
      </c>
      <c r="GJ449" s="3">
        <v>46.321742798910414</v>
      </c>
      <c r="GK449" s="3">
        <v>42.65614343225014</v>
      </c>
      <c r="GL449" s="3">
        <v>58.4070311878463</v>
      </c>
      <c r="GM449" s="3">
        <v>41.204157938497325</v>
      </c>
      <c r="GN449" s="3">
        <v>45.2376417102099</v>
      </c>
      <c r="GO449" s="3">
        <v>47.914941055006466</v>
      </c>
      <c r="GP449" s="3">
        <v>44.632321470471375</v>
      </c>
      <c r="GQ449" s="3">
        <v>44.120484187167712</v>
      </c>
      <c r="GR449" s="3">
        <v>44.576599474310662</v>
      </c>
      <c r="GS449" s="3">
        <v>46.343765800383203</v>
      </c>
      <c r="GT449" s="3">
        <v>43.852889281053919</v>
      </c>
      <c r="GU449" s="3">
        <v>37.75464617096398</v>
      </c>
      <c r="GV449" s="3">
        <v>40.388249924770825</v>
      </c>
      <c r="GW449" s="3">
        <v>38.83495092228199</v>
      </c>
    </row>
    <row r="450" spans="2:205" x14ac:dyDescent="0.25">
      <c r="B450"/>
      <c r="F450">
        <v>-7</v>
      </c>
      <c r="G450" t="s">
        <v>193</v>
      </c>
      <c r="H450" s="3">
        <v>35.226547543075945</v>
      </c>
      <c r="I450" s="3">
        <v>36.888400219901044</v>
      </c>
      <c r="J450" s="3">
        <v>36.119314825753101</v>
      </c>
      <c r="K450" s="3">
        <v>34.070796460176986</v>
      </c>
      <c r="L450" s="3">
        <v>40.697674418604649</v>
      </c>
      <c r="M450" s="3">
        <v>37.603305785123972</v>
      </c>
      <c r="N450" s="3">
        <v>38.805970149253731</v>
      </c>
      <c r="O450" s="3">
        <v>38.81856540084388</v>
      </c>
      <c r="P450" s="3">
        <v>38.81278538812785</v>
      </c>
      <c r="Q450" s="3">
        <v>36.170212765957451</v>
      </c>
      <c r="R450" s="3">
        <v>32.314410480349345</v>
      </c>
      <c r="S450" s="3">
        <v>34.052757793764989</v>
      </c>
      <c r="T450" s="3">
        <v>39.84375</v>
      </c>
      <c r="U450" s="3">
        <v>48.373983739837399</v>
      </c>
      <c r="V450" s="3">
        <v>44.023904382470121</v>
      </c>
      <c r="W450" s="3">
        <v>31.343283582089555</v>
      </c>
      <c r="X450" s="3">
        <v>38.562091503267979</v>
      </c>
      <c r="Y450" s="3">
        <v>35.191637630662022</v>
      </c>
      <c r="Z450" s="3">
        <v>42</v>
      </c>
      <c r="AA450" s="3">
        <v>40.72164948453608</v>
      </c>
      <c r="AB450" s="3">
        <v>41.279069767441861</v>
      </c>
      <c r="AC450" s="3">
        <v>20.930232558139537</v>
      </c>
      <c r="AD450" s="3">
        <v>32.558139534883722</v>
      </c>
      <c r="AE450" s="3">
        <v>26.744186046511626</v>
      </c>
      <c r="AF450" s="3">
        <v>31.746031746031743</v>
      </c>
      <c r="AG450" s="3">
        <v>34.615384615384613</v>
      </c>
      <c r="AH450" s="3">
        <v>33.333333333333329</v>
      </c>
      <c r="AI450" s="3">
        <v>33.490011750881315</v>
      </c>
      <c r="AJ450" s="3">
        <v>37.315010570824526</v>
      </c>
      <c r="AK450" s="3">
        <v>35.503617139677239</v>
      </c>
      <c r="AL450" s="3">
        <v>34.782608695652172</v>
      </c>
      <c r="AM450" s="3">
        <v>45.454545454545453</v>
      </c>
      <c r="AN450" s="3">
        <v>40.410958904109592</v>
      </c>
      <c r="AO450" s="3">
        <v>35.503560528992878</v>
      </c>
      <c r="AP450" s="3">
        <v>40.880503144654092</v>
      </c>
      <c r="AQ450" s="3">
        <v>38.358778625954201</v>
      </c>
      <c r="AR450" s="3">
        <v>30.4</v>
      </c>
      <c r="AS450" s="3">
        <v>29.166666666666668</v>
      </c>
      <c r="AT450" s="3">
        <v>29.739776951672862</v>
      </c>
      <c r="AU450" s="3">
        <v>47.422680412371129</v>
      </c>
      <c r="AV450" s="3">
        <v>43.30708661417323</v>
      </c>
      <c r="AW450" s="3">
        <v>45.089285714285715</v>
      </c>
      <c r="AX450" s="3">
        <v>41.007194244604314</v>
      </c>
      <c r="AY450" s="3">
        <v>43.502824858757059</v>
      </c>
      <c r="AZ450" s="3">
        <v>42.405063291139236</v>
      </c>
      <c r="BA450" s="3">
        <v>40</v>
      </c>
      <c r="BB450" s="3">
        <v>35.096153846153847</v>
      </c>
      <c r="BC450" s="3">
        <v>37.190082644628099</v>
      </c>
      <c r="BD450" s="3">
        <v>45.333333333333329</v>
      </c>
      <c r="BE450" s="3">
        <v>46.97674418604651</v>
      </c>
      <c r="BF450" s="3">
        <v>46.301369863013697</v>
      </c>
      <c r="BG450" s="3">
        <v>40.875912408759127</v>
      </c>
      <c r="BH450" s="3">
        <v>43.382352941176471</v>
      </c>
      <c r="BI450" s="3">
        <v>42.124542124542124</v>
      </c>
      <c r="BJ450" s="3">
        <v>40.322580645161288</v>
      </c>
      <c r="BK450" s="3">
        <v>33.75</v>
      </c>
      <c r="BL450" s="3">
        <v>36.619718309859159</v>
      </c>
      <c r="BM450" s="3">
        <v>39.204545454545453</v>
      </c>
      <c r="BN450" s="3">
        <v>41.919191919191917</v>
      </c>
      <c r="BO450" s="3">
        <v>40.641711229946523</v>
      </c>
      <c r="BP450" s="3">
        <v>33.830845771144283</v>
      </c>
      <c r="BQ450" s="3">
        <v>39.405204460966544</v>
      </c>
      <c r="BR450" s="3">
        <v>37.021276595744681</v>
      </c>
      <c r="BS450" s="3">
        <v>36.292555790845412</v>
      </c>
      <c r="BT450" s="3">
        <v>39.099426653614877</v>
      </c>
      <c r="BU450" s="3">
        <v>37.802859292701278</v>
      </c>
      <c r="BV450" s="3">
        <v>32.861416890649409</v>
      </c>
      <c r="BW450" s="3">
        <v>34.671024810680095</v>
      </c>
      <c r="BX450" s="3">
        <v>34.501357253404535</v>
      </c>
      <c r="BY450" s="3">
        <v>27.891601335751702</v>
      </c>
      <c r="BZ450" s="3">
        <v>34.702982378978646</v>
      </c>
      <c r="CA450" s="3">
        <v>33.287844802661226</v>
      </c>
      <c r="CB450" s="3">
        <v>32.069043136206794</v>
      </c>
      <c r="CC450" s="3">
        <v>32.613998565423209</v>
      </c>
      <c r="CD450" s="3">
        <v>34.248878627657241</v>
      </c>
      <c r="CE450" s="3">
        <v>29.301673634754529</v>
      </c>
      <c r="CF450" s="3">
        <v>26.257034141421144</v>
      </c>
      <c r="CG450" s="3">
        <v>29.504317397435848</v>
      </c>
      <c r="CH450" s="3">
        <v>33.846439010462724</v>
      </c>
      <c r="CI450" s="3">
        <v>42.129036812497752</v>
      </c>
      <c r="CJ450" s="3">
        <v>39.681304738384661</v>
      </c>
      <c r="CK450" s="3">
        <v>23.488803681631179</v>
      </c>
      <c r="CL450" s="3">
        <v>30.849348547992562</v>
      </c>
      <c r="CM450" s="3">
        <v>29.666407324720723</v>
      </c>
      <c r="CN450" s="3">
        <v>34.101418861592926</v>
      </c>
      <c r="CO450" s="3">
        <v>33.807863334351637</v>
      </c>
      <c r="CP450" s="3">
        <v>36.076256196106598</v>
      </c>
      <c r="CQ450" s="3">
        <v>8.7707777987545352</v>
      </c>
      <c r="CR450" s="3">
        <v>18.552065915544702</v>
      </c>
      <c r="CS450" s="3">
        <v>17.389211994583732</v>
      </c>
      <c r="CT450" s="3">
        <v>20.251415603056444</v>
      </c>
      <c r="CU450" s="3">
        <v>24.057397262181972</v>
      </c>
      <c r="CV450" s="3">
        <v>25.552246566774592</v>
      </c>
      <c r="CW450" s="3">
        <v>30.319039972496665</v>
      </c>
      <c r="CX450" s="3">
        <v>34.233000410315853</v>
      </c>
      <c r="CY450" s="3">
        <v>33.291103213057688</v>
      </c>
      <c r="CZ450" s="3">
        <v>26.836045981952104</v>
      </c>
      <c r="DA450" s="3">
        <v>37.590180609866778</v>
      </c>
      <c r="DB450" s="3">
        <v>34.782397323167707</v>
      </c>
      <c r="DC450" s="3">
        <v>32.51210096338427</v>
      </c>
      <c r="DD450" s="3">
        <v>37.992271845797575</v>
      </c>
      <c r="DE450" s="3">
        <v>36.277029288583272</v>
      </c>
      <c r="DF450" s="3">
        <v>22.336149334716076</v>
      </c>
      <c r="DG450" s="3">
        <v>21.742682033095139</v>
      </c>
      <c r="DH450" s="3">
        <v>24.277124795588538</v>
      </c>
      <c r="DI450" s="3">
        <v>40.396044095237762</v>
      </c>
      <c r="DJ450" s="3">
        <v>37.213358334557469</v>
      </c>
      <c r="DK450" s="3">
        <v>40.4816059412736</v>
      </c>
      <c r="DL450" s="3">
        <v>32.83049121228229</v>
      </c>
      <c r="DM450" s="3">
        <v>36.199148265427596</v>
      </c>
      <c r="DN450" s="3">
        <v>36.956104285103223</v>
      </c>
      <c r="DO450" s="3">
        <v>32.287488171180712</v>
      </c>
      <c r="DP450" s="3">
        <v>28.609968074161316</v>
      </c>
      <c r="DQ450" s="3">
        <v>32.218090411476652</v>
      </c>
      <c r="DR450" s="3">
        <v>37.366594774847854</v>
      </c>
      <c r="DS450" s="3">
        <v>40.305428467299883</v>
      </c>
      <c r="DT450" s="3">
        <v>41.185868995441616</v>
      </c>
      <c r="DU450" s="3">
        <v>32.643791441426131</v>
      </c>
      <c r="DV450" s="3">
        <v>35.052850166298818</v>
      </c>
      <c r="DW450" s="3">
        <v>36.267348722971633</v>
      </c>
      <c r="DX450" s="3">
        <v>28.11191320027941</v>
      </c>
      <c r="DY450" s="3">
        <v>23.388063947794315</v>
      </c>
      <c r="DZ450" s="3">
        <v>28.695681554710635</v>
      </c>
      <c r="EA450" s="3">
        <v>31.991751868311454</v>
      </c>
      <c r="EB450" s="3">
        <v>35.046193368506977</v>
      </c>
      <c r="EC450" s="3">
        <v>35.663802274132458</v>
      </c>
      <c r="ED450" s="3">
        <v>27.289874192631775</v>
      </c>
      <c r="EE450" s="3">
        <v>33.565721625855559</v>
      </c>
      <c r="EF450" s="3">
        <v>32.655819099464857</v>
      </c>
      <c r="EG450" s="3">
        <v>35.089706760280045</v>
      </c>
      <c r="EH450" s="3">
        <v>37.968411125620115</v>
      </c>
      <c r="EI450" s="3">
        <v>36.978453346080428</v>
      </c>
      <c r="EJ450" s="3">
        <v>37.591678195502482</v>
      </c>
      <c r="EK450" s="3">
        <v>39.105775629121993</v>
      </c>
      <c r="EL450" s="3">
        <v>37.737272398101666</v>
      </c>
      <c r="EM450" s="3">
        <v>40.24999158460227</v>
      </c>
      <c r="EN450" s="3">
        <v>46.692366458230651</v>
      </c>
      <c r="EO450" s="3">
        <v>41.918766767586717</v>
      </c>
      <c r="EP450" s="3">
        <v>45.542897162300669</v>
      </c>
      <c r="EQ450" s="3">
        <v>45.023132236264551</v>
      </c>
      <c r="ER450" s="3">
        <v>43.376692148598458</v>
      </c>
      <c r="ES450" s="3">
        <v>43.038751897160374</v>
      </c>
      <c r="ET450" s="3">
        <v>38.371786819277546</v>
      </c>
      <c r="EU450" s="3">
        <v>38.601198190094131</v>
      </c>
      <c r="EV450" s="3">
        <v>45.841060989537276</v>
      </c>
      <c r="EW450" s="3">
        <v>54.618930667177047</v>
      </c>
      <c r="EX450" s="3">
        <v>48.366504026555582</v>
      </c>
      <c r="EY450" s="3">
        <v>39.197763482547927</v>
      </c>
      <c r="EZ450" s="3">
        <v>46.274834458543395</v>
      </c>
      <c r="FA450" s="3">
        <v>40.716867936603322</v>
      </c>
      <c r="FB450" s="3">
        <v>49.898581138407074</v>
      </c>
      <c r="FC450" s="3">
        <v>47.635435634720523</v>
      </c>
      <c r="FD450" s="3">
        <v>46.481883338777124</v>
      </c>
      <c r="FE450" s="3">
        <v>33.089687317524536</v>
      </c>
      <c r="FF450" s="3">
        <v>46.564213154222742</v>
      </c>
      <c r="FG450" s="3">
        <v>36.099160098439519</v>
      </c>
      <c r="FH450" s="3">
        <v>43.240647889007043</v>
      </c>
      <c r="FI450" s="3">
        <v>45.173371968587254</v>
      </c>
      <c r="FJ450" s="3">
        <v>41.114420099892065</v>
      </c>
      <c r="FK450" s="3">
        <v>36.660983529265962</v>
      </c>
      <c r="FL450" s="3">
        <v>40.3970207313332</v>
      </c>
      <c r="FM450" s="3">
        <v>37.716131066296789</v>
      </c>
      <c r="FN450" s="3">
        <v>42.72917140935224</v>
      </c>
      <c r="FO450" s="3">
        <v>53.318910299224129</v>
      </c>
      <c r="FP450" s="3">
        <v>46.039520485051476</v>
      </c>
      <c r="FQ450" s="3">
        <v>38.495020094601486</v>
      </c>
      <c r="FR450" s="3">
        <v>43.76873444351061</v>
      </c>
      <c r="FS450" s="3">
        <v>40.440527963325131</v>
      </c>
      <c r="FT450" s="3">
        <v>38.463850665283921</v>
      </c>
      <c r="FU450" s="3">
        <v>36.590651300238193</v>
      </c>
      <c r="FV450" s="3">
        <v>35.202429107757183</v>
      </c>
      <c r="FW450" s="3">
        <v>54.449316729504496</v>
      </c>
      <c r="FX450" s="3">
        <v>49.40081489378899</v>
      </c>
      <c r="FY450" s="3">
        <v>49.696965487297831</v>
      </c>
      <c r="FZ450" s="3">
        <v>49.183897276926338</v>
      </c>
      <c r="GA450" s="3">
        <v>50.806501452086522</v>
      </c>
      <c r="GB450" s="3">
        <v>47.854022297175248</v>
      </c>
      <c r="GC450" s="3">
        <v>47.712511828819288</v>
      </c>
      <c r="GD450" s="3">
        <v>41.582339618146378</v>
      </c>
      <c r="GE450" s="3">
        <v>42.162074877779546</v>
      </c>
      <c r="GF450" s="3">
        <v>53.300071891818803</v>
      </c>
      <c r="GG450" s="3">
        <v>53.648059904793136</v>
      </c>
      <c r="GH450" s="3">
        <v>51.416870730585778</v>
      </c>
      <c r="GI450" s="3">
        <v>49.108033376092123</v>
      </c>
      <c r="GJ450" s="3">
        <v>51.711855716054124</v>
      </c>
      <c r="GK450" s="3">
        <v>47.981735526112615</v>
      </c>
      <c r="GL450" s="3">
        <v>52.533248090043166</v>
      </c>
      <c r="GM450" s="3">
        <v>44.111936052205685</v>
      </c>
      <c r="GN450" s="3">
        <v>44.543755065007687</v>
      </c>
      <c r="GO450" s="3">
        <v>46.417339040779453</v>
      </c>
      <c r="GP450" s="3">
        <v>48.792190469876857</v>
      </c>
      <c r="GQ450" s="3">
        <v>45.619620185760589</v>
      </c>
      <c r="GR450" s="3">
        <v>40.371817349656794</v>
      </c>
      <c r="GS450" s="3">
        <v>45.244687296077529</v>
      </c>
      <c r="GT450" s="3">
        <v>41.386734092024504</v>
      </c>
      <c r="GU450" s="3">
        <v>37.49540482141078</v>
      </c>
      <c r="GV450" s="3">
        <v>40.230442181609639</v>
      </c>
      <c r="GW450" s="3">
        <v>38.627265239322128</v>
      </c>
    </row>
    <row r="451" spans="2:205" x14ac:dyDescent="0.25">
      <c r="B451"/>
      <c r="F451">
        <v>-6</v>
      </c>
      <c r="G451" t="s">
        <v>194</v>
      </c>
      <c r="H451" s="3">
        <v>34.612839179351425</v>
      </c>
      <c r="I451" s="3">
        <v>36.871823828345569</v>
      </c>
      <c r="J451" s="3">
        <v>35.831809872029254</v>
      </c>
      <c r="K451" s="3">
        <v>34.29951690821256</v>
      </c>
      <c r="L451" s="3">
        <v>39.080459770114942</v>
      </c>
      <c r="M451" s="3">
        <v>36.965811965811966</v>
      </c>
      <c r="N451" s="3">
        <v>44.278606965174127</v>
      </c>
      <c r="O451" s="3">
        <v>39.393939393939391</v>
      </c>
      <c r="P451" s="3">
        <v>41.666666666666671</v>
      </c>
      <c r="Q451" s="3">
        <v>39.772727272727273</v>
      </c>
      <c r="R451" s="3">
        <v>32.188841201716741</v>
      </c>
      <c r="S451" s="3">
        <v>35.452322738386307</v>
      </c>
      <c r="T451" s="3">
        <v>39.91769547325103</v>
      </c>
      <c r="U451" s="3">
        <v>43.82470119521912</v>
      </c>
      <c r="V451" s="3">
        <v>41.902834008097166</v>
      </c>
      <c r="W451" s="3">
        <v>34.848484848484851</v>
      </c>
      <c r="X451" s="3">
        <v>30.714285714285715</v>
      </c>
      <c r="Y451" s="3">
        <v>32.720588235294116</v>
      </c>
      <c r="Z451" s="3">
        <v>46.979865771812079</v>
      </c>
      <c r="AA451" s="3">
        <v>43.548387096774192</v>
      </c>
      <c r="AB451" s="3">
        <v>45.07462686567164</v>
      </c>
      <c r="AC451" s="3">
        <v>37.142857142857146</v>
      </c>
      <c r="AD451" s="3">
        <v>40.909090909090914</v>
      </c>
      <c r="AE451" s="3">
        <v>39.24050632911392</v>
      </c>
      <c r="AF451" s="3">
        <v>24.242424242424242</v>
      </c>
      <c r="AG451" s="3">
        <v>33.333333333333329</v>
      </c>
      <c r="AH451" s="3">
        <v>29.333333333333332</v>
      </c>
      <c r="AI451" s="3">
        <v>32.138590203106332</v>
      </c>
      <c r="AJ451" s="3">
        <v>34.093376764386534</v>
      </c>
      <c r="AK451" s="3">
        <v>33.16268486916951</v>
      </c>
      <c r="AL451" s="3">
        <v>31.944444444444443</v>
      </c>
      <c r="AM451" s="3">
        <v>40.689655172413794</v>
      </c>
      <c r="AN451" s="3">
        <v>36.332179930795846</v>
      </c>
      <c r="AO451" s="3">
        <v>35.531914893617021</v>
      </c>
      <c r="AP451" s="3">
        <v>38.039568345323744</v>
      </c>
      <c r="AQ451" s="3">
        <v>36.890838206627677</v>
      </c>
      <c r="AR451" s="3">
        <v>33.035714285714285</v>
      </c>
      <c r="AS451" s="3">
        <v>24.8</v>
      </c>
      <c r="AT451" s="3">
        <v>28.691983122362867</v>
      </c>
      <c r="AU451" s="3">
        <v>43.888888888888886</v>
      </c>
      <c r="AV451" s="3">
        <v>41.869918699186989</v>
      </c>
      <c r="AW451" s="3">
        <v>42.72300469483568</v>
      </c>
      <c r="AX451" s="3">
        <v>40.277777777777779</v>
      </c>
      <c r="AY451" s="3">
        <v>42.553191489361701</v>
      </c>
      <c r="AZ451" s="3">
        <v>41.566265060240966</v>
      </c>
      <c r="BA451" s="3">
        <v>42.58064516129032</v>
      </c>
      <c r="BB451" s="3">
        <v>35.175879396984925</v>
      </c>
      <c r="BC451" s="3">
        <v>38.418079096045197</v>
      </c>
      <c r="BD451" s="3">
        <v>39.473684210526315</v>
      </c>
      <c r="BE451" s="3">
        <v>38.888888888888893</v>
      </c>
      <c r="BF451" s="3">
        <v>39.142857142857139</v>
      </c>
      <c r="BG451" s="3">
        <v>41.860465116279073</v>
      </c>
      <c r="BH451" s="3">
        <v>38.059701492537314</v>
      </c>
      <c r="BI451" s="3">
        <v>39.923954372623577</v>
      </c>
      <c r="BJ451" s="3">
        <v>39.622641509433961</v>
      </c>
      <c r="BK451" s="3">
        <v>36.84210526315789</v>
      </c>
      <c r="BL451" s="3">
        <v>37.984496124031011</v>
      </c>
      <c r="BM451" s="3">
        <v>33.132530120481931</v>
      </c>
      <c r="BN451" s="3">
        <v>35.051546391752574</v>
      </c>
      <c r="BO451" s="3">
        <v>34.166666666666664</v>
      </c>
      <c r="BP451" s="3">
        <v>36.95652173913043</v>
      </c>
      <c r="BQ451" s="3">
        <v>38.934426229508198</v>
      </c>
      <c r="BR451" s="3">
        <v>38.084112149532714</v>
      </c>
      <c r="BS451" s="3">
        <v>36.206896551724135</v>
      </c>
      <c r="BT451" s="3">
        <v>37.23328082486038</v>
      </c>
      <c r="BU451" s="3">
        <v>36.762539731762153</v>
      </c>
      <c r="BV451" s="3">
        <v>32.214068721793403</v>
      </c>
      <c r="BW451" s="3">
        <v>34.62481011969647</v>
      </c>
      <c r="BX451" s="3">
        <v>34.191291680567126</v>
      </c>
      <c r="BY451" s="3">
        <v>27.832571694744466</v>
      </c>
      <c r="BZ451" s="3">
        <v>33.160838003982924</v>
      </c>
      <c r="CA451" s="3">
        <v>32.592390308074684</v>
      </c>
      <c r="CB451" s="3">
        <v>37.411623528241542</v>
      </c>
      <c r="CC451" s="3">
        <v>33.092745905840424</v>
      </c>
      <c r="CD451" s="3">
        <v>37.017587152481298</v>
      </c>
      <c r="CE451" s="3">
        <v>32.541882769652382</v>
      </c>
      <c r="CF451" s="3">
        <v>26.189806626424701</v>
      </c>
      <c r="CG451" s="3">
        <v>30.816177061516182</v>
      </c>
      <c r="CH451" s="3">
        <v>33.760131168215466</v>
      </c>
      <c r="CI451" s="3">
        <v>37.686354864631234</v>
      </c>
      <c r="CJ451" s="3">
        <v>37.551807100461495</v>
      </c>
      <c r="CK451" s="3">
        <v>26.719743290016332</v>
      </c>
      <c r="CL451" s="3">
        <v>23.072689022494139</v>
      </c>
      <c r="CM451" s="3">
        <v>27.144581836188763</v>
      </c>
      <c r="CN451" s="3">
        <v>38.966052212495811</v>
      </c>
      <c r="CO451" s="3">
        <v>36.422748134313167</v>
      </c>
      <c r="CP451" s="3">
        <v>39.746356593529832</v>
      </c>
      <c r="CQ451" s="3">
        <v>21.13485914185777</v>
      </c>
      <c r="CR451" s="3">
        <v>26.381286535240456</v>
      </c>
      <c r="CS451" s="3">
        <v>28.472956257103558</v>
      </c>
      <c r="CT451" s="3">
        <v>13.903266494752494</v>
      </c>
      <c r="CU451" s="3">
        <v>23.252181135809991</v>
      </c>
      <c r="CV451" s="3">
        <v>22.047177531377791</v>
      </c>
      <c r="CW451" s="3">
        <v>28.974723395994218</v>
      </c>
      <c r="CX451" s="3">
        <v>31.031936458782045</v>
      </c>
      <c r="CY451" s="3">
        <v>30.961882849496664</v>
      </c>
      <c r="CZ451" s="3">
        <v>24.328841608813597</v>
      </c>
      <c r="DA451" s="3">
        <v>32.693535239181593</v>
      </c>
      <c r="DB451" s="3">
        <v>30.787035425421152</v>
      </c>
      <c r="DC451" s="3">
        <v>32.472250190372684</v>
      </c>
      <c r="DD451" s="3">
        <v>35.186063034812435</v>
      </c>
      <c r="DE451" s="3">
        <v>34.803115279289997</v>
      </c>
      <c r="DF451" s="3">
        <v>24.324864370235314</v>
      </c>
      <c r="DG451" s="3">
        <v>17.229303685393266</v>
      </c>
      <c r="DH451" s="3">
        <v>22.93319154225588</v>
      </c>
      <c r="DI451" s="3">
        <v>36.639163668231603</v>
      </c>
      <c r="DJ451" s="3">
        <v>35.70481988601901</v>
      </c>
      <c r="DK451" s="3">
        <v>38.02544530065137</v>
      </c>
      <c r="DL451" s="3">
        <v>32.266983929930845</v>
      </c>
      <c r="DM451" s="3">
        <v>35.48552303137815</v>
      </c>
      <c r="DN451" s="3">
        <v>36.264879950016798</v>
      </c>
      <c r="DO451" s="3">
        <v>34.796238865996344</v>
      </c>
      <c r="DP451" s="3">
        <v>28.541194037379768</v>
      </c>
      <c r="DQ451" s="3">
        <v>33.351102721897838</v>
      </c>
      <c r="DR451" s="3">
        <v>31.702982678261499</v>
      </c>
      <c r="DS451" s="3">
        <v>32.098473631410258</v>
      </c>
      <c r="DT451" s="3">
        <v>34.029523983361273</v>
      </c>
      <c r="DU451" s="3">
        <v>33.347143950175862</v>
      </c>
      <c r="DV451" s="3">
        <v>29.83873253995155</v>
      </c>
      <c r="DW451" s="3">
        <v>34.004991148158815</v>
      </c>
      <c r="DX451" s="3">
        <v>26.454426668743338</v>
      </c>
      <c r="DY451" s="3">
        <v>25.996961402587576</v>
      </c>
      <c r="DZ451" s="3">
        <v>29.608922907948898</v>
      </c>
      <c r="EA451" s="3">
        <v>25.97213853656622</v>
      </c>
      <c r="EB451" s="3">
        <v>28.337362908103593</v>
      </c>
      <c r="EC451" s="3">
        <v>29.267422897861845</v>
      </c>
      <c r="ED451" s="3">
        <v>29.982026409197424</v>
      </c>
      <c r="EE451" s="3">
        <v>32.816189615351234</v>
      </c>
      <c r="EF451" s="3">
        <v>33.483589671370233</v>
      </c>
      <c r="EG451" s="3">
        <v>34.982211253048014</v>
      </c>
      <c r="EH451" s="3">
        <v>36.099405204378087</v>
      </c>
      <c r="EI451" s="3">
        <v>35.930454118379238</v>
      </c>
      <c r="EJ451" s="3">
        <v>37.011609636909448</v>
      </c>
      <c r="EK451" s="3">
        <v>39.118837536994668</v>
      </c>
      <c r="EL451" s="3">
        <v>37.472328063491382</v>
      </c>
      <c r="EM451" s="3">
        <v>40.766462121680654</v>
      </c>
      <c r="EN451" s="3">
        <v>45.00008153624696</v>
      </c>
      <c r="EO451" s="3">
        <v>41.339233623549248</v>
      </c>
      <c r="EP451" s="3">
        <v>51.145590402106713</v>
      </c>
      <c r="EQ451" s="3">
        <v>45.695132882038358</v>
      </c>
      <c r="ER451" s="3">
        <v>46.315746180852045</v>
      </c>
      <c r="ES451" s="3">
        <v>47.003571775802165</v>
      </c>
      <c r="ET451" s="3">
        <v>38.187875777008777</v>
      </c>
      <c r="EU451" s="3">
        <v>40.088468415256429</v>
      </c>
      <c r="EV451" s="3">
        <v>46.075259778286593</v>
      </c>
      <c r="EW451" s="3">
        <v>49.963047525807006</v>
      </c>
      <c r="EX451" s="3">
        <v>46.253860915732837</v>
      </c>
      <c r="EY451" s="3">
        <v>42.97722640695337</v>
      </c>
      <c r="EZ451" s="3">
        <v>38.355882406077292</v>
      </c>
      <c r="FA451" s="3">
        <v>38.296594634399469</v>
      </c>
      <c r="FB451" s="3">
        <v>54.993679331128348</v>
      </c>
      <c r="FC451" s="3">
        <v>50.674026059235217</v>
      </c>
      <c r="FD451" s="3">
        <v>50.402897137813447</v>
      </c>
      <c r="FE451" s="3">
        <v>53.150855143856518</v>
      </c>
      <c r="FF451" s="3">
        <v>55.436895282941371</v>
      </c>
      <c r="FG451" s="3">
        <v>50.008056401124279</v>
      </c>
      <c r="FH451" s="3">
        <v>34.581581990095991</v>
      </c>
      <c r="FI451" s="3">
        <v>43.414485530856666</v>
      </c>
      <c r="FJ451" s="3">
        <v>36.619489135288873</v>
      </c>
      <c r="FK451" s="3">
        <v>35.302457010218447</v>
      </c>
      <c r="FL451" s="3">
        <v>37.154817069991026</v>
      </c>
      <c r="FM451" s="3">
        <v>35.36348688884236</v>
      </c>
      <c r="FN451" s="3">
        <v>39.560047280075288</v>
      </c>
      <c r="FO451" s="3">
        <v>48.685775105645995</v>
      </c>
      <c r="FP451" s="3">
        <v>41.877324436170539</v>
      </c>
      <c r="FQ451" s="3">
        <v>38.591579596861358</v>
      </c>
      <c r="FR451" s="3">
        <v>40.893073655835053</v>
      </c>
      <c r="FS451" s="3">
        <v>38.978561133965357</v>
      </c>
      <c r="FT451" s="3">
        <v>41.746564201193252</v>
      </c>
      <c r="FU451" s="3">
        <v>32.370696314606732</v>
      </c>
      <c r="FV451" s="3">
        <v>34.450774702469857</v>
      </c>
      <c r="FW451" s="3">
        <v>51.138614109546168</v>
      </c>
      <c r="FX451" s="3">
        <v>48.035017512354969</v>
      </c>
      <c r="FY451" s="3">
        <v>47.42056408901999</v>
      </c>
      <c r="FZ451" s="3">
        <v>48.288571625624712</v>
      </c>
      <c r="GA451" s="3">
        <v>49.620859947345252</v>
      </c>
      <c r="GB451" s="3">
        <v>46.867650170465133</v>
      </c>
      <c r="GC451" s="3">
        <v>50.365051456584297</v>
      </c>
      <c r="GD451" s="3">
        <v>41.810564756590082</v>
      </c>
      <c r="GE451" s="3">
        <v>43.485055470192556</v>
      </c>
      <c r="GF451" s="3">
        <v>47.244385742791131</v>
      </c>
      <c r="GG451" s="3">
        <v>45.679304146367528</v>
      </c>
      <c r="GH451" s="3">
        <v>44.256190302353005</v>
      </c>
      <c r="GI451" s="3">
        <v>50.373786282382284</v>
      </c>
      <c r="GJ451" s="3">
        <v>46.280670445123079</v>
      </c>
      <c r="GK451" s="3">
        <v>45.842917597088338</v>
      </c>
      <c r="GL451" s="3">
        <v>52.790856350124585</v>
      </c>
      <c r="GM451" s="3">
        <v>47.687249123728208</v>
      </c>
      <c r="GN451" s="3">
        <v>46.360069340113128</v>
      </c>
      <c r="GO451" s="3">
        <v>40.292921704397642</v>
      </c>
      <c r="GP451" s="3">
        <v>41.765729875401554</v>
      </c>
      <c r="GQ451" s="3">
        <v>39.06591043547148</v>
      </c>
      <c r="GR451" s="3">
        <v>43.931017069063437</v>
      </c>
      <c r="GS451" s="3">
        <v>45.052662843665161</v>
      </c>
      <c r="GT451" s="3">
        <v>42.684634627695196</v>
      </c>
      <c r="GU451" s="3">
        <v>37.431581850400256</v>
      </c>
      <c r="GV451" s="3">
        <v>38.367156445342673</v>
      </c>
      <c r="GW451" s="3">
        <v>37.594625345145069</v>
      </c>
    </row>
    <row r="452" spans="2:205" x14ac:dyDescent="0.25">
      <c r="B452"/>
      <c r="F452">
        <v>-5</v>
      </c>
      <c r="G452" t="s">
        <v>55</v>
      </c>
      <c r="H452" s="3">
        <v>35.400516795865634</v>
      </c>
      <c r="I452" s="3">
        <v>36.015756893640969</v>
      </c>
      <c r="J452" s="3">
        <v>35.729323308270679</v>
      </c>
      <c r="K452" s="3">
        <v>41.82692307692308</v>
      </c>
      <c r="L452" s="3">
        <v>44.230769230769226</v>
      </c>
      <c r="M452" s="3">
        <v>43.162393162393165</v>
      </c>
      <c r="N452" s="3">
        <v>46.078431372549019</v>
      </c>
      <c r="O452" s="3">
        <v>38.961038961038966</v>
      </c>
      <c r="P452" s="3">
        <v>42.298850574712645</v>
      </c>
      <c r="Q452" s="3">
        <v>36.93181818181818</v>
      </c>
      <c r="R452" s="3">
        <v>33.884297520661157</v>
      </c>
      <c r="S452" s="3">
        <v>35.167464114832534</v>
      </c>
      <c r="T452" s="3">
        <v>37.394957983193279</v>
      </c>
      <c r="U452" s="3">
        <v>46.987951807228917</v>
      </c>
      <c r="V452" s="3">
        <v>42.299794661190965</v>
      </c>
      <c r="W452" s="3">
        <v>29.20353982300885</v>
      </c>
      <c r="X452" s="3">
        <v>33.87096774193548</v>
      </c>
      <c r="Y452" s="3">
        <v>31.645569620253166</v>
      </c>
      <c r="Z452" s="3">
        <v>44.654088050314463</v>
      </c>
      <c r="AA452" s="3">
        <v>44.502617801047123</v>
      </c>
      <c r="AB452" s="3">
        <v>44.571428571428569</v>
      </c>
      <c r="AC452" s="3">
        <v>25</v>
      </c>
      <c r="AD452" s="3">
        <v>46.808510638297875</v>
      </c>
      <c r="AE452" s="3">
        <v>37.349397590361441</v>
      </c>
      <c r="AF452" s="3">
        <v>31.428571428571427</v>
      </c>
      <c r="AG452" s="3">
        <v>35.632183908045981</v>
      </c>
      <c r="AH452" s="3">
        <v>33.757961783439491</v>
      </c>
      <c r="AI452" s="3">
        <v>33.774038461538467</v>
      </c>
      <c r="AJ452" s="3">
        <v>35.374868004223863</v>
      </c>
      <c r="AK452" s="3">
        <v>34.626194491287237</v>
      </c>
      <c r="AL452" s="3">
        <v>33.333333333333329</v>
      </c>
      <c r="AM452" s="3">
        <v>43.70860927152318</v>
      </c>
      <c r="AN452" s="3">
        <v>38.590604026845639</v>
      </c>
      <c r="AO452" s="3">
        <v>37.611607142857146</v>
      </c>
      <c r="AP452" s="3">
        <v>37.742504409171076</v>
      </c>
      <c r="AQ452" s="3">
        <v>37.684729064039409</v>
      </c>
      <c r="AR452" s="3">
        <v>27.049180327868854</v>
      </c>
      <c r="AS452" s="3">
        <v>30.281690140845068</v>
      </c>
      <c r="AT452" s="3">
        <v>28.787878787878789</v>
      </c>
      <c r="AU452" s="3">
        <v>41.025641025641022</v>
      </c>
      <c r="AV452" s="3">
        <v>42.735042735042732</v>
      </c>
      <c r="AW452" s="3">
        <v>41.95804195804196</v>
      </c>
      <c r="AX452" s="3">
        <v>35.526315789473685</v>
      </c>
      <c r="AY452" s="3">
        <v>40.206185567010309</v>
      </c>
      <c r="AZ452" s="3">
        <v>38.150289017341038</v>
      </c>
      <c r="BA452" s="3">
        <v>32.727272727272727</v>
      </c>
      <c r="BB452" s="3">
        <v>31.472081218274113</v>
      </c>
      <c r="BC452" s="3">
        <v>32.044198895027627</v>
      </c>
      <c r="BD452" s="3">
        <v>36.774193548387096</v>
      </c>
      <c r="BE452" s="3">
        <v>40.306122448979593</v>
      </c>
      <c r="BF452" s="3">
        <v>38.746438746438741</v>
      </c>
      <c r="BG452" s="3">
        <v>37.5</v>
      </c>
      <c r="BH452" s="3">
        <v>40.74074074074074</v>
      </c>
      <c r="BI452" s="3">
        <v>39.163498098859314</v>
      </c>
      <c r="BJ452" s="3">
        <v>34.545454545454547</v>
      </c>
      <c r="BK452" s="3">
        <v>38.571428571428577</v>
      </c>
      <c r="BL452" s="3">
        <v>36.799999999999997</v>
      </c>
      <c r="BM452" s="3">
        <v>32.679738562091501</v>
      </c>
      <c r="BN452" s="3">
        <v>31.979695431472084</v>
      </c>
      <c r="BO452" s="3">
        <v>32.285714285714285</v>
      </c>
      <c r="BP452" s="3">
        <v>36.125654450261777</v>
      </c>
      <c r="BQ452" s="3">
        <v>34.024896265560166</v>
      </c>
      <c r="BR452" s="3">
        <v>34.953703703703702</v>
      </c>
      <c r="BS452" s="3">
        <v>36.160188457008246</v>
      </c>
      <c r="BT452" s="3">
        <v>37.496451887595796</v>
      </c>
      <c r="BU452" s="3">
        <v>36.885056586342287</v>
      </c>
      <c r="BV452" s="3">
        <v>33.018252641149381</v>
      </c>
      <c r="BW452" s="3">
        <v>33.783751966424994</v>
      </c>
      <c r="BX452" s="3">
        <v>34.100480861446322</v>
      </c>
      <c r="BY452" s="3">
        <v>35.123241451544878</v>
      </c>
      <c r="BZ452" s="3">
        <v>38.193660876001204</v>
      </c>
      <c r="CA452" s="3">
        <v>38.67490005235581</v>
      </c>
      <c r="CB452" s="3">
        <v>39.238195314186896</v>
      </c>
      <c r="CC452" s="3">
        <v>32.672222608221922</v>
      </c>
      <c r="CD452" s="3">
        <v>37.656179046381723</v>
      </c>
      <c r="CE452" s="3">
        <v>29.801560300376565</v>
      </c>
      <c r="CF452" s="3">
        <v>27.920815147501052</v>
      </c>
      <c r="CG452" s="3">
        <v>30.589894459830528</v>
      </c>
      <c r="CH452" s="3">
        <v>31.247737740614742</v>
      </c>
      <c r="CI452" s="3">
        <v>40.788733260695501</v>
      </c>
      <c r="CJ452" s="3">
        <v>37.911968636433684</v>
      </c>
      <c r="CK452" s="3">
        <v>20.819750244905265</v>
      </c>
      <c r="CL452" s="3">
        <v>25.540773755484651</v>
      </c>
      <c r="CM452" s="3">
        <v>25.7242065430971</v>
      </c>
      <c r="CN452" s="3">
        <v>36.9267325019362</v>
      </c>
      <c r="CO452" s="3">
        <v>37.454576895549479</v>
      </c>
      <c r="CP452" s="3">
        <v>39.364073772684776</v>
      </c>
      <c r="CQ452" s="3">
        <v>10.854918404854169</v>
      </c>
      <c r="CR452" s="3">
        <v>32.542891365326163</v>
      </c>
      <c r="CS452" s="3">
        <v>26.942495910932983</v>
      </c>
      <c r="CT452" s="3">
        <v>20.55327832907291</v>
      </c>
      <c r="CU452" s="3">
        <v>25.568614347184045</v>
      </c>
      <c r="CV452" s="3">
        <v>26.36086676874098</v>
      </c>
      <c r="CW452" s="3">
        <v>30.56037761729813</v>
      </c>
      <c r="CX452" s="3">
        <v>32.329574070017699</v>
      </c>
      <c r="CY452" s="3">
        <v>32.415277880050361</v>
      </c>
      <c r="CZ452" s="3">
        <v>25.712698578007885</v>
      </c>
      <c r="DA452" s="3">
        <v>35.796867918913961</v>
      </c>
      <c r="DB452" s="3">
        <v>33.063391801316278</v>
      </c>
      <c r="DC452" s="3">
        <v>34.439740561510561</v>
      </c>
      <c r="DD452" s="3">
        <v>34.921129988775377</v>
      </c>
      <c r="DE452" s="3">
        <v>35.576644662263213</v>
      </c>
      <c r="DF452" s="3">
        <v>19.16660193370803</v>
      </c>
      <c r="DG452" s="3">
        <v>22.72423844769239</v>
      </c>
      <c r="DH452" s="3">
        <v>23.326077420724417</v>
      </c>
      <c r="DI452" s="3">
        <v>34.121684181565534</v>
      </c>
      <c r="DJ452" s="3">
        <v>36.396569155333665</v>
      </c>
      <c r="DK452" s="3">
        <v>37.288158319752128</v>
      </c>
      <c r="DL452" s="3">
        <v>27.917788420124502</v>
      </c>
      <c r="DM452" s="3">
        <v>33.306492486465054</v>
      </c>
      <c r="DN452" s="3">
        <v>33.031870717825882</v>
      </c>
      <c r="DO452" s="3">
        <v>25.567676601848571</v>
      </c>
      <c r="DP452" s="3">
        <v>24.98693964855056</v>
      </c>
      <c r="DQ452" s="3">
        <v>27.237025762520048</v>
      </c>
      <c r="DR452" s="3">
        <v>29.183018785845245</v>
      </c>
      <c r="DS452" s="3">
        <v>33.438942295138709</v>
      </c>
      <c r="DT452" s="3">
        <v>33.649797309785953</v>
      </c>
      <c r="DU452" s="3">
        <v>29.112998338202143</v>
      </c>
      <c r="DV452" s="3">
        <v>32.452129759939538</v>
      </c>
      <c r="DW452" s="3">
        <v>33.264190353719371</v>
      </c>
      <c r="DX452" s="3">
        <v>21.978209366421382</v>
      </c>
      <c r="DY452" s="3">
        <v>27.168271113952159</v>
      </c>
      <c r="DZ452" s="3">
        <v>28.345585950049522</v>
      </c>
      <c r="EA452" s="3">
        <v>25.247450399588246</v>
      </c>
      <c r="EB452" s="3">
        <v>25.466720508229113</v>
      </c>
      <c r="EC452" s="3">
        <v>27.387165929313177</v>
      </c>
      <c r="ED452" s="3">
        <v>29.313092239341788</v>
      </c>
      <c r="EE452" s="3">
        <v>28.043039691090137</v>
      </c>
      <c r="EF452" s="3">
        <v>30.457229722327764</v>
      </c>
      <c r="EG452" s="3">
        <v>34.938629740494015</v>
      </c>
      <c r="EH452" s="3">
        <v>36.366051819824946</v>
      </c>
      <c r="EI452" s="3">
        <v>36.055283128998674</v>
      </c>
      <c r="EJ452" s="3">
        <v>37.782780950581888</v>
      </c>
      <c r="EK452" s="3">
        <v>38.247761820856944</v>
      </c>
      <c r="EL452" s="3">
        <v>37.358165755095037</v>
      </c>
      <c r="EM452" s="3">
        <v>48.530604702301282</v>
      </c>
      <c r="EN452" s="3">
        <v>50.267877585537249</v>
      </c>
      <c r="EO452" s="3">
        <v>47.649886272430521</v>
      </c>
      <c r="EP452" s="3">
        <v>52.918667430911142</v>
      </c>
      <c r="EQ452" s="3">
        <v>45.24985531385601</v>
      </c>
      <c r="ER452" s="3">
        <v>46.941522103043567</v>
      </c>
      <c r="ES452" s="3">
        <v>44.062076063259795</v>
      </c>
      <c r="ET452" s="3">
        <v>39.847779893821262</v>
      </c>
      <c r="EU452" s="3">
        <v>39.745033769834542</v>
      </c>
      <c r="EV452" s="3">
        <v>43.542178225771821</v>
      </c>
      <c r="EW452" s="3">
        <v>53.187170353762333</v>
      </c>
      <c r="EX452" s="3">
        <v>46.687620685948247</v>
      </c>
      <c r="EY452" s="3">
        <v>37.587329401112434</v>
      </c>
      <c r="EZ452" s="3">
        <v>42.20116172838631</v>
      </c>
      <c r="FA452" s="3">
        <v>37.566932697409236</v>
      </c>
      <c r="FB452" s="3">
        <v>52.381443598692726</v>
      </c>
      <c r="FC452" s="3">
        <v>51.550658706544766</v>
      </c>
      <c r="FD452" s="3">
        <v>49.778783370172363</v>
      </c>
      <c r="FE452" s="3">
        <v>39.145081595145832</v>
      </c>
      <c r="FF452" s="3">
        <v>61.074129911269587</v>
      </c>
      <c r="FG452" s="3">
        <v>47.756299269789899</v>
      </c>
      <c r="FH452" s="3">
        <v>42.303864528069944</v>
      </c>
      <c r="FI452" s="3">
        <v>45.695753468907917</v>
      </c>
      <c r="FJ452" s="3">
        <v>41.155056798138006</v>
      </c>
      <c r="FK452" s="3">
        <v>36.987699305778804</v>
      </c>
      <c r="FL452" s="3">
        <v>38.420161938430027</v>
      </c>
      <c r="FM452" s="3">
        <v>36.837111102524112</v>
      </c>
      <c r="FN452" s="3">
        <v>40.953968088658769</v>
      </c>
      <c r="FO452" s="3">
        <v>51.620350624132399</v>
      </c>
      <c r="FP452" s="3">
        <v>44.117816252375</v>
      </c>
      <c r="FQ452" s="3">
        <v>40.783473724203731</v>
      </c>
      <c r="FR452" s="3">
        <v>40.563878829566775</v>
      </c>
      <c r="FS452" s="3">
        <v>39.792813465815605</v>
      </c>
      <c r="FT452" s="3">
        <v>34.931758722029677</v>
      </c>
      <c r="FU452" s="3">
        <v>37.839141833997751</v>
      </c>
      <c r="FV452" s="3">
        <v>34.249680155033161</v>
      </c>
      <c r="FW452" s="3">
        <v>47.92959786971651</v>
      </c>
      <c r="FX452" s="3">
        <v>49.073516314751799</v>
      </c>
      <c r="FY452" s="3">
        <v>46.627925596331792</v>
      </c>
      <c r="FZ452" s="3">
        <v>43.134843158822868</v>
      </c>
      <c r="GA452" s="3">
        <v>47.105878647555564</v>
      </c>
      <c r="GB452" s="3">
        <v>43.268707316856194</v>
      </c>
      <c r="GC452" s="3">
        <v>39.886868852696885</v>
      </c>
      <c r="GD452" s="3">
        <v>37.957222787997665</v>
      </c>
      <c r="GE452" s="3">
        <v>36.851372027535206</v>
      </c>
      <c r="GF452" s="3">
        <v>44.365368310928943</v>
      </c>
      <c r="GG452" s="3">
        <v>47.173302602820478</v>
      </c>
      <c r="GH452" s="3">
        <v>43.84308018309153</v>
      </c>
      <c r="GI452" s="3">
        <v>45.887001661797854</v>
      </c>
      <c r="GJ452" s="3">
        <v>49.029351721541943</v>
      </c>
      <c r="GK452" s="3">
        <v>45.062805843999257</v>
      </c>
      <c r="GL452" s="3">
        <v>47.112699724487712</v>
      </c>
      <c r="GM452" s="3">
        <v>49.974586028904994</v>
      </c>
      <c r="GN452" s="3">
        <v>45.254414049950469</v>
      </c>
      <c r="GO452" s="3">
        <v>40.112026724594756</v>
      </c>
      <c r="GP452" s="3">
        <v>38.492670354715052</v>
      </c>
      <c r="GQ452" s="3">
        <v>37.184262642115392</v>
      </c>
      <c r="GR452" s="3">
        <v>42.938216661181762</v>
      </c>
      <c r="GS452" s="3">
        <v>40.006752840030195</v>
      </c>
      <c r="GT452" s="3">
        <v>39.450177685079638</v>
      </c>
      <c r="GU452" s="3">
        <v>37.381747173522477</v>
      </c>
      <c r="GV452" s="3">
        <v>38.626851955366647</v>
      </c>
      <c r="GW452" s="3">
        <v>37.7148300436859</v>
      </c>
    </row>
    <row r="453" spans="2:205" x14ac:dyDescent="0.25">
      <c r="B453"/>
      <c r="F453">
        <v>-4</v>
      </c>
      <c r="G453" t="s">
        <v>159</v>
      </c>
      <c r="H453" s="3">
        <v>37.846763540290624</v>
      </c>
      <c r="I453" s="3">
        <v>36.955258570598488</v>
      </c>
      <c r="J453" s="3">
        <v>37.3724884080371</v>
      </c>
      <c r="K453" s="3">
        <v>40.5</v>
      </c>
      <c r="L453" s="3">
        <v>40.074906367041194</v>
      </c>
      <c r="M453" s="3">
        <v>40.256959314775159</v>
      </c>
      <c r="N453" s="3">
        <v>46.788990825688074</v>
      </c>
      <c r="O453" s="3">
        <v>35.744680851063833</v>
      </c>
      <c r="P453" s="3">
        <v>41.059602649006621</v>
      </c>
      <c r="Q453" s="3">
        <v>31.606217616580313</v>
      </c>
      <c r="R453" s="3">
        <v>35.064935064935064</v>
      </c>
      <c r="S453" s="3">
        <v>33.490566037735846</v>
      </c>
      <c r="T453" s="3">
        <v>35.627530364372468</v>
      </c>
      <c r="U453" s="3">
        <v>40.926640926640928</v>
      </c>
      <c r="V453" s="3">
        <v>38.339920948616601</v>
      </c>
      <c r="W453" s="3">
        <v>32.710280373831772</v>
      </c>
      <c r="X453" s="3">
        <v>40.799999999999997</v>
      </c>
      <c r="Y453" s="3">
        <v>37.068965517241381</v>
      </c>
      <c r="Z453" s="3">
        <v>45.962732919254655</v>
      </c>
      <c r="AA453" s="3">
        <v>41.578947368421055</v>
      </c>
      <c r="AB453" s="3">
        <v>43.589743589743591</v>
      </c>
      <c r="AC453" s="3">
        <v>23.076923076923077</v>
      </c>
      <c r="AD453" s="3">
        <v>36.363636363636367</v>
      </c>
      <c r="AE453" s="3">
        <v>31.428571428571427</v>
      </c>
      <c r="AF453" s="3">
        <v>37.209302325581397</v>
      </c>
      <c r="AG453" s="3">
        <v>37.647058823529413</v>
      </c>
      <c r="AH453" s="3">
        <v>37.42690058479532</v>
      </c>
      <c r="AI453" s="3">
        <v>33.529411764705877</v>
      </c>
      <c r="AJ453" s="3">
        <v>35.010482180293501</v>
      </c>
      <c r="AK453" s="3">
        <v>34.312638580931264</v>
      </c>
      <c r="AL453" s="3">
        <v>34.042553191489361</v>
      </c>
      <c r="AM453" s="3">
        <v>43.209876543209873</v>
      </c>
      <c r="AN453" s="3">
        <v>38.943894389438945</v>
      </c>
      <c r="AO453" s="3">
        <v>36.321303841676368</v>
      </c>
      <c r="AP453" s="3">
        <v>37.053979871912169</v>
      </c>
      <c r="AQ453" s="3">
        <v>36.731557377049178</v>
      </c>
      <c r="AR453" s="3">
        <v>34.351145038167942</v>
      </c>
      <c r="AS453" s="3">
        <v>35.403726708074537</v>
      </c>
      <c r="AT453" s="3">
        <v>34.93150684931507</v>
      </c>
      <c r="AU453" s="3">
        <v>43.850267379679138</v>
      </c>
      <c r="AV453" s="3">
        <v>40.990990990990987</v>
      </c>
      <c r="AW453" s="3">
        <v>42.298288508557455</v>
      </c>
      <c r="AX453" s="3">
        <v>35.333333333333336</v>
      </c>
      <c r="AY453" s="3">
        <v>39.901477832512313</v>
      </c>
      <c r="AZ453" s="3">
        <v>37.960339943342774</v>
      </c>
      <c r="BA453" s="3">
        <v>34.640522875816991</v>
      </c>
      <c r="BB453" s="3">
        <v>31.182795698924732</v>
      </c>
      <c r="BC453" s="3">
        <v>32.743362831858406</v>
      </c>
      <c r="BD453" s="3">
        <v>37.086092715231786</v>
      </c>
      <c r="BE453" s="3">
        <v>35.828877005347593</v>
      </c>
      <c r="BF453" s="3">
        <v>36.390532544378701</v>
      </c>
      <c r="BG453" s="3">
        <v>42.016806722689076</v>
      </c>
      <c r="BH453" s="3">
        <v>35.91549295774648</v>
      </c>
      <c r="BI453" s="3">
        <v>38.697318007662837</v>
      </c>
      <c r="BJ453" s="3">
        <v>31.372549019607842</v>
      </c>
      <c r="BK453" s="3">
        <v>38.461538461538467</v>
      </c>
      <c r="BL453" s="3">
        <v>35.344827586206897</v>
      </c>
      <c r="BM453" s="3">
        <v>27.922077922077921</v>
      </c>
      <c r="BN453" s="3">
        <v>36.15023474178404</v>
      </c>
      <c r="BO453" s="3">
        <v>32.697547683923709</v>
      </c>
      <c r="BP453" s="3">
        <v>37.368421052631575</v>
      </c>
      <c r="BQ453" s="3">
        <v>31.404958677685951</v>
      </c>
      <c r="BR453" s="3">
        <v>34.027777777777779</v>
      </c>
      <c r="BS453" s="3">
        <v>36.786684782608695</v>
      </c>
      <c r="BT453" s="3">
        <v>36.982968369829685</v>
      </c>
      <c r="BU453" s="3">
        <v>36.893203883495147</v>
      </c>
      <c r="BV453" s="3">
        <v>35.403674017092385</v>
      </c>
      <c r="BW453" s="3">
        <v>34.674768462471711</v>
      </c>
      <c r="BX453" s="3">
        <v>35.70532751348366</v>
      </c>
      <c r="BY453" s="3">
        <v>33.696583358341194</v>
      </c>
      <c r="BZ453" s="3">
        <v>34.196751018375402</v>
      </c>
      <c r="CA453" s="3">
        <v>35.808990058779884</v>
      </c>
      <c r="CB453" s="3">
        <v>40.165294528070845</v>
      </c>
      <c r="CC453" s="3">
        <v>29.617193906158857</v>
      </c>
      <c r="CD453" s="3">
        <v>36.529366187853427</v>
      </c>
      <c r="CE453" s="3">
        <v>25.046698668032924</v>
      </c>
      <c r="CF453" s="3">
        <v>28.911377885104887</v>
      </c>
      <c r="CG453" s="3">
        <v>28.998190923112212</v>
      </c>
      <c r="CH453" s="3">
        <v>29.655107633569521</v>
      </c>
      <c r="CI453" s="3">
        <v>34.93831991407464</v>
      </c>
      <c r="CJ453" s="3">
        <v>34.103408781034993</v>
      </c>
      <c r="CK453" s="3">
        <v>23.820711988281765</v>
      </c>
      <c r="CL453" s="3">
        <v>32.184271603166678</v>
      </c>
      <c r="CM453" s="3">
        <v>30.853842236836805</v>
      </c>
      <c r="CN453" s="3">
        <v>38.264469929361418</v>
      </c>
      <c r="CO453" s="3">
        <v>34.570840676097312</v>
      </c>
      <c r="CP453" s="3">
        <v>38.402057279833862</v>
      </c>
      <c r="CQ453" s="3">
        <v>6.8817097717235924</v>
      </c>
      <c r="CR453" s="3">
        <v>22.149644463397891</v>
      </c>
      <c r="CS453" s="3">
        <v>20.55327832907291</v>
      </c>
      <c r="CT453" s="3">
        <v>26.993316926257549</v>
      </c>
      <c r="CU453" s="3">
        <v>27.346978612632718</v>
      </c>
      <c r="CV453" s="3">
        <v>30.173464615578233</v>
      </c>
      <c r="CW453" s="3">
        <v>30.355649905412172</v>
      </c>
      <c r="CX453" s="3">
        <v>31.983550718285077</v>
      </c>
      <c r="CY453" s="3">
        <v>32.121823250763065</v>
      </c>
      <c r="CZ453" s="3">
        <v>26.221063174265623</v>
      </c>
      <c r="DA453" s="3">
        <v>35.581599045306504</v>
      </c>
      <c r="DB453" s="3">
        <v>33.45330462077154</v>
      </c>
      <c r="DC453" s="3">
        <v>33.105146510937168</v>
      </c>
      <c r="DD453" s="3">
        <v>34.190807075000407</v>
      </c>
      <c r="DE453" s="3">
        <v>34.59295813783163</v>
      </c>
      <c r="DF453" s="3">
        <v>26.21900946297994</v>
      </c>
      <c r="DG453" s="3">
        <v>28.016671329779641</v>
      </c>
      <c r="DH453" s="3">
        <v>29.463126921178386</v>
      </c>
      <c r="DI453" s="3">
        <v>36.73821023845597</v>
      </c>
      <c r="DJ453" s="3">
        <v>34.521308706979013</v>
      </c>
      <c r="DK453" s="3">
        <v>37.510332379688293</v>
      </c>
      <c r="DL453" s="3">
        <v>27.683658326922689</v>
      </c>
      <c r="DM453" s="3">
        <v>33.164975891342955</v>
      </c>
      <c r="DN453" s="3">
        <v>32.89779991763384</v>
      </c>
      <c r="DO453" s="3">
        <v>27.100774369136197</v>
      </c>
      <c r="DP453" s="3">
        <v>24.525380600230697</v>
      </c>
      <c r="DQ453" s="3">
        <v>27.747788367869418</v>
      </c>
      <c r="DR453" s="3">
        <v>29.38155710929427</v>
      </c>
      <c r="DS453" s="3">
        <v>28.95626722330779</v>
      </c>
      <c r="DT453" s="3">
        <v>31.261295069520781</v>
      </c>
      <c r="DU453" s="3">
        <v>33.148408692892531</v>
      </c>
      <c r="DV453" s="3">
        <v>28.024542095558182</v>
      </c>
      <c r="DW453" s="3">
        <v>32.788290814852132</v>
      </c>
      <c r="DX453" s="3">
        <v>18.637670083326682</v>
      </c>
      <c r="DY453" s="3">
        <v>26.63422692705106</v>
      </c>
      <c r="DZ453" s="3">
        <v>26.645380566464727</v>
      </c>
      <c r="EA453" s="3">
        <v>20.836574578924012</v>
      </c>
      <c r="EB453" s="3">
        <v>29.698128901028589</v>
      </c>
      <c r="EC453" s="3">
        <v>27.898046815059494</v>
      </c>
      <c r="ED453" s="3">
        <v>30.489373287975617</v>
      </c>
      <c r="EE453" s="3">
        <v>25.557140478247486</v>
      </c>
      <c r="EF453" s="3">
        <v>29.559794402365736</v>
      </c>
      <c r="EG453" s="3">
        <v>35.554937026168972</v>
      </c>
      <c r="EH453" s="3">
        <v>35.85098367781881</v>
      </c>
      <c r="EI453" s="3">
        <v>36.059726721217949</v>
      </c>
      <c r="EJ453" s="3">
        <v>40.289853063488863</v>
      </c>
      <c r="EK453" s="3">
        <v>39.235748678725265</v>
      </c>
      <c r="EL453" s="3">
        <v>39.03964930259054</v>
      </c>
      <c r="EM453" s="3">
        <v>47.303416641658806</v>
      </c>
      <c r="EN453" s="3">
        <v>45.953061715706987</v>
      </c>
      <c r="EO453" s="3">
        <v>44.704928570770434</v>
      </c>
      <c r="EP453" s="3">
        <v>53.412687123305304</v>
      </c>
      <c r="EQ453" s="3">
        <v>41.872167795968814</v>
      </c>
      <c r="ER453" s="3">
        <v>45.589839110159815</v>
      </c>
      <c r="ES453" s="3">
        <v>38.165736565127702</v>
      </c>
      <c r="ET453" s="3">
        <v>41.218492244765237</v>
      </c>
      <c r="EU453" s="3">
        <v>37.98294115235948</v>
      </c>
      <c r="EV453" s="3">
        <v>41.599953095175415</v>
      </c>
      <c r="EW453" s="3">
        <v>46.914961939207217</v>
      </c>
      <c r="EX453" s="3">
        <v>42.57643311619821</v>
      </c>
      <c r="EY453" s="3">
        <v>41.599848759381779</v>
      </c>
      <c r="EZ453" s="3">
        <v>49.415728396833316</v>
      </c>
      <c r="FA453" s="3">
        <v>43.284088797645957</v>
      </c>
      <c r="FB453" s="3">
        <v>53.660995909147893</v>
      </c>
      <c r="FC453" s="3">
        <v>48.587054060744798</v>
      </c>
      <c r="FD453" s="3">
        <v>48.77742989965332</v>
      </c>
      <c r="FE453" s="3">
        <v>39.272136382122561</v>
      </c>
      <c r="FF453" s="3">
        <v>50.577628263874843</v>
      </c>
      <c r="FG453" s="3">
        <v>42.303864528069944</v>
      </c>
      <c r="FH453" s="3">
        <v>47.425287724905246</v>
      </c>
      <c r="FI453" s="3">
        <v>47.947139034426108</v>
      </c>
      <c r="FJ453" s="3">
        <v>44.680336554012406</v>
      </c>
      <c r="FK453" s="3">
        <v>36.703173623999582</v>
      </c>
      <c r="FL453" s="3">
        <v>38.037413642301928</v>
      </c>
      <c r="FM453" s="3">
        <v>36.503453911099463</v>
      </c>
      <c r="FN453" s="3">
        <v>41.864043208713099</v>
      </c>
      <c r="FO453" s="3">
        <v>50.838154041113242</v>
      </c>
      <c r="FP453" s="3">
        <v>44.434484158106351</v>
      </c>
      <c r="FQ453" s="3">
        <v>39.537461172415568</v>
      </c>
      <c r="FR453" s="3">
        <v>39.917152668823931</v>
      </c>
      <c r="FS453" s="3">
        <v>38.870156616266726</v>
      </c>
      <c r="FT453" s="3">
        <v>42.483280613355944</v>
      </c>
      <c r="FU453" s="3">
        <v>42.790782086369433</v>
      </c>
      <c r="FV453" s="3">
        <v>40.399886777451755</v>
      </c>
      <c r="FW453" s="3">
        <v>50.962324520902307</v>
      </c>
      <c r="FX453" s="3">
        <v>47.460673275002961</v>
      </c>
      <c r="FY453" s="3">
        <v>47.086244637426617</v>
      </c>
      <c r="FZ453" s="3">
        <v>42.983008339743982</v>
      </c>
      <c r="GA453" s="3">
        <v>46.637979773681671</v>
      </c>
      <c r="GB453" s="3">
        <v>43.022879969051708</v>
      </c>
      <c r="GC453" s="3">
        <v>42.180271382497786</v>
      </c>
      <c r="GD453" s="3">
        <v>37.840210797618766</v>
      </c>
      <c r="GE453" s="3">
        <v>37.738937295847393</v>
      </c>
      <c r="GF453" s="3">
        <v>44.790628321169301</v>
      </c>
      <c r="GG453" s="3">
        <v>42.701486787387395</v>
      </c>
      <c r="GH453" s="3">
        <v>41.519770019236624</v>
      </c>
      <c r="GI453" s="3">
        <v>50.88520475248562</v>
      </c>
      <c r="GJ453" s="3">
        <v>43.806443819934778</v>
      </c>
      <c r="GK453" s="3">
        <v>44.606345200473541</v>
      </c>
      <c r="GL453" s="3">
        <v>44.107427955889001</v>
      </c>
      <c r="GM453" s="3">
        <v>50.288849996025874</v>
      </c>
      <c r="GN453" s="3">
        <v>44.04427460594907</v>
      </c>
      <c r="GO453" s="3">
        <v>35.007581265231828</v>
      </c>
      <c r="GP453" s="3">
        <v>42.60234058253949</v>
      </c>
      <c r="GQ453" s="3">
        <v>37.497048552787923</v>
      </c>
      <c r="GR453" s="3">
        <v>44.247468817287533</v>
      </c>
      <c r="GS453" s="3">
        <v>37.252776877124411</v>
      </c>
      <c r="GT453" s="3">
        <v>38.495761153189818</v>
      </c>
      <c r="GU453" s="3">
        <v>38.018432539048419</v>
      </c>
      <c r="GV453" s="3">
        <v>38.114953061840559</v>
      </c>
      <c r="GW453" s="3">
        <v>37.726681045772345</v>
      </c>
    </row>
    <row r="454" spans="2:205" x14ac:dyDescent="0.25">
      <c r="B454"/>
      <c r="F454">
        <v>-3</v>
      </c>
      <c r="G454" t="s">
        <v>195</v>
      </c>
      <c r="H454" s="3">
        <v>37.975543478260867</v>
      </c>
      <c r="I454" s="3">
        <v>37.594862813776999</v>
      </c>
      <c r="J454" s="3">
        <v>37.770800627943487</v>
      </c>
      <c r="K454" s="3">
        <v>39.690721649484537</v>
      </c>
      <c r="L454" s="3">
        <v>33.463035019455248</v>
      </c>
      <c r="M454" s="3">
        <v>36.14190687361419</v>
      </c>
      <c r="N454" s="3">
        <v>37.19806763285024</v>
      </c>
      <c r="O454" s="3">
        <v>38.139534883720934</v>
      </c>
      <c r="P454" s="3">
        <v>37.677725118483416</v>
      </c>
      <c r="Q454" s="3">
        <v>30.851063829787233</v>
      </c>
      <c r="R454" s="3">
        <v>34.309623430962347</v>
      </c>
      <c r="S454" s="3">
        <v>32.786885245901637</v>
      </c>
      <c r="T454" s="3">
        <v>34.959349593495936</v>
      </c>
      <c r="U454" s="3">
        <v>37.698412698412696</v>
      </c>
      <c r="V454" s="3">
        <v>36.345381526104418</v>
      </c>
      <c r="W454" s="3">
        <v>35.238095238095241</v>
      </c>
      <c r="X454" s="3">
        <v>39.682539682539684</v>
      </c>
      <c r="Y454" s="3">
        <v>37.662337662337663</v>
      </c>
      <c r="Z454" s="3">
        <v>42.857142857142854</v>
      </c>
      <c r="AA454" s="3">
        <v>42.051282051282051</v>
      </c>
      <c r="AB454" s="3">
        <v>42.397660818713447</v>
      </c>
      <c r="AC454" s="3">
        <v>21.428571428571427</v>
      </c>
      <c r="AD454" s="3">
        <v>45.833333333333329</v>
      </c>
      <c r="AE454" s="3">
        <v>36.84210526315789</v>
      </c>
      <c r="AF454" s="3">
        <v>41.304347826086953</v>
      </c>
      <c r="AG454" s="3">
        <v>45.652173913043477</v>
      </c>
      <c r="AH454" s="3">
        <v>43.478260869565219</v>
      </c>
      <c r="AI454" s="3">
        <v>32.625</v>
      </c>
      <c r="AJ454" s="3">
        <v>36.707566462167691</v>
      </c>
      <c r="AK454" s="3">
        <v>34.870641169853769</v>
      </c>
      <c r="AL454" s="3">
        <v>41.726618705035975</v>
      </c>
      <c r="AM454" s="3">
        <v>43.125</v>
      </c>
      <c r="AN454" s="3">
        <v>42.474916387959865</v>
      </c>
      <c r="AO454" s="3">
        <v>35.939323220536757</v>
      </c>
      <c r="AP454" s="3">
        <v>36.807511737089207</v>
      </c>
      <c r="AQ454" s="3">
        <v>36.420395421436005</v>
      </c>
      <c r="AR454" s="3">
        <v>35.15625</v>
      </c>
      <c r="AS454" s="3">
        <v>39.130434782608695</v>
      </c>
      <c r="AT454" s="3">
        <v>37.370242214532873</v>
      </c>
      <c r="AU454" s="3">
        <v>49.450549450549453</v>
      </c>
      <c r="AV454" s="3">
        <v>39.301310043668117</v>
      </c>
      <c r="AW454" s="3">
        <v>43.79562043795621</v>
      </c>
      <c r="AX454" s="3">
        <v>35.374149659863946</v>
      </c>
      <c r="AY454" s="3">
        <v>44.221105527638194</v>
      </c>
      <c r="AZ454" s="3">
        <v>40.462427745664741</v>
      </c>
      <c r="BA454" s="3">
        <v>34.328358208955223</v>
      </c>
      <c r="BB454" s="3">
        <v>38.04347826086957</v>
      </c>
      <c r="BC454" s="3">
        <v>36.477987421383645</v>
      </c>
      <c r="BD454" s="3">
        <v>42.857142857142854</v>
      </c>
      <c r="BE454" s="3">
        <v>39.89071038251366</v>
      </c>
      <c r="BF454" s="3">
        <v>41.17647058823529</v>
      </c>
      <c r="BG454" s="3">
        <v>39.344262295081968</v>
      </c>
      <c r="BH454" s="3">
        <v>38.775510204081634</v>
      </c>
      <c r="BI454" s="3">
        <v>39.033457249070629</v>
      </c>
      <c r="BJ454" s="3">
        <v>36.666666666666664</v>
      </c>
      <c r="BK454" s="3">
        <v>40.425531914893611</v>
      </c>
      <c r="BL454" s="3">
        <v>38.31775700934579</v>
      </c>
      <c r="BM454" s="3">
        <v>32.738095238095241</v>
      </c>
      <c r="BN454" s="3">
        <v>40</v>
      </c>
      <c r="BO454" s="3">
        <v>36.855670103092784</v>
      </c>
      <c r="BP454" s="3">
        <v>38.172043010752688</v>
      </c>
      <c r="BQ454" s="3">
        <v>31.799163179916317</v>
      </c>
      <c r="BR454" s="3">
        <v>34.588235294117645</v>
      </c>
      <c r="BS454" s="3">
        <v>36.868686868686865</v>
      </c>
      <c r="BT454" s="3">
        <v>37.832781695207949</v>
      </c>
      <c r="BU454" s="3">
        <v>37.396580253723108</v>
      </c>
      <c r="BV454" s="3">
        <v>35.496205978807133</v>
      </c>
      <c r="BW454" s="3">
        <v>35.301082541838468</v>
      </c>
      <c r="BX454" s="3">
        <v>36.0870547128659</v>
      </c>
      <c r="BY454" s="3">
        <v>32.805914655494618</v>
      </c>
      <c r="BZ454" s="3">
        <v>27.693993465250401</v>
      </c>
      <c r="CA454" s="3">
        <v>31.708053728571144</v>
      </c>
      <c r="CB454" s="3">
        <v>30.613646624522737</v>
      </c>
      <c r="CC454" s="3">
        <v>31.646748296970493</v>
      </c>
      <c r="CD454" s="3">
        <v>33.054299966147354</v>
      </c>
      <c r="CE454" s="3">
        <v>24.248616119416297</v>
      </c>
      <c r="CF454" s="3">
        <v>28.290739445624464</v>
      </c>
      <c r="CG454" s="3">
        <v>28.334228415446589</v>
      </c>
      <c r="CH454" s="3">
        <v>29.00049720020472</v>
      </c>
      <c r="CI454" s="3">
        <v>31.714752964316592</v>
      </c>
      <c r="CJ454" s="3">
        <v>32.120826456623774</v>
      </c>
      <c r="CK454" s="3">
        <v>26.10059416143725</v>
      </c>
      <c r="CL454" s="3">
        <v>31.139900723524278</v>
      </c>
      <c r="CM454" s="3">
        <v>31.41379162559814</v>
      </c>
      <c r="CN454" s="3">
        <v>34.857142857142854</v>
      </c>
      <c r="CO454" s="3">
        <v>35.122605269620244</v>
      </c>
      <c r="CP454" s="3">
        <v>37.160040334047153</v>
      </c>
      <c r="CQ454" s="3">
        <v>6.2298872750007632</v>
      </c>
      <c r="CR454" s="3">
        <v>31.737452171066789</v>
      </c>
      <c r="CS454" s="3">
        <v>25.996961402587576</v>
      </c>
      <c r="CT454" s="3">
        <v>31.2428414080754</v>
      </c>
      <c r="CU454" s="3">
        <v>35.473669302306618</v>
      </c>
      <c r="CV454" s="3">
        <v>36.315326037581258</v>
      </c>
      <c r="CW454" s="3">
        <v>29.376104615603943</v>
      </c>
      <c r="CX454" s="3">
        <v>33.686638716493462</v>
      </c>
      <c r="CY454" s="3">
        <v>32.655463520375413</v>
      </c>
      <c r="CZ454" s="3">
        <v>33.528949733086151</v>
      </c>
      <c r="DA454" s="3">
        <v>35.45100805683574</v>
      </c>
      <c r="DB454" s="3">
        <v>36.871984115508702</v>
      </c>
      <c r="DC454" s="3">
        <v>32.726799308672838</v>
      </c>
      <c r="DD454" s="3">
        <v>33.910953762545127</v>
      </c>
      <c r="DE454" s="3">
        <v>34.269047658285039</v>
      </c>
      <c r="DF454" s="3">
        <v>26.884709129841696</v>
      </c>
      <c r="DG454" s="3">
        <v>31.591663459210476</v>
      </c>
      <c r="DH454" s="3">
        <v>31.792473880508162</v>
      </c>
      <c r="DI454" s="3">
        <v>42.186744769576002</v>
      </c>
      <c r="DJ454" s="3">
        <v>32.975276321277903</v>
      </c>
      <c r="DK454" s="3">
        <v>38.998997488097395</v>
      </c>
      <c r="DL454" s="3">
        <v>27.644789510767716</v>
      </c>
      <c r="DM454" s="3">
        <v>37.32062583375734</v>
      </c>
      <c r="DN454" s="3">
        <v>35.290653594558037</v>
      </c>
      <c r="DO454" s="3">
        <v>26.289041727859683</v>
      </c>
      <c r="DP454" s="3">
        <v>31.028428071980972</v>
      </c>
      <c r="DQ454" s="3">
        <v>31.18720294380471</v>
      </c>
      <c r="DR454" s="3">
        <v>34.659582244375173</v>
      </c>
      <c r="DS454" s="3">
        <v>32.795958541217658</v>
      </c>
      <c r="DT454" s="3">
        <v>35.809182472466112</v>
      </c>
      <c r="DU454" s="3">
        <v>30.675585640149514</v>
      </c>
      <c r="DV454" s="3">
        <v>30.898910917172934</v>
      </c>
      <c r="DW454" s="3">
        <v>33.203783845522572</v>
      </c>
      <c r="DX454" s="3">
        <v>24.473055710590195</v>
      </c>
      <c r="DY454" s="3">
        <v>26.395291898517605</v>
      </c>
      <c r="DZ454" s="3">
        <v>29.105961237632378</v>
      </c>
      <c r="EA454" s="3">
        <v>25.642109805524282</v>
      </c>
      <c r="EB454" s="3">
        <v>33.526333061057002</v>
      </c>
      <c r="EC454" s="3">
        <v>32.055467767864791</v>
      </c>
      <c r="ED454" s="3">
        <v>31.190285682142527</v>
      </c>
      <c r="EE454" s="3">
        <v>25.894980066986825</v>
      </c>
      <c r="EF454" s="3">
        <v>30.065993893262942</v>
      </c>
      <c r="EG454" s="3">
        <v>35.62079853788353</v>
      </c>
      <c r="EH454" s="3">
        <v>36.692506255224458</v>
      </c>
      <c r="EI454" s="3">
        <v>36.554752726291646</v>
      </c>
      <c r="EJ454" s="3">
        <v>40.454880977714602</v>
      </c>
      <c r="EK454" s="3">
        <v>39.888643085715529</v>
      </c>
      <c r="EL454" s="3">
        <v>39.454546543021074</v>
      </c>
      <c r="EM454" s="3">
        <v>46.575528643474456</v>
      </c>
      <c r="EN454" s="3">
        <v>39.232076573660095</v>
      </c>
      <c r="EO454" s="3">
        <v>40.575760018657235</v>
      </c>
      <c r="EP454" s="3">
        <v>43.782488641177743</v>
      </c>
      <c r="EQ454" s="3">
        <v>44.632321470471375</v>
      </c>
      <c r="ER454" s="3">
        <v>42.301150270819477</v>
      </c>
      <c r="ES454" s="3">
        <v>37.453511540158168</v>
      </c>
      <c r="ET454" s="3">
        <v>40.328507416300226</v>
      </c>
      <c r="EU454" s="3">
        <v>37.239542076356685</v>
      </c>
      <c r="EV454" s="3">
        <v>40.918201986787153</v>
      </c>
      <c r="EW454" s="3">
        <v>43.682072432508804</v>
      </c>
      <c r="EX454" s="3">
        <v>40.569936595585062</v>
      </c>
      <c r="EY454" s="3">
        <v>44.375596314753231</v>
      </c>
      <c r="EZ454" s="3">
        <v>48.22517864155509</v>
      </c>
      <c r="FA454" s="3">
        <v>43.910883699077189</v>
      </c>
      <c r="FB454" s="3">
        <v>50.857142857142854</v>
      </c>
      <c r="FC454" s="3">
        <v>48.979958832943858</v>
      </c>
      <c r="FD454" s="3">
        <v>47.635281303379742</v>
      </c>
      <c r="FE454" s="3">
        <v>36.627255582142091</v>
      </c>
      <c r="FF454" s="3">
        <v>59.929214495599865</v>
      </c>
      <c r="FG454" s="3">
        <v>47.687249123728208</v>
      </c>
      <c r="FH454" s="3">
        <v>51.365854244098507</v>
      </c>
      <c r="FI454" s="3">
        <v>55.830678523780335</v>
      </c>
      <c r="FJ454" s="3">
        <v>50.641195701549179</v>
      </c>
      <c r="FK454" s="3">
        <v>35.873895384396057</v>
      </c>
      <c r="FL454" s="3">
        <v>39.728494207841919</v>
      </c>
      <c r="FM454" s="3">
        <v>37.085818819332125</v>
      </c>
      <c r="FN454" s="3">
        <v>49.924287676985799</v>
      </c>
      <c r="FO454" s="3">
        <v>50.79899194316426</v>
      </c>
      <c r="FP454" s="3">
        <v>48.077848660411028</v>
      </c>
      <c r="FQ454" s="3">
        <v>39.151847132400675</v>
      </c>
      <c r="FR454" s="3">
        <v>39.704069711633288</v>
      </c>
      <c r="FS454" s="3">
        <v>38.571743184586971</v>
      </c>
      <c r="FT454" s="3">
        <v>43.427790870158304</v>
      </c>
      <c r="FU454" s="3">
        <v>46.669206106006911</v>
      </c>
      <c r="FV454" s="3">
        <v>42.948010548557583</v>
      </c>
      <c r="FW454" s="3">
        <v>56.714354131522903</v>
      </c>
      <c r="FX454" s="3">
        <v>45.627343766058331</v>
      </c>
      <c r="FY454" s="3">
        <v>48.592243387815024</v>
      </c>
      <c r="FZ454" s="3">
        <v>43.103509808960176</v>
      </c>
      <c r="GA454" s="3">
        <v>51.121585221519048</v>
      </c>
      <c r="GB454" s="3">
        <v>45.634201896771444</v>
      </c>
      <c r="GC454" s="3">
        <v>42.367674690050762</v>
      </c>
      <c r="GD454" s="3">
        <v>45.058528449758171</v>
      </c>
      <c r="GE454" s="3">
        <v>41.768771898962576</v>
      </c>
      <c r="GF454" s="3">
        <v>51.054703469910535</v>
      </c>
      <c r="GG454" s="3">
        <v>46.985462223809662</v>
      </c>
      <c r="GH454" s="3">
        <v>46.543758704004468</v>
      </c>
      <c r="GI454" s="3">
        <v>48.012938950014423</v>
      </c>
      <c r="GJ454" s="3">
        <v>46.652109490990334</v>
      </c>
      <c r="GK454" s="3">
        <v>44.863130652618686</v>
      </c>
      <c r="GL454" s="3">
        <v>48.860277622743133</v>
      </c>
      <c r="GM454" s="3">
        <v>54.455771931269616</v>
      </c>
      <c r="GN454" s="3">
        <v>47.529552781059202</v>
      </c>
      <c r="GO454" s="3">
        <v>39.834080670666197</v>
      </c>
      <c r="GP454" s="3">
        <v>46.473666938942998</v>
      </c>
      <c r="GQ454" s="3">
        <v>41.655872438320777</v>
      </c>
      <c r="GR454" s="3">
        <v>45.153800339362846</v>
      </c>
      <c r="GS454" s="3">
        <v>37.703346292845808</v>
      </c>
      <c r="GT454" s="3">
        <v>39.110476694972348</v>
      </c>
      <c r="GU454" s="3">
        <v>38.1165751994902</v>
      </c>
      <c r="GV454" s="3">
        <v>38.973057135191439</v>
      </c>
      <c r="GW454" s="3">
        <v>38.238407781154571</v>
      </c>
    </row>
    <row r="455" spans="2:205" x14ac:dyDescent="0.25">
      <c r="B455"/>
      <c r="F455">
        <v>-2</v>
      </c>
      <c r="G455" t="s">
        <v>196</v>
      </c>
      <c r="H455" s="3">
        <v>37.855113636363633</v>
      </c>
      <c r="I455" s="3">
        <v>37.10144927536232</v>
      </c>
      <c r="J455" s="3">
        <v>37.440153207788065</v>
      </c>
      <c r="K455" s="3">
        <v>40.096618357487927</v>
      </c>
      <c r="L455" s="3">
        <v>33.07392996108949</v>
      </c>
      <c r="M455" s="3">
        <v>36.206896551724135</v>
      </c>
      <c r="N455" s="3">
        <v>39.690721649484537</v>
      </c>
      <c r="O455" s="3">
        <v>36.986301369863014</v>
      </c>
      <c r="P455" s="3">
        <v>38.256658595641646</v>
      </c>
      <c r="Q455" s="3">
        <v>32.954545454545453</v>
      </c>
      <c r="R455" s="3">
        <v>36.29032258064516</v>
      </c>
      <c r="S455" s="3">
        <v>34.905660377358487</v>
      </c>
      <c r="T455" s="3">
        <v>35.123966942148762</v>
      </c>
      <c r="U455" s="3">
        <v>35.059760956175303</v>
      </c>
      <c r="V455" s="3">
        <v>35.091277890466529</v>
      </c>
      <c r="W455" s="3">
        <v>34.653465346534652</v>
      </c>
      <c r="X455" s="3">
        <v>35.537190082644628</v>
      </c>
      <c r="Y455" s="3">
        <v>35.135135135135137</v>
      </c>
      <c r="Z455" s="3">
        <v>41.221374045801525</v>
      </c>
      <c r="AA455" s="3">
        <v>43.678160919540232</v>
      </c>
      <c r="AB455" s="3">
        <v>42.622950819672127</v>
      </c>
      <c r="AC455" s="3">
        <v>36</v>
      </c>
      <c r="AD455" s="3">
        <v>27.500000000000004</v>
      </c>
      <c r="AE455" s="3">
        <v>30.76923076923077</v>
      </c>
      <c r="AF455" s="3">
        <v>40.229885057471265</v>
      </c>
      <c r="AG455" s="3">
        <v>41.573033707865171</v>
      </c>
      <c r="AH455" s="3">
        <v>40.909090909090914</v>
      </c>
      <c r="AI455" s="3">
        <v>33.374384236453203</v>
      </c>
      <c r="AJ455" s="3">
        <v>33.529411764705877</v>
      </c>
      <c r="AK455" s="3">
        <v>33.460698689956331</v>
      </c>
      <c r="AL455" s="3">
        <v>42.519685039370081</v>
      </c>
      <c r="AM455" s="3">
        <v>44.311377245508979</v>
      </c>
      <c r="AN455" s="3">
        <v>43.537414965986393</v>
      </c>
      <c r="AO455" s="3">
        <v>37.38095238095238</v>
      </c>
      <c r="AP455" s="3">
        <v>37.605238540692234</v>
      </c>
      <c r="AQ455" s="3">
        <v>37.506547930853849</v>
      </c>
      <c r="AR455" s="3">
        <v>34.848484848484851</v>
      </c>
      <c r="AS455" s="3">
        <v>37.356321839080458</v>
      </c>
      <c r="AT455" s="3">
        <v>36.274509803921568</v>
      </c>
      <c r="AU455" s="3">
        <v>46.89265536723164</v>
      </c>
      <c r="AV455" s="3">
        <v>41.628959276018101</v>
      </c>
      <c r="AW455" s="3">
        <v>43.969849246231156</v>
      </c>
      <c r="AX455" s="3">
        <v>38.194444444444443</v>
      </c>
      <c r="AY455" s="3">
        <v>41.8848167539267</v>
      </c>
      <c r="AZ455" s="3">
        <v>40.298507462686565</v>
      </c>
      <c r="BA455" s="3">
        <v>39.534883720930232</v>
      </c>
      <c r="BB455" s="3">
        <v>39.673913043478258</v>
      </c>
      <c r="BC455" s="3">
        <v>39.616613418530349</v>
      </c>
      <c r="BD455" s="3">
        <v>43.69747899159664</v>
      </c>
      <c r="BE455" s="3">
        <v>38.297872340425535</v>
      </c>
      <c r="BF455" s="3">
        <v>40.390879478827365</v>
      </c>
      <c r="BG455" s="3">
        <v>45.038167938931295</v>
      </c>
      <c r="BH455" s="3">
        <v>39.869281045751634</v>
      </c>
      <c r="BI455" s="3">
        <v>42.25352112676056</v>
      </c>
      <c r="BJ455" s="3">
        <v>31.03448275862069</v>
      </c>
      <c r="BK455" s="3">
        <v>30.909090909090907</v>
      </c>
      <c r="BL455" s="3">
        <v>30.973451327433626</v>
      </c>
      <c r="BM455" s="3">
        <v>33.928571428571431</v>
      </c>
      <c r="BN455" s="3">
        <v>43.668122270742359</v>
      </c>
      <c r="BO455" s="3">
        <v>39.54659949622166</v>
      </c>
      <c r="BP455" s="3">
        <v>38.787878787878789</v>
      </c>
      <c r="BQ455" s="3">
        <v>31.415929203539822</v>
      </c>
      <c r="BR455" s="3">
        <v>34.526854219948852</v>
      </c>
      <c r="BS455" s="3">
        <v>37.5560739278665</v>
      </c>
      <c r="BT455" s="3">
        <v>37.137551778317388</v>
      </c>
      <c r="BU455" s="3">
        <v>37.323047558453951</v>
      </c>
      <c r="BV455" s="3">
        <v>35.321620569323926</v>
      </c>
      <c r="BW455" s="3">
        <v>34.821751484767262</v>
      </c>
      <c r="BX455" s="3">
        <v>35.745454412339626</v>
      </c>
      <c r="BY455" s="3">
        <v>33.420093935531334</v>
      </c>
      <c r="BZ455" s="3">
        <v>27.321781683427343</v>
      </c>
      <c r="CA455" s="3">
        <v>31.833895347732071</v>
      </c>
      <c r="CB455" s="3">
        <v>32.805914655494618</v>
      </c>
      <c r="CC455" s="3">
        <v>30.592311384247065</v>
      </c>
      <c r="CD455" s="3">
        <v>33.569284370898892</v>
      </c>
      <c r="CE455" s="3">
        <v>26.010028059903991</v>
      </c>
      <c r="CF455" s="3">
        <v>30.30581600768344</v>
      </c>
      <c r="CG455" s="3">
        <v>30.368410629317236</v>
      </c>
      <c r="CH455" s="3">
        <v>29.10956689952457</v>
      </c>
      <c r="CI455" s="3">
        <v>29.156654335717707</v>
      </c>
      <c r="CJ455" s="3">
        <v>30.878352837741197</v>
      </c>
      <c r="CK455" s="3">
        <v>25.37278102404845</v>
      </c>
      <c r="CL455" s="3">
        <v>27.008947503616014</v>
      </c>
      <c r="CM455" s="3">
        <v>28.85520001301035</v>
      </c>
      <c r="CN455" s="3">
        <v>32.792076769770034</v>
      </c>
      <c r="CO455" s="3">
        <v>36.308423186008355</v>
      </c>
      <c r="CP455" s="3">
        <v>37.072899322367356</v>
      </c>
      <c r="CQ455" s="3">
        <v>17.184000000000001</v>
      </c>
      <c r="CR455" s="3">
        <v>13.662379178485923</v>
      </c>
      <c r="CS455" s="3">
        <v>19.548857855622373</v>
      </c>
      <c r="CT455" s="3">
        <v>29.925718111513895</v>
      </c>
      <c r="CU455" s="3">
        <v>31.333655250511537</v>
      </c>
      <c r="CV455" s="3">
        <v>33.645188722165685</v>
      </c>
      <c r="CW455" s="3">
        <v>30.130948440316033</v>
      </c>
      <c r="CX455" s="3">
        <v>30.63217682723138</v>
      </c>
      <c r="CY455" s="3">
        <v>31.299971398374101</v>
      </c>
      <c r="CZ455" s="3">
        <v>33.921460152945841</v>
      </c>
      <c r="DA455" s="3">
        <v>36.777150284000101</v>
      </c>
      <c r="DB455" s="3">
        <v>37.869881352165088</v>
      </c>
      <c r="DC455" s="3">
        <v>34.109091431267309</v>
      </c>
      <c r="DD455" s="3">
        <v>34.70144685747475</v>
      </c>
      <c r="DE455" s="3">
        <v>35.334727512861392</v>
      </c>
      <c r="DF455" s="3">
        <v>26.719743290016332</v>
      </c>
      <c r="DG455" s="3">
        <v>30.168420187859656</v>
      </c>
      <c r="DH455" s="3">
        <v>30.887438465877675</v>
      </c>
      <c r="DI455" s="3">
        <v>39.54076292363397</v>
      </c>
      <c r="DJ455" s="3">
        <v>35.129811235255055</v>
      </c>
      <c r="DK455" s="3">
        <v>39.093408863196885</v>
      </c>
      <c r="DL455" s="3">
        <v>30.258681589482606</v>
      </c>
      <c r="DM455" s="3">
        <v>34.887806612538078</v>
      </c>
      <c r="DN455" s="3">
        <v>35.045950839122789</v>
      </c>
      <c r="DO455" s="3">
        <v>31.097575872710763</v>
      </c>
      <c r="DP455" s="3">
        <v>32.605006234490645</v>
      </c>
      <c r="DQ455" s="3">
        <v>34.198085570773159</v>
      </c>
      <c r="DR455" s="3">
        <v>34.785488746982949</v>
      </c>
      <c r="DS455" s="3">
        <v>31.34899668670214</v>
      </c>
      <c r="DT455" s="3">
        <v>34.901984825420399</v>
      </c>
      <c r="DU455" s="3">
        <v>36.518132878646341</v>
      </c>
      <c r="DV455" s="3">
        <v>32.110781191521141</v>
      </c>
      <c r="DW455" s="3">
        <v>36.50850690217402</v>
      </c>
      <c r="DX455" s="3">
        <v>19.128086583632907</v>
      </c>
      <c r="DY455" s="3">
        <v>18.695923894146087</v>
      </c>
      <c r="DZ455" s="3">
        <v>22.447953861421237</v>
      </c>
      <c r="EA455" s="3">
        <v>26.768933402339471</v>
      </c>
      <c r="EB455" s="3">
        <v>37.244238078810874</v>
      </c>
      <c r="EC455" s="3">
        <v>34.736813447828283</v>
      </c>
      <c r="ED455" s="3">
        <v>31.352881252075349</v>
      </c>
      <c r="EE455" s="3">
        <v>25.364075288727541</v>
      </c>
      <c r="EF455" s="3">
        <v>29.814067323936428</v>
      </c>
      <c r="EG455" s="3">
        <v>36.284631373443013</v>
      </c>
      <c r="EH455" s="3">
        <v>36.005729304565548</v>
      </c>
      <c r="EI455" s="3">
        <v>36.477648366876203</v>
      </c>
      <c r="EJ455" s="3">
        <v>40.38860670340334</v>
      </c>
      <c r="EK455" s="3">
        <v>39.381147065957379</v>
      </c>
      <c r="EL455" s="3">
        <v>39.134852003236503</v>
      </c>
      <c r="EM455" s="3">
        <v>46.77314277944452</v>
      </c>
      <c r="EN455" s="3">
        <v>38.826078238751634</v>
      </c>
      <c r="EO455" s="3">
        <v>40.579897755716196</v>
      </c>
      <c r="EP455" s="3">
        <v>46.575528643474456</v>
      </c>
      <c r="EQ455" s="3">
        <v>43.38029135547896</v>
      </c>
      <c r="ER455" s="3">
        <v>42.9440328203844</v>
      </c>
      <c r="ES455" s="3">
        <v>39.899062849186912</v>
      </c>
      <c r="ET455" s="3">
        <v>42.274829153606881</v>
      </c>
      <c r="EU455" s="3">
        <v>39.442910125399735</v>
      </c>
      <c r="EV455" s="3">
        <v>41.138366984772958</v>
      </c>
      <c r="EW455" s="3">
        <v>40.962867576632902</v>
      </c>
      <c r="EX455" s="3">
        <v>39.304202943191861</v>
      </c>
      <c r="EY455" s="3">
        <v>43.934149669020854</v>
      </c>
      <c r="EZ455" s="3">
        <v>44.065432661673242</v>
      </c>
      <c r="FA455" s="3">
        <v>41.415070257259927</v>
      </c>
      <c r="FB455" s="3">
        <v>49.650671321833016</v>
      </c>
      <c r="FC455" s="3">
        <v>51.04789865307211</v>
      </c>
      <c r="FD455" s="3">
        <v>48.173002316976898</v>
      </c>
      <c r="FE455" s="3">
        <v>54.816000000000003</v>
      </c>
      <c r="FF455" s="3">
        <v>41.337620821514086</v>
      </c>
      <c r="FG455" s="3">
        <v>41.989603682839167</v>
      </c>
      <c r="FH455" s="3">
        <v>50.534052003428634</v>
      </c>
      <c r="FI455" s="3">
        <v>51.812412165218802</v>
      </c>
      <c r="FJ455" s="3">
        <v>48.172993096016143</v>
      </c>
      <c r="FK455" s="3">
        <v>36.617820032590373</v>
      </c>
      <c r="FL455" s="3">
        <v>36.426646702180378</v>
      </c>
      <c r="FM455" s="3">
        <v>35.621425981538565</v>
      </c>
      <c r="FN455" s="3">
        <v>51.117909925794322</v>
      </c>
      <c r="FO455" s="3">
        <v>51.845604207017857</v>
      </c>
      <c r="FP455" s="3">
        <v>49.204948579807699</v>
      </c>
      <c r="FQ455" s="3">
        <v>40.65281333063745</v>
      </c>
      <c r="FR455" s="3">
        <v>40.509030223909718</v>
      </c>
      <c r="FS455" s="3">
        <v>39.678368348846305</v>
      </c>
      <c r="FT455" s="3">
        <v>42.97722640695337</v>
      </c>
      <c r="FU455" s="3">
        <v>44.544223490301256</v>
      </c>
      <c r="FV455" s="3">
        <v>41.661581141965456</v>
      </c>
      <c r="FW455" s="3">
        <v>54.24454781082931</v>
      </c>
      <c r="FX455" s="3">
        <v>48.128107316781147</v>
      </c>
      <c r="FY455" s="3">
        <v>48.846289629265428</v>
      </c>
      <c r="FZ455" s="3">
        <v>46.13020729940628</v>
      </c>
      <c r="GA455" s="3">
        <v>48.881826895315321</v>
      </c>
      <c r="GB455" s="3">
        <v>45.551064086250342</v>
      </c>
      <c r="GC455" s="3">
        <v>47.9721915691497</v>
      </c>
      <c r="GD455" s="3">
        <v>46.742819852465871</v>
      </c>
      <c r="GE455" s="3">
        <v>45.035141266287539</v>
      </c>
      <c r="GF455" s="3">
        <v>52.60946923621033</v>
      </c>
      <c r="GG455" s="3">
        <v>45.246747994148926</v>
      </c>
      <c r="GH455" s="3">
        <v>45.879774132234331</v>
      </c>
      <c r="GI455" s="3">
        <v>53.558202999216249</v>
      </c>
      <c r="GJ455" s="3">
        <v>47.627780899982127</v>
      </c>
      <c r="GK455" s="3">
        <v>47.998535351347101</v>
      </c>
      <c r="GL455" s="3">
        <v>42.940878933608474</v>
      </c>
      <c r="GM455" s="3">
        <v>43.122257924035722</v>
      </c>
      <c r="GN455" s="3">
        <v>39.498948793446019</v>
      </c>
      <c r="GO455" s="3">
        <v>41.08820945480339</v>
      </c>
      <c r="GP455" s="3">
        <v>50.092006462673844</v>
      </c>
      <c r="GQ455" s="3">
        <v>44.356385544615037</v>
      </c>
      <c r="GR455" s="3">
        <v>46.222876323682229</v>
      </c>
      <c r="GS455" s="3">
        <v>37.467783118352102</v>
      </c>
      <c r="GT455" s="3">
        <v>39.239641115961277</v>
      </c>
      <c r="GU455" s="3">
        <v>38.827516482289987</v>
      </c>
      <c r="GV455" s="3">
        <v>38.269374252069227</v>
      </c>
      <c r="GW455" s="3">
        <v>38.168446750031698</v>
      </c>
    </row>
    <row r="456" spans="2:205" x14ac:dyDescent="0.25">
      <c r="B456"/>
      <c r="F456">
        <v>-1</v>
      </c>
      <c r="G456" t="s">
        <v>36</v>
      </c>
      <c r="H456" s="3">
        <v>34.766763848396501</v>
      </c>
      <c r="I456" s="3">
        <v>36.150770988006855</v>
      </c>
      <c r="J456" s="3">
        <v>35.54274735830932</v>
      </c>
      <c r="K456" s="3">
        <v>37.254901960784316</v>
      </c>
      <c r="L456" s="3">
        <v>37.453183520599254</v>
      </c>
      <c r="M456" s="3">
        <v>37.367303609341825</v>
      </c>
      <c r="N456" s="3">
        <v>38.797814207650269</v>
      </c>
      <c r="O456" s="3">
        <v>38.990825688073393</v>
      </c>
      <c r="P456" s="3">
        <v>38.902743142144637</v>
      </c>
      <c r="Q456" s="3">
        <v>38.888888888888893</v>
      </c>
      <c r="R456" s="3">
        <v>38.403041825095059</v>
      </c>
      <c r="S456" s="3">
        <v>38.60045146726862</v>
      </c>
      <c r="T456" s="3">
        <v>36.322869955156953</v>
      </c>
      <c r="U456" s="3">
        <v>36.625514403292179</v>
      </c>
      <c r="V456" s="3">
        <v>36.480686695278969</v>
      </c>
      <c r="W456" s="3">
        <v>32</v>
      </c>
      <c r="X456" s="3">
        <v>33.928571428571431</v>
      </c>
      <c r="Y456" s="3">
        <v>33.018867924528301</v>
      </c>
      <c r="Z456" s="3">
        <v>39.024390243902438</v>
      </c>
      <c r="AA456" s="3">
        <v>37.662337662337663</v>
      </c>
      <c r="AB456" s="3">
        <v>38.26714801444043</v>
      </c>
      <c r="AC456" s="3">
        <v>33.333333333333329</v>
      </c>
      <c r="AD456" s="3">
        <v>32.5</v>
      </c>
      <c r="AE456" s="3">
        <v>32.835820895522389</v>
      </c>
      <c r="AF456" s="3">
        <v>46.835443037974684</v>
      </c>
      <c r="AG456" s="3">
        <v>47.311827956989248</v>
      </c>
      <c r="AH456" s="3">
        <v>47.093023255813954</v>
      </c>
      <c r="AI456" s="3">
        <v>36.503856041131108</v>
      </c>
      <c r="AJ456" s="3">
        <v>38.446014127144302</v>
      </c>
      <c r="AK456" s="3">
        <v>37.591859807801022</v>
      </c>
      <c r="AL456" s="3">
        <v>38.636363636363633</v>
      </c>
      <c r="AM456" s="3">
        <v>40.828402366863905</v>
      </c>
      <c r="AN456" s="3">
        <v>39.867109634551497</v>
      </c>
      <c r="AO456" s="3">
        <v>37.722419928825623</v>
      </c>
      <c r="AP456" s="3">
        <v>38.412408759124091</v>
      </c>
      <c r="AQ456" s="3">
        <v>38.112429087158326</v>
      </c>
      <c r="AR456" s="3">
        <v>40.322580645161288</v>
      </c>
      <c r="AS456" s="3">
        <v>33.333333333333329</v>
      </c>
      <c r="AT456" s="3">
        <v>36.301369863013697</v>
      </c>
      <c r="AU456" s="3">
        <v>43.478260869565219</v>
      </c>
      <c r="AV456" s="3">
        <v>40.454545454545453</v>
      </c>
      <c r="AW456" s="3">
        <v>41.831683168316829</v>
      </c>
      <c r="AX456" s="3">
        <v>36.923076923076927</v>
      </c>
      <c r="AY456" s="3">
        <v>36.170212765957451</v>
      </c>
      <c r="AZ456" s="3">
        <v>36.477987421383645</v>
      </c>
      <c r="BA456" s="3">
        <v>40.441176470588239</v>
      </c>
      <c r="BB456" s="3">
        <v>39.130434782608695</v>
      </c>
      <c r="BC456" s="3">
        <v>39.6875</v>
      </c>
      <c r="BD456" s="3">
        <v>39.024390243902438</v>
      </c>
      <c r="BE456" s="3">
        <v>40.983606557377051</v>
      </c>
      <c r="BF456" s="3">
        <v>40.196078431372548</v>
      </c>
      <c r="BG456" s="3">
        <v>40.15748031496063</v>
      </c>
      <c r="BH456" s="3">
        <v>35.416666666666671</v>
      </c>
      <c r="BI456" s="3">
        <v>37.638376383763841</v>
      </c>
      <c r="BJ456" s="3">
        <v>28.8135593220339</v>
      </c>
      <c r="BK456" s="3">
        <v>29.850746268656714</v>
      </c>
      <c r="BL456" s="3">
        <v>29.365079365079367</v>
      </c>
      <c r="BM456" s="3">
        <v>38.235294117647058</v>
      </c>
      <c r="BN456" s="3">
        <v>38.15789473684211</v>
      </c>
      <c r="BO456" s="3">
        <v>38.190954773869343</v>
      </c>
      <c r="BP456" s="3">
        <v>40.236686390532547</v>
      </c>
      <c r="BQ456" s="3">
        <v>35</v>
      </c>
      <c r="BR456" s="3">
        <v>37.275064267352185</v>
      </c>
      <c r="BS456" s="3">
        <v>37.248444932308814</v>
      </c>
      <c r="BT456" s="3">
        <v>37.533933419059871</v>
      </c>
      <c r="BU456" s="3">
        <v>37.408744484556763</v>
      </c>
      <c r="BV456" s="3">
        <v>32.246792450586888</v>
      </c>
      <c r="BW456" s="3">
        <v>33.900423375498718</v>
      </c>
      <c r="BX456" s="3">
        <v>33.864014960878293</v>
      </c>
      <c r="BY456" s="3">
        <v>30.620181933412063</v>
      </c>
      <c r="BZ456" s="3">
        <v>31.647579445932958</v>
      </c>
      <c r="CA456" s="3">
        <v>32.998202929270946</v>
      </c>
      <c r="CB456" s="3">
        <v>31.737604150947448</v>
      </c>
      <c r="CC456" s="3">
        <v>32.51632003663422</v>
      </c>
      <c r="CD456" s="3">
        <v>34.130914344441393</v>
      </c>
      <c r="CE456" s="3">
        <v>31.767041284095704</v>
      </c>
      <c r="CF456" s="3">
        <v>32.524892116383285</v>
      </c>
      <c r="CG456" s="3">
        <v>34.066958052362232</v>
      </c>
      <c r="CH456" s="3">
        <v>30.010601533962355</v>
      </c>
      <c r="CI456" s="3">
        <v>30.567894423721196</v>
      </c>
      <c r="CJ456" s="3">
        <v>32.110021772701181</v>
      </c>
      <c r="CK456" s="3">
        <v>22.857067428882566</v>
      </c>
      <c r="CL456" s="3">
        <v>25.159841474923638</v>
      </c>
      <c r="CM456" s="3">
        <v>26.688259196816261</v>
      </c>
      <c r="CN456" s="3">
        <v>30.403548858789428</v>
      </c>
      <c r="CO456" s="3">
        <v>30.009462950186695</v>
      </c>
      <c r="CP456" s="3">
        <v>32.543309065142012</v>
      </c>
      <c r="CQ456" s="3">
        <v>15.551852237573964</v>
      </c>
      <c r="CR456" s="3">
        <v>17.98491302127335</v>
      </c>
      <c r="CS456" s="3">
        <v>21.590768985141608</v>
      </c>
      <c r="CT456" s="3">
        <v>35.831687291806105</v>
      </c>
      <c r="CU456" s="3">
        <v>37.164398829071978</v>
      </c>
      <c r="CV456" s="3">
        <v>39.633233174356157</v>
      </c>
      <c r="CW456" s="3">
        <v>33.120799000432157</v>
      </c>
      <c r="CX456" s="3">
        <v>35.417197400823788</v>
      </c>
      <c r="CY456" s="3">
        <v>35.33471365351248</v>
      </c>
      <c r="CZ456" s="3">
        <v>30.329773691392273</v>
      </c>
      <c r="DA456" s="3">
        <v>33.417850354429028</v>
      </c>
      <c r="DB456" s="3">
        <v>34.335694693773682</v>
      </c>
      <c r="DC456" s="3">
        <v>34.450460415736643</v>
      </c>
      <c r="DD456" s="3">
        <v>35.532802065103063</v>
      </c>
      <c r="DE456" s="3">
        <v>35.95069535238455</v>
      </c>
      <c r="DF456" s="3">
        <v>31.688334892071499</v>
      </c>
      <c r="DG456" s="3">
        <v>26.204882252290911</v>
      </c>
      <c r="DH456" s="3">
        <v>30.785789726003308</v>
      </c>
      <c r="DI456" s="3">
        <v>36.315326037581258</v>
      </c>
      <c r="DJ456" s="3">
        <v>33.968907504093501</v>
      </c>
      <c r="DK456" s="3">
        <v>37.021503402247887</v>
      </c>
      <c r="DL456" s="3">
        <v>28.627079895483504</v>
      </c>
      <c r="DM456" s="3">
        <v>29.301673634754529</v>
      </c>
      <c r="DN456" s="3">
        <v>31.18720294380471</v>
      </c>
      <c r="DO456" s="3">
        <v>32.192741345238858</v>
      </c>
      <c r="DP456" s="3">
        <v>32.078559930260568</v>
      </c>
      <c r="DQ456" s="3">
        <v>34.326922010014336</v>
      </c>
      <c r="DR456" s="3">
        <v>30.403548858789428</v>
      </c>
      <c r="DS456" s="3">
        <v>33.857998240634615</v>
      </c>
      <c r="DT456" s="3">
        <v>34.702541705828544</v>
      </c>
      <c r="DU456" s="3">
        <v>31.631538311131056</v>
      </c>
      <c r="DV456" s="3">
        <v>27.605086473899995</v>
      </c>
      <c r="DW456" s="3">
        <v>31.870106481008722</v>
      </c>
      <c r="DX456" s="3">
        <v>17.257037072200706</v>
      </c>
      <c r="DY456" s="3">
        <v>18.893339248509072</v>
      </c>
      <c r="DZ456" s="3">
        <v>21.41271777435146</v>
      </c>
      <c r="EA456" s="3">
        <v>30.930062045221383</v>
      </c>
      <c r="EB456" s="3">
        <v>31.852344595928223</v>
      </c>
      <c r="EC456" s="3">
        <v>33.417631909261772</v>
      </c>
      <c r="ED456" s="3">
        <v>32.84333823650482</v>
      </c>
      <c r="EE456" s="3">
        <v>28.697172351742722</v>
      </c>
      <c r="EF456" s="3">
        <v>32.469874056521348</v>
      </c>
      <c r="EG456" s="3">
        <v>35.966741411909787</v>
      </c>
      <c r="EH456" s="3">
        <v>36.399517808597182</v>
      </c>
      <c r="EI456" s="3">
        <v>36.559264153140973</v>
      </c>
      <c r="EJ456" s="3">
        <v>37.286735246206113</v>
      </c>
      <c r="EK456" s="3">
        <v>38.401118600514991</v>
      </c>
      <c r="EL456" s="3">
        <v>37.221479755740347</v>
      </c>
      <c r="EM456" s="3">
        <v>43.88962198815657</v>
      </c>
      <c r="EN456" s="3">
        <v>43.258787595265545</v>
      </c>
      <c r="EO456" s="3">
        <v>41.736404289412704</v>
      </c>
      <c r="EP456" s="3">
        <v>45.858024264353091</v>
      </c>
      <c r="EQ456" s="3">
        <v>45.465331339512566</v>
      </c>
      <c r="ER456" s="3">
        <v>43.67457193984788</v>
      </c>
      <c r="ES456" s="3">
        <v>46.010736493682082</v>
      </c>
      <c r="ET456" s="3">
        <v>44.281191533806833</v>
      </c>
      <c r="EU456" s="3">
        <v>43.133944882175008</v>
      </c>
      <c r="EV456" s="3">
        <v>42.635138376351549</v>
      </c>
      <c r="EW456" s="3">
        <v>42.683134382863159</v>
      </c>
      <c r="EX456" s="3">
        <v>40.851351617856757</v>
      </c>
      <c r="EY456" s="3">
        <v>41.142932571117434</v>
      </c>
      <c r="EZ456" s="3">
        <v>42.697301382219223</v>
      </c>
      <c r="FA456" s="3">
        <v>39.349476652240341</v>
      </c>
      <c r="FB456" s="3">
        <v>47.645231629015449</v>
      </c>
      <c r="FC456" s="3">
        <v>45.315212374488631</v>
      </c>
      <c r="FD456" s="3">
        <v>43.990986963738848</v>
      </c>
      <c r="FE456" s="3">
        <v>51.114814429092689</v>
      </c>
      <c r="FF456" s="3">
        <v>47.01508697872665</v>
      </c>
      <c r="FG456" s="3">
        <v>44.080872805903169</v>
      </c>
      <c r="FH456" s="3">
        <v>57.839198784143264</v>
      </c>
      <c r="FI456" s="3">
        <v>57.459257084906518</v>
      </c>
      <c r="FJ456" s="3">
        <v>54.552813337271751</v>
      </c>
      <c r="FK456" s="3">
        <v>39.886913081830059</v>
      </c>
      <c r="FL456" s="3">
        <v>41.474830853464816</v>
      </c>
      <c r="FM456" s="3">
        <v>39.849005962089564</v>
      </c>
      <c r="FN456" s="3">
        <v>46.94295358133499</v>
      </c>
      <c r="FO456" s="3">
        <v>48.238954379298782</v>
      </c>
      <c r="FP456" s="3">
        <v>45.398524575329311</v>
      </c>
      <c r="FQ456" s="3">
        <v>40.994379441914603</v>
      </c>
      <c r="FR456" s="3">
        <v>41.292015453145119</v>
      </c>
      <c r="FS456" s="3">
        <v>40.274162821932102</v>
      </c>
      <c r="FT456" s="3">
        <v>48.956826398251081</v>
      </c>
      <c r="FU456" s="3">
        <v>40.461784414375742</v>
      </c>
      <c r="FV456" s="3">
        <v>41.816950000024086</v>
      </c>
      <c r="FW456" s="3">
        <v>50.641195701549179</v>
      </c>
      <c r="FX456" s="3">
        <v>46.940183404997406</v>
      </c>
      <c r="FY456" s="3">
        <v>46.64186293438577</v>
      </c>
      <c r="FZ456" s="3">
        <v>45.219073950670349</v>
      </c>
      <c r="GA456" s="3">
        <v>43.038751897160374</v>
      </c>
      <c r="GB456" s="3">
        <v>41.768771898962576</v>
      </c>
      <c r="GC456" s="3">
        <v>48.68961159593762</v>
      </c>
      <c r="GD456" s="3">
        <v>46.182309634956823</v>
      </c>
      <c r="GE456" s="3">
        <v>45.048077989985664</v>
      </c>
      <c r="GF456" s="3">
        <v>47.645231629015449</v>
      </c>
      <c r="GG456" s="3">
        <v>48.109214874119488</v>
      </c>
      <c r="GH456" s="3">
        <v>45.689615156916553</v>
      </c>
      <c r="GI456" s="3">
        <v>48.683422318790207</v>
      </c>
      <c r="GJ456" s="3">
        <v>43.228246859433348</v>
      </c>
      <c r="GK456" s="3">
        <v>43.406646286518964</v>
      </c>
      <c r="GL456" s="3">
        <v>40.37008157186709</v>
      </c>
      <c r="GM456" s="3">
        <v>40.808153288804355</v>
      </c>
      <c r="GN456" s="3">
        <v>37.317440955807271</v>
      </c>
      <c r="GO456" s="3">
        <v>45.540526190072733</v>
      </c>
      <c r="GP456" s="3">
        <v>44.463444877755997</v>
      </c>
      <c r="GQ456" s="3">
        <v>42.964277638476915</v>
      </c>
      <c r="GR456" s="3">
        <v>47.630034544560274</v>
      </c>
      <c r="GS456" s="3">
        <v>41.302827648257278</v>
      </c>
      <c r="GT456" s="3">
        <v>42.080254478183022</v>
      </c>
      <c r="GU456" s="3">
        <v>38.530148452707841</v>
      </c>
      <c r="GV456" s="3">
        <v>38.66834902952256</v>
      </c>
      <c r="GW456" s="3">
        <v>38.258224815972554</v>
      </c>
    </row>
    <row r="457" spans="2:205" x14ac:dyDescent="0.25">
      <c r="B457"/>
      <c r="F457">
        <v>0</v>
      </c>
      <c r="G457" t="s">
        <v>160</v>
      </c>
      <c r="H457" s="3">
        <v>36.09550561797753</v>
      </c>
      <c r="I457" s="3">
        <v>37.668161434977577</v>
      </c>
      <c r="J457" s="3">
        <v>36.970074812967582</v>
      </c>
      <c r="K457" s="3">
        <v>38.613861386138616</v>
      </c>
      <c r="L457" s="3">
        <v>37.109375</v>
      </c>
      <c r="M457" s="3">
        <v>37.772925764192138</v>
      </c>
      <c r="N457" s="3">
        <v>41.436464088397791</v>
      </c>
      <c r="O457" s="3">
        <v>37.442922374429223</v>
      </c>
      <c r="P457" s="3">
        <v>39.25</v>
      </c>
      <c r="Q457" s="3">
        <v>36.5</v>
      </c>
      <c r="R457" s="3">
        <v>37.226277372262771</v>
      </c>
      <c r="S457" s="3">
        <v>36.919831223628691</v>
      </c>
      <c r="T457" s="3">
        <v>41.474654377880185</v>
      </c>
      <c r="U457" s="3">
        <v>35.443037974683541</v>
      </c>
      <c r="V457" s="3">
        <v>38.325991189427313</v>
      </c>
      <c r="W457" s="3">
        <v>35.227272727272727</v>
      </c>
      <c r="X457" s="3">
        <v>31.896551724137932</v>
      </c>
      <c r="Y457" s="3">
        <v>33.333333333333329</v>
      </c>
      <c r="Z457" s="3">
        <v>37.5</v>
      </c>
      <c r="AA457" s="3">
        <v>34.351145038167942</v>
      </c>
      <c r="AB457" s="3">
        <v>35.856573705179287</v>
      </c>
      <c r="AC457" s="3">
        <v>37.5</v>
      </c>
      <c r="AD457" s="3">
        <v>28.888888888888886</v>
      </c>
      <c r="AE457" s="3">
        <v>32.467532467532465</v>
      </c>
      <c r="AF457" s="3">
        <v>37.974683544303801</v>
      </c>
      <c r="AG457" s="3">
        <v>43.43434343434344</v>
      </c>
      <c r="AH457" s="3">
        <v>41.011235955056179</v>
      </c>
      <c r="AI457" s="3">
        <v>37.738246505717918</v>
      </c>
      <c r="AJ457" s="3">
        <v>40.119760479041915</v>
      </c>
      <c r="AK457" s="3">
        <v>39.072107322526549</v>
      </c>
      <c r="AL457" s="3">
        <v>35.877862595419849</v>
      </c>
      <c r="AM457" s="3">
        <v>43.575418994413404</v>
      </c>
      <c r="AN457" s="3">
        <v>40.322580645161288</v>
      </c>
      <c r="AO457" s="3">
        <v>37.109826589595372</v>
      </c>
      <c r="AP457" s="3">
        <v>38.617511520737331</v>
      </c>
      <c r="AQ457" s="3">
        <v>37.948717948717949</v>
      </c>
      <c r="AR457" s="3">
        <v>41.592920353982301</v>
      </c>
      <c r="AS457" s="3">
        <v>30.573248407643312</v>
      </c>
      <c r="AT457" s="3">
        <v>35.185185185185183</v>
      </c>
      <c r="AU457" s="3">
        <v>41.436464088397791</v>
      </c>
      <c r="AV457" s="3">
        <v>40.1673640167364</v>
      </c>
      <c r="AW457" s="3">
        <v>40.714285714285715</v>
      </c>
      <c r="AX457" s="3">
        <v>41.6</v>
      </c>
      <c r="AY457" s="3">
        <v>34.196891191709845</v>
      </c>
      <c r="AZ457" s="3">
        <v>37.106918238993707</v>
      </c>
      <c r="BA457" s="3">
        <v>44.680851063829785</v>
      </c>
      <c r="BB457" s="3">
        <v>35.195530726256983</v>
      </c>
      <c r="BC457" s="3">
        <v>39.375</v>
      </c>
      <c r="BD457" s="3">
        <v>37.5</v>
      </c>
      <c r="BE457" s="3">
        <v>44.19889502762431</v>
      </c>
      <c r="BF457" s="3">
        <v>41.42394822006473</v>
      </c>
      <c r="BG457" s="3">
        <v>38.931297709923662</v>
      </c>
      <c r="BH457" s="3">
        <v>35.2112676056338</v>
      </c>
      <c r="BI457" s="3">
        <v>36.996336996337</v>
      </c>
      <c r="BJ457" s="3">
        <v>28.000000000000004</v>
      </c>
      <c r="BK457" s="3">
        <v>36</v>
      </c>
      <c r="BL457" s="3">
        <v>32.800000000000004</v>
      </c>
      <c r="BM457" s="3">
        <v>34.756097560975604</v>
      </c>
      <c r="BN457" s="3">
        <v>37.826086956521735</v>
      </c>
      <c r="BO457" s="3">
        <v>36.548223350253807</v>
      </c>
      <c r="BP457" s="3">
        <v>38.181818181818187</v>
      </c>
      <c r="BQ457" s="3">
        <v>35.416666666666671</v>
      </c>
      <c r="BR457" s="3">
        <v>36.543209876543209</v>
      </c>
      <c r="BS457" s="3">
        <v>37.708182476466327</v>
      </c>
      <c r="BT457" s="3">
        <v>37.859266600594651</v>
      </c>
      <c r="BU457" s="3">
        <v>37.792960991499164</v>
      </c>
      <c r="BV457" s="3">
        <v>33.600949128296037</v>
      </c>
      <c r="BW457" s="3">
        <v>35.41962035459995</v>
      </c>
      <c r="BX457" s="3">
        <v>35.299609538116584</v>
      </c>
      <c r="BY457" s="3">
        <v>31.899771345972997</v>
      </c>
      <c r="BZ457" s="3">
        <v>31.191430825262454</v>
      </c>
      <c r="CA457" s="3">
        <v>33.332717549957628</v>
      </c>
      <c r="CB457" s="3">
        <v>34.259813975068283</v>
      </c>
      <c r="CC457" s="3">
        <v>31.032935962849617</v>
      </c>
      <c r="CD457" s="3">
        <v>34.46459116166654</v>
      </c>
      <c r="CE457" s="3">
        <v>29.827718381243191</v>
      </c>
      <c r="CF457" s="3">
        <v>31.502344439960286</v>
      </c>
      <c r="CG457" s="3">
        <v>32.575297453490933</v>
      </c>
      <c r="CH457" s="3">
        <v>34.919399448326821</v>
      </c>
      <c r="CI457" s="3">
        <v>29.353015283764783</v>
      </c>
      <c r="CJ457" s="3">
        <v>33.853742639906571</v>
      </c>
      <c r="CK457" s="3">
        <v>25.2468177950743</v>
      </c>
      <c r="CL457" s="3">
        <v>23.414840242313481</v>
      </c>
      <c r="CM457" s="3">
        <v>26.864369385885723</v>
      </c>
      <c r="CN457" s="3">
        <v>28.837941930464794</v>
      </c>
      <c r="CO457" s="3">
        <v>26.21900946297994</v>
      </c>
      <c r="CP457" s="3">
        <v>29.923500842070897</v>
      </c>
      <c r="CQ457" s="3">
        <v>20.725996676404286</v>
      </c>
      <c r="CR457" s="3">
        <v>15.645962469959638</v>
      </c>
      <c r="CS457" s="3">
        <v>22.008496421544777</v>
      </c>
      <c r="CT457" s="3">
        <v>27.27245793812309</v>
      </c>
      <c r="CU457" s="3">
        <v>33.670259124648794</v>
      </c>
      <c r="CV457" s="3">
        <v>33.785499000370308</v>
      </c>
      <c r="CW457" s="3">
        <v>34.351597117523553</v>
      </c>
      <c r="CX457" s="3">
        <v>37.084869178141126</v>
      </c>
      <c r="CY457" s="3">
        <v>36.81114983028332</v>
      </c>
      <c r="CZ457" s="3">
        <v>27.664184091896498</v>
      </c>
      <c r="DA457" s="3">
        <v>36.311273851445577</v>
      </c>
      <c r="DB457" s="3">
        <v>34.861804153681376</v>
      </c>
      <c r="DC457" s="3">
        <v>33.89036034320511</v>
      </c>
      <c r="DD457" s="3">
        <v>35.720464192893971</v>
      </c>
      <c r="DE457" s="3">
        <v>35.794881612996299</v>
      </c>
      <c r="DF457" s="3">
        <v>32.505109009348544</v>
      </c>
      <c r="DG457" s="3">
        <v>23.366481753306068</v>
      </c>
      <c r="DH457" s="3">
        <v>29.488906191774063</v>
      </c>
      <c r="DI457" s="3">
        <v>34.259813975068283</v>
      </c>
      <c r="DJ457" s="3">
        <v>33.952053151850066</v>
      </c>
      <c r="DK457" s="3">
        <v>36.015562483449493</v>
      </c>
      <c r="DL457" s="3">
        <v>32.959196007777983</v>
      </c>
      <c r="DM457" s="3">
        <v>27.50430556930262</v>
      </c>
      <c r="DN457" s="3">
        <v>31.79720101385071</v>
      </c>
      <c r="DO457" s="3">
        <v>36.474596623140656</v>
      </c>
      <c r="DP457" s="3">
        <v>28.199111988700359</v>
      </c>
      <c r="DQ457" s="3">
        <v>34.021753504005723</v>
      </c>
      <c r="DR457" s="3">
        <v>29.112998338202143</v>
      </c>
      <c r="DS457" s="3">
        <v>36.963805833951824</v>
      </c>
      <c r="DT457" s="3">
        <v>35.93154232665507</v>
      </c>
      <c r="DU457" s="3">
        <v>30.581437410391182</v>
      </c>
      <c r="DV457" s="3">
        <v>27.355249591686878</v>
      </c>
      <c r="DW457" s="3">
        <v>31.269207393612437</v>
      </c>
      <c r="DX457" s="3">
        <v>15.554385832752168</v>
      </c>
      <c r="DY457" s="3">
        <v>25.136577334928003</v>
      </c>
      <c r="DZ457" s="3">
        <v>24.569568149361789</v>
      </c>
      <c r="EA457" s="3">
        <v>27.467908736034758</v>
      </c>
      <c r="EB457" s="3">
        <v>31.558621307011567</v>
      </c>
      <c r="EC457" s="3">
        <v>31.793086841728758</v>
      </c>
      <c r="ED457" s="3">
        <v>30.768706967132935</v>
      </c>
      <c r="EE457" s="3">
        <v>29.365842667836858</v>
      </c>
      <c r="EF457" s="3">
        <v>31.853230252475086</v>
      </c>
      <c r="EG457" s="3">
        <v>36.430089236561628</v>
      </c>
      <c r="EH457" s="3">
        <v>36.728076088345517</v>
      </c>
      <c r="EI457" s="3">
        <v>36.945889277350751</v>
      </c>
      <c r="EJ457" s="3">
        <v>38.590062107659023</v>
      </c>
      <c r="EK457" s="3">
        <v>39.916702515355205</v>
      </c>
      <c r="EL457" s="3">
        <v>38.640540087818579</v>
      </c>
      <c r="EM457" s="3">
        <v>45.327951426304239</v>
      </c>
      <c r="EN457" s="3">
        <v>43.027319174737549</v>
      </c>
      <c r="EO457" s="3">
        <v>42.213133978426647</v>
      </c>
      <c r="EP457" s="3">
        <v>48.613114201727299</v>
      </c>
      <c r="EQ457" s="3">
        <v>43.852908786008825</v>
      </c>
      <c r="ER457" s="3">
        <v>44.03540883833346</v>
      </c>
      <c r="ES457" s="3">
        <v>43.172281618756813</v>
      </c>
      <c r="ET457" s="3">
        <v>42.95021030456526</v>
      </c>
      <c r="EU457" s="3">
        <v>41.264364993766449</v>
      </c>
      <c r="EV457" s="3">
        <v>48.029909307433549</v>
      </c>
      <c r="EW457" s="3">
        <v>41.533060665602299</v>
      </c>
      <c r="EX457" s="3">
        <v>42.798239738948055</v>
      </c>
      <c r="EY457" s="3">
        <v>45.207727659471153</v>
      </c>
      <c r="EZ457" s="3">
        <v>40.378263205962384</v>
      </c>
      <c r="FA457" s="3">
        <v>39.802297280780934</v>
      </c>
      <c r="FB457" s="3">
        <v>46.162058069535206</v>
      </c>
      <c r="FC457" s="3">
        <v>42.483280613355944</v>
      </c>
      <c r="FD457" s="3">
        <v>41.789646568287672</v>
      </c>
      <c r="FE457" s="3">
        <v>54.274003323595714</v>
      </c>
      <c r="FF457" s="3">
        <v>42.13181530781813</v>
      </c>
      <c r="FG457" s="3">
        <v>42.926568513520152</v>
      </c>
      <c r="FH457" s="3">
        <v>48.676909150484512</v>
      </c>
      <c r="FI457" s="3">
        <v>53.198427744038085</v>
      </c>
      <c r="FJ457" s="3">
        <v>48.23697290974205</v>
      </c>
      <c r="FK457" s="3">
        <v>41.124895893912282</v>
      </c>
      <c r="FL457" s="3">
        <v>43.154651779942704</v>
      </c>
      <c r="FM457" s="3">
        <v>41.333064814769777</v>
      </c>
      <c r="FN457" s="3">
        <v>44.091541098943196</v>
      </c>
      <c r="FO457" s="3">
        <v>50.839564137381231</v>
      </c>
      <c r="FP457" s="3">
        <v>45.7833571366412</v>
      </c>
      <c r="FQ457" s="3">
        <v>40.329292835985633</v>
      </c>
      <c r="FR457" s="3">
        <v>41.514558848580691</v>
      </c>
      <c r="FS457" s="3">
        <v>40.102554284439599</v>
      </c>
      <c r="FT457" s="3">
        <v>50.680731698616057</v>
      </c>
      <c r="FU457" s="3">
        <v>37.780015061980556</v>
      </c>
      <c r="FV457" s="3">
        <v>40.881464178596303</v>
      </c>
      <c r="FW457" s="3">
        <v>48.613114201727299</v>
      </c>
      <c r="FX457" s="3">
        <v>46.382674881622734</v>
      </c>
      <c r="FY457" s="3">
        <v>45.413008945121938</v>
      </c>
      <c r="FZ457" s="3">
        <v>50.24080399222202</v>
      </c>
      <c r="GA457" s="3">
        <v>40.889476814117074</v>
      </c>
      <c r="GB457" s="3">
        <v>42.416635464136704</v>
      </c>
      <c r="GC457" s="3">
        <v>52.887105504518914</v>
      </c>
      <c r="GD457" s="3">
        <v>42.191949463813607</v>
      </c>
      <c r="GE457" s="3">
        <v>44.728246495994277</v>
      </c>
      <c r="GF457" s="3">
        <v>45.887001661797854</v>
      </c>
      <c r="GG457" s="3">
        <v>51.433984221296797</v>
      </c>
      <c r="GH457" s="3">
        <v>46.916354113474391</v>
      </c>
      <c r="GI457" s="3">
        <v>47.281158009456142</v>
      </c>
      <c r="GJ457" s="3">
        <v>43.067285619580723</v>
      </c>
      <c r="GK457" s="3">
        <v>42.723466599061567</v>
      </c>
      <c r="GL457" s="3">
        <v>40.44561416724784</v>
      </c>
      <c r="GM457" s="3">
        <v>46.863422665071994</v>
      </c>
      <c r="GN457" s="3">
        <v>41.030431850638223</v>
      </c>
      <c r="GO457" s="3">
        <v>42.04428638591645</v>
      </c>
      <c r="GP457" s="3">
        <v>44.093552606031906</v>
      </c>
      <c r="GQ457" s="3">
        <v>41.303359858778855</v>
      </c>
      <c r="GR457" s="3">
        <v>45.594929396503439</v>
      </c>
      <c r="GS457" s="3">
        <v>41.467490665496484</v>
      </c>
      <c r="GT457" s="3">
        <v>41.233189500611331</v>
      </c>
      <c r="GU457" s="3">
        <v>38.986275716371026</v>
      </c>
      <c r="GV457" s="3">
        <v>38.990457112843785</v>
      </c>
      <c r="GW457" s="3">
        <v>38.640032705647577</v>
      </c>
    </row>
    <row r="458" spans="2:205" x14ac:dyDescent="0.25">
      <c r="B458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</row>
    <row r="459" spans="2:205" x14ac:dyDescent="0.25">
      <c r="B459">
        <v>141</v>
      </c>
      <c r="C459" t="s">
        <v>233</v>
      </c>
      <c r="D459" t="s">
        <v>128</v>
      </c>
      <c r="E459" t="s">
        <v>234</v>
      </c>
      <c r="F459">
        <v>-2</v>
      </c>
      <c r="G459" t="s">
        <v>38</v>
      </c>
      <c r="H459" s="3"/>
      <c r="I459" s="3"/>
      <c r="J459" s="3">
        <v>19.4312796208531</v>
      </c>
      <c r="K459" s="3"/>
      <c r="L459" s="3"/>
      <c r="M459" s="3">
        <v>23.076923076923102</v>
      </c>
      <c r="N459" s="3"/>
      <c r="O459" s="3"/>
      <c r="P459" s="3">
        <v>4.1666666666666696</v>
      </c>
      <c r="Q459" s="3"/>
      <c r="R459" s="3"/>
      <c r="S459" s="3">
        <v>28.571428571428601</v>
      </c>
      <c r="T459" s="3"/>
      <c r="U459" s="3"/>
      <c r="V459" s="3">
        <v>33.3333333333333</v>
      </c>
      <c r="W459" s="3"/>
      <c r="X459" s="3"/>
      <c r="Y459" s="3">
        <v>46.875</v>
      </c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>
        <v>21.311475409836099</v>
      </c>
      <c r="AL459" s="3"/>
      <c r="AM459" s="3"/>
      <c r="AN459" s="3">
        <v>14.285714285714301</v>
      </c>
      <c r="AO459" s="3"/>
      <c r="AP459" s="3"/>
      <c r="AQ459" s="3">
        <v>22.9885057471264</v>
      </c>
      <c r="AR459" s="3"/>
      <c r="AS459" s="3"/>
      <c r="AT459" s="3"/>
      <c r="AU459" s="3"/>
      <c r="AV459" s="3"/>
      <c r="AW459" s="3"/>
      <c r="AX459" s="3"/>
      <c r="AY459" s="3"/>
      <c r="AZ459" s="3">
        <v>24.2424242424242</v>
      </c>
      <c r="BA459" s="3"/>
      <c r="BB459" s="3"/>
      <c r="BC459" s="3">
        <v>35.294117647058798</v>
      </c>
      <c r="BD459" s="3"/>
      <c r="BE459" s="3"/>
      <c r="BF459" s="3">
        <v>25</v>
      </c>
      <c r="BG459" s="3"/>
      <c r="BH459" s="3"/>
      <c r="BI459" s="3">
        <v>25.7575757575758</v>
      </c>
      <c r="BJ459" s="3"/>
      <c r="BK459" s="3"/>
      <c r="BL459" s="3"/>
      <c r="BM459" s="3"/>
      <c r="BN459" s="3"/>
      <c r="BO459" s="3">
        <v>7.1428571428571397</v>
      </c>
      <c r="BP459" s="3"/>
      <c r="BQ459" s="3"/>
      <c r="BR459" s="3">
        <v>7.4074074074074101</v>
      </c>
      <c r="BS459" s="3"/>
      <c r="BT459" s="3"/>
      <c r="BU459" s="3">
        <v>20.522749273959299</v>
      </c>
      <c r="BV459" s="3"/>
      <c r="BW459" s="3"/>
      <c r="BX459" s="3">
        <v>14.3198689996414</v>
      </c>
      <c r="BY459" s="3"/>
      <c r="BZ459" s="3"/>
      <c r="CA459" s="3">
        <v>8.9740110884575106</v>
      </c>
      <c r="CB459" s="3"/>
      <c r="CC459" s="3"/>
      <c r="CD459" s="3">
        <v>1.6913768529372499</v>
      </c>
      <c r="CE459" s="3"/>
      <c r="CF459" s="3"/>
      <c r="CG459" s="3">
        <v>13.2236512571125</v>
      </c>
      <c r="CH459" s="3"/>
      <c r="CI459" s="3"/>
      <c r="CJ459" s="3">
        <v>13.342740250612399</v>
      </c>
      <c r="CK459" s="3"/>
      <c r="CL459" s="3"/>
      <c r="CM459" s="3">
        <v>29.093982290601499</v>
      </c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>
        <v>11.864239856165</v>
      </c>
      <c r="CZ459" s="3"/>
      <c r="DA459" s="3"/>
      <c r="DB459" s="3">
        <v>3.0488967621515601</v>
      </c>
      <c r="DC459" s="3"/>
      <c r="DD459" s="3"/>
      <c r="DE459" s="3">
        <v>18.0252417385977</v>
      </c>
      <c r="DF459" s="3"/>
      <c r="DG459" s="3"/>
      <c r="DH459" s="3"/>
      <c r="DI459" s="3"/>
      <c r="DJ459" s="3"/>
      <c r="DK459" s="3"/>
      <c r="DL459" s="3"/>
      <c r="DM459" s="3"/>
      <c r="DN459" s="3">
        <v>11.092329955883899</v>
      </c>
      <c r="DO459" s="3"/>
      <c r="DP459" s="3"/>
      <c r="DQ459" s="3">
        <v>19.745864791234201</v>
      </c>
      <c r="DR459" s="3"/>
      <c r="DS459" s="3"/>
      <c r="DT459" s="3">
        <v>8.6571469101434602</v>
      </c>
      <c r="DU459" s="3"/>
      <c r="DV459" s="3"/>
      <c r="DW459" s="3">
        <v>15.776637925731199</v>
      </c>
      <c r="DX459" s="3"/>
      <c r="DY459" s="3"/>
      <c r="DZ459" s="3"/>
      <c r="EA459" s="3"/>
      <c r="EB459" s="3"/>
      <c r="EC459" s="3">
        <v>0.18067806591253899</v>
      </c>
      <c r="ED459" s="3"/>
      <c r="EE459" s="3"/>
      <c r="EF459" s="3">
        <v>0.91000729423062798</v>
      </c>
      <c r="EG459" s="3"/>
      <c r="EH459" s="3"/>
      <c r="EI459" s="3">
        <v>18.0983001409544</v>
      </c>
      <c r="EJ459" s="3"/>
      <c r="EK459" s="3"/>
      <c r="EL459" s="3">
        <v>25.4232138604347</v>
      </c>
      <c r="EM459" s="3"/>
      <c r="EN459" s="3"/>
      <c r="EO459" s="3">
        <v>43.647509694138698</v>
      </c>
      <c r="EP459" s="3"/>
      <c r="EQ459" s="3"/>
      <c r="ER459" s="3">
        <v>8.3962504810869891</v>
      </c>
      <c r="ES459" s="3"/>
      <c r="ET459" s="3"/>
      <c r="EU459" s="3">
        <v>48.666831544894102</v>
      </c>
      <c r="EV459" s="3"/>
      <c r="EW459" s="3"/>
      <c r="EX459" s="3">
        <v>59.007476182792601</v>
      </c>
      <c r="EY459" s="3"/>
      <c r="EZ459" s="3"/>
      <c r="FA459" s="3">
        <v>65.256319071360707</v>
      </c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>
        <v>33.681295283046197</v>
      </c>
      <c r="FN459" s="3"/>
      <c r="FO459" s="3"/>
      <c r="FP459" s="3">
        <v>36.342398701698102</v>
      </c>
      <c r="FQ459" s="3"/>
      <c r="FR459" s="3"/>
      <c r="FS459" s="3">
        <v>28.5764992241415</v>
      </c>
      <c r="FT459" s="3"/>
      <c r="FU459" s="3"/>
      <c r="FV459" s="3"/>
      <c r="FW459" s="3"/>
      <c r="FX459" s="3"/>
      <c r="FY459" s="3"/>
      <c r="FZ459" s="3"/>
      <c r="GA459" s="3"/>
      <c r="GB459" s="3">
        <v>42.258931771170197</v>
      </c>
      <c r="GC459" s="3"/>
      <c r="GD459" s="3"/>
      <c r="GE459" s="3">
        <v>53.511362910895798</v>
      </c>
      <c r="GF459" s="3"/>
      <c r="GG459" s="3"/>
      <c r="GH459" s="3">
        <v>49.104587170795703</v>
      </c>
      <c r="GI459" s="3"/>
      <c r="GJ459" s="3"/>
      <c r="GK459" s="3">
        <v>38.006124067347002</v>
      </c>
      <c r="GL459" s="3"/>
      <c r="GM459" s="3"/>
      <c r="GN459" s="3"/>
      <c r="GO459" s="3"/>
      <c r="GP459" s="3"/>
      <c r="GQ459" s="3">
        <v>33.868448993182099</v>
      </c>
      <c r="GR459" s="3"/>
      <c r="GS459" s="3"/>
      <c r="GT459" s="3">
        <v>24.289834684562699</v>
      </c>
      <c r="GU459" s="3"/>
      <c r="GV459" s="3"/>
      <c r="GW459" s="3">
        <v>23.1164024162312</v>
      </c>
    </row>
    <row r="460" spans="2:205" x14ac:dyDescent="0.25">
      <c r="B460"/>
      <c r="F460">
        <v>-1</v>
      </c>
      <c r="G460" t="s">
        <v>39</v>
      </c>
      <c r="H460" s="3"/>
      <c r="I460" s="3"/>
      <c r="J460" s="3">
        <v>8.8372093023255793</v>
      </c>
      <c r="K460" s="3"/>
      <c r="L460" s="3"/>
      <c r="M460" s="3">
        <v>6.0606060606060597</v>
      </c>
      <c r="N460" s="3"/>
      <c r="O460" s="3"/>
      <c r="P460" s="3">
        <v>6.4102564102564097</v>
      </c>
      <c r="Q460" s="3"/>
      <c r="R460" s="3"/>
      <c r="S460" s="3">
        <v>13.846153846153801</v>
      </c>
      <c r="T460" s="3"/>
      <c r="U460" s="3"/>
      <c r="V460" s="3">
        <v>7.1428571428571397</v>
      </c>
      <c r="W460" s="3"/>
      <c r="X460" s="3"/>
      <c r="Y460" s="3">
        <v>22.727272727272702</v>
      </c>
      <c r="Z460" s="3"/>
      <c r="AA460" s="3"/>
      <c r="AB460" s="3">
        <v>36.6666666666667</v>
      </c>
      <c r="AC460" s="3"/>
      <c r="AD460" s="3"/>
      <c r="AE460" s="3"/>
      <c r="AF460" s="3"/>
      <c r="AG460" s="3"/>
      <c r="AH460" s="3"/>
      <c r="AI460" s="3"/>
      <c r="AJ460" s="3"/>
      <c r="AK460" s="3">
        <v>18.0722891566265</v>
      </c>
      <c r="AL460" s="3"/>
      <c r="AM460" s="3"/>
      <c r="AN460" s="3">
        <v>4.1666666666666696</v>
      </c>
      <c r="AO460" s="3"/>
      <c r="AP460" s="3"/>
      <c r="AQ460" s="3">
        <v>21.755725190839701</v>
      </c>
      <c r="AR460" s="3"/>
      <c r="AS460" s="3"/>
      <c r="AT460" s="3">
        <v>40</v>
      </c>
      <c r="AU460" s="3"/>
      <c r="AV460" s="3"/>
      <c r="AW460" s="3">
        <v>30.232558139534898</v>
      </c>
      <c r="AX460" s="3"/>
      <c r="AY460" s="3"/>
      <c r="AZ460" s="3">
        <v>7.3170731707317103</v>
      </c>
      <c r="BA460" s="3"/>
      <c r="BB460" s="3"/>
      <c r="BC460" s="3">
        <v>18.181818181818201</v>
      </c>
      <c r="BD460" s="3"/>
      <c r="BE460" s="3"/>
      <c r="BF460" s="3">
        <v>5.5555555555555598</v>
      </c>
      <c r="BG460" s="3"/>
      <c r="BH460" s="3"/>
      <c r="BI460" s="3">
        <v>8.75</v>
      </c>
      <c r="BJ460" s="3"/>
      <c r="BK460" s="3"/>
      <c r="BL460" s="3"/>
      <c r="BM460" s="3"/>
      <c r="BN460" s="3"/>
      <c r="BO460" s="3">
        <v>7.1428571428571397</v>
      </c>
      <c r="BP460" s="3"/>
      <c r="BQ460" s="3"/>
      <c r="BR460" s="3">
        <v>22.033898305084701</v>
      </c>
      <c r="BS460" s="3"/>
      <c r="BT460" s="3"/>
      <c r="BU460" s="3">
        <v>15.063091482649799</v>
      </c>
      <c r="BV460" s="3"/>
      <c r="BW460" s="3"/>
      <c r="BX460" s="3">
        <v>5.4045856181280003</v>
      </c>
      <c r="BY460" s="3"/>
      <c r="BZ460" s="3"/>
      <c r="CA460" s="3">
        <v>0.74258377422598099</v>
      </c>
      <c r="CB460" s="3"/>
      <c r="CC460" s="3"/>
      <c r="CD460" s="3">
        <v>3.1164944910009198</v>
      </c>
      <c r="CE460" s="3"/>
      <c r="CF460" s="3"/>
      <c r="CG460" s="3">
        <v>6.5319624007869503</v>
      </c>
      <c r="CH460" s="3"/>
      <c r="CI460" s="3"/>
      <c r="CJ460" s="3">
        <v>0.18067806591253899</v>
      </c>
      <c r="CK460" s="3"/>
      <c r="CL460" s="3"/>
      <c r="CM460" s="3">
        <v>11.4733513938596</v>
      </c>
      <c r="CN460" s="3"/>
      <c r="CO460" s="3"/>
      <c r="CP460" s="3">
        <v>19.929862501203399</v>
      </c>
      <c r="CQ460" s="3"/>
      <c r="CR460" s="3"/>
      <c r="CS460" s="3"/>
      <c r="CT460" s="3"/>
      <c r="CU460" s="3"/>
      <c r="CV460" s="3"/>
      <c r="CW460" s="3"/>
      <c r="CX460" s="3"/>
      <c r="CY460" s="3">
        <v>10.4827696715257</v>
      </c>
      <c r="CZ460" s="3"/>
      <c r="DA460" s="3"/>
      <c r="DB460" s="3">
        <v>0.105435244546975</v>
      </c>
      <c r="DC460" s="3"/>
      <c r="DD460" s="3"/>
      <c r="DE460" s="3">
        <v>16.914029452762598</v>
      </c>
      <c r="DF460" s="3"/>
      <c r="DG460" s="3"/>
      <c r="DH460" s="3">
        <v>12.155225811982699</v>
      </c>
      <c r="DI460" s="3"/>
      <c r="DJ460" s="3"/>
      <c r="DK460" s="3">
        <v>17.1824992485213</v>
      </c>
      <c r="DL460" s="3"/>
      <c r="DM460" s="3"/>
      <c r="DN460" s="3">
        <v>1.5351471533416701</v>
      </c>
      <c r="DO460" s="3"/>
      <c r="DP460" s="3"/>
      <c r="DQ460" s="3">
        <v>10.312224032196101</v>
      </c>
      <c r="DR460" s="3"/>
      <c r="DS460" s="3"/>
      <c r="DT460" s="3">
        <v>0.140555616736942</v>
      </c>
      <c r="DU460" s="3"/>
      <c r="DV460" s="3"/>
      <c r="DW460" s="3">
        <v>3.59063589895587</v>
      </c>
      <c r="DX460" s="3"/>
      <c r="DY460" s="3"/>
      <c r="DZ460" s="3"/>
      <c r="EA460" s="3"/>
      <c r="EB460" s="3"/>
      <c r="EC460" s="3">
        <v>0.18067806591253899</v>
      </c>
      <c r="ED460" s="3"/>
      <c r="EE460" s="3"/>
      <c r="EF460" s="3">
        <v>12.2863608134489</v>
      </c>
      <c r="EG460" s="3"/>
      <c r="EH460" s="3"/>
      <c r="EI460" s="3">
        <v>13.137651759107101</v>
      </c>
      <c r="EJ460" s="3"/>
      <c r="EK460" s="3"/>
      <c r="EL460" s="3">
        <v>13.4563336317114</v>
      </c>
      <c r="EM460" s="3"/>
      <c r="EN460" s="3"/>
      <c r="EO460" s="3">
        <v>20.2264312526355</v>
      </c>
      <c r="EP460" s="3"/>
      <c r="EQ460" s="3"/>
      <c r="ER460" s="3">
        <v>11.4726051673578</v>
      </c>
      <c r="ES460" s="3"/>
      <c r="ET460" s="3"/>
      <c r="EU460" s="3">
        <v>24.663828532111701</v>
      </c>
      <c r="EV460" s="3"/>
      <c r="EW460" s="3"/>
      <c r="EX460" s="3">
        <v>33.868448993182099</v>
      </c>
      <c r="EY460" s="3"/>
      <c r="EZ460" s="3"/>
      <c r="FA460" s="3">
        <v>37.844294756552003</v>
      </c>
      <c r="FB460" s="3"/>
      <c r="FC460" s="3"/>
      <c r="FD460" s="3">
        <v>56.144015098804203</v>
      </c>
      <c r="FE460" s="3"/>
      <c r="FF460" s="3"/>
      <c r="FG460" s="3"/>
      <c r="FH460" s="3"/>
      <c r="FI460" s="3"/>
      <c r="FJ460" s="3"/>
      <c r="FK460" s="3"/>
      <c r="FL460" s="3"/>
      <c r="FM460" s="3">
        <v>28.049821481421901</v>
      </c>
      <c r="FN460" s="3"/>
      <c r="FO460" s="3"/>
      <c r="FP460" s="3">
        <v>21.120168345697302</v>
      </c>
      <c r="FQ460" s="3"/>
      <c r="FR460" s="3"/>
      <c r="FS460" s="3">
        <v>27.248705656968198</v>
      </c>
      <c r="FT460" s="3"/>
      <c r="FU460" s="3"/>
      <c r="FV460" s="3">
        <v>73.7621923393055</v>
      </c>
      <c r="FW460" s="3"/>
      <c r="FX460" s="3"/>
      <c r="FY460" s="3">
        <v>46.125330573403197</v>
      </c>
      <c r="FZ460" s="3"/>
      <c r="GA460" s="3"/>
      <c r="GB460" s="3">
        <v>19.924597837666301</v>
      </c>
      <c r="GC460" s="3"/>
      <c r="GD460" s="3"/>
      <c r="GE460" s="3">
        <v>28.620254360234799</v>
      </c>
      <c r="GF460" s="3"/>
      <c r="GG460" s="3"/>
      <c r="GH460" s="3">
        <v>27.294359967336899</v>
      </c>
      <c r="GI460" s="3"/>
      <c r="GJ460" s="3"/>
      <c r="GK460" s="3">
        <v>17.200833841988501</v>
      </c>
      <c r="GL460" s="3"/>
      <c r="GM460" s="3"/>
      <c r="GN460" s="3"/>
      <c r="GO460" s="3"/>
      <c r="GP460" s="3"/>
      <c r="GQ460" s="3">
        <v>33.868448993182099</v>
      </c>
      <c r="GR460" s="3"/>
      <c r="GS460" s="3"/>
      <c r="GT460" s="3">
        <v>34.725739418759403</v>
      </c>
      <c r="GU460" s="3"/>
      <c r="GV460" s="3"/>
      <c r="GW460" s="3">
        <v>17.152027199942601</v>
      </c>
    </row>
    <row r="461" spans="2:205" x14ac:dyDescent="0.25">
      <c r="B461"/>
      <c r="F461">
        <v>0</v>
      </c>
      <c r="G461" t="s">
        <v>58</v>
      </c>
      <c r="H461" s="3"/>
      <c r="I461" s="3"/>
      <c r="J461" s="3">
        <v>18.435754189944099</v>
      </c>
      <c r="K461" s="3"/>
      <c r="L461" s="3"/>
      <c r="M461" s="3">
        <v>4</v>
      </c>
      <c r="N461" s="3"/>
      <c r="O461" s="3"/>
      <c r="P461" s="3">
        <v>7.3825503355704702</v>
      </c>
      <c r="Q461" s="3"/>
      <c r="R461" s="3"/>
      <c r="S461" s="3">
        <v>5</v>
      </c>
      <c r="T461" s="3"/>
      <c r="U461" s="3"/>
      <c r="V461" s="3">
        <v>4.3478260869565197</v>
      </c>
      <c r="W461" s="3"/>
      <c r="X461" s="3"/>
      <c r="Y461" s="3">
        <v>29.0322580645161</v>
      </c>
      <c r="Z461" s="3"/>
      <c r="AA461" s="3"/>
      <c r="AB461" s="3">
        <v>20</v>
      </c>
      <c r="AC461" s="3"/>
      <c r="AD461" s="3"/>
      <c r="AE461" s="3"/>
      <c r="AF461" s="3"/>
      <c r="AG461" s="3"/>
      <c r="AH461" s="3"/>
      <c r="AI461" s="3"/>
      <c r="AJ461" s="3"/>
      <c r="AK461" s="3">
        <v>20</v>
      </c>
      <c r="AL461" s="3"/>
      <c r="AM461" s="3"/>
      <c r="AN461" s="3">
        <v>6.8965517241379297</v>
      </c>
      <c r="AO461" s="3"/>
      <c r="AP461" s="3"/>
      <c r="AQ461" s="3">
        <v>19.133574007220201</v>
      </c>
      <c r="AR461" s="3"/>
      <c r="AS461" s="3"/>
      <c r="AT461" s="3">
        <v>14.285714285714301</v>
      </c>
      <c r="AU461" s="3"/>
      <c r="AV461" s="3"/>
      <c r="AW461" s="3">
        <v>4</v>
      </c>
      <c r="AX461" s="3"/>
      <c r="AY461" s="3"/>
      <c r="AZ461" s="3">
        <v>16.6666666666667</v>
      </c>
      <c r="BA461" s="3"/>
      <c r="BB461" s="3"/>
      <c r="BC461" s="3">
        <v>18.085106382978701</v>
      </c>
      <c r="BD461" s="3"/>
      <c r="BE461" s="3"/>
      <c r="BF461" s="3">
        <v>13.0434782608696</v>
      </c>
      <c r="BG461" s="3"/>
      <c r="BH461" s="3"/>
      <c r="BI461" s="3">
        <v>8.7912087912087902</v>
      </c>
      <c r="BJ461" s="3"/>
      <c r="BK461" s="3"/>
      <c r="BL461" s="3"/>
      <c r="BM461" s="3"/>
      <c r="BN461" s="3"/>
      <c r="BO461" s="3"/>
      <c r="BP461" s="3"/>
      <c r="BQ461" s="3"/>
      <c r="BR461" s="3">
        <v>8.6206896551724093</v>
      </c>
      <c r="BS461" s="3"/>
      <c r="BT461" s="3"/>
      <c r="BU461" s="3">
        <v>14.5593869731801</v>
      </c>
      <c r="BV461" s="3"/>
      <c r="BW461" s="3"/>
      <c r="BX461" s="3">
        <v>13.0432044089863</v>
      </c>
      <c r="BY461" s="3"/>
      <c r="BZ461" s="3"/>
      <c r="CA461" s="3">
        <v>0.10121996993108499</v>
      </c>
      <c r="CB461" s="3"/>
      <c r="CC461" s="3"/>
      <c r="CD461" s="3">
        <v>3.7428057047379202</v>
      </c>
      <c r="CE461" s="3"/>
      <c r="CF461" s="3"/>
      <c r="CG461" s="3">
        <v>1.0432329644348199</v>
      </c>
      <c r="CH461" s="3"/>
      <c r="CI461" s="3"/>
      <c r="CJ461" s="3">
        <v>0.11001686304415</v>
      </c>
      <c r="CK461" s="3"/>
      <c r="CL461" s="3"/>
      <c r="CM461" s="3">
        <v>18.199403586787199</v>
      </c>
      <c r="CN461" s="3"/>
      <c r="CO461" s="3"/>
      <c r="CP461" s="3">
        <v>4.3312005105836597</v>
      </c>
      <c r="CQ461" s="3"/>
      <c r="CR461" s="3"/>
      <c r="CS461" s="3"/>
      <c r="CT461" s="3"/>
      <c r="CU461" s="3"/>
      <c r="CV461" s="3"/>
      <c r="CW461" s="3"/>
      <c r="CX461" s="3"/>
      <c r="CY461" s="3">
        <v>12.492098687598901</v>
      </c>
      <c r="CZ461" s="3"/>
      <c r="DA461" s="3"/>
      <c r="DB461" s="3">
        <v>0.84639622530018299</v>
      </c>
      <c r="DC461" s="3"/>
      <c r="DD461" s="3"/>
      <c r="DE461" s="3">
        <v>14.673289529863</v>
      </c>
      <c r="DF461" s="3"/>
      <c r="DG461" s="3"/>
      <c r="DH461" s="3">
        <v>4.03356307970913</v>
      </c>
      <c r="DI461" s="3"/>
      <c r="DJ461" s="3"/>
      <c r="DK461" s="3">
        <v>0.48814334261643799</v>
      </c>
      <c r="DL461" s="3"/>
      <c r="DM461" s="3"/>
      <c r="DN461" s="3">
        <v>6.9740663655675101</v>
      </c>
      <c r="DO461" s="3"/>
      <c r="DP461" s="3"/>
      <c r="DQ461" s="3">
        <v>10.902923297465501</v>
      </c>
      <c r="DR461" s="3"/>
      <c r="DS461" s="3"/>
      <c r="DT461" s="3">
        <v>2.7751507422793198</v>
      </c>
      <c r="DU461" s="3"/>
      <c r="DV461" s="3"/>
      <c r="DW461" s="3">
        <v>3.8721502285707401</v>
      </c>
      <c r="DX461" s="3"/>
      <c r="DY461" s="3"/>
      <c r="DZ461" s="3"/>
      <c r="EA461" s="3"/>
      <c r="EB461" s="3"/>
      <c r="EC461" s="3"/>
      <c r="ED461" s="3"/>
      <c r="EE461" s="3"/>
      <c r="EF461" s="3">
        <v>2.8586045366517001</v>
      </c>
      <c r="EG461" s="3"/>
      <c r="EH461" s="3"/>
      <c r="EI461" s="3">
        <v>12.6889702898052</v>
      </c>
      <c r="EJ461" s="3"/>
      <c r="EK461" s="3"/>
      <c r="EL461" s="3">
        <v>24.904711886955401</v>
      </c>
      <c r="EM461" s="3"/>
      <c r="EN461" s="3"/>
      <c r="EO461" s="3">
        <v>20.351691392241399</v>
      </c>
      <c r="EP461" s="3"/>
      <c r="EQ461" s="3"/>
      <c r="ER461" s="3">
        <v>12.825380085209</v>
      </c>
      <c r="ES461" s="3"/>
      <c r="ET461" s="3"/>
      <c r="EU461" s="3">
        <v>13.9243246721073</v>
      </c>
      <c r="EV461" s="3"/>
      <c r="EW461" s="3"/>
      <c r="EX461" s="3">
        <v>21.948660745348</v>
      </c>
      <c r="EY461" s="3"/>
      <c r="EZ461" s="3"/>
      <c r="FA461" s="3">
        <v>41.949020095664601</v>
      </c>
      <c r="FB461" s="3"/>
      <c r="FC461" s="3"/>
      <c r="FD461" s="3">
        <v>48.089113380685298</v>
      </c>
      <c r="FE461" s="3"/>
      <c r="FF461" s="3"/>
      <c r="FG461" s="3"/>
      <c r="FH461" s="3"/>
      <c r="FI461" s="3"/>
      <c r="FJ461" s="3"/>
      <c r="FK461" s="3"/>
      <c r="FL461" s="3"/>
      <c r="FM461" s="3">
        <v>29.4571355162971</v>
      </c>
      <c r="FN461" s="3"/>
      <c r="FO461" s="3"/>
      <c r="FP461" s="3">
        <v>22.766188994448601</v>
      </c>
      <c r="FQ461" s="3"/>
      <c r="FR461" s="3"/>
      <c r="FS461" s="3">
        <v>24.267884493318999</v>
      </c>
      <c r="FT461" s="3"/>
      <c r="FU461" s="3"/>
      <c r="FV461" s="3">
        <v>32.665266931579502</v>
      </c>
      <c r="FW461" s="3"/>
      <c r="FX461" s="3"/>
      <c r="FY461" s="3">
        <v>13.713762560396701</v>
      </c>
      <c r="FZ461" s="3"/>
      <c r="GA461" s="3"/>
      <c r="GB461" s="3">
        <v>31.364086688067101</v>
      </c>
      <c r="GC461" s="3"/>
      <c r="GD461" s="3"/>
      <c r="GE461" s="3">
        <v>27.369355963726299</v>
      </c>
      <c r="GF461" s="3"/>
      <c r="GG461" s="3"/>
      <c r="GH461" s="3">
        <v>33.588913753712099</v>
      </c>
      <c r="GI461" s="3"/>
      <c r="GJ461" s="3"/>
      <c r="GK461" s="3">
        <v>16.5891701747396</v>
      </c>
      <c r="GL461" s="3"/>
      <c r="GM461" s="3"/>
      <c r="GN461" s="3"/>
      <c r="GO461" s="3"/>
      <c r="GP461" s="3"/>
      <c r="GQ461" s="3"/>
      <c r="GR461" s="3"/>
      <c r="GS461" s="3"/>
      <c r="GT461" s="3">
        <v>18.982595846225099</v>
      </c>
      <c r="GU461" s="3"/>
      <c r="GV461" s="3"/>
      <c r="GW461" s="3">
        <v>16.590958344132801</v>
      </c>
    </row>
    <row r="462" spans="2:205" x14ac:dyDescent="0.25">
      <c r="B46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</row>
    <row r="463" spans="2:205" x14ac:dyDescent="0.25">
      <c r="B463">
        <v>142</v>
      </c>
      <c r="C463" t="s">
        <v>233</v>
      </c>
      <c r="D463" t="s">
        <v>128</v>
      </c>
      <c r="E463" t="s">
        <v>235</v>
      </c>
      <c r="F463">
        <v>-2</v>
      </c>
      <c r="G463" t="s">
        <v>38</v>
      </c>
      <c r="H463" s="3"/>
      <c r="I463" s="3"/>
      <c r="J463" s="3">
        <v>29.729729729729701</v>
      </c>
      <c r="K463" s="3"/>
      <c r="L463" s="3"/>
      <c r="M463" s="3">
        <v>32</v>
      </c>
      <c r="N463" s="3"/>
      <c r="O463" s="3"/>
      <c r="P463" s="3">
        <v>43.661971830985898</v>
      </c>
      <c r="Q463" s="3"/>
      <c r="R463" s="3"/>
      <c r="S463" s="3">
        <v>25</v>
      </c>
      <c r="T463" s="3"/>
      <c r="U463" s="3"/>
      <c r="V463" s="3">
        <v>41.176470588235297</v>
      </c>
      <c r="W463" s="3"/>
      <c r="X463" s="3"/>
      <c r="Y463" s="3">
        <v>50</v>
      </c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>
        <v>43.859649122806999</v>
      </c>
      <c r="AL463" s="3"/>
      <c r="AM463" s="3"/>
      <c r="AN463" s="3">
        <v>52.380952380952401</v>
      </c>
      <c r="AO463" s="3"/>
      <c r="AP463" s="3"/>
      <c r="AQ463" s="3">
        <v>34.375</v>
      </c>
      <c r="AR463" s="3"/>
      <c r="AS463" s="3"/>
      <c r="AT463" s="3"/>
      <c r="AU463" s="3"/>
      <c r="AV463" s="3"/>
      <c r="AW463" s="3"/>
      <c r="AX463" s="3"/>
      <c r="AY463" s="3"/>
      <c r="AZ463" s="3">
        <v>55.5555555555556</v>
      </c>
      <c r="BA463" s="3"/>
      <c r="BB463" s="3"/>
      <c r="BC463" s="3">
        <v>53.3333333333333</v>
      </c>
      <c r="BD463" s="3"/>
      <c r="BE463" s="3"/>
      <c r="BF463" s="3">
        <v>52.380952380952401</v>
      </c>
      <c r="BG463" s="3"/>
      <c r="BH463" s="3"/>
      <c r="BI463" s="3">
        <v>53.448275862069003</v>
      </c>
      <c r="BJ463" s="3"/>
      <c r="BK463" s="3"/>
      <c r="BL463" s="3"/>
      <c r="BM463" s="3"/>
      <c r="BN463" s="3"/>
      <c r="BO463" s="3">
        <v>36.363636363636402</v>
      </c>
      <c r="BP463" s="3"/>
      <c r="BQ463" s="3"/>
      <c r="BR463" s="3">
        <v>40.740740740740698</v>
      </c>
      <c r="BS463" s="3"/>
      <c r="BT463" s="3"/>
      <c r="BU463" s="3">
        <v>38.932146829810897</v>
      </c>
      <c r="BV463" s="3"/>
      <c r="BW463" s="3"/>
      <c r="BX463" s="3">
        <v>23.2470826849334</v>
      </c>
      <c r="BY463" s="3"/>
      <c r="BZ463" s="3"/>
      <c r="CA463" s="3">
        <v>14.949542261356999</v>
      </c>
      <c r="CB463" s="3"/>
      <c r="CC463" s="3"/>
      <c r="CD463" s="3">
        <v>35.363013350561197</v>
      </c>
      <c r="CE463" s="3"/>
      <c r="CF463" s="3"/>
      <c r="CG463" s="3">
        <v>10.690799182922699</v>
      </c>
      <c r="CH463" s="3"/>
      <c r="CI463" s="3"/>
      <c r="CJ463" s="3">
        <v>18.443696178394699</v>
      </c>
      <c r="CK463" s="3"/>
      <c r="CL463" s="3"/>
      <c r="CM463" s="3">
        <v>23.036054144806201</v>
      </c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>
        <v>30.741543344041901</v>
      </c>
      <c r="CZ463" s="3"/>
      <c r="DA463" s="3"/>
      <c r="DB463" s="3">
        <v>29.7806838783643</v>
      </c>
      <c r="DC463" s="3"/>
      <c r="DD463" s="3"/>
      <c r="DE463" s="3">
        <v>28.176288186195698</v>
      </c>
      <c r="DF463" s="3"/>
      <c r="DG463" s="3"/>
      <c r="DH463" s="3"/>
      <c r="DI463" s="3"/>
      <c r="DJ463" s="3"/>
      <c r="DK463" s="3"/>
      <c r="DL463" s="3"/>
      <c r="DM463" s="3"/>
      <c r="DN463" s="3">
        <v>35.326423032200502</v>
      </c>
      <c r="DO463" s="3"/>
      <c r="DP463" s="3"/>
      <c r="DQ463" s="3">
        <v>34.3255238160734</v>
      </c>
      <c r="DR463" s="3"/>
      <c r="DS463" s="3"/>
      <c r="DT463" s="3">
        <v>29.7806838783643</v>
      </c>
      <c r="DU463" s="3"/>
      <c r="DV463" s="3"/>
      <c r="DW463" s="3">
        <v>39.872490719438296</v>
      </c>
      <c r="DX463" s="3"/>
      <c r="DY463" s="3"/>
      <c r="DZ463" s="3"/>
      <c r="EA463" s="3"/>
      <c r="EB463" s="3"/>
      <c r="EC463" s="3">
        <v>10.9263443819098</v>
      </c>
      <c r="ED463" s="3"/>
      <c r="EE463" s="3"/>
      <c r="EF463" s="3">
        <v>22.389729135058101</v>
      </c>
      <c r="EG463" s="3"/>
      <c r="EH463" s="3"/>
      <c r="EI463" s="3">
        <v>35.729926128939603</v>
      </c>
      <c r="EJ463" s="3"/>
      <c r="EK463" s="3"/>
      <c r="EL463" s="3">
        <v>36.875048182481301</v>
      </c>
      <c r="EM463" s="3"/>
      <c r="EN463" s="3"/>
      <c r="EO463" s="3">
        <v>53.500071749737202</v>
      </c>
      <c r="EP463" s="3"/>
      <c r="EQ463" s="3"/>
      <c r="ER463" s="3">
        <v>52.2309157941284</v>
      </c>
      <c r="ES463" s="3"/>
      <c r="ET463" s="3"/>
      <c r="EU463" s="3">
        <v>44.871545152860797</v>
      </c>
      <c r="EV463" s="3"/>
      <c r="EW463" s="3"/>
      <c r="EX463" s="3">
        <v>67.075284605324299</v>
      </c>
      <c r="EY463" s="3"/>
      <c r="EZ463" s="3"/>
      <c r="FA463" s="3">
        <v>76.963945855193799</v>
      </c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>
        <v>57.637858125342397</v>
      </c>
      <c r="FN463" s="3"/>
      <c r="FO463" s="3"/>
      <c r="FP463" s="3">
        <v>74.2869373593593</v>
      </c>
      <c r="FQ463" s="3"/>
      <c r="FR463" s="3"/>
      <c r="FS463" s="3">
        <v>40.993569454127503</v>
      </c>
      <c r="FT463" s="3"/>
      <c r="FU463" s="3"/>
      <c r="FV463" s="3"/>
      <c r="FW463" s="3"/>
      <c r="FX463" s="3"/>
      <c r="FY463" s="3"/>
      <c r="FZ463" s="3"/>
      <c r="GA463" s="3"/>
      <c r="GB463" s="3">
        <v>74.520119336826198</v>
      </c>
      <c r="GC463" s="3"/>
      <c r="GD463" s="3"/>
      <c r="GE463" s="3">
        <v>71.658192081646305</v>
      </c>
      <c r="GF463" s="3"/>
      <c r="GG463" s="3"/>
      <c r="GH463" s="3">
        <v>74.2869373593593</v>
      </c>
      <c r="GI463" s="3"/>
      <c r="GJ463" s="3"/>
      <c r="GK463" s="3">
        <v>66.659965035595306</v>
      </c>
      <c r="GL463" s="3"/>
      <c r="GM463" s="3"/>
      <c r="GN463" s="3"/>
      <c r="GO463" s="3"/>
      <c r="GP463" s="3"/>
      <c r="GQ463" s="3">
        <v>69.209528498832299</v>
      </c>
      <c r="GR463" s="3"/>
      <c r="GS463" s="3"/>
      <c r="GT463" s="3">
        <v>61.201606974031797</v>
      </c>
      <c r="GU463" s="3"/>
      <c r="GV463" s="3"/>
      <c r="GW463" s="3">
        <v>42.207149924492903</v>
      </c>
    </row>
    <row r="464" spans="2:205" x14ac:dyDescent="0.25">
      <c r="B464"/>
      <c r="F464">
        <v>-1</v>
      </c>
      <c r="G464" t="s">
        <v>39</v>
      </c>
      <c r="H464" s="3"/>
      <c r="I464" s="3"/>
      <c r="J464" s="3">
        <v>33.8888888888889</v>
      </c>
      <c r="K464" s="3"/>
      <c r="L464" s="3"/>
      <c r="M464" s="3">
        <v>29.411764705882401</v>
      </c>
      <c r="N464" s="3"/>
      <c r="O464" s="3"/>
      <c r="P464" s="3">
        <v>40.458015267175597</v>
      </c>
      <c r="Q464" s="3"/>
      <c r="R464" s="3"/>
      <c r="S464" s="3">
        <v>42.307692307692299</v>
      </c>
      <c r="T464" s="3"/>
      <c r="U464" s="3"/>
      <c r="V464" s="3">
        <v>60</v>
      </c>
      <c r="W464" s="3"/>
      <c r="X464" s="3"/>
      <c r="Y464" s="3">
        <v>46.428571428571402</v>
      </c>
      <c r="Z464" s="3"/>
      <c r="AA464" s="3"/>
      <c r="AB464" s="3">
        <v>14.814814814814801</v>
      </c>
      <c r="AC464" s="3"/>
      <c r="AD464" s="3"/>
      <c r="AE464" s="3"/>
      <c r="AF464" s="3"/>
      <c r="AG464" s="3"/>
      <c r="AH464" s="3"/>
      <c r="AI464" s="3"/>
      <c r="AJ464" s="3"/>
      <c r="AK464" s="3">
        <v>42.6666666666667</v>
      </c>
      <c r="AL464" s="3"/>
      <c r="AM464" s="3"/>
      <c r="AN464" s="3">
        <v>40.909090909090899</v>
      </c>
      <c r="AO464" s="3"/>
      <c r="AP464" s="3"/>
      <c r="AQ464" s="3">
        <v>32.773109243697498</v>
      </c>
      <c r="AR464" s="3"/>
      <c r="AS464" s="3"/>
      <c r="AT464" s="3">
        <v>30</v>
      </c>
      <c r="AU464" s="3"/>
      <c r="AV464" s="3"/>
      <c r="AW464" s="3">
        <v>35.294117647058798</v>
      </c>
      <c r="AX464" s="3"/>
      <c r="AY464" s="3"/>
      <c r="AZ464" s="3">
        <v>40</v>
      </c>
      <c r="BA464" s="3"/>
      <c r="BB464" s="3"/>
      <c r="BC464" s="3">
        <v>48.4375</v>
      </c>
      <c r="BD464" s="3"/>
      <c r="BE464" s="3"/>
      <c r="BF464" s="3">
        <v>52.631578947368403</v>
      </c>
      <c r="BG464" s="3"/>
      <c r="BH464" s="3"/>
      <c r="BI464" s="3">
        <v>45.588235294117602</v>
      </c>
      <c r="BJ464" s="3"/>
      <c r="BK464" s="3"/>
      <c r="BL464" s="3"/>
      <c r="BM464" s="3"/>
      <c r="BN464" s="3"/>
      <c r="BO464" s="3">
        <v>30</v>
      </c>
      <c r="BP464" s="3"/>
      <c r="BQ464" s="3"/>
      <c r="BR464" s="3">
        <v>47.368421052631597</v>
      </c>
      <c r="BS464" s="3"/>
      <c r="BT464" s="3"/>
      <c r="BU464" s="3">
        <v>38.299817184643501</v>
      </c>
      <c r="BV464" s="3"/>
      <c r="BW464" s="3"/>
      <c r="BX464" s="3">
        <v>27.014544243471601</v>
      </c>
      <c r="BY464" s="3"/>
      <c r="BZ464" s="3"/>
      <c r="CA464" s="3">
        <v>15.098366442302799</v>
      </c>
      <c r="CB464" s="3"/>
      <c r="CC464" s="3"/>
      <c r="CD464" s="3">
        <v>31.976226008977601</v>
      </c>
      <c r="CE464" s="3"/>
      <c r="CF464" s="3"/>
      <c r="CG464" s="3">
        <v>28.7277605756884</v>
      </c>
      <c r="CH464" s="3"/>
      <c r="CI464" s="3"/>
      <c r="CJ464" s="3">
        <v>26.2378076606945</v>
      </c>
      <c r="CK464" s="3"/>
      <c r="CL464" s="3"/>
      <c r="CM464" s="3">
        <v>27.5108560296596</v>
      </c>
      <c r="CN464" s="3"/>
      <c r="CO464" s="3"/>
      <c r="CP464" s="3">
        <v>4.18873964737673</v>
      </c>
      <c r="CQ464" s="3"/>
      <c r="CR464" s="3"/>
      <c r="CS464" s="3"/>
      <c r="CT464" s="3"/>
      <c r="CU464" s="3"/>
      <c r="CV464" s="3"/>
      <c r="CW464" s="3"/>
      <c r="CX464" s="3"/>
      <c r="CY464" s="3">
        <v>31.3070002752949</v>
      </c>
      <c r="CZ464" s="3"/>
      <c r="DA464" s="3"/>
      <c r="DB464" s="3">
        <v>20.709312299714899</v>
      </c>
      <c r="DC464" s="3"/>
      <c r="DD464" s="3"/>
      <c r="DE464" s="3">
        <v>26.848023840447699</v>
      </c>
      <c r="DF464" s="3"/>
      <c r="DG464" s="3"/>
      <c r="DH464" s="3">
        <v>6.6739511177734503</v>
      </c>
      <c r="DI464" s="3"/>
      <c r="DJ464" s="3"/>
      <c r="DK464" s="3">
        <v>19.745864791234201</v>
      </c>
      <c r="DL464" s="3"/>
      <c r="DM464" s="3"/>
      <c r="DN464" s="3">
        <v>23.8708110453342</v>
      </c>
      <c r="DO464" s="3"/>
      <c r="DP464" s="3"/>
      <c r="DQ464" s="3">
        <v>35.750199671976198</v>
      </c>
      <c r="DR464" s="3"/>
      <c r="DS464" s="3"/>
      <c r="DT464" s="3">
        <v>28.8643247916999</v>
      </c>
      <c r="DU464" s="3"/>
      <c r="DV464" s="3"/>
      <c r="DW464" s="3">
        <v>33.451570292895099</v>
      </c>
      <c r="DX464" s="3"/>
      <c r="DY464" s="3"/>
      <c r="DZ464" s="3"/>
      <c r="EA464" s="3"/>
      <c r="EB464" s="3"/>
      <c r="EC464" s="3">
        <v>6.6739511177734503</v>
      </c>
      <c r="ED464" s="3"/>
      <c r="EE464" s="3"/>
      <c r="EF464" s="3">
        <v>33.984832263153002</v>
      </c>
      <c r="EG464" s="3"/>
      <c r="EH464" s="3"/>
      <c r="EI464" s="3">
        <v>35.408291513321998</v>
      </c>
      <c r="EJ464" s="3"/>
      <c r="EK464" s="3"/>
      <c r="EL464" s="3">
        <v>41.303893271786002</v>
      </c>
      <c r="EM464" s="3"/>
      <c r="EN464" s="3"/>
      <c r="EO464" s="3">
        <v>47.478106034048601</v>
      </c>
      <c r="EP464" s="3"/>
      <c r="EQ464" s="3"/>
      <c r="ER464" s="3">
        <v>49.381187403361501</v>
      </c>
      <c r="ES464" s="3"/>
      <c r="ET464" s="3"/>
      <c r="EU464" s="3">
        <v>56.795279599645802</v>
      </c>
      <c r="EV464" s="3"/>
      <c r="EW464" s="3"/>
      <c r="EX464" s="3">
        <v>87.844774188017297</v>
      </c>
      <c r="EY464" s="3"/>
      <c r="EZ464" s="3"/>
      <c r="FA464" s="3">
        <v>66.130092388540007</v>
      </c>
      <c r="FB464" s="3"/>
      <c r="FC464" s="3"/>
      <c r="FD464" s="3">
        <v>33.731086402424403</v>
      </c>
      <c r="FE464" s="3"/>
      <c r="FF464" s="3"/>
      <c r="FG464" s="3"/>
      <c r="FH464" s="3"/>
      <c r="FI464" s="3"/>
      <c r="FJ464" s="3"/>
      <c r="FK464" s="3"/>
      <c r="FL464" s="3"/>
      <c r="FM464" s="3">
        <v>54.6235289776033</v>
      </c>
      <c r="FN464" s="3"/>
      <c r="FO464" s="3"/>
      <c r="FP464" s="3">
        <v>63.6453038270269</v>
      </c>
      <c r="FQ464" s="3"/>
      <c r="FR464" s="3"/>
      <c r="FS464" s="3">
        <v>39.133686650159397</v>
      </c>
      <c r="FT464" s="3"/>
      <c r="FU464" s="3"/>
      <c r="FV464" s="3">
        <v>65.245285005999705</v>
      </c>
      <c r="FW464" s="3"/>
      <c r="FX464" s="3"/>
      <c r="FY464" s="3">
        <v>53.511362910895798</v>
      </c>
      <c r="FZ464" s="3"/>
      <c r="GA464" s="3"/>
      <c r="GB464" s="3">
        <v>57.888227811790003</v>
      </c>
      <c r="GC464" s="3"/>
      <c r="GD464" s="3"/>
      <c r="GE464" s="3">
        <v>61.274119177957601</v>
      </c>
      <c r="GF464" s="3"/>
      <c r="GG464" s="3"/>
      <c r="GH464" s="3">
        <v>75.552531053380406</v>
      </c>
      <c r="GI464" s="3"/>
      <c r="GJ464" s="3"/>
      <c r="GK464" s="3">
        <v>58.121495410401302</v>
      </c>
      <c r="GL464" s="3"/>
      <c r="GM464" s="3"/>
      <c r="GN464" s="3"/>
      <c r="GO464" s="3"/>
      <c r="GP464" s="3"/>
      <c r="GQ464" s="3">
        <v>65.245285005999705</v>
      </c>
      <c r="GR464" s="3"/>
      <c r="GS464" s="3"/>
      <c r="GT464" s="3">
        <v>61.034782237268402</v>
      </c>
      <c r="GU464" s="3"/>
      <c r="GV464" s="3"/>
      <c r="GW464" s="3">
        <v>41.254459953226203</v>
      </c>
    </row>
    <row r="465" spans="2:205" x14ac:dyDescent="0.25">
      <c r="B465"/>
      <c r="F465">
        <v>0</v>
      </c>
      <c r="G465" t="s">
        <v>58</v>
      </c>
      <c r="H465" s="3"/>
      <c r="I465" s="3"/>
      <c r="J465" s="3">
        <v>29.870129870129901</v>
      </c>
      <c r="K465" s="3"/>
      <c r="L465" s="3"/>
      <c r="M465" s="3">
        <v>34.482758620689701</v>
      </c>
      <c r="N465" s="3"/>
      <c r="O465" s="3"/>
      <c r="P465" s="3">
        <v>41.269841269841301</v>
      </c>
      <c r="Q465" s="3"/>
      <c r="R465" s="3"/>
      <c r="S465" s="3">
        <v>40.740740740740698</v>
      </c>
      <c r="T465" s="3"/>
      <c r="U465" s="3"/>
      <c r="V465" s="3">
        <v>53.3333333333333</v>
      </c>
      <c r="W465" s="3"/>
      <c r="X465" s="3"/>
      <c r="Y465" s="3">
        <v>52.941176470588204</v>
      </c>
      <c r="Z465" s="3"/>
      <c r="AA465" s="3"/>
      <c r="AB465" s="3">
        <v>30.769230769230798</v>
      </c>
      <c r="AC465" s="3"/>
      <c r="AD465" s="3"/>
      <c r="AE465" s="3"/>
      <c r="AF465" s="3"/>
      <c r="AG465" s="3"/>
      <c r="AH465" s="3"/>
      <c r="AI465" s="3"/>
      <c r="AJ465" s="3"/>
      <c r="AK465" s="3">
        <v>44.776119402985103</v>
      </c>
      <c r="AL465" s="3"/>
      <c r="AM465" s="3"/>
      <c r="AN465" s="3">
        <v>30.769230769230798</v>
      </c>
      <c r="AO465" s="3"/>
      <c r="AP465" s="3"/>
      <c r="AQ465" s="3">
        <v>37.051792828685301</v>
      </c>
      <c r="AR465" s="3"/>
      <c r="AS465" s="3"/>
      <c r="AT465" s="3">
        <v>22.2222222222222</v>
      </c>
      <c r="AU465" s="3"/>
      <c r="AV465" s="3"/>
      <c r="AW465" s="3">
        <v>58.974358974358999</v>
      </c>
      <c r="AX465" s="3"/>
      <c r="AY465" s="3"/>
      <c r="AZ465" s="3">
        <v>41.935483870967701</v>
      </c>
      <c r="BA465" s="3"/>
      <c r="BB465" s="3"/>
      <c r="BC465" s="3">
        <v>52.830188679245303</v>
      </c>
      <c r="BD465" s="3"/>
      <c r="BE465" s="3"/>
      <c r="BF465" s="3">
        <v>28.571428571428601</v>
      </c>
      <c r="BG465" s="3"/>
      <c r="BH465" s="3"/>
      <c r="BI465" s="3">
        <v>48.387096774193601</v>
      </c>
      <c r="BJ465" s="3"/>
      <c r="BK465" s="3"/>
      <c r="BL465" s="3"/>
      <c r="BM465" s="3"/>
      <c r="BN465" s="3"/>
      <c r="BO465" s="3"/>
      <c r="BP465" s="3"/>
      <c r="BQ465" s="3"/>
      <c r="BR465" s="3">
        <v>41.379310344827601</v>
      </c>
      <c r="BS465" s="3"/>
      <c r="BT465" s="3"/>
      <c r="BU465" s="3">
        <v>39.793038570084697</v>
      </c>
      <c r="BV465" s="3"/>
      <c r="BW465" s="3"/>
      <c r="BX465" s="3">
        <v>22.770023651753601</v>
      </c>
      <c r="BY465" s="3"/>
      <c r="BZ465" s="3"/>
      <c r="CA465" s="3">
        <v>17.938364923511202</v>
      </c>
      <c r="CB465" s="3"/>
      <c r="CC465" s="3"/>
      <c r="CD465" s="3">
        <v>32.576470898939299</v>
      </c>
      <c r="CE465" s="3"/>
      <c r="CF465" s="3"/>
      <c r="CG465" s="3">
        <v>27.567993703775599</v>
      </c>
      <c r="CH465" s="3"/>
      <c r="CI465" s="3"/>
      <c r="CJ465" s="3">
        <v>26.586134727739701</v>
      </c>
      <c r="CK465" s="3"/>
      <c r="CL465" s="3"/>
      <c r="CM465" s="3">
        <v>35.129283705141198</v>
      </c>
      <c r="CN465" s="3"/>
      <c r="CO465" s="3"/>
      <c r="CP465" s="3">
        <v>9.0920394572096601</v>
      </c>
      <c r="CQ465" s="3"/>
      <c r="CR465" s="3"/>
      <c r="CS465" s="3"/>
      <c r="CT465" s="3"/>
      <c r="CU465" s="3"/>
      <c r="CV465" s="3"/>
      <c r="CW465" s="3"/>
      <c r="CX465" s="3"/>
      <c r="CY465" s="3">
        <v>32.604213704712301</v>
      </c>
      <c r="CZ465" s="3"/>
      <c r="DA465" s="3"/>
      <c r="DB465" s="3">
        <v>14.3259997927704</v>
      </c>
      <c r="DC465" s="3"/>
      <c r="DD465" s="3"/>
      <c r="DE465" s="3">
        <v>31.062793475104598</v>
      </c>
      <c r="DF465" s="3"/>
      <c r="DG465" s="3"/>
      <c r="DH465" s="3">
        <v>8.6216939947566793</v>
      </c>
      <c r="DI465" s="3"/>
      <c r="DJ465" s="3"/>
      <c r="DK465" s="3">
        <v>42.099866940485299</v>
      </c>
      <c r="DL465" s="3"/>
      <c r="DM465" s="3"/>
      <c r="DN465" s="3">
        <v>24.5475950738652</v>
      </c>
      <c r="DO465" s="3"/>
      <c r="DP465" s="3"/>
      <c r="DQ465" s="3">
        <v>38.635520719409897</v>
      </c>
      <c r="DR465" s="3"/>
      <c r="DS465" s="3"/>
      <c r="DT465" s="3">
        <v>11.2809403921941</v>
      </c>
      <c r="DU465" s="3"/>
      <c r="DV465" s="3"/>
      <c r="DW465" s="3">
        <v>35.497275682746</v>
      </c>
      <c r="DX465" s="3"/>
      <c r="DY465" s="3"/>
      <c r="DZ465" s="3"/>
      <c r="EA465" s="3"/>
      <c r="EB465" s="3"/>
      <c r="EC465" s="3"/>
      <c r="ED465" s="3"/>
      <c r="EE465" s="3"/>
      <c r="EF465" s="3">
        <v>28.596326425505801</v>
      </c>
      <c r="EG465" s="3"/>
      <c r="EH465" s="3"/>
      <c r="EI465" s="3">
        <v>36.835291683795901</v>
      </c>
      <c r="EJ465" s="3"/>
      <c r="EK465" s="3"/>
      <c r="EL465" s="3">
        <v>37.763161563353798</v>
      </c>
      <c r="EM465" s="3"/>
      <c r="EN465" s="3"/>
      <c r="EO465" s="3">
        <v>54.330572766794297</v>
      </c>
      <c r="EP465" s="3"/>
      <c r="EQ465" s="3"/>
      <c r="ER465" s="3">
        <v>50.383250694371803</v>
      </c>
      <c r="ES465" s="3"/>
      <c r="ET465" s="3"/>
      <c r="EU465" s="3">
        <v>54.965587564102499</v>
      </c>
      <c r="EV465" s="3"/>
      <c r="EW465" s="3"/>
      <c r="EX465" s="3">
        <v>78.733327048069199</v>
      </c>
      <c r="EY465" s="3"/>
      <c r="EZ465" s="3"/>
      <c r="FA465" s="3">
        <v>70.221333358180402</v>
      </c>
      <c r="FB465" s="3"/>
      <c r="FC465" s="3"/>
      <c r="FD465" s="3">
        <v>61.426166175070499</v>
      </c>
      <c r="FE465" s="3"/>
      <c r="FF465" s="3"/>
      <c r="FG465" s="3"/>
      <c r="FH465" s="3"/>
      <c r="FI465" s="3"/>
      <c r="FJ465" s="3"/>
      <c r="FK465" s="3"/>
      <c r="FL465" s="3"/>
      <c r="FM465" s="3">
        <v>57.424777418818202</v>
      </c>
      <c r="FN465" s="3"/>
      <c r="FO465" s="3"/>
      <c r="FP465" s="3">
        <v>51.789643644574198</v>
      </c>
      <c r="FQ465" s="3"/>
      <c r="FR465" s="3"/>
      <c r="FS465" s="3">
        <v>43.3505560960906</v>
      </c>
      <c r="FT465" s="3"/>
      <c r="FU465" s="3"/>
      <c r="FV465" s="3">
        <v>42.258306004437898</v>
      </c>
      <c r="FW465" s="3"/>
      <c r="FX465" s="3"/>
      <c r="FY465" s="3">
        <v>74.433220311376701</v>
      </c>
      <c r="FZ465" s="3"/>
      <c r="GA465" s="3"/>
      <c r="GB465" s="3">
        <v>60.924077750790801</v>
      </c>
      <c r="GC465" s="3"/>
      <c r="GD465" s="3"/>
      <c r="GE465" s="3">
        <v>66.697530432110497</v>
      </c>
      <c r="GF465" s="3"/>
      <c r="GG465" s="3"/>
      <c r="GH465" s="3">
        <v>52.175111824711401</v>
      </c>
      <c r="GI465" s="3"/>
      <c r="GJ465" s="3"/>
      <c r="GK465" s="3">
        <v>61.436087602593197</v>
      </c>
      <c r="GL465" s="3"/>
      <c r="GM465" s="3"/>
      <c r="GN465" s="3"/>
      <c r="GO465" s="3"/>
      <c r="GP465" s="3"/>
      <c r="GQ465" s="3"/>
      <c r="GR465" s="3"/>
      <c r="GS465" s="3"/>
      <c r="GT465" s="3">
        <v>55.073380905144099</v>
      </c>
      <c r="GU465" s="3"/>
      <c r="GV465" s="3"/>
      <c r="GW465" s="3">
        <v>42.807459523099098</v>
      </c>
    </row>
    <row r="466" spans="2:205" x14ac:dyDescent="0.25">
      <c r="B46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</row>
    <row r="467" spans="2:205" x14ac:dyDescent="0.25">
      <c r="B467">
        <v>144</v>
      </c>
      <c r="C467" t="s">
        <v>137</v>
      </c>
      <c r="D467" t="s">
        <v>128</v>
      </c>
      <c r="E467" t="s">
        <v>236</v>
      </c>
      <c r="F467">
        <v>-2</v>
      </c>
      <c r="G467" t="s">
        <v>38</v>
      </c>
      <c r="H467" s="3"/>
      <c r="I467" s="3"/>
      <c r="J467" s="3">
        <v>72.580089562521536</v>
      </c>
      <c r="K467" s="3"/>
      <c r="L467" s="3"/>
      <c r="M467" s="3">
        <v>79.029462738301561</v>
      </c>
      <c r="N467" s="3"/>
      <c r="O467" s="3"/>
      <c r="P467" s="3">
        <v>100</v>
      </c>
      <c r="Q467" s="3"/>
      <c r="R467" s="3"/>
      <c r="S467" s="3">
        <v>81.558441558441558</v>
      </c>
      <c r="T467" s="3"/>
      <c r="U467" s="3"/>
      <c r="V467" s="3">
        <v>77.115987460815049</v>
      </c>
      <c r="W467" s="3"/>
      <c r="X467" s="3"/>
      <c r="Y467" s="3">
        <v>53.543307086614178</v>
      </c>
      <c r="Z467" s="3"/>
      <c r="AA467" s="3"/>
      <c r="AB467" s="3">
        <v>86.254980079681275</v>
      </c>
      <c r="AC467" s="3"/>
      <c r="AD467" s="3"/>
      <c r="AE467" s="3">
        <v>62.745098039215684</v>
      </c>
      <c r="AF467" s="3"/>
      <c r="AG467" s="3"/>
      <c r="AH467" s="3">
        <v>89.312977099236647</v>
      </c>
      <c r="AI467" s="3"/>
      <c r="AJ467" s="3"/>
      <c r="AK467" s="3">
        <v>76.067983463481852</v>
      </c>
      <c r="AL467" s="3"/>
      <c r="AM467" s="3"/>
      <c r="AN467" s="3">
        <v>78.253424657534239</v>
      </c>
      <c r="AO467" s="3"/>
      <c r="AP467" s="3"/>
      <c r="AQ467" s="3">
        <v>63.101938711694807</v>
      </c>
      <c r="AR467" s="3"/>
      <c r="AS467" s="3"/>
      <c r="AT467" s="3">
        <v>92.198581560283685</v>
      </c>
      <c r="AU467" s="3"/>
      <c r="AV467" s="3"/>
      <c r="AW467" s="3">
        <v>78.59327217125383</v>
      </c>
      <c r="AX467" s="3"/>
      <c r="AY467" s="3"/>
      <c r="AZ467" s="3">
        <v>84.426229508196727</v>
      </c>
      <c r="BA467" s="3"/>
      <c r="BB467" s="3"/>
      <c r="BC467" s="3">
        <v>69.980119284294233</v>
      </c>
      <c r="BD467" s="3"/>
      <c r="BE467" s="3"/>
      <c r="BF467" s="3">
        <v>74.339622641509422</v>
      </c>
      <c r="BG467" s="3"/>
      <c r="BH467" s="3"/>
      <c r="BI467" s="3">
        <v>90.765765765765778</v>
      </c>
      <c r="BJ467" s="3"/>
      <c r="BK467" s="3"/>
      <c r="BL467" s="3">
        <v>91.054313099041522</v>
      </c>
      <c r="BM467" s="3"/>
      <c r="BN467" s="3"/>
      <c r="BO467" s="3">
        <v>83.88998035363457</v>
      </c>
      <c r="BP467" s="3"/>
      <c r="BQ467" s="3"/>
      <c r="BR467" s="3">
        <v>84.210526315789465</v>
      </c>
      <c r="BS467" s="3"/>
      <c r="BT467" s="3"/>
      <c r="BU467" s="3">
        <v>77.221438645980257</v>
      </c>
      <c r="BV467" s="3"/>
      <c r="BW467" s="3"/>
      <c r="BX467" s="3">
        <v>70.957254735776289</v>
      </c>
      <c r="BY467" s="3"/>
      <c r="BZ467" s="3"/>
      <c r="CA467" s="3">
        <v>75.707708803571251</v>
      </c>
      <c r="CB467" s="3"/>
      <c r="CC467" s="3"/>
      <c r="CD467" s="3">
        <v>100</v>
      </c>
      <c r="CE467" s="3"/>
      <c r="CF467" s="3"/>
      <c r="CG467" s="3">
        <v>77.68444727534245</v>
      </c>
      <c r="CH467" s="3"/>
      <c r="CI467" s="3"/>
      <c r="CJ467" s="3">
        <v>73.85623942320936</v>
      </c>
      <c r="CK467" s="3"/>
      <c r="CL467" s="3"/>
      <c r="CM467" s="3">
        <v>44.869076713648212</v>
      </c>
      <c r="CN467" s="3"/>
      <c r="CO467" s="3"/>
      <c r="CP467" s="3">
        <v>83.242882832513317</v>
      </c>
      <c r="CQ467" s="3"/>
      <c r="CR467" s="3"/>
      <c r="CS467" s="3">
        <v>53.362186993957451</v>
      </c>
      <c r="CT467" s="3"/>
      <c r="CU467" s="3"/>
      <c r="CV467" s="3">
        <v>85.571948065262944</v>
      </c>
      <c r="CW467" s="3"/>
      <c r="CX467" s="3"/>
      <c r="CY467" s="3">
        <v>74.275655602907136</v>
      </c>
      <c r="CZ467" s="3"/>
      <c r="DA467" s="3"/>
      <c r="DB467" s="3">
        <v>74.907649430583746</v>
      </c>
      <c r="DC467" s="3"/>
      <c r="DD467" s="3"/>
      <c r="DE467" s="3">
        <v>60.736808995781075</v>
      </c>
      <c r="DF467" s="3"/>
      <c r="DG467" s="3"/>
      <c r="DH467" s="3">
        <v>89.642734904332727</v>
      </c>
      <c r="DI467" s="3"/>
      <c r="DJ467" s="3"/>
      <c r="DK467" s="3">
        <v>74.147471121679217</v>
      </c>
      <c r="DL467" s="3"/>
      <c r="DM467" s="3"/>
      <c r="DN467" s="3">
        <v>80.711295436509744</v>
      </c>
      <c r="DO467" s="3"/>
      <c r="DP467" s="3"/>
      <c r="DQ467" s="3">
        <v>65.974553218576986</v>
      </c>
      <c r="DR467" s="3"/>
      <c r="DS467" s="3"/>
      <c r="DT467" s="3">
        <v>70.62119074236108</v>
      </c>
      <c r="DU467" s="3"/>
      <c r="DV467" s="3"/>
      <c r="DW467" s="3">
        <v>88.072829545811857</v>
      </c>
      <c r="DX467" s="3"/>
      <c r="DY467" s="3"/>
      <c r="DZ467" s="3">
        <v>87.892464935094608</v>
      </c>
      <c r="EA467" s="3"/>
      <c r="EB467" s="3"/>
      <c r="EC467" s="3">
        <v>80.696235177211292</v>
      </c>
      <c r="ED467" s="3"/>
      <c r="EE467" s="3"/>
      <c r="EF467" s="3">
        <v>80.714819927386898</v>
      </c>
      <c r="EG467" s="3"/>
      <c r="EH467" s="3"/>
      <c r="EI467" s="3">
        <v>76.531119297908418</v>
      </c>
      <c r="EJ467" s="3"/>
      <c r="EK467" s="3"/>
      <c r="EL467" s="3">
        <v>74.202924389266784</v>
      </c>
      <c r="EM467" s="3"/>
      <c r="EN467" s="3"/>
      <c r="EO467" s="3">
        <v>82.351216673031871</v>
      </c>
      <c r="EP467" s="3"/>
      <c r="EQ467" s="3"/>
      <c r="ER467" s="3">
        <v>100</v>
      </c>
      <c r="ES467" s="3"/>
      <c r="ET467" s="3"/>
      <c r="EU467" s="3">
        <v>85.432435841540681</v>
      </c>
      <c r="EV467" s="3"/>
      <c r="EW467" s="3"/>
      <c r="EX467" s="3">
        <v>80.375735498420738</v>
      </c>
      <c r="EY467" s="3"/>
      <c r="EZ467" s="3"/>
      <c r="FA467" s="3">
        <v>62.217537459580143</v>
      </c>
      <c r="FB467" s="3"/>
      <c r="FC467" s="3"/>
      <c r="FD467" s="3">
        <v>89.267077326849247</v>
      </c>
      <c r="FE467" s="3"/>
      <c r="FF467" s="3"/>
      <c r="FG467" s="3">
        <v>72.128009084473916</v>
      </c>
      <c r="FH467" s="3"/>
      <c r="FI467" s="3"/>
      <c r="FJ467" s="3">
        <v>93.054006133210336</v>
      </c>
      <c r="FK467" s="3"/>
      <c r="FL467" s="3"/>
      <c r="FM467" s="3">
        <v>77.860311324056568</v>
      </c>
      <c r="FN467" s="3"/>
      <c r="FO467" s="3"/>
      <c r="FP467" s="3">
        <v>81.599199884484747</v>
      </c>
      <c r="FQ467" s="3"/>
      <c r="FR467" s="3"/>
      <c r="FS467" s="3">
        <v>65.467068427608538</v>
      </c>
      <c r="FT467" s="3"/>
      <c r="FU467" s="3"/>
      <c r="FV467" s="3">
        <v>94.754428216234658</v>
      </c>
      <c r="FW467" s="3"/>
      <c r="FX467" s="3"/>
      <c r="FY467" s="3">
        <v>83.039073220828428</v>
      </c>
      <c r="FZ467" s="3"/>
      <c r="GA467" s="3"/>
      <c r="GB467" s="3">
        <v>88.14116357988371</v>
      </c>
      <c r="GC467" s="3"/>
      <c r="GD467" s="3"/>
      <c r="GE467" s="3">
        <v>73.985685350011494</v>
      </c>
      <c r="GF467" s="3"/>
      <c r="GG467" s="3"/>
      <c r="GH467" s="3">
        <v>78.058054540657778</v>
      </c>
      <c r="GI467" s="3"/>
      <c r="GJ467" s="3"/>
      <c r="GK467" s="3">
        <v>93.458701985719685</v>
      </c>
      <c r="GL467" s="3"/>
      <c r="GM467" s="3"/>
      <c r="GN467" s="3">
        <v>94.21616126298845</v>
      </c>
      <c r="GO467" s="3"/>
      <c r="GP467" s="3"/>
      <c r="GQ467" s="3">
        <v>87.083725530057848</v>
      </c>
      <c r="GR467" s="3"/>
      <c r="GS467" s="3"/>
      <c r="GT467" s="3">
        <v>87.706232704192047</v>
      </c>
      <c r="GU467" s="3"/>
      <c r="GV467" s="3"/>
      <c r="GW467" s="3">
        <v>77.911757994052095</v>
      </c>
    </row>
    <row r="468" spans="2:205" x14ac:dyDescent="0.25">
      <c r="B468"/>
      <c r="F468">
        <v>-1</v>
      </c>
      <c r="G468" t="s">
        <v>39</v>
      </c>
      <c r="H468" s="3"/>
      <c r="I468" s="3"/>
      <c r="J468" s="3">
        <v>73.895715709066749</v>
      </c>
      <c r="K468" s="3"/>
      <c r="L468" s="3"/>
      <c r="M468" s="3">
        <v>80.438756855575861</v>
      </c>
      <c r="N468" s="3"/>
      <c r="O468" s="3"/>
      <c r="P468" s="3">
        <v>85.882352941176464</v>
      </c>
      <c r="Q468" s="3"/>
      <c r="R468" s="3"/>
      <c r="S468" s="3">
        <v>65.476190476190482</v>
      </c>
      <c r="T468" s="3"/>
      <c r="U468" s="3"/>
      <c r="V468" s="3">
        <v>64.893617021276597</v>
      </c>
      <c r="W468" s="3"/>
      <c r="X468" s="3"/>
      <c r="Y468" s="3">
        <v>14.117647058823529</v>
      </c>
      <c r="Z468" s="3"/>
      <c r="AA468" s="3"/>
      <c r="AB468" s="3">
        <v>86.7513611615245</v>
      </c>
      <c r="AC468" s="3"/>
      <c r="AD468" s="3"/>
      <c r="AE468" s="3">
        <v>65.248226950354621</v>
      </c>
      <c r="AF468" s="3"/>
      <c r="AG468" s="3"/>
      <c r="AH468" s="3">
        <v>91.111111111111114</v>
      </c>
      <c r="AI468" s="3"/>
      <c r="AJ468" s="3"/>
      <c r="AK468" s="3">
        <v>76.531531531531527</v>
      </c>
      <c r="AL468" s="3"/>
      <c r="AM468" s="3"/>
      <c r="AN468" s="3">
        <v>77.876106194690266</v>
      </c>
      <c r="AO468" s="3"/>
      <c r="AP468" s="3"/>
      <c r="AQ468" s="3">
        <v>76.483050847457619</v>
      </c>
      <c r="AR468" s="3"/>
      <c r="AS468" s="3"/>
      <c r="AT468" s="3">
        <v>88.675623800383875</v>
      </c>
      <c r="AU468" s="3"/>
      <c r="AV468" s="3"/>
      <c r="AW468" s="3">
        <v>74.893617021276597</v>
      </c>
      <c r="AX468" s="3"/>
      <c r="AY468" s="3"/>
      <c r="AZ468" s="3">
        <v>83.170731707317074</v>
      </c>
      <c r="BA468" s="3"/>
      <c r="BB468" s="3"/>
      <c r="BC468" s="3">
        <v>74.514563106796118</v>
      </c>
      <c r="BD468" s="3"/>
      <c r="BE468" s="3"/>
      <c r="BF468" s="3">
        <v>69.581749049429646</v>
      </c>
      <c r="BG468" s="3"/>
      <c r="BH468" s="3"/>
      <c r="BI468" s="3">
        <v>92.37472766884531</v>
      </c>
      <c r="BJ468" s="3"/>
      <c r="BK468" s="3"/>
      <c r="BL468" s="3">
        <v>84.722222222222214</v>
      </c>
      <c r="BM468" s="3"/>
      <c r="BN468" s="3"/>
      <c r="BO468" s="3">
        <v>82.826086956521735</v>
      </c>
      <c r="BP468" s="3"/>
      <c r="BQ468" s="3"/>
      <c r="BR468" s="3">
        <v>83.588621444201323</v>
      </c>
      <c r="BS468" s="3"/>
      <c r="BT468" s="3"/>
      <c r="BU468" s="3">
        <v>77.353741496598644</v>
      </c>
      <c r="BV468" s="3"/>
      <c r="BW468" s="3"/>
      <c r="BX468" s="3">
        <v>72.326920628623355</v>
      </c>
      <c r="BY468" s="3"/>
      <c r="BZ468" s="3"/>
      <c r="CA468" s="3">
        <v>77.11450967610115</v>
      </c>
      <c r="CB468" s="3"/>
      <c r="CC468" s="3"/>
      <c r="CD468" s="3">
        <v>82.860285787061372</v>
      </c>
      <c r="CE468" s="3"/>
      <c r="CF468" s="3"/>
      <c r="CG468" s="3">
        <v>59.605936943061792</v>
      </c>
      <c r="CH468" s="3"/>
      <c r="CI468" s="3"/>
      <c r="CJ468" s="3">
        <v>60.578414565819095</v>
      </c>
      <c r="CK468" s="3"/>
      <c r="CL468" s="3"/>
      <c r="CM468" s="3">
        <v>6.7151245628166683</v>
      </c>
      <c r="CN468" s="3"/>
      <c r="CO468" s="3"/>
      <c r="CP468" s="3">
        <v>83.920594635249046</v>
      </c>
      <c r="CQ468" s="3"/>
      <c r="CR468" s="3"/>
      <c r="CS468" s="3">
        <v>57.388284683399007</v>
      </c>
      <c r="CT468" s="3"/>
      <c r="CU468" s="3"/>
      <c r="CV468" s="3">
        <v>87.392555998409378</v>
      </c>
      <c r="CW468" s="3"/>
      <c r="CX468" s="3"/>
      <c r="CY468" s="3">
        <v>74.768572740773024</v>
      </c>
      <c r="CZ468" s="3"/>
      <c r="DA468" s="3"/>
      <c r="DB468" s="3">
        <v>74.453438431820729</v>
      </c>
      <c r="DC468" s="3"/>
      <c r="DD468" s="3"/>
      <c r="DE468" s="3">
        <v>74.771959632390235</v>
      </c>
      <c r="DF468" s="3"/>
      <c r="DG468" s="3"/>
      <c r="DH468" s="3">
        <v>85.954511409081277</v>
      </c>
      <c r="DI468" s="3"/>
      <c r="DJ468" s="3"/>
      <c r="DK468" s="3">
        <v>69.349446010640435</v>
      </c>
      <c r="DL468" s="3"/>
      <c r="DM468" s="3"/>
      <c r="DN468" s="3">
        <v>79.549285645644559</v>
      </c>
      <c r="DO468" s="3"/>
      <c r="DP468" s="3"/>
      <c r="DQ468" s="3">
        <v>70.306579060795372</v>
      </c>
      <c r="DR468" s="3"/>
      <c r="DS468" s="3"/>
      <c r="DT468" s="3">
        <v>65.650070626079071</v>
      </c>
      <c r="DU468" s="3"/>
      <c r="DV468" s="3"/>
      <c r="DW468" s="3">
        <v>89.94669797591574</v>
      </c>
      <c r="DX468" s="3"/>
      <c r="DY468" s="3"/>
      <c r="DZ468" s="3">
        <v>79.92424745752129</v>
      </c>
      <c r="EA468" s="3"/>
      <c r="EB468" s="3"/>
      <c r="EC468" s="3">
        <v>79.379451453128283</v>
      </c>
      <c r="ED468" s="3"/>
      <c r="EE468" s="3"/>
      <c r="EF468" s="3">
        <v>80.192805959111283</v>
      </c>
      <c r="EG468" s="3"/>
      <c r="EH468" s="3"/>
      <c r="EI468" s="3">
        <v>76.677134792599048</v>
      </c>
      <c r="EJ468" s="3"/>
      <c r="EK468" s="3"/>
      <c r="EL468" s="3">
        <v>75.464510789510143</v>
      </c>
      <c r="EM468" s="3"/>
      <c r="EN468" s="3"/>
      <c r="EO468" s="3">
        <v>83.763004035050571</v>
      </c>
      <c r="EP468" s="3"/>
      <c r="EQ468" s="3"/>
      <c r="ER468" s="3">
        <v>88.904420095291556</v>
      </c>
      <c r="ES468" s="3"/>
      <c r="ET468" s="3"/>
      <c r="EU468" s="3">
        <v>71.346444009319171</v>
      </c>
      <c r="EV468" s="3"/>
      <c r="EW468" s="3"/>
      <c r="EX468" s="3">
        <v>69.208819476734092</v>
      </c>
      <c r="EY468" s="3"/>
      <c r="EZ468" s="3"/>
      <c r="FA468" s="3">
        <v>21.520169554830389</v>
      </c>
      <c r="FB468" s="3"/>
      <c r="FC468" s="3"/>
      <c r="FD468" s="3">
        <v>89.582127687799954</v>
      </c>
      <c r="FE468" s="3"/>
      <c r="FF468" s="3"/>
      <c r="FG468" s="3">
        <v>73.108169217310234</v>
      </c>
      <c r="FH468" s="3"/>
      <c r="FI468" s="3"/>
      <c r="FJ468" s="3">
        <v>94.82966622381285</v>
      </c>
      <c r="FK468" s="3"/>
      <c r="FL468" s="3"/>
      <c r="FM468" s="3">
        <v>78.294490322290031</v>
      </c>
      <c r="FN468" s="3"/>
      <c r="FO468" s="3"/>
      <c r="FP468" s="3">
        <v>81.298773957559803</v>
      </c>
      <c r="FQ468" s="3"/>
      <c r="FR468" s="3"/>
      <c r="FS468" s="3">
        <v>78.194142062525003</v>
      </c>
      <c r="FT468" s="3"/>
      <c r="FU468" s="3"/>
      <c r="FV468" s="3">
        <v>91.396736191686472</v>
      </c>
      <c r="FW468" s="3"/>
      <c r="FX468" s="3"/>
      <c r="FY468" s="3">
        <v>80.43778803191276</v>
      </c>
      <c r="FZ468" s="3"/>
      <c r="GA468" s="3"/>
      <c r="GB468" s="3">
        <v>86.792177768989589</v>
      </c>
      <c r="GC468" s="3"/>
      <c r="GD468" s="3"/>
      <c r="GE468" s="3">
        <v>78.722547152796864</v>
      </c>
      <c r="GF468" s="3"/>
      <c r="GG468" s="3"/>
      <c r="GH468" s="3">
        <v>73.513427472780222</v>
      </c>
      <c r="GI468" s="3"/>
      <c r="GJ468" s="3"/>
      <c r="GK468" s="3">
        <v>94.80275736177488</v>
      </c>
      <c r="GL468" s="3"/>
      <c r="GM468" s="3"/>
      <c r="GN468" s="3">
        <v>89.520196986923139</v>
      </c>
      <c r="GO468" s="3"/>
      <c r="GP468" s="3"/>
      <c r="GQ468" s="3">
        <v>86.272722459915187</v>
      </c>
      <c r="GR468" s="3"/>
      <c r="GS468" s="3"/>
      <c r="GT468" s="3">
        <v>86.984436929291363</v>
      </c>
      <c r="GU468" s="3"/>
      <c r="GV468" s="3"/>
      <c r="GW468" s="3">
        <v>78.03034820059824</v>
      </c>
    </row>
    <row r="469" spans="2:205" x14ac:dyDescent="0.25">
      <c r="B469"/>
      <c r="F469">
        <v>0</v>
      </c>
      <c r="G469" t="s">
        <v>58</v>
      </c>
      <c r="H469" s="3"/>
      <c r="I469" s="3"/>
      <c r="J469" s="3">
        <v>71.613116926134481</v>
      </c>
      <c r="K469" s="3"/>
      <c r="L469" s="3"/>
      <c r="M469" s="3">
        <v>78.111587982832617</v>
      </c>
      <c r="N469" s="3"/>
      <c r="O469" s="3"/>
      <c r="P469" s="3">
        <v>85.645933014354071</v>
      </c>
      <c r="Q469" s="3"/>
      <c r="R469" s="3"/>
      <c r="S469" s="3">
        <v>76.201372997711672</v>
      </c>
      <c r="T469" s="3"/>
      <c r="U469" s="3"/>
      <c r="V469" s="3">
        <v>76.744186046511629</v>
      </c>
      <c r="W469" s="3"/>
      <c r="X469" s="3"/>
      <c r="Y469" s="3">
        <v>82.967032967032978</v>
      </c>
      <c r="Z469" s="3"/>
      <c r="AA469" s="3"/>
      <c r="AB469" s="3">
        <v>87.213740458015266</v>
      </c>
      <c r="AC469" s="3"/>
      <c r="AD469" s="3"/>
      <c r="AE469" s="3">
        <v>70</v>
      </c>
      <c r="AF469" s="3"/>
      <c r="AG469" s="3"/>
      <c r="AH469" s="3">
        <v>87.730061349693258</v>
      </c>
      <c r="AI469" s="3"/>
      <c r="AJ469" s="3"/>
      <c r="AK469" s="3">
        <v>75.671918443002781</v>
      </c>
      <c r="AL469" s="3"/>
      <c r="AM469" s="3"/>
      <c r="AN469" s="3">
        <v>79.174852652259332</v>
      </c>
      <c r="AO469" s="3"/>
      <c r="AP469" s="3"/>
      <c r="AQ469" s="3">
        <v>78.99298390425092</v>
      </c>
      <c r="AR469" s="3"/>
      <c r="AS469" s="3"/>
      <c r="AT469" s="3">
        <v>87.38229755178908</v>
      </c>
      <c r="AU469" s="3"/>
      <c r="AV469" s="3"/>
      <c r="AW469" s="3">
        <v>75.109170305676855</v>
      </c>
      <c r="AX469" s="3"/>
      <c r="AY469" s="3"/>
      <c r="AZ469" s="3">
        <v>83.24742268041237</v>
      </c>
      <c r="BA469" s="3"/>
      <c r="BB469" s="3"/>
      <c r="BC469" s="3">
        <v>74.870912220309819</v>
      </c>
      <c r="BD469" s="3"/>
      <c r="BE469" s="3"/>
      <c r="BF469" s="3">
        <v>70.923379174852656</v>
      </c>
      <c r="BG469" s="3"/>
      <c r="BH469" s="3"/>
      <c r="BI469" s="3">
        <v>93.281653746770019</v>
      </c>
      <c r="BJ469" s="3"/>
      <c r="BK469" s="3"/>
      <c r="BL469" s="3">
        <v>88.304093567251456</v>
      </c>
      <c r="BM469" s="3"/>
      <c r="BN469" s="3"/>
      <c r="BO469" s="3">
        <v>83.333333333333343</v>
      </c>
      <c r="BP469" s="3"/>
      <c r="BQ469" s="3"/>
      <c r="BR469" s="3">
        <v>84.126984126984127</v>
      </c>
      <c r="BS469" s="3"/>
      <c r="BT469" s="3"/>
      <c r="BU469" s="3">
        <v>78.048780487804876</v>
      </c>
      <c r="BV469" s="3"/>
      <c r="BW469" s="3"/>
      <c r="BX469" s="3">
        <v>70.004770280658093</v>
      </c>
      <c r="BY469" s="3"/>
      <c r="BZ469" s="3"/>
      <c r="CA469" s="3">
        <v>74.357296622316724</v>
      </c>
      <c r="CB469" s="3"/>
      <c r="CC469" s="3"/>
      <c r="CD469" s="3">
        <v>82.284621314165676</v>
      </c>
      <c r="CE469" s="3"/>
      <c r="CF469" s="3"/>
      <c r="CG469" s="3">
        <v>72.208617629081331</v>
      </c>
      <c r="CH469" s="3"/>
      <c r="CI469" s="3"/>
      <c r="CJ469" s="3">
        <v>73.242004286853302</v>
      </c>
      <c r="CK469" s="3"/>
      <c r="CL469" s="3"/>
      <c r="CM469" s="3">
        <v>79.105112620042405</v>
      </c>
      <c r="CN469" s="3"/>
      <c r="CO469" s="3"/>
      <c r="CP469" s="3">
        <v>84.354473916599005</v>
      </c>
      <c r="CQ469" s="3"/>
      <c r="CR469" s="3"/>
      <c r="CS469" s="3">
        <v>61.436143604448034</v>
      </c>
      <c r="CT469" s="3"/>
      <c r="CU469" s="3"/>
      <c r="CV469" s="3">
        <v>84.168481517024276</v>
      </c>
      <c r="CW469" s="3"/>
      <c r="CX469" s="3"/>
      <c r="CY469" s="3">
        <v>73.8616138432334</v>
      </c>
      <c r="CZ469" s="3"/>
      <c r="DA469" s="3"/>
      <c r="DB469" s="3">
        <v>75.647207818287157</v>
      </c>
      <c r="DC469" s="3"/>
      <c r="DD469" s="3"/>
      <c r="DE469" s="3">
        <v>77.37096538642939</v>
      </c>
      <c r="DF469" s="3"/>
      <c r="DG469" s="3"/>
      <c r="DH469" s="3">
        <v>84.557998492583422</v>
      </c>
      <c r="DI469" s="3"/>
      <c r="DJ469" s="3"/>
      <c r="DK469" s="3">
        <v>69.508957902149291</v>
      </c>
      <c r="DL469" s="3"/>
      <c r="DM469" s="3"/>
      <c r="DN469" s="3">
        <v>79.531502107565359</v>
      </c>
      <c r="DO469" s="3"/>
      <c r="DP469" s="3"/>
      <c r="DQ469" s="3">
        <v>71.343851558572169</v>
      </c>
      <c r="DR469" s="3"/>
      <c r="DS469" s="3"/>
      <c r="DT469" s="3">
        <v>66.978226121050696</v>
      </c>
      <c r="DU469" s="3"/>
      <c r="DV469" s="3"/>
      <c r="DW469" s="3">
        <v>90.787461649983086</v>
      </c>
      <c r="DX469" s="3"/>
      <c r="DY469" s="3"/>
      <c r="DZ469" s="3">
        <v>83.487218557083679</v>
      </c>
      <c r="EA469" s="3"/>
      <c r="EB469" s="3"/>
      <c r="EC469" s="3">
        <v>79.743372978178499</v>
      </c>
      <c r="ED469" s="3"/>
      <c r="EE469" s="3"/>
      <c r="EF469" s="3">
        <v>80.716357628251885</v>
      </c>
      <c r="EG469" s="3"/>
      <c r="EH469" s="3"/>
      <c r="EI469" s="3">
        <v>77.387412000350565</v>
      </c>
      <c r="EJ469" s="3"/>
      <c r="EK469" s="3"/>
      <c r="EL469" s="3">
        <v>73.221463571610869</v>
      </c>
      <c r="EM469" s="3"/>
      <c r="EN469" s="3"/>
      <c r="EO469" s="3">
        <v>81.86587934334851</v>
      </c>
      <c r="EP469" s="3"/>
      <c r="EQ469" s="3"/>
      <c r="ER469" s="3">
        <v>89.007244714542466</v>
      </c>
      <c r="ES469" s="3"/>
      <c r="ET469" s="3"/>
      <c r="EU469" s="3">
        <v>80.194128366342014</v>
      </c>
      <c r="EV469" s="3"/>
      <c r="EW469" s="3"/>
      <c r="EX469" s="3">
        <v>80.246367806169957</v>
      </c>
      <c r="EY469" s="3"/>
      <c r="EZ469" s="3"/>
      <c r="FA469" s="3">
        <v>86.828953314023551</v>
      </c>
      <c r="FB469" s="3"/>
      <c r="FC469" s="3"/>
      <c r="FD469" s="3">
        <v>90.073006999431527</v>
      </c>
      <c r="FE469" s="3"/>
      <c r="FF469" s="3"/>
      <c r="FG469" s="3">
        <v>78.563856395551966</v>
      </c>
      <c r="FH469" s="3"/>
      <c r="FI469" s="3"/>
      <c r="FJ469" s="3">
        <v>91.291641182362241</v>
      </c>
      <c r="FK469" s="3"/>
      <c r="FL469" s="3"/>
      <c r="FM469" s="3">
        <v>77.482223042772162</v>
      </c>
      <c r="FN469" s="3"/>
      <c r="FO469" s="3"/>
      <c r="FP469" s="3">
        <v>82.702497486231508</v>
      </c>
      <c r="FQ469" s="3"/>
      <c r="FR469" s="3"/>
      <c r="FS469" s="3">
        <v>80.61500242207245</v>
      </c>
      <c r="FT469" s="3"/>
      <c r="FU469" s="3"/>
      <c r="FV469" s="3">
        <v>90.206596610994737</v>
      </c>
      <c r="FW469" s="3"/>
      <c r="FX469" s="3"/>
      <c r="FY469" s="3">
        <v>80.709382709204419</v>
      </c>
      <c r="FZ469" s="3"/>
      <c r="GA469" s="3"/>
      <c r="GB469" s="3">
        <v>86.963343253259382</v>
      </c>
      <c r="GC469" s="3"/>
      <c r="GD469" s="3"/>
      <c r="GE469" s="3">
        <v>78.397972882047469</v>
      </c>
      <c r="GF469" s="3"/>
      <c r="GG469" s="3"/>
      <c r="GH469" s="3">
        <v>74.868532228654615</v>
      </c>
      <c r="GI469" s="3"/>
      <c r="GJ469" s="3"/>
      <c r="GK469" s="3">
        <v>95.775845843556951</v>
      </c>
      <c r="GL469" s="3"/>
      <c r="GM469" s="3"/>
      <c r="GN469" s="3">
        <v>93.120968577419234</v>
      </c>
      <c r="GO469" s="3"/>
      <c r="GP469" s="3"/>
      <c r="GQ469" s="3">
        <v>86.923293688488187</v>
      </c>
      <c r="GR469" s="3"/>
      <c r="GS469" s="3"/>
      <c r="GT469" s="3">
        <v>87.537610625716368</v>
      </c>
      <c r="GU469" s="3"/>
      <c r="GV469" s="3"/>
      <c r="GW469" s="3">
        <v>78.710148975259187</v>
      </c>
    </row>
    <row r="470" spans="2:205" x14ac:dyDescent="0.25">
      <c r="B470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</row>
    <row r="471" spans="2:205" x14ac:dyDescent="0.25">
      <c r="B471">
        <v>148</v>
      </c>
      <c r="C471" t="s">
        <v>144</v>
      </c>
      <c r="D471" t="s">
        <v>128</v>
      </c>
      <c r="E471" t="s">
        <v>10</v>
      </c>
      <c r="F471">
        <v>-3</v>
      </c>
      <c r="G471" t="s">
        <v>37</v>
      </c>
      <c r="H471" s="3">
        <v>92.4</v>
      </c>
      <c r="I471" s="3">
        <v>85.92</v>
      </c>
      <c r="J471" s="3">
        <v>90.39</v>
      </c>
      <c r="K471" s="3">
        <v>82.91</v>
      </c>
      <c r="L471" s="3">
        <v>76.64</v>
      </c>
      <c r="M471" s="3">
        <v>80.59</v>
      </c>
      <c r="N471" s="3">
        <v>88.89</v>
      </c>
      <c r="O471" s="3">
        <v>70.42</v>
      </c>
      <c r="P471" s="3">
        <v>82.52</v>
      </c>
      <c r="Q471" s="3">
        <v>70.2</v>
      </c>
      <c r="R471" s="3">
        <v>51.3</v>
      </c>
      <c r="S471" s="3">
        <v>64.41</v>
      </c>
      <c r="T471" s="3">
        <v>69.760000000000005</v>
      </c>
      <c r="U471" s="3">
        <v>54.84</v>
      </c>
      <c r="V471" s="3">
        <v>64.569999999999993</v>
      </c>
      <c r="W471" s="3">
        <v>78.680000000000007</v>
      </c>
      <c r="X471" s="3">
        <v>73.680000000000007</v>
      </c>
      <c r="Y471" s="3">
        <v>77.2</v>
      </c>
      <c r="Z471" s="3">
        <v>65.959999999999994</v>
      </c>
      <c r="AA471" s="3">
        <v>48.31</v>
      </c>
      <c r="AB471" s="3">
        <v>60.06</v>
      </c>
      <c r="AC471" s="3">
        <v>78.33</v>
      </c>
      <c r="AD471" s="3">
        <v>52</v>
      </c>
      <c r="AE471" s="3">
        <v>70.59</v>
      </c>
      <c r="AF471" s="3">
        <v>84.78</v>
      </c>
      <c r="AG471" s="3">
        <v>73.91</v>
      </c>
      <c r="AH471" s="3">
        <v>81.16</v>
      </c>
      <c r="AI471" s="3">
        <v>88.15</v>
      </c>
      <c r="AJ471" s="3">
        <v>76.69</v>
      </c>
      <c r="AK471" s="3">
        <v>84.74</v>
      </c>
      <c r="AL471" s="3">
        <v>85.05</v>
      </c>
      <c r="AM471" s="3">
        <v>75.61</v>
      </c>
      <c r="AN471" s="3">
        <v>82.25</v>
      </c>
      <c r="AO471" s="3">
        <v>88.39</v>
      </c>
      <c r="AP471" s="3">
        <v>76.7</v>
      </c>
      <c r="AQ471" s="3">
        <v>84.39</v>
      </c>
      <c r="AR471" s="3">
        <v>86</v>
      </c>
      <c r="AS471" s="3">
        <v>72.41</v>
      </c>
      <c r="AT471" s="3">
        <v>81.010000000000005</v>
      </c>
      <c r="AU471" s="3">
        <v>92.51</v>
      </c>
      <c r="AV471" s="3">
        <v>76.38</v>
      </c>
      <c r="AW471" s="3">
        <v>87.31</v>
      </c>
      <c r="AX471" s="3">
        <v>91.22</v>
      </c>
      <c r="AY471" s="3">
        <v>89.42</v>
      </c>
      <c r="AZ471" s="3">
        <v>90.61</v>
      </c>
      <c r="BA471" s="3">
        <v>79.510000000000005</v>
      </c>
      <c r="BB471" s="3">
        <v>58.54</v>
      </c>
      <c r="BC471" s="3">
        <v>72.48</v>
      </c>
      <c r="BD471" s="3">
        <v>86.3</v>
      </c>
      <c r="BE471" s="3">
        <v>70.83</v>
      </c>
      <c r="BF471" s="3">
        <v>81.19</v>
      </c>
      <c r="BG471" s="3">
        <v>63.83</v>
      </c>
      <c r="BH471" s="3">
        <v>55.46</v>
      </c>
      <c r="BI471" s="3">
        <v>60.59</v>
      </c>
      <c r="BJ471" s="3">
        <v>82.61</v>
      </c>
      <c r="BK471" s="3">
        <v>56</v>
      </c>
      <c r="BL471" s="3">
        <v>72.11</v>
      </c>
      <c r="BM471" s="3">
        <v>89.57</v>
      </c>
      <c r="BN471" s="3">
        <v>72.36</v>
      </c>
      <c r="BO471" s="3">
        <v>83.57</v>
      </c>
      <c r="BP471" s="3">
        <v>84.1</v>
      </c>
      <c r="BQ471" s="3">
        <v>71.05</v>
      </c>
      <c r="BR471" s="3">
        <v>79.290000000000006</v>
      </c>
      <c r="BS471" s="3">
        <v>85.08</v>
      </c>
      <c r="BT471" s="3">
        <v>72.739999999999995</v>
      </c>
      <c r="BU471" s="3">
        <v>81.02</v>
      </c>
      <c r="BV471" s="3">
        <v>91.01</v>
      </c>
      <c r="BW471" s="3">
        <v>83.2</v>
      </c>
      <c r="BX471" s="3">
        <v>89.11</v>
      </c>
      <c r="BY471" s="3">
        <v>78.05</v>
      </c>
      <c r="BZ471" s="3">
        <v>69.47</v>
      </c>
      <c r="CA471" s="3">
        <v>76.55</v>
      </c>
      <c r="CB471" s="3">
        <v>83.52</v>
      </c>
      <c r="CC471" s="3">
        <v>59.54</v>
      </c>
      <c r="CD471" s="3">
        <v>77.290000000000006</v>
      </c>
      <c r="CE471" s="3">
        <v>65.38</v>
      </c>
      <c r="CF471" s="3">
        <v>43.32</v>
      </c>
      <c r="CG471" s="3">
        <v>60.22</v>
      </c>
      <c r="CH471" s="3">
        <v>64.45</v>
      </c>
      <c r="CI471" s="3">
        <v>46.92</v>
      </c>
      <c r="CJ471" s="3">
        <v>60.12</v>
      </c>
      <c r="CK471" s="3">
        <v>71.7</v>
      </c>
      <c r="CL471" s="3">
        <v>61.9</v>
      </c>
      <c r="CM471" s="3">
        <v>71.23</v>
      </c>
      <c r="CN471" s="3">
        <v>59.85</v>
      </c>
      <c r="CO471" s="3">
        <v>39.159999999999997</v>
      </c>
      <c r="CP471" s="3">
        <v>54.92</v>
      </c>
      <c r="CQ471" s="3">
        <v>67.599999999999994</v>
      </c>
      <c r="CR471" s="3">
        <v>30.95</v>
      </c>
      <c r="CS471" s="3">
        <v>60.7</v>
      </c>
      <c r="CT471" s="3">
        <v>77.3</v>
      </c>
      <c r="CU471" s="3">
        <v>60.73</v>
      </c>
      <c r="CV471" s="3">
        <v>74.55</v>
      </c>
      <c r="CW471" s="3">
        <v>86.16</v>
      </c>
      <c r="CX471" s="3">
        <v>72.67</v>
      </c>
      <c r="CY471" s="3">
        <v>82.89</v>
      </c>
      <c r="CZ471" s="3">
        <v>79.989999999999995</v>
      </c>
      <c r="DA471" s="3">
        <v>66.12</v>
      </c>
      <c r="DB471" s="3">
        <v>77.709999999999994</v>
      </c>
      <c r="DC471" s="3">
        <v>86.41</v>
      </c>
      <c r="DD471" s="3">
        <v>73.09</v>
      </c>
      <c r="DE471" s="3">
        <v>82.58</v>
      </c>
      <c r="DF471" s="3">
        <v>76.040000000000006</v>
      </c>
      <c r="DG471" s="3">
        <v>55.11</v>
      </c>
      <c r="DH471" s="3">
        <v>72.17</v>
      </c>
      <c r="DI471" s="3">
        <v>89.33</v>
      </c>
      <c r="DJ471" s="3">
        <v>68.89</v>
      </c>
      <c r="DK471" s="3">
        <v>84.01</v>
      </c>
      <c r="DL471" s="3">
        <v>87.31</v>
      </c>
      <c r="DM471" s="3">
        <v>83.41</v>
      </c>
      <c r="DN471" s="3">
        <v>87.35</v>
      </c>
      <c r="DO471" s="3">
        <v>74.41</v>
      </c>
      <c r="DP471" s="3">
        <v>49.71</v>
      </c>
      <c r="DQ471" s="3">
        <v>67.89</v>
      </c>
      <c r="DR471" s="3">
        <v>80.66</v>
      </c>
      <c r="DS471" s="3">
        <v>60.08</v>
      </c>
      <c r="DT471" s="3">
        <v>75.959999999999994</v>
      </c>
      <c r="DU471" s="3">
        <v>56.9</v>
      </c>
      <c r="DV471" s="3">
        <v>46.4</v>
      </c>
      <c r="DW471" s="3">
        <v>55.09</v>
      </c>
      <c r="DX471" s="3">
        <v>75.58</v>
      </c>
      <c r="DY471" s="3">
        <v>44.5</v>
      </c>
      <c r="DZ471" s="3">
        <v>65.67</v>
      </c>
      <c r="EA471" s="3">
        <v>85.58</v>
      </c>
      <c r="EB471" s="3">
        <v>64.34</v>
      </c>
      <c r="EC471" s="3">
        <v>79.69</v>
      </c>
      <c r="ED471" s="3">
        <v>78.92</v>
      </c>
      <c r="EE471" s="3">
        <v>62.6</v>
      </c>
      <c r="EF471" s="3">
        <v>74.739999999999995</v>
      </c>
      <c r="EG471" s="3">
        <v>84.24</v>
      </c>
      <c r="EH471" s="3">
        <v>71.23</v>
      </c>
      <c r="EI471" s="3">
        <v>80.260000000000005</v>
      </c>
      <c r="EJ471" s="3">
        <v>93.78</v>
      </c>
      <c r="EK471" s="3">
        <v>88.64</v>
      </c>
      <c r="EL471" s="3">
        <v>91.67</v>
      </c>
      <c r="EM471" s="3">
        <v>87.76</v>
      </c>
      <c r="EN471" s="3">
        <v>83.82</v>
      </c>
      <c r="EO471" s="3">
        <v>84.64</v>
      </c>
      <c r="EP471" s="3">
        <v>94.26</v>
      </c>
      <c r="EQ471" s="3">
        <v>81.3</v>
      </c>
      <c r="ER471" s="3">
        <v>87.75</v>
      </c>
      <c r="ES471" s="3">
        <v>75.02</v>
      </c>
      <c r="ET471" s="3">
        <v>59.28</v>
      </c>
      <c r="EU471" s="3">
        <v>68.61</v>
      </c>
      <c r="EV471" s="3">
        <v>75.069999999999993</v>
      </c>
      <c r="EW471" s="3">
        <v>62.76</v>
      </c>
      <c r="EX471" s="3">
        <v>69.03</v>
      </c>
      <c r="EY471" s="3">
        <v>85.65</v>
      </c>
      <c r="EZ471" s="3">
        <v>85.47</v>
      </c>
      <c r="FA471" s="3">
        <v>83.17</v>
      </c>
      <c r="FB471" s="3">
        <v>72.06</v>
      </c>
      <c r="FC471" s="3">
        <v>57.45</v>
      </c>
      <c r="FD471" s="3">
        <v>65.19</v>
      </c>
      <c r="FE471" s="3">
        <v>89.07</v>
      </c>
      <c r="FF471" s="3">
        <v>73.05</v>
      </c>
      <c r="FG471" s="3">
        <v>80.47</v>
      </c>
      <c r="FH471" s="3">
        <v>92.26</v>
      </c>
      <c r="FI471" s="3">
        <v>87.1</v>
      </c>
      <c r="FJ471" s="3">
        <v>87.77</v>
      </c>
      <c r="FK471" s="3">
        <v>90.15</v>
      </c>
      <c r="FL471" s="3">
        <v>80.709999999999994</v>
      </c>
      <c r="FM471" s="3">
        <v>86.6</v>
      </c>
      <c r="FN471" s="3">
        <v>90.11</v>
      </c>
      <c r="FO471" s="3">
        <v>85.1</v>
      </c>
      <c r="FP471" s="3">
        <v>86.78</v>
      </c>
      <c r="FQ471" s="3">
        <v>90.36</v>
      </c>
      <c r="FR471" s="3">
        <v>80.319999999999993</v>
      </c>
      <c r="FS471" s="3">
        <v>86.2</v>
      </c>
      <c r="FT471" s="3">
        <v>95.96</v>
      </c>
      <c r="FU471" s="3">
        <v>89.72</v>
      </c>
      <c r="FV471" s="3">
        <v>89.85</v>
      </c>
      <c r="FW471" s="3">
        <v>95.69</v>
      </c>
      <c r="FX471" s="3">
        <v>83.87</v>
      </c>
      <c r="FY471" s="3">
        <v>90.61</v>
      </c>
      <c r="FZ471" s="3">
        <v>95.13</v>
      </c>
      <c r="GA471" s="3">
        <v>95.43</v>
      </c>
      <c r="GB471" s="3">
        <v>93.88</v>
      </c>
      <c r="GC471" s="3">
        <v>84.61</v>
      </c>
      <c r="GD471" s="3">
        <v>67.37</v>
      </c>
      <c r="GE471" s="3">
        <v>77.069999999999993</v>
      </c>
      <c r="GF471" s="3">
        <v>91.94</v>
      </c>
      <c r="GG471" s="3">
        <v>81.59</v>
      </c>
      <c r="GH471" s="3">
        <v>86.42</v>
      </c>
      <c r="GI471" s="3">
        <v>70.760000000000005</v>
      </c>
      <c r="GJ471" s="3">
        <v>64.52</v>
      </c>
      <c r="GK471" s="3">
        <v>66.08</v>
      </c>
      <c r="GL471" s="3">
        <v>89.64</v>
      </c>
      <c r="GM471" s="3">
        <v>67.5</v>
      </c>
      <c r="GN471" s="3">
        <v>78.540000000000006</v>
      </c>
      <c r="GO471" s="3">
        <v>93.55</v>
      </c>
      <c r="GP471" s="3">
        <v>80.37</v>
      </c>
      <c r="GQ471" s="3">
        <v>87.45</v>
      </c>
      <c r="GR471" s="3">
        <v>89.28</v>
      </c>
      <c r="GS471" s="3">
        <v>79.510000000000005</v>
      </c>
      <c r="GT471" s="3">
        <v>83.83</v>
      </c>
      <c r="GU471" s="3">
        <v>85.93</v>
      </c>
      <c r="GV471" s="3">
        <v>74.25</v>
      </c>
      <c r="GW471" s="3">
        <v>81.790000000000006</v>
      </c>
    </row>
    <row r="472" spans="2:205" x14ac:dyDescent="0.25">
      <c r="B472"/>
      <c r="F472">
        <v>-2</v>
      </c>
      <c r="G472" t="s">
        <v>38</v>
      </c>
      <c r="H472" s="3">
        <v>94.47</v>
      </c>
      <c r="I472" s="3">
        <v>88.54</v>
      </c>
      <c r="J472" s="3">
        <v>92.58</v>
      </c>
      <c r="K472" s="3">
        <v>85.87</v>
      </c>
      <c r="L472" s="3">
        <v>76.58</v>
      </c>
      <c r="M472" s="3">
        <v>82.54</v>
      </c>
      <c r="N472" s="3">
        <v>80</v>
      </c>
      <c r="O472" s="3">
        <v>58.82</v>
      </c>
      <c r="P472" s="3">
        <v>73.08</v>
      </c>
      <c r="Q472" s="3">
        <v>76.88</v>
      </c>
      <c r="R472" s="3">
        <v>53.01</v>
      </c>
      <c r="S472" s="3">
        <v>68.72</v>
      </c>
      <c r="T472" s="3">
        <v>77.819999999999993</v>
      </c>
      <c r="U472" s="3">
        <v>57.05</v>
      </c>
      <c r="V472" s="3">
        <v>70.67</v>
      </c>
      <c r="W472" s="3">
        <v>86.98</v>
      </c>
      <c r="X472" s="3">
        <v>71.67</v>
      </c>
      <c r="Y472" s="3">
        <v>81.489999999999995</v>
      </c>
      <c r="Z472" s="3">
        <v>75.27</v>
      </c>
      <c r="AA472" s="3">
        <v>44.79</v>
      </c>
      <c r="AB472" s="3">
        <v>64.75</v>
      </c>
      <c r="AC472" s="3">
        <v>76.47</v>
      </c>
      <c r="AD472" s="3">
        <v>64.290000000000006</v>
      </c>
      <c r="AE472" s="3">
        <v>72.150000000000006</v>
      </c>
      <c r="AF472" s="3">
        <v>91.36</v>
      </c>
      <c r="AG472" s="3">
        <v>75</v>
      </c>
      <c r="AH472" s="3">
        <v>85.77</v>
      </c>
      <c r="AI472" s="3">
        <v>89.61</v>
      </c>
      <c r="AJ472" s="3">
        <v>79.23</v>
      </c>
      <c r="AK472" s="3">
        <v>86.2</v>
      </c>
      <c r="AL472" s="3">
        <v>90.98</v>
      </c>
      <c r="AM472" s="3">
        <v>78.790000000000006</v>
      </c>
      <c r="AN472" s="3">
        <v>86.7</v>
      </c>
      <c r="AO472" s="3">
        <v>88.74</v>
      </c>
      <c r="AP472" s="3">
        <v>74.69</v>
      </c>
      <c r="AQ472" s="3">
        <v>84.26</v>
      </c>
      <c r="AR472" s="3">
        <v>89.59</v>
      </c>
      <c r="AS472" s="3">
        <v>79.14</v>
      </c>
      <c r="AT472" s="3">
        <v>86.03</v>
      </c>
      <c r="AU472" s="3">
        <v>94.5</v>
      </c>
      <c r="AV472" s="3">
        <v>86.18</v>
      </c>
      <c r="AW472" s="3">
        <v>92.03</v>
      </c>
      <c r="AX472" s="3">
        <v>93.33</v>
      </c>
      <c r="AY472" s="3">
        <v>88.32</v>
      </c>
      <c r="AZ472" s="3">
        <v>91.76</v>
      </c>
      <c r="BA472" s="3">
        <v>88.29</v>
      </c>
      <c r="BB472" s="3">
        <v>69.91</v>
      </c>
      <c r="BC472" s="3">
        <v>82.09</v>
      </c>
      <c r="BD472" s="3">
        <v>82.19</v>
      </c>
      <c r="BE472" s="3">
        <v>74.319999999999993</v>
      </c>
      <c r="BF472" s="3">
        <v>79.55</v>
      </c>
      <c r="BG472" s="3">
        <v>73.98</v>
      </c>
      <c r="BH472" s="3">
        <v>42.86</v>
      </c>
      <c r="BI472" s="3">
        <v>63.12</v>
      </c>
      <c r="BJ472" s="3">
        <v>83.57</v>
      </c>
      <c r="BK472" s="3">
        <v>65.819999999999993</v>
      </c>
      <c r="BL472" s="3">
        <v>77.17</v>
      </c>
      <c r="BM472" s="3">
        <v>86.35</v>
      </c>
      <c r="BN472" s="3">
        <v>79.17</v>
      </c>
      <c r="BO472" s="3">
        <v>83.86</v>
      </c>
      <c r="BP472" s="3">
        <v>86.24</v>
      </c>
      <c r="BQ472" s="3">
        <v>74.510000000000005</v>
      </c>
      <c r="BR472" s="3">
        <v>82.13</v>
      </c>
      <c r="BS472" s="3">
        <v>88.11</v>
      </c>
      <c r="BT472" s="3">
        <v>75.33</v>
      </c>
      <c r="BU472" s="3">
        <v>83.88</v>
      </c>
      <c r="BV472" s="3">
        <v>93.33</v>
      </c>
      <c r="BW472" s="3">
        <v>86.21</v>
      </c>
      <c r="BX472" s="3">
        <v>91.51</v>
      </c>
      <c r="BY472" s="3">
        <v>81.78</v>
      </c>
      <c r="BZ472" s="3">
        <v>69.91</v>
      </c>
      <c r="CA472" s="3">
        <v>78.98</v>
      </c>
      <c r="CB472" s="3">
        <v>72.22</v>
      </c>
      <c r="CC472" s="3">
        <v>44.84</v>
      </c>
      <c r="CD472" s="3">
        <v>66.040000000000006</v>
      </c>
      <c r="CE472" s="3">
        <v>72.23</v>
      </c>
      <c r="CF472" s="3">
        <v>45.34</v>
      </c>
      <c r="CG472" s="3">
        <v>64.59</v>
      </c>
      <c r="CH472" s="3">
        <v>72.959999999999994</v>
      </c>
      <c r="CI472" s="3">
        <v>49.01</v>
      </c>
      <c r="CJ472" s="3">
        <v>66.36</v>
      </c>
      <c r="CK472" s="3">
        <v>82.44</v>
      </c>
      <c r="CL472" s="3">
        <v>63.49</v>
      </c>
      <c r="CM472" s="3">
        <v>77.31</v>
      </c>
      <c r="CN472" s="3">
        <v>68.95</v>
      </c>
      <c r="CO472" s="3">
        <v>34.659999999999997</v>
      </c>
      <c r="CP472" s="3">
        <v>59.1</v>
      </c>
      <c r="CQ472" s="3">
        <v>64.42</v>
      </c>
      <c r="CR472" s="3">
        <v>45.36</v>
      </c>
      <c r="CS472" s="3">
        <v>62.05</v>
      </c>
      <c r="CT472" s="3">
        <v>86.98</v>
      </c>
      <c r="CU472" s="3">
        <v>65.55</v>
      </c>
      <c r="CV472" s="3">
        <v>81.38</v>
      </c>
      <c r="CW472" s="3">
        <v>87.73</v>
      </c>
      <c r="CX472" s="3">
        <v>75.650000000000006</v>
      </c>
      <c r="CY472" s="3">
        <v>84.45</v>
      </c>
      <c r="CZ472" s="3">
        <v>87.36</v>
      </c>
      <c r="DA472" s="3">
        <v>71.72</v>
      </c>
      <c r="DB472" s="3">
        <v>83.25</v>
      </c>
      <c r="DC472" s="3">
        <v>86.96</v>
      </c>
      <c r="DD472" s="3">
        <v>71.09</v>
      </c>
      <c r="DE472" s="3">
        <v>82.57</v>
      </c>
      <c r="DF472" s="3">
        <v>85.92</v>
      </c>
      <c r="DG472" s="3">
        <v>72.3</v>
      </c>
      <c r="DH472" s="3">
        <v>82.65</v>
      </c>
      <c r="DI472" s="3">
        <v>91.87</v>
      </c>
      <c r="DJ472" s="3">
        <v>79.989999999999995</v>
      </c>
      <c r="DK472" s="3">
        <v>89.41</v>
      </c>
      <c r="DL472" s="3">
        <v>90.49</v>
      </c>
      <c r="DM472" s="3">
        <v>82.87</v>
      </c>
      <c r="DN472" s="3">
        <v>89.17</v>
      </c>
      <c r="DO472" s="3">
        <v>84.03</v>
      </c>
      <c r="DP472" s="3">
        <v>61.32</v>
      </c>
      <c r="DQ472" s="3">
        <v>77.959999999999994</v>
      </c>
      <c r="DR472" s="3">
        <v>77.78</v>
      </c>
      <c r="DS472" s="3">
        <v>67.2</v>
      </c>
      <c r="DT472" s="3">
        <v>75.760000000000005</v>
      </c>
      <c r="DU472" s="3">
        <v>67.78</v>
      </c>
      <c r="DV472" s="3">
        <v>33.229999999999997</v>
      </c>
      <c r="DW472" s="3">
        <v>57.64</v>
      </c>
      <c r="DX472" s="3">
        <v>77.36</v>
      </c>
      <c r="DY472" s="3">
        <v>55.13</v>
      </c>
      <c r="DZ472" s="3">
        <v>71.569999999999993</v>
      </c>
      <c r="EA472" s="3">
        <v>82.23</v>
      </c>
      <c r="EB472" s="3">
        <v>72.45</v>
      </c>
      <c r="EC472" s="3">
        <v>80.3</v>
      </c>
      <c r="ED472" s="3">
        <v>81.290000000000006</v>
      </c>
      <c r="EE472" s="3">
        <v>65.91</v>
      </c>
      <c r="EF472" s="3">
        <v>77.7</v>
      </c>
      <c r="EG472" s="3">
        <v>87.4</v>
      </c>
      <c r="EH472" s="3">
        <v>73.97</v>
      </c>
      <c r="EI472" s="3">
        <v>83.21</v>
      </c>
      <c r="EJ472" s="3">
        <v>95.61</v>
      </c>
      <c r="EK472" s="3">
        <v>90.86</v>
      </c>
      <c r="EL472" s="3">
        <v>93.66</v>
      </c>
      <c r="EM472" s="3">
        <v>89.95</v>
      </c>
      <c r="EN472" s="3">
        <v>83.26</v>
      </c>
      <c r="EO472" s="3">
        <v>86.1</v>
      </c>
      <c r="EP472" s="3">
        <v>87.78</v>
      </c>
      <c r="EQ472" s="3">
        <v>72.8</v>
      </c>
      <c r="ER472" s="3">
        <v>80.11</v>
      </c>
      <c r="ES472" s="3">
        <v>81.52</v>
      </c>
      <c r="ET472" s="3">
        <v>60.68</v>
      </c>
      <c r="EU472" s="3">
        <v>72.86</v>
      </c>
      <c r="EV472" s="3">
        <v>82.68</v>
      </c>
      <c r="EW472" s="3">
        <v>65.09</v>
      </c>
      <c r="EX472" s="3">
        <v>74.98</v>
      </c>
      <c r="EY472" s="3">
        <v>91.51</v>
      </c>
      <c r="EZ472" s="3">
        <v>79.849999999999994</v>
      </c>
      <c r="FA472" s="3">
        <v>85.67</v>
      </c>
      <c r="FB472" s="3">
        <v>81.599999999999994</v>
      </c>
      <c r="FC472" s="3">
        <v>54.92</v>
      </c>
      <c r="FD472" s="3">
        <v>70.400000000000006</v>
      </c>
      <c r="FE472" s="3">
        <v>88.52</v>
      </c>
      <c r="FF472" s="3">
        <v>83.21</v>
      </c>
      <c r="FG472" s="3">
        <v>82.26</v>
      </c>
      <c r="FH472" s="3">
        <v>95.73</v>
      </c>
      <c r="FI472" s="3">
        <v>84.45</v>
      </c>
      <c r="FJ472" s="3">
        <v>90.17</v>
      </c>
      <c r="FK472" s="3">
        <v>91.5</v>
      </c>
      <c r="FL472" s="3">
        <v>82.82</v>
      </c>
      <c r="FM472" s="3">
        <v>87.94</v>
      </c>
      <c r="FN472" s="3">
        <v>94.6</v>
      </c>
      <c r="FO472" s="3">
        <v>85.85</v>
      </c>
      <c r="FP472" s="3">
        <v>90.15</v>
      </c>
      <c r="FQ472" s="3">
        <v>90.53</v>
      </c>
      <c r="FR472" s="3">
        <v>78.290000000000006</v>
      </c>
      <c r="FS472" s="3">
        <v>85.96</v>
      </c>
      <c r="FT472" s="3">
        <v>93.26</v>
      </c>
      <c r="FU472" s="3">
        <v>85.98</v>
      </c>
      <c r="FV472" s="3">
        <v>89.41</v>
      </c>
      <c r="FW472" s="3">
        <v>97.14</v>
      </c>
      <c r="FX472" s="3">
        <v>92.36</v>
      </c>
      <c r="FY472" s="3">
        <v>94.65</v>
      </c>
      <c r="FZ472" s="3">
        <v>96.17</v>
      </c>
      <c r="GA472" s="3">
        <v>93.77</v>
      </c>
      <c r="GB472" s="3">
        <v>94.35</v>
      </c>
      <c r="GC472" s="3">
        <v>92.55</v>
      </c>
      <c r="GD472" s="3">
        <v>78.5</v>
      </c>
      <c r="GE472" s="3">
        <v>86.22</v>
      </c>
      <c r="GF472" s="3">
        <v>86.61</v>
      </c>
      <c r="GG472" s="3">
        <v>81.44</v>
      </c>
      <c r="GH472" s="3">
        <v>83.33</v>
      </c>
      <c r="GI472" s="3">
        <v>80.180000000000007</v>
      </c>
      <c r="GJ472" s="3">
        <v>52.48</v>
      </c>
      <c r="GK472" s="3">
        <v>68.599999999999994</v>
      </c>
      <c r="GL472" s="3">
        <v>89.79</v>
      </c>
      <c r="GM472" s="3">
        <v>76.510000000000005</v>
      </c>
      <c r="GN472" s="3">
        <v>82.77</v>
      </c>
      <c r="GO472" s="3">
        <v>90.46</v>
      </c>
      <c r="GP472" s="3">
        <v>85.88</v>
      </c>
      <c r="GQ472" s="3">
        <v>87.41</v>
      </c>
      <c r="GR472" s="3">
        <v>91.2</v>
      </c>
      <c r="GS472" s="3">
        <v>83.11</v>
      </c>
      <c r="GT472" s="3">
        <v>86.56</v>
      </c>
      <c r="GU472" s="3">
        <v>88.83</v>
      </c>
      <c r="GV472" s="3">
        <v>76.69</v>
      </c>
      <c r="GW472" s="3">
        <v>84.54</v>
      </c>
    </row>
    <row r="473" spans="2:205" x14ac:dyDescent="0.25">
      <c r="B473"/>
      <c r="F473">
        <v>-1</v>
      </c>
      <c r="G473" t="s">
        <v>39</v>
      </c>
      <c r="H473" s="3">
        <v>95.18</v>
      </c>
      <c r="I473" s="3">
        <v>89.07</v>
      </c>
      <c r="J473" s="3">
        <v>93.18</v>
      </c>
      <c r="K473" s="3">
        <v>90.7</v>
      </c>
      <c r="L473" s="3">
        <v>80.72</v>
      </c>
      <c r="M473" s="3">
        <v>87.15</v>
      </c>
      <c r="N473" s="3">
        <v>84.68</v>
      </c>
      <c r="O473" s="3">
        <v>73.599999999999994</v>
      </c>
      <c r="P473" s="3">
        <v>80.83</v>
      </c>
      <c r="Q473" s="3">
        <v>77.260000000000005</v>
      </c>
      <c r="R473" s="3">
        <v>54.19</v>
      </c>
      <c r="S473" s="3">
        <v>69</v>
      </c>
      <c r="T473" s="3">
        <v>76.92</v>
      </c>
      <c r="U473" s="3">
        <v>65.540000000000006</v>
      </c>
      <c r="V473" s="3">
        <v>73.260000000000005</v>
      </c>
      <c r="W473" s="3">
        <v>85.63</v>
      </c>
      <c r="X473" s="3">
        <v>71.83</v>
      </c>
      <c r="Y473" s="3">
        <v>81.39</v>
      </c>
      <c r="Z473" s="3">
        <v>72.67</v>
      </c>
      <c r="AA473" s="3">
        <v>62.9</v>
      </c>
      <c r="AB473" s="3">
        <v>69.81</v>
      </c>
      <c r="AC473" s="3">
        <v>93.18</v>
      </c>
      <c r="AD473" s="3">
        <v>80</v>
      </c>
      <c r="AE473" s="3">
        <v>87.84</v>
      </c>
      <c r="AF473" s="3">
        <v>95.42</v>
      </c>
      <c r="AG473" s="3">
        <v>82.81</v>
      </c>
      <c r="AH473" s="3">
        <v>91.71</v>
      </c>
      <c r="AI473" s="3">
        <v>93.04</v>
      </c>
      <c r="AJ473" s="3">
        <v>84.23</v>
      </c>
      <c r="AK473" s="3">
        <v>90.13</v>
      </c>
      <c r="AL473" s="3">
        <v>89.27</v>
      </c>
      <c r="AM473" s="3">
        <v>74.31</v>
      </c>
      <c r="AN473" s="3">
        <v>84.08</v>
      </c>
      <c r="AO473" s="3">
        <v>87.37</v>
      </c>
      <c r="AP473" s="3">
        <v>77.61</v>
      </c>
      <c r="AQ473" s="3">
        <v>84.29</v>
      </c>
      <c r="AR473" s="3">
        <v>89.78</v>
      </c>
      <c r="AS473" s="3">
        <v>72.599999999999994</v>
      </c>
      <c r="AT473" s="3">
        <v>84.43</v>
      </c>
      <c r="AU473" s="3">
        <v>96.53</v>
      </c>
      <c r="AV473" s="3">
        <v>90.48</v>
      </c>
      <c r="AW473" s="3">
        <v>94.55</v>
      </c>
      <c r="AX473" s="3">
        <v>90.59</v>
      </c>
      <c r="AY473" s="3">
        <v>86.99</v>
      </c>
      <c r="AZ473" s="3">
        <v>89.42</v>
      </c>
      <c r="BA473" s="3">
        <v>91.7</v>
      </c>
      <c r="BB473" s="3">
        <v>81.03</v>
      </c>
      <c r="BC473" s="3">
        <v>88.24</v>
      </c>
      <c r="BD473" s="3">
        <v>89.33</v>
      </c>
      <c r="BE473" s="3">
        <v>84.69</v>
      </c>
      <c r="BF473" s="3">
        <v>88.03</v>
      </c>
      <c r="BG473" s="3">
        <v>78.16</v>
      </c>
      <c r="BH473" s="3">
        <v>56.19</v>
      </c>
      <c r="BI473" s="3">
        <v>70.739999999999995</v>
      </c>
      <c r="BJ473" s="3">
        <v>76.150000000000006</v>
      </c>
      <c r="BK473" s="3">
        <v>58.21</v>
      </c>
      <c r="BL473" s="3">
        <v>70.05</v>
      </c>
      <c r="BM473" s="3">
        <v>86.42</v>
      </c>
      <c r="BN473" s="3">
        <v>76.319999999999993</v>
      </c>
      <c r="BO473" s="3">
        <v>83.19</v>
      </c>
      <c r="BP473" s="3">
        <v>86.7</v>
      </c>
      <c r="BQ473" s="3">
        <v>74.56</v>
      </c>
      <c r="BR473" s="3">
        <v>82.12</v>
      </c>
      <c r="BS473" s="3">
        <v>88.83</v>
      </c>
      <c r="BT473" s="3">
        <v>78.290000000000006</v>
      </c>
      <c r="BU473" s="3">
        <v>85.38</v>
      </c>
      <c r="BV473" s="3">
        <v>94.04</v>
      </c>
      <c r="BW473" s="3">
        <v>86.7</v>
      </c>
      <c r="BX473" s="3">
        <v>92.08</v>
      </c>
      <c r="BY473" s="3">
        <v>87.4</v>
      </c>
      <c r="BZ473" s="3">
        <v>74.66</v>
      </c>
      <c r="CA473" s="3">
        <v>84.11</v>
      </c>
      <c r="CB473" s="3">
        <v>80.040000000000006</v>
      </c>
      <c r="CC473" s="3">
        <v>65.77</v>
      </c>
      <c r="CD473" s="3">
        <v>76.75</v>
      </c>
      <c r="CE473" s="3">
        <v>72.650000000000006</v>
      </c>
      <c r="CF473" s="3">
        <v>46.82</v>
      </c>
      <c r="CG473" s="3">
        <v>64.930000000000007</v>
      </c>
      <c r="CH473" s="3">
        <v>72.22</v>
      </c>
      <c r="CI473" s="3">
        <v>57.79</v>
      </c>
      <c r="CJ473" s="3">
        <v>69.2</v>
      </c>
      <c r="CK473" s="3">
        <v>80.13</v>
      </c>
      <c r="CL473" s="3">
        <v>61.11</v>
      </c>
      <c r="CM473" s="3">
        <v>76.33</v>
      </c>
      <c r="CN473" s="3">
        <v>65.45</v>
      </c>
      <c r="CO473" s="3">
        <v>50.54</v>
      </c>
      <c r="CP473" s="3">
        <v>63.58</v>
      </c>
      <c r="CQ473" s="3">
        <v>85.43</v>
      </c>
      <c r="CR473" s="3">
        <v>64.81</v>
      </c>
      <c r="CS473" s="3">
        <v>80.209999999999994</v>
      </c>
      <c r="CT473" s="3">
        <v>92.08</v>
      </c>
      <c r="CU473" s="3">
        <v>73.31</v>
      </c>
      <c r="CV473" s="3">
        <v>88.01</v>
      </c>
      <c r="CW473" s="3">
        <v>91.44</v>
      </c>
      <c r="CX473" s="3">
        <v>80.97</v>
      </c>
      <c r="CY473" s="3">
        <v>88.6</v>
      </c>
      <c r="CZ473" s="3">
        <v>85</v>
      </c>
      <c r="DA473" s="3">
        <v>65.98</v>
      </c>
      <c r="DB473" s="3">
        <v>80.010000000000005</v>
      </c>
      <c r="DC473" s="3">
        <v>85.46</v>
      </c>
      <c r="DD473" s="3">
        <v>74.069999999999993</v>
      </c>
      <c r="DE473" s="3">
        <v>82.56</v>
      </c>
      <c r="DF473" s="3">
        <v>86.46</v>
      </c>
      <c r="DG473" s="3">
        <v>65.28</v>
      </c>
      <c r="DH473" s="3">
        <v>81.14</v>
      </c>
      <c r="DI473" s="3">
        <v>94.28</v>
      </c>
      <c r="DJ473" s="3">
        <v>85.28</v>
      </c>
      <c r="DK473" s="3">
        <v>92.27</v>
      </c>
      <c r="DL473" s="3">
        <v>86.98</v>
      </c>
      <c r="DM473" s="3">
        <v>80.959999999999994</v>
      </c>
      <c r="DN473" s="3">
        <v>86.3</v>
      </c>
      <c r="DO473" s="3">
        <v>88.19</v>
      </c>
      <c r="DP473" s="3">
        <v>73.790000000000006</v>
      </c>
      <c r="DQ473" s="3">
        <v>84.88</v>
      </c>
      <c r="DR473" s="3">
        <v>85.5</v>
      </c>
      <c r="DS473" s="3">
        <v>77.44</v>
      </c>
      <c r="DT473" s="3">
        <v>84.62</v>
      </c>
      <c r="DU473" s="3">
        <v>72.47</v>
      </c>
      <c r="DV473" s="3">
        <v>46.54</v>
      </c>
      <c r="DW473" s="3">
        <v>65.66</v>
      </c>
      <c r="DX473" s="3">
        <v>68.73</v>
      </c>
      <c r="DY473" s="3">
        <v>46.09</v>
      </c>
      <c r="DZ473" s="3">
        <v>63.6</v>
      </c>
      <c r="EA473" s="3">
        <v>82.08</v>
      </c>
      <c r="EB473" s="3">
        <v>68.39</v>
      </c>
      <c r="EC473" s="3">
        <v>79.3</v>
      </c>
      <c r="ED473" s="3">
        <v>81.8</v>
      </c>
      <c r="EE473" s="3">
        <v>66.44</v>
      </c>
      <c r="EF473" s="3">
        <v>77.77</v>
      </c>
      <c r="EG473" s="3">
        <v>88.12</v>
      </c>
      <c r="EH473" s="3">
        <v>76.95</v>
      </c>
      <c r="EI473" s="3">
        <v>84.72</v>
      </c>
      <c r="EJ473" s="3">
        <v>96.32</v>
      </c>
      <c r="EK473" s="3">
        <v>91.44</v>
      </c>
      <c r="EL473" s="3">
        <v>94.27</v>
      </c>
      <c r="EM473" s="3">
        <v>94</v>
      </c>
      <c r="EN473" s="3">
        <v>86.79</v>
      </c>
      <c r="EO473" s="3">
        <v>90.2</v>
      </c>
      <c r="EP473" s="3">
        <v>89.32</v>
      </c>
      <c r="EQ473" s="3">
        <v>81.430000000000007</v>
      </c>
      <c r="ER473" s="3">
        <v>84.92</v>
      </c>
      <c r="ES473" s="3">
        <v>81.87</v>
      </c>
      <c r="ET473" s="3">
        <v>61.56</v>
      </c>
      <c r="EU473" s="3">
        <v>73.069999999999993</v>
      </c>
      <c r="EV473" s="3">
        <v>81.62</v>
      </c>
      <c r="EW473" s="3">
        <v>73.290000000000006</v>
      </c>
      <c r="EX473" s="3">
        <v>77.319999999999993</v>
      </c>
      <c r="EY473" s="3">
        <v>91.12</v>
      </c>
      <c r="EZ473" s="3">
        <v>82.55</v>
      </c>
      <c r="FA473" s="3">
        <v>86.44</v>
      </c>
      <c r="FB473" s="3">
        <v>79.88</v>
      </c>
      <c r="FC473" s="3">
        <v>75.27</v>
      </c>
      <c r="FD473" s="3">
        <v>76.040000000000006</v>
      </c>
      <c r="FE473" s="3">
        <v>100</v>
      </c>
      <c r="FF473" s="3">
        <v>95.19</v>
      </c>
      <c r="FG473" s="3">
        <v>95.46</v>
      </c>
      <c r="FH473" s="3">
        <v>98.77</v>
      </c>
      <c r="FI473" s="3">
        <v>92.31</v>
      </c>
      <c r="FJ473" s="3">
        <v>95.4</v>
      </c>
      <c r="FK473" s="3">
        <v>94.64</v>
      </c>
      <c r="FL473" s="3">
        <v>87.5</v>
      </c>
      <c r="FM473" s="3">
        <v>91.66</v>
      </c>
      <c r="FN473" s="3">
        <v>93.54</v>
      </c>
      <c r="FO473" s="3">
        <v>82.65</v>
      </c>
      <c r="FP473" s="3">
        <v>88.15</v>
      </c>
      <c r="FQ473" s="3">
        <v>89.28</v>
      </c>
      <c r="FR473" s="3">
        <v>81.150000000000006</v>
      </c>
      <c r="FS473" s="3">
        <v>86.03</v>
      </c>
      <c r="FT473" s="3">
        <v>93.1</v>
      </c>
      <c r="FU473" s="3">
        <v>79.92</v>
      </c>
      <c r="FV473" s="3">
        <v>87.73</v>
      </c>
      <c r="FW473" s="3">
        <v>98.77</v>
      </c>
      <c r="FX473" s="3">
        <v>95.67</v>
      </c>
      <c r="FY473" s="3">
        <v>96.82</v>
      </c>
      <c r="FZ473" s="3">
        <v>94.2</v>
      </c>
      <c r="GA473" s="3">
        <v>93.02</v>
      </c>
      <c r="GB473" s="3">
        <v>92.53</v>
      </c>
      <c r="GC473" s="3">
        <v>95.21</v>
      </c>
      <c r="GD473" s="3">
        <v>88.28</v>
      </c>
      <c r="GE473" s="3">
        <v>91.59</v>
      </c>
      <c r="GF473" s="3">
        <v>93.16</v>
      </c>
      <c r="GG473" s="3">
        <v>91.95</v>
      </c>
      <c r="GH473" s="3">
        <v>91.45</v>
      </c>
      <c r="GI473" s="3">
        <v>83.85</v>
      </c>
      <c r="GJ473" s="3">
        <v>65.84</v>
      </c>
      <c r="GK473" s="3">
        <v>75.819999999999993</v>
      </c>
      <c r="GL473" s="3">
        <v>83.58</v>
      </c>
      <c r="GM473" s="3">
        <v>70.33</v>
      </c>
      <c r="GN473" s="3">
        <v>76.5</v>
      </c>
      <c r="GO473" s="3">
        <v>90.76</v>
      </c>
      <c r="GP473" s="3">
        <v>84.24</v>
      </c>
      <c r="GQ473" s="3">
        <v>87.09</v>
      </c>
      <c r="GR473" s="3">
        <v>91.6</v>
      </c>
      <c r="GS473" s="3">
        <v>82.68</v>
      </c>
      <c r="GT473" s="3">
        <v>86.47</v>
      </c>
      <c r="GU473" s="3">
        <v>89.54</v>
      </c>
      <c r="GV473" s="3">
        <v>79.62</v>
      </c>
      <c r="GW473" s="3">
        <v>86.03</v>
      </c>
    </row>
    <row r="474" spans="2:205" x14ac:dyDescent="0.25">
      <c r="B474"/>
      <c r="F474">
        <v>0</v>
      </c>
      <c r="G474" t="s">
        <v>58</v>
      </c>
      <c r="H474" s="3">
        <v>95.38</v>
      </c>
      <c r="I474" s="3">
        <v>89.86</v>
      </c>
      <c r="J474" s="3">
        <v>93.54</v>
      </c>
      <c r="K474" s="3">
        <v>86.97</v>
      </c>
      <c r="L474" s="3">
        <v>77.08</v>
      </c>
      <c r="M474" s="3">
        <v>83.25</v>
      </c>
      <c r="N474" s="3">
        <v>87.08</v>
      </c>
      <c r="O474" s="3">
        <v>71.930000000000007</v>
      </c>
      <c r="P474" s="3">
        <v>82.2</v>
      </c>
      <c r="Q474" s="3">
        <v>82.24</v>
      </c>
      <c r="R474" s="3">
        <v>63.45</v>
      </c>
      <c r="S474" s="3">
        <v>76.91</v>
      </c>
      <c r="T474" s="3">
        <v>82.55</v>
      </c>
      <c r="U474" s="3">
        <v>63.31</v>
      </c>
      <c r="V474" s="3">
        <v>76.430000000000007</v>
      </c>
      <c r="W474" s="3">
        <v>91.88</v>
      </c>
      <c r="X474" s="3">
        <v>81.400000000000006</v>
      </c>
      <c r="Y474" s="3">
        <v>88.21</v>
      </c>
      <c r="Z474" s="3">
        <v>72.22</v>
      </c>
      <c r="AA474" s="3">
        <v>52.58</v>
      </c>
      <c r="AB474" s="3">
        <v>64.86</v>
      </c>
      <c r="AC474" s="3">
        <v>75.680000000000007</v>
      </c>
      <c r="AD474" s="3">
        <v>90</v>
      </c>
      <c r="AE474" s="3">
        <v>80.7</v>
      </c>
      <c r="AF474" s="3">
        <v>82.91</v>
      </c>
      <c r="AG474" s="3">
        <v>72.97</v>
      </c>
      <c r="AH474" s="3">
        <v>79.739999999999995</v>
      </c>
      <c r="AI474" s="3">
        <v>92.54</v>
      </c>
      <c r="AJ474" s="3">
        <v>85.77</v>
      </c>
      <c r="AK474" s="3">
        <v>90.4</v>
      </c>
      <c r="AL474" s="3">
        <v>87.83</v>
      </c>
      <c r="AM474" s="3">
        <v>63.75</v>
      </c>
      <c r="AN474" s="3">
        <v>81.61</v>
      </c>
      <c r="AO474" s="3">
        <v>89.51</v>
      </c>
      <c r="AP474" s="3">
        <v>80.77</v>
      </c>
      <c r="AQ474" s="3">
        <v>86.65</v>
      </c>
      <c r="AR474" s="3">
        <v>90.31</v>
      </c>
      <c r="AS474" s="3">
        <v>87.07</v>
      </c>
      <c r="AT474" s="3">
        <v>89.22</v>
      </c>
      <c r="AU474" s="3">
        <v>97.14</v>
      </c>
      <c r="AV474" s="3">
        <v>93.22</v>
      </c>
      <c r="AW474" s="3">
        <v>95.87</v>
      </c>
      <c r="AX474" s="3">
        <v>92.58</v>
      </c>
      <c r="AY474" s="3">
        <v>88.15</v>
      </c>
      <c r="AZ474" s="3">
        <v>91.15</v>
      </c>
      <c r="BA474" s="3">
        <v>87.32</v>
      </c>
      <c r="BB474" s="3">
        <v>75.42</v>
      </c>
      <c r="BC474" s="3">
        <v>83.08</v>
      </c>
      <c r="BD474" s="3">
        <v>89.55</v>
      </c>
      <c r="BE474" s="3">
        <v>77.680000000000007</v>
      </c>
      <c r="BF474" s="3">
        <v>85.54</v>
      </c>
      <c r="BG474" s="3">
        <v>74.709999999999994</v>
      </c>
      <c r="BH474" s="3">
        <v>60.2</v>
      </c>
      <c r="BI474" s="3">
        <v>69.400000000000006</v>
      </c>
      <c r="BJ474" s="3">
        <v>80.95</v>
      </c>
      <c r="BK474" s="3">
        <v>60.64</v>
      </c>
      <c r="BL474" s="3">
        <v>72.27</v>
      </c>
      <c r="BM474" s="3">
        <v>87.35</v>
      </c>
      <c r="BN474" s="3">
        <v>76.599999999999994</v>
      </c>
      <c r="BO474" s="3">
        <v>83.46</v>
      </c>
      <c r="BP474" s="3">
        <v>94.12</v>
      </c>
      <c r="BQ474" s="3">
        <v>75.319999999999993</v>
      </c>
      <c r="BR474" s="3">
        <v>88.64</v>
      </c>
      <c r="BS474" s="3">
        <v>89.74</v>
      </c>
      <c r="BT474" s="3">
        <v>79.760000000000005</v>
      </c>
      <c r="BU474" s="3">
        <v>86.45</v>
      </c>
      <c r="BV474" s="3">
        <v>94.34</v>
      </c>
      <c r="BW474" s="3">
        <v>87.73</v>
      </c>
      <c r="BX474" s="3">
        <v>92.55</v>
      </c>
      <c r="BY474" s="3">
        <v>82.67</v>
      </c>
      <c r="BZ474" s="3">
        <v>70.14</v>
      </c>
      <c r="CA474" s="3">
        <v>79.48</v>
      </c>
      <c r="CB474" s="3">
        <v>82.81</v>
      </c>
      <c r="CC474" s="3">
        <v>63.56</v>
      </c>
      <c r="CD474" s="3">
        <v>78.2</v>
      </c>
      <c r="CE474" s="3">
        <v>78.31</v>
      </c>
      <c r="CF474" s="3">
        <v>55.52</v>
      </c>
      <c r="CG474" s="3">
        <v>73.239999999999995</v>
      </c>
      <c r="CH474" s="3">
        <v>78.22</v>
      </c>
      <c r="CI474" s="3">
        <v>55.2</v>
      </c>
      <c r="CJ474" s="3">
        <v>72.44</v>
      </c>
      <c r="CK474" s="3">
        <v>87.6</v>
      </c>
      <c r="CL474" s="3">
        <v>73</v>
      </c>
      <c r="CM474" s="3">
        <v>84.15</v>
      </c>
      <c r="CN474" s="3">
        <v>65.25</v>
      </c>
      <c r="CO474" s="3">
        <v>42.46</v>
      </c>
      <c r="CP474" s="3">
        <v>59.01</v>
      </c>
      <c r="CQ474" s="3">
        <v>61.17</v>
      </c>
      <c r="CR474" s="3">
        <v>75.59</v>
      </c>
      <c r="CS474" s="3">
        <v>70.14</v>
      </c>
      <c r="CT474" s="3">
        <v>76.98</v>
      </c>
      <c r="CU474" s="3">
        <v>62.61</v>
      </c>
      <c r="CV474" s="3">
        <v>74.53</v>
      </c>
      <c r="CW474" s="3">
        <v>90.93</v>
      </c>
      <c r="CX474" s="3">
        <v>82.63</v>
      </c>
      <c r="CY474" s="3">
        <v>88.91</v>
      </c>
      <c r="CZ474" s="3">
        <v>83.57</v>
      </c>
      <c r="DA474" s="3">
        <v>52.98</v>
      </c>
      <c r="DB474" s="3">
        <v>77.28</v>
      </c>
      <c r="DC474" s="3">
        <v>87.76</v>
      </c>
      <c r="DD474" s="3">
        <v>77.53</v>
      </c>
      <c r="DE474" s="3">
        <v>85.05</v>
      </c>
      <c r="DF474" s="3">
        <v>86.88</v>
      </c>
      <c r="DG474" s="3">
        <v>81.59</v>
      </c>
      <c r="DH474" s="3">
        <v>86.3</v>
      </c>
      <c r="DI474" s="3">
        <v>95.04</v>
      </c>
      <c r="DJ474" s="3">
        <v>88.62</v>
      </c>
      <c r="DK474" s="3">
        <v>93.81</v>
      </c>
      <c r="DL474" s="3">
        <v>89.51</v>
      </c>
      <c r="DM474" s="3">
        <v>82.63</v>
      </c>
      <c r="DN474" s="3">
        <v>88.41</v>
      </c>
      <c r="DO474" s="3">
        <v>82.82</v>
      </c>
      <c r="DP474" s="3">
        <v>67.540000000000006</v>
      </c>
      <c r="DQ474" s="3">
        <v>79.02</v>
      </c>
      <c r="DR474" s="3">
        <v>85.47</v>
      </c>
      <c r="DS474" s="3">
        <v>69.849999999999994</v>
      </c>
      <c r="DT474" s="3">
        <v>81.739999999999995</v>
      </c>
      <c r="DU474" s="3">
        <v>68.099999999999994</v>
      </c>
      <c r="DV474" s="3">
        <v>50.34</v>
      </c>
      <c r="DW474" s="3">
        <v>63.85</v>
      </c>
      <c r="DX474" s="3">
        <v>74</v>
      </c>
      <c r="DY474" s="3">
        <v>50.58</v>
      </c>
      <c r="DZ474" s="3">
        <v>66.31</v>
      </c>
      <c r="EA474" s="3">
        <v>82.24</v>
      </c>
      <c r="EB474" s="3">
        <v>67.88</v>
      </c>
      <c r="EC474" s="3">
        <v>78.92</v>
      </c>
      <c r="ED474" s="3">
        <v>90.71</v>
      </c>
      <c r="EE474" s="3">
        <v>65.48</v>
      </c>
      <c r="EF474" s="3">
        <v>84.78</v>
      </c>
      <c r="EG474" s="3">
        <v>89.06</v>
      </c>
      <c r="EH474" s="3">
        <v>78.47</v>
      </c>
      <c r="EI474" s="3">
        <v>85.82</v>
      </c>
      <c r="EJ474" s="3">
        <v>96.43</v>
      </c>
      <c r="EK474" s="3">
        <v>91.98</v>
      </c>
      <c r="EL474" s="3">
        <v>94.54</v>
      </c>
      <c r="EM474" s="3">
        <v>91.28</v>
      </c>
      <c r="EN474" s="3">
        <v>84.03</v>
      </c>
      <c r="EO474" s="3">
        <v>87.01</v>
      </c>
      <c r="EP474" s="3">
        <v>91.36</v>
      </c>
      <c r="EQ474" s="3">
        <v>80.3</v>
      </c>
      <c r="ER474" s="3">
        <v>86.21</v>
      </c>
      <c r="ES474" s="3">
        <v>86.17</v>
      </c>
      <c r="ET474" s="3">
        <v>71.38</v>
      </c>
      <c r="EU474" s="3">
        <v>80.569999999999993</v>
      </c>
      <c r="EV474" s="3">
        <v>86.88</v>
      </c>
      <c r="EW474" s="3">
        <v>71.42</v>
      </c>
      <c r="EX474" s="3">
        <v>80.430000000000007</v>
      </c>
      <c r="EY474" s="3">
        <v>96.15</v>
      </c>
      <c r="EZ474" s="3">
        <v>89.79</v>
      </c>
      <c r="FA474" s="3">
        <v>92.27</v>
      </c>
      <c r="FB474" s="3">
        <v>79.19</v>
      </c>
      <c r="FC474" s="3">
        <v>62.69</v>
      </c>
      <c r="FD474" s="3">
        <v>70.72</v>
      </c>
      <c r="FE474" s="3">
        <v>90.18</v>
      </c>
      <c r="FF474" s="3">
        <v>100</v>
      </c>
      <c r="FG474" s="3">
        <v>91.27</v>
      </c>
      <c r="FH474" s="3">
        <v>88.85</v>
      </c>
      <c r="FI474" s="3">
        <v>83.33</v>
      </c>
      <c r="FJ474" s="3">
        <v>84.95</v>
      </c>
      <c r="FK474" s="3">
        <v>94.14</v>
      </c>
      <c r="FL474" s="3">
        <v>88.92</v>
      </c>
      <c r="FM474" s="3">
        <v>91.89</v>
      </c>
      <c r="FN474" s="3">
        <v>92.08</v>
      </c>
      <c r="FO474" s="3">
        <v>74.52</v>
      </c>
      <c r="FP474" s="3">
        <v>85.95</v>
      </c>
      <c r="FQ474" s="3">
        <v>91.27</v>
      </c>
      <c r="FR474" s="3">
        <v>84.01</v>
      </c>
      <c r="FS474" s="3">
        <v>88.25</v>
      </c>
      <c r="FT474" s="3">
        <v>93.74</v>
      </c>
      <c r="FU474" s="3">
        <v>92.56</v>
      </c>
      <c r="FV474" s="3">
        <v>92.14</v>
      </c>
      <c r="FW474" s="3">
        <v>99.24</v>
      </c>
      <c r="FX474" s="3">
        <v>97.82</v>
      </c>
      <c r="FY474" s="3">
        <v>97.92</v>
      </c>
      <c r="FZ474" s="3">
        <v>95.65</v>
      </c>
      <c r="GA474" s="3">
        <v>93.67</v>
      </c>
      <c r="GB474" s="3">
        <v>93.88</v>
      </c>
      <c r="GC474" s="3">
        <v>91.83</v>
      </c>
      <c r="GD474" s="3">
        <v>83.31</v>
      </c>
      <c r="GE474" s="3">
        <v>87.14</v>
      </c>
      <c r="GF474" s="3">
        <v>93.62</v>
      </c>
      <c r="GG474" s="3">
        <v>85.51</v>
      </c>
      <c r="GH474" s="3">
        <v>89.34</v>
      </c>
      <c r="GI474" s="3">
        <v>81.31</v>
      </c>
      <c r="GJ474" s="3">
        <v>70.069999999999993</v>
      </c>
      <c r="GK474" s="3">
        <v>74.959999999999994</v>
      </c>
      <c r="GL474" s="3">
        <v>87.9</v>
      </c>
      <c r="GM474" s="3">
        <v>70.7</v>
      </c>
      <c r="GN474" s="3">
        <v>78.23</v>
      </c>
      <c r="GO474" s="3">
        <v>92.46</v>
      </c>
      <c r="GP474" s="3">
        <v>85.31</v>
      </c>
      <c r="GQ474" s="3">
        <v>88.01</v>
      </c>
      <c r="GR474" s="3">
        <v>97.52</v>
      </c>
      <c r="GS474" s="3">
        <v>85.17</v>
      </c>
      <c r="GT474" s="3">
        <v>92.49</v>
      </c>
      <c r="GU474" s="3">
        <v>90.42</v>
      </c>
      <c r="GV474" s="3">
        <v>81.040000000000006</v>
      </c>
      <c r="GW474" s="3">
        <v>87.08</v>
      </c>
    </row>
    <row r="475" spans="2:205" x14ac:dyDescent="0.25">
      <c r="B475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</row>
    <row r="476" spans="2:205" x14ac:dyDescent="0.25">
      <c r="B476">
        <v>149</v>
      </c>
      <c r="C476" t="s">
        <v>144</v>
      </c>
      <c r="D476" t="s">
        <v>128</v>
      </c>
      <c r="E476" t="s">
        <v>8</v>
      </c>
      <c r="F476">
        <v>-3</v>
      </c>
      <c r="G476" t="s">
        <v>37</v>
      </c>
      <c r="H476" s="3">
        <v>4.1900000000000004</v>
      </c>
      <c r="I476" s="3">
        <v>6.01</v>
      </c>
      <c r="J476" s="3">
        <v>4.76</v>
      </c>
      <c r="K476" s="3">
        <v>5.56</v>
      </c>
      <c r="L476" s="3">
        <v>5.84</v>
      </c>
      <c r="M476" s="3">
        <v>5.66</v>
      </c>
      <c r="N476" s="3">
        <v>8.15</v>
      </c>
      <c r="O476" s="3">
        <v>9.86</v>
      </c>
      <c r="P476" s="3">
        <v>8.74</v>
      </c>
      <c r="Q476" s="3">
        <v>4.58</v>
      </c>
      <c r="R476" s="3">
        <v>7.14</v>
      </c>
      <c r="S476" s="3">
        <v>5.37</v>
      </c>
      <c r="T476" s="3">
        <v>8.25</v>
      </c>
      <c r="U476" s="3">
        <v>8.39</v>
      </c>
      <c r="V476" s="3">
        <v>8.3000000000000007</v>
      </c>
      <c r="W476" s="3">
        <v>8.82</v>
      </c>
      <c r="X476" s="3">
        <v>7.02</v>
      </c>
      <c r="Y476" s="3">
        <v>8.2899999999999991</v>
      </c>
      <c r="Z476" s="3">
        <v>5.53</v>
      </c>
      <c r="AA476" s="3">
        <v>9.32</v>
      </c>
      <c r="AB476" s="3">
        <v>6.8</v>
      </c>
      <c r="AC476" s="3">
        <v>1.67</v>
      </c>
      <c r="AD476" s="3">
        <v>4</v>
      </c>
      <c r="AE476" s="3">
        <v>2.35</v>
      </c>
      <c r="AF476" s="3">
        <v>1.0900000000000001</v>
      </c>
      <c r="AG476" s="3">
        <v>2.17</v>
      </c>
      <c r="AH476" s="3">
        <v>1.45</v>
      </c>
      <c r="AI476" s="3">
        <v>3.75</v>
      </c>
      <c r="AJ476" s="3">
        <v>5.83</v>
      </c>
      <c r="AK476" s="3">
        <v>4.37</v>
      </c>
      <c r="AL476" s="3">
        <v>6.19</v>
      </c>
      <c r="AM476" s="3">
        <v>7.32</v>
      </c>
      <c r="AN476" s="3">
        <v>6.52</v>
      </c>
      <c r="AO476" s="3">
        <v>5.81</v>
      </c>
      <c r="AP476" s="3">
        <v>8.9</v>
      </c>
      <c r="AQ476" s="3">
        <v>6.87</v>
      </c>
      <c r="AR476" s="3">
        <v>8</v>
      </c>
      <c r="AS476" s="3">
        <v>6.9</v>
      </c>
      <c r="AT476" s="3">
        <v>7.59</v>
      </c>
      <c r="AU476" s="3">
        <v>4.12</v>
      </c>
      <c r="AV476" s="3">
        <v>9.4499999999999993</v>
      </c>
      <c r="AW476" s="3">
        <v>5.84</v>
      </c>
      <c r="AX476" s="3">
        <v>5.37</v>
      </c>
      <c r="AY476" s="3">
        <v>8.65</v>
      </c>
      <c r="AZ476" s="3">
        <v>6.47</v>
      </c>
      <c r="BA476" s="3">
        <v>4.51</v>
      </c>
      <c r="BB476" s="3">
        <v>7.32</v>
      </c>
      <c r="BC476" s="3">
        <v>5.45</v>
      </c>
      <c r="BD476" s="3">
        <v>2.0499999999999998</v>
      </c>
      <c r="BE476" s="3">
        <v>1.39</v>
      </c>
      <c r="BF476" s="3">
        <v>1.83</v>
      </c>
      <c r="BG476" s="3">
        <v>3.72</v>
      </c>
      <c r="BH476" s="3">
        <v>7.56</v>
      </c>
      <c r="BI476" s="3">
        <v>5.21</v>
      </c>
      <c r="BJ476" s="3">
        <v>0.87</v>
      </c>
      <c r="BK476" s="3">
        <v>5.33</v>
      </c>
      <c r="BL476" s="3">
        <v>2.63</v>
      </c>
      <c r="BM476" s="3">
        <v>4.3499999999999996</v>
      </c>
      <c r="BN476" s="3">
        <v>6.5</v>
      </c>
      <c r="BO476" s="3">
        <v>5.0999999999999996</v>
      </c>
      <c r="BP476" s="3">
        <v>3.08</v>
      </c>
      <c r="BQ476" s="3">
        <v>1.75</v>
      </c>
      <c r="BR476" s="3">
        <v>2.59</v>
      </c>
      <c r="BS476" s="3">
        <v>4.74</v>
      </c>
      <c r="BT476" s="3">
        <v>6.84</v>
      </c>
      <c r="BU476" s="3">
        <v>5.43</v>
      </c>
      <c r="BV476" s="3">
        <v>3.14</v>
      </c>
      <c r="BW476" s="3">
        <v>4.1500000000000004</v>
      </c>
      <c r="BX476" s="3">
        <v>3.83</v>
      </c>
      <c r="BY476" s="3">
        <v>2.6</v>
      </c>
      <c r="BZ476" s="3">
        <v>1.86</v>
      </c>
      <c r="CA476" s="3">
        <v>3.3</v>
      </c>
      <c r="CB476" s="3">
        <v>3.47</v>
      </c>
      <c r="CC476" s="3">
        <v>2.75</v>
      </c>
      <c r="CD476" s="3">
        <v>4.8499999999999996</v>
      </c>
      <c r="CE476" s="3">
        <v>2.38</v>
      </c>
      <c r="CF476" s="3">
        <v>3.03</v>
      </c>
      <c r="CG476" s="3">
        <v>3.39</v>
      </c>
      <c r="CH476" s="3">
        <v>5.07</v>
      </c>
      <c r="CI476" s="3">
        <v>3.97</v>
      </c>
      <c r="CJ476" s="3">
        <v>5.73</v>
      </c>
      <c r="CK476" s="3">
        <v>4</v>
      </c>
      <c r="CL476" s="3">
        <v>0.18</v>
      </c>
      <c r="CM476" s="3">
        <v>4.37</v>
      </c>
      <c r="CN476" s="3">
        <v>2.59</v>
      </c>
      <c r="CO476" s="3">
        <v>4</v>
      </c>
      <c r="CP476" s="3">
        <v>4.16</v>
      </c>
      <c r="CQ476" s="3">
        <v>0</v>
      </c>
      <c r="CR476" s="3">
        <v>0</v>
      </c>
      <c r="CS476" s="3">
        <v>0</v>
      </c>
      <c r="CT476" s="3">
        <v>0</v>
      </c>
      <c r="CU476" s="3">
        <v>0</v>
      </c>
      <c r="CV476" s="3">
        <v>0</v>
      </c>
      <c r="CW476" s="3">
        <v>2.58</v>
      </c>
      <c r="CX476" s="3">
        <v>3.6</v>
      </c>
      <c r="CY476" s="3">
        <v>3.31</v>
      </c>
      <c r="CZ476" s="3">
        <v>2.77</v>
      </c>
      <c r="DA476" s="3">
        <v>1.56</v>
      </c>
      <c r="DB476" s="3">
        <v>3.59</v>
      </c>
      <c r="DC476" s="3">
        <v>4.37</v>
      </c>
      <c r="DD476" s="3">
        <v>6.46</v>
      </c>
      <c r="DE476" s="3">
        <v>5.6</v>
      </c>
      <c r="DF476" s="3">
        <v>0.21</v>
      </c>
      <c r="DG476" s="3">
        <v>0</v>
      </c>
      <c r="DH476" s="3">
        <v>1.62</v>
      </c>
      <c r="DI476" s="3">
        <v>1.72</v>
      </c>
      <c r="DJ476" s="3">
        <v>4.29</v>
      </c>
      <c r="DK476" s="3">
        <v>3.51</v>
      </c>
      <c r="DL476" s="3">
        <v>2.2599999999999998</v>
      </c>
      <c r="DM476" s="3">
        <v>3.16</v>
      </c>
      <c r="DN476" s="3">
        <v>3.71</v>
      </c>
      <c r="DO476" s="3">
        <v>1.89</v>
      </c>
      <c r="DP476" s="3">
        <v>2.65</v>
      </c>
      <c r="DQ476" s="3">
        <v>3.12</v>
      </c>
      <c r="DR476" s="3">
        <v>0</v>
      </c>
      <c r="DS476" s="3">
        <v>0</v>
      </c>
      <c r="DT476" s="3">
        <v>0.04</v>
      </c>
      <c r="DU476" s="3">
        <v>0.99</v>
      </c>
      <c r="DV476" s="3">
        <v>2.74</v>
      </c>
      <c r="DW476" s="3">
        <v>2.71</v>
      </c>
      <c r="DX476" s="3">
        <v>0</v>
      </c>
      <c r="DY476" s="3">
        <v>0.13</v>
      </c>
      <c r="DZ476" s="3">
        <v>0.33</v>
      </c>
      <c r="EA476" s="3">
        <v>1.69</v>
      </c>
      <c r="EB476" s="3">
        <v>2.08</v>
      </c>
      <c r="EC476" s="3">
        <v>2.79</v>
      </c>
      <c r="ED476" s="3">
        <v>0.63</v>
      </c>
      <c r="EE476" s="3">
        <v>0</v>
      </c>
      <c r="EF476" s="3">
        <v>0.81</v>
      </c>
      <c r="EG476" s="3">
        <v>4.24</v>
      </c>
      <c r="EH476" s="3">
        <v>5.99</v>
      </c>
      <c r="EI476" s="3">
        <v>4.99</v>
      </c>
      <c r="EJ476" s="3">
        <v>5.24</v>
      </c>
      <c r="EK476" s="3">
        <v>7.87</v>
      </c>
      <c r="EL476" s="3">
        <v>5.68</v>
      </c>
      <c r="EM476" s="3">
        <v>8.51</v>
      </c>
      <c r="EN476" s="3">
        <v>9.82</v>
      </c>
      <c r="EO476" s="3">
        <v>8.02</v>
      </c>
      <c r="EP476" s="3">
        <v>12.82</v>
      </c>
      <c r="EQ476" s="3">
        <v>16.97</v>
      </c>
      <c r="ER476" s="3">
        <v>12.63</v>
      </c>
      <c r="ES476" s="3">
        <v>6.79</v>
      </c>
      <c r="ET476" s="3">
        <v>11.26</v>
      </c>
      <c r="EU476" s="3">
        <v>7.34</v>
      </c>
      <c r="EV476" s="3">
        <v>11.43</v>
      </c>
      <c r="EW476" s="3">
        <v>12.8</v>
      </c>
      <c r="EX476" s="3">
        <v>10.87</v>
      </c>
      <c r="EY476" s="3">
        <v>13.65</v>
      </c>
      <c r="EZ476" s="3">
        <v>13.86</v>
      </c>
      <c r="FA476" s="3">
        <v>12.22</v>
      </c>
      <c r="FB476" s="3">
        <v>8.48</v>
      </c>
      <c r="FC476" s="3">
        <v>14.65</v>
      </c>
      <c r="FD476" s="3">
        <v>9.44</v>
      </c>
      <c r="FE476" s="3">
        <v>5</v>
      </c>
      <c r="FF476" s="3">
        <v>12.26</v>
      </c>
      <c r="FG476" s="3">
        <v>5.64</v>
      </c>
      <c r="FH476" s="3">
        <v>3.25</v>
      </c>
      <c r="FI476" s="3">
        <v>6.55</v>
      </c>
      <c r="FJ476" s="3">
        <v>3.47</v>
      </c>
      <c r="FK476" s="3">
        <v>4.92</v>
      </c>
      <c r="FL476" s="3">
        <v>8.0500000000000007</v>
      </c>
      <c r="FM476" s="3">
        <v>5.43</v>
      </c>
      <c r="FN476" s="3">
        <v>9.61</v>
      </c>
      <c r="FO476" s="3">
        <v>13.07</v>
      </c>
      <c r="FP476" s="3">
        <v>9.4499999999999993</v>
      </c>
      <c r="FQ476" s="3">
        <v>7.25</v>
      </c>
      <c r="FR476" s="3">
        <v>11.34</v>
      </c>
      <c r="FS476" s="3">
        <v>8.1300000000000008</v>
      </c>
      <c r="FT476" s="3">
        <v>15.79</v>
      </c>
      <c r="FU476" s="3">
        <v>16.71</v>
      </c>
      <c r="FV476" s="3">
        <v>13.57</v>
      </c>
      <c r="FW476" s="3">
        <v>6.52</v>
      </c>
      <c r="FX476" s="3">
        <v>14.61</v>
      </c>
      <c r="FY476" s="3">
        <v>8.16</v>
      </c>
      <c r="FZ476" s="3">
        <v>8.48</v>
      </c>
      <c r="GA476" s="3">
        <v>14.15</v>
      </c>
      <c r="GB476" s="3">
        <v>9.23</v>
      </c>
      <c r="GC476" s="3">
        <v>7.13</v>
      </c>
      <c r="GD476" s="3">
        <v>11.98</v>
      </c>
      <c r="GE476" s="3">
        <v>7.78</v>
      </c>
      <c r="GF476" s="3">
        <v>4.38</v>
      </c>
      <c r="GG476" s="3">
        <v>4.16</v>
      </c>
      <c r="GH476" s="3">
        <v>3.63</v>
      </c>
      <c r="GI476" s="3">
        <v>6.45</v>
      </c>
      <c r="GJ476" s="3">
        <v>12.38</v>
      </c>
      <c r="GK476" s="3">
        <v>7.71</v>
      </c>
      <c r="GL476" s="3">
        <v>2.59</v>
      </c>
      <c r="GM476" s="3">
        <v>10.54</v>
      </c>
      <c r="GN476" s="3">
        <v>4.93</v>
      </c>
      <c r="GO476" s="3">
        <v>7</v>
      </c>
      <c r="GP476" s="3">
        <v>10.92</v>
      </c>
      <c r="GQ476" s="3">
        <v>7.41</v>
      </c>
      <c r="GR476" s="3">
        <v>5.52</v>
      </c>
      <c r="GS476" s="3">
        <v>4.2</v>
      </c>
      <c r="GT476" s="3">
        <v>4.37</v>
      </c>
      <c r="GU476" s="3">
        <v>5.25</v>
      </c>
      <c r="GV476" s="3">
        <v>7.7</v>
      </c>
      <c r="GW476" s="3">
        <v>5.87</v>
      </c>
    </row>
    <row r="477" spans="2:205" x14ac:dyDescent="0.25">
      <c r="B477"/>
      <c r="F477">
        <v>-2</v>
      </c>
      <c r="G477" t="s">
        <v>38</v>
      </c>
      <c r="H477" s="3">
        <v>4.37</v>
      </c>
      <c r="I477" s="3">
        <v>4.83</v>
      </c>
      <c r="J477" s="3">
        <v>4.5199999999999996</v>
      </c>
      <c r="K477" s="3">
        <v>2.83</v>
      </c>
      <c r="L477" s="3">
        <v>3.8</v>
      </c>
      <c r="M477" s="3">
        <v>3.17</v>
      </c>
      <c r="N477" s="3">
        <v>5.71</v>
      </c>
      <c r="O477" s="3">
        <v>7.84</v>
      </c>
      <c r="P477" s="3">
        <v>6.41</v>
      </c>
      <c r="Q477" s="3">
        <v>5.31</v>
      </c>
      <c r="R477" s="3">
        <v>4.82</v>
      </c>
      <c r="S477" s="3">
        <v>5.14</v>
      </c>
      <c r="T477" s="3">
        <v>5.28</v>
      </c>
      <c r="U477" s="3">
        <v>8.7200000000000006</v>
      </c>
      <c r="V477" s="3">
        <v>6.47</v>
      </c>
      <c r="W477" s="3">
        <v>6.51</v>
      </c>
      <c r="X477" s="3">
        <v>6.67</v>
      </c>
      <c r="Y477" s="3">
        <v>6.57</v>
      </c>
      <c r="Z477" s="3">
        <v>3.3</v>
      </c>
      <c r="AA477" s="3">
        <v>10.42</v>
      </c>
      <c r="AB477" s="3">
        <v>5.76</v>
      </c>
      <c r="AC477" s="3">
        <v>7.84</v>
      </c>
      <c r="AD477" s="3">
        <v>7.14</v>
      </c>
      <c r="AE477" s="3">
        <v>7.59</v>
      </c>
      <c r="AF477" s="3">
        <v>0.62</v>
      </c>
      <c r="AG477" s="3">
        <v>4.76</v>
      </c>
      <c r="AH477" s="3">
        <v>2.0299999999999998</v>
      </c>
      <c r="AI477" s="3">
        <v>3.46</v>
      </c>
      <c r="AJ477" s="3">
        <v>7.06</v>
      </c>
      <c r="AK477" s="3">
        <v>4.6399999999999997</v>
      </c>
      <c r="AL477" s="3">
        <v>6.15</v>
      </c>
      <c r="AM477" s="3">
        <v>6.06</v>
      </c>
      <c r="AN477" s="3">
        <v>6.12</v>
      </c>
      <c r="AO477" s="3">
        <v>6.37</v>
      </c>
      <c r="AP477" s="3">
        <v>9.1999999999999993</v>
      </c>
      <c r="AQ477" s="3">
        <v>7.28</v>
      </c>
      <c r="AR477" s="3">
        <v>4.09</v>
      </c>
      <c r="AS477" s="3">
        <v>14.39</v>
      </c>
      <c r="AT477" s="3">
        <v>7.6</v>
      </c>
      <c r="AU477" s="3">
        <v>5.15</v>
      </c>
      <c r="AV477" s="3">
        <v>5.69</v>
      </c>
      <c r="AW477" s="3">
        <v>5.31</v>
      </c>
      <c r="AX477" s="3">
        <v>5.67</v>
      </c>
      <c r="AY477" s="3">
        <v>8.76</v>
      </c>
      <c r="AZ477" s="3">
        <v>6.64</v>
      </c>
      <c r="BA477" s="3">
        <v>2.25</v>
      </c>
      <c r="BB477" s="3">
        <v>4.42</v>
      </c>
      <c r="BC477" s="3">
        <v>2.99</v>
      </c>
      <c r="BD477" s="3">
        <v>6.85</v>
      </c>
      <c r="BE477" s="3">
        <v>9.4600000000000009</v>
      </c>
      <c r="BF477" s="3">
        <v>7.73</v>
      </c>
      <c r="BG477" s="3">
        <v>4.59</v>
      </c>
      <c r="BH477" s="3">
        <v>6.67</v>
      </c>
      <c r="BI477" s="3">
        <v>5.32</v>
      </c>
      <c r="BJ477" s="3">
        <v>2.86</v>
      </c>
      <c r="BK477" s="3">
        <v>10.130000000000001</v>
      </c>
      <c r="BL477" s="3">
        <v>5.48</v>
      </c>
      <c r="BM477" s="3">
        <v>5.17</v>
      </c>
      <c r="BN477" s="3">
        <v>6.94</v>
      </c>
      <c r="BO477" s="3">
        <v>5.78</v>
      </c>
      <c r="BP477" s="3">
        <v>4.76</v>
      </c>
      <c r="BQ477" s="3">
        <v>2.94</v>
      </c>
      <c r="BR477" s="3">
        <v>4.12</v>
      </c>
      <c r="BS477" s="3">
        <v>4.7300000000000004</v>
      </c>
      <c r="BT477" s="3">
        <v>7.06</v>
      </c>
      <c r="BU477" s="3">
        <v>5.5</v>
      </c>
      <c r="BV477" s="3">
        <v>3.36</v>
      </c>
      <c r="BW477" s="3">
        <v>3.27</v>
      </c>
      <c r="BX477" s="3">
        <v>3.67</v>
      </c>
      <c r="BY477" s="3">
        <v>0.88</v>
      </c>
      <c r="BZ477" s="3">
        <v>0.78</v>
      </c>
      <c r="CA477" s="3">
        <v>1.53</v>
      </c>
      <c r="CB477" s="3">
        <v>1.2</v>
      </c>
      <c r="CC477" s="3">
        <v>0.21</v>
      </c>
      <c r="CD477" s="3">
        <v>2.52</v>
      </c>
      <c r="CE477" s="3">
        <v>2.84</v>
      </c>
      <c r="CF477" s="3">
        <v>1.53</v>
      </c>
      <c r="CG477" s="3">
        <v>3.17</v>
      </c>
      <c r="CH477" s="3">
        <v>2.66</v>
      </c>
      <c r="CI477" s="3">
        <v>4.1399999999999997</v>
      </c>
      <c r="CJ477" s="3">
        <v>4.1399999999999997</v>
      </c>
      <c r="CK477" s="3">
        <v>3.19</v>
      </c>
      <c r="CL477" s="3">
        <v>2.14</v>
      </c>
      <c r="CM477" s="3">
        <v>3.9</v>
      </c>
      <c r="CN477" s="3">
        <v>0.68</v>
      </c>
      <c r="CO477" s="3">
        <v>4.1900000000000004</v>
      </c>
      <c r="CP477" s="3">
        <v>3</v>
      </c>
      <c r="CQ477" s="3">
        <v>0.21</v>
      </c>
      <c r="CR477" s="3">
        <v>0</v>
      </c>
      <c r="CS477" s="3">
        <v>1.62</v>
      </c>
      <c r="CT477" s="3">
        <v>0</v>
      </c>
      <c r="CU477" s="3">
        <v>0.11</v>
      </c>
      <c r="CV477" s="3">
        <v>0.26</v>
      </c>
      <c r="CW477" s="3">
        <v>2.33</v>
      </c>
      <c r="CX477" s="3">
        <v>4.79</v>
      </c>
      <c r="CY477" s="3">
        <v>3.58</v>
      </c>
      <c r="CZ477" s="3">
        <v>3.11</v>
      </c>
      <c r="DA477" s="3">
        <v>1.94</v>
      </c>
      <c r="DB477" s="3">
        <v>3.68</v>
      </c>
      <c r="DC477" s="3">
        <v>4.99</v>
      </c>
      <c r="DD477" s="3">
        <v>6.81</v>
      </c>
      <c r="DE477" s="3">
        <v>6.07</v>
      </c>
      <c r="DF477" s="3">
        <v>1.71</v>
      </c>
      <c r="DG477" s="3">
        <v>8.48</v>
      </c>
      <c r="DH477" s="3">
        <v>5.0199999999999996</v>
      </c>
      <c r="DI477" s="3">
        <v>2.6</v>
      </c>
      <c r="DJ477" s="3">
        <v>1.54</v>
      </c>
      <c r="DK477" s="3">
        <v>3.14</v>
      </c>
      <c r="DL477" s="3">
        <v>3.04</v>
      </c>
      <c r="DM477" s="3">
        <v>3.97</v>
      </c>
      <c r="DN477" s="3">
        <v>4.29</v>
      </c>
      <c r="DO477" s="3">
        <v>0.28999999999999998</v>
      </c>
      <c r="DP477" s="3">
        <v>0.56999999999999995</v>
      </c>
      <c r="DQ477" s="3">
        <v>1.1499999999999999</v>
      </c>
      <c r="DR477" s="3">
        <v>3.94</v>
      </c>
      <c r="DS477" s="3">
        <v>4.6900000000000004</v>
      </c>
      <c r="DT477" s="3">
        <v>5.22</v>
      </c>
      <c r="DU477" s="3">
        <v>1.64</v>
      </c>
      <c r="DV477" s="3">
        <v>1.82</v>
      </c>
      <c r="DW477" s="3">
        <v>2.77</v>
      </c>
      <c r="DX477" s="3">
        <v>0.06</v>
      </c>
      <c r="DY477" s="3">
        <v>3.33</v>
      </c>
      <c r="DZ477" s="3">
        <v>2.44</v>
      </c>
      <c r="EA477" s="3">
        <v>2.5099999999999998</v>
      </c>
      <c r="EB477" s="3">
        <v>2.74</v>
      </c>
      <c r="EC477" s="3">
        <v>3.53</v>
      </c>
      <c r="ED477" s="3">
        <v>1.7</v>
      </c>
      <c r="EE477" s="3">
        <v>0</v>
      </c>
      <c r="EF477" s="3">
        <v>1.83</v>
      </c>
      <c r="EG477" s="3">
        <v>4.26</v>
      </c>
      <c r="EH477" s="3">
        <v>6.26</v>
      </c>
      <c r="EI477" s="3">
        <v>5.09</v>
      </c>
      <c r="EJ477" s="3">
        <v>5.39</v>
      </c>
      <c r="EK477" s="3">
        <v>6.4</v>
      </c>
      <c r="EL477" s="3">
        <v>5.37</v>
      </c>
      <c r="EM477" s="3">
        <v>4.7699999999999996</v>
      </c>
      <c r="EN477" s="3">
        <v>6.81</v>
      </c>
      <c r="EO477" s="3">
        <v>4.82</v>
      </c>
      <c r="EP477" s="3">
        <v>10.23</v>
      </c>
      <c r="EQ477" s="3">
        <v>15.48</v>
      </c>
      <c r="ER477" s="3">
        <v>10.3</v>
      </c>
      <c r="ES477" s="3">
        <v>7.78</v>
      </c>
      <c r="ET477" s="3">
        <v>8.11</v>
      </c>
      <c r="EU477" s="3">
        <v>7.11</v>
      </c>
      <c r="EV477" s="3">
        <v>7.9</v>
      </c>
      <c r="EW477" s="3">
        <v>13.31</v>
      </c>
      <c r="EX477" s="3">
        <v>8.7899999999999991</v>
      </c>
      <c r="EY477" s="3">
        <v>9.84</v>
      </c>
      <c r="EZ477" s="3">
        <v>11.19</v>
      </c>
      <c r="FA477" s="3">
        <v>9.23</v>
      </c>
      <c r="FB477" s="3">
        <v>5.92</v>
      </c>
      <c r="FC477" s="3">
        <v>16.64</v>
      </c>
      <c r="FD477" s="3">
        <v>8.51</v>
      </c>
      <c r="FE477" s="3">
        <v>15.48</v>
      </c>
      <c r="FF477" s="3">
        <v>17.309999999999999</v>
      </c>
      <c r="FG477" s="3">
        <v>13.57</v>
      </c>
      <c r="FH477" s="3">
        <v>1.84</v>
      </c>
      <c r="FI477" s="3">
        <v>9.41</v>
      </c>
      <c r="FJ477" s="3">
        <v>3.81</v>
      </c>
      <c r="FK477" s="3">
        <v>4.59</v>
      </c>
      <c r="FL477" s="3">
        <v>9.32</v>
      </c>
      <c r="FM477" s="3">
        <v>5.71</v>
      </c>
      <c r="FN477" s="3">
        <v>9.18</v>
      </c>
      <c r="FO477" s="3">
        <v>10.18</v>
      </c>
      <c r="FP477" s="3">
        <v>8.5500000000000007</v>
      </c>
      <c r="FQ477" s="3">
        <v>7.75</v>
      </c>
      <c r="FR477" s="3">
        <v>11.59</v>
      </c>
      <c r="FS477" s="3">
        <v>8.49</v>
      </c>
      <c r="FT477" s="3">
        <v>6.47</v>
      </c>
      <c r="FU477" s="3">
        <v>20.3</v>
      </c>
      <c r="FV477" s="3">
        <v>10.18</v>
      </c>
      <c r="FW477" s="3">
        <v>7.71</v>
      </c>
      <c r="FX477" s="3">
        <v>9.84</v>
      </c>
      <c r="FY477" s="3">
        <v>7.48</v>
      </c>
      <c r="FZ477" s="3">
        <v>8.3000000000000007</v>
      </c>
      <c r="GA477" s="3">
        <v>13.55</v>
      </c>
      <c r="GB477" s="3">
        <v>8.98</v>
      </c>
      <c r="GC477" s="3">
        <v>4.22</v>
      </c>
      <c r="GD477" s="3">
        <v>8.27</v>
      </c>
      <c r="GE477" s="3">
        <v>4.82</v>
      </c>
      <c r="GF477" s="3">
        <v>9.76</v>
      </c>
      <c r="GG477" s="3">
        <v>14.23</v>
      </c>
      <c r="GH477" s="3">
        <v>10.23</v>
      </c>
      <c r="GI477" s="3">
        <v>7.55</v>
      </c>
      <c r="GJ477" s="3">
        <v>11.52</v>
      </c>
      <c r="GK477" s="3">
        <v>7.86</v>
      </c>
      <c r="GL477" s="3">
        <v>5.65</v>
      </c>
      <c r="GM477" s="3">
        <v>16.93</v>
      </c>
      <c r="GN477" s="3">
        <v>8.52</v>
      </c>
      <c r="GO477" s="3">
        <v>7.82</v>
      </c>
      <c r="GP477" s="3">
        <v>11.15</v>
      </c>
      <c r="GQ477" s="3">
        <v>8.0399999999999991</v>
      </c>
      <c r="GR477" s="3">
        <v>7.83</v>
      </c>
      <c r="GS477" s="3">
        <v>6.28</v>
      </c>
      <c r="GT477" s="3">
        <v>6.42</v>
      </c>
      <c r="GU477" s="3">
        <v>5.2</v>
      </c>
      <c r="GV477" s="3">
        <v>7.87</v>
      </c>
      <c r="GW477" s="3">
        <v>5.92</v>
      </c>
    </row>
    <row r="478" spans="2:205" x14ac:dyDescent="0.25">
      <c r="B478"/>
      <c r="F478">
        <v>-1</v>
      </c>
      <c r="G478" t="s">
        <v>39</v>
      </c>
      <c r="H478" s="3">
        <v>5.41</v>
      </c>
      <c r="I478" s="3">
        <v>5.84</v>
      </c>
      <c r="J478" s="3">
        <v>5.55</v>
      </c>
      <c r="K478" s="3">
        <v>2.99</v>
      </c>
      <c r="L478" s="3">
        <v>6.02</v>
      </c>
      <c r="M478" s="3">
        <v>4.07</v>
      </c>
      <c r="N478" s="3">
        <v>3.83</v>
      </c>
      <c r="O478" s="3">
        <v>4</v>
      </c>
      <c r="P478" s="3">
        <v>3.89</v>
      </c>
      <c r="Q478" s="3">
        <v>4.67</v>
      </c>
      <c r="R478" s="3">
        <v>9.5</v>
      </c>
      <c r="S478" s="3">
        <v>6.4</v>
      </c>
      <c r="T478" s="3">
        <v>6.73</v>
      </c>
      <c r="U478" s="3">
        <v>8.11</v>
      </c>
      <c r="V478" s="3">
        <v>7.17</v>
      </c>
      <c r="W478" s="3">
        <v>3.75</v>
      </c>
      <c r="X478" s="3">
        <v>12.68</v>
      </c>
      <c r="Y478" s="3">
        <v>6.49</v>
      </c>
      <c r="Z478" s="3">
        <v>2.67</v>
      </c>
      <c r="AA478" s="3">
        <v>11.29</v>
      </c>
      <c r="AB478" s="3">
        <v>5.19</v>
      </c>
      <c r="AC478" s="3">
        <v>6.82</v>
      </c>
      <c r="AD478" s="3">
        <v>6.67</v>
      </c>
      <c r="AE478" s="3">
        <v>6.76</v>
      </c>
      <c r="AF478" s="3">
        <v>1.31</v>
      </c>
      <c r="AG478" s="3">
        <v>1.56</v>
      </c>
      <c r="AH478" s="3">
        <v>1.38</v>
      </c>
      <c r="AI478" s="3">
        <v>4.2</v>
      </c>
      <c r="AJ478" s="3">
        <v>4.7699999999999996</v>
      </c>
      <c r="AK478" s="3">
        <v>4.3899999999999997</v>
      </c>
      <c r="AL478" s="3">
        <v>6.34</v>
      </c>
      <c r="AM478" s="3">
        <v>12.84</v>
      </c>
      <c r="AN478" s="3">
        <v>8.6</v>
      </c>
      <c r="AO478" s="3">
        <v>5.15</v>
      </c>
      <c r="AP478" s="3">
        <v>8.2100000000000009</v>
      </c>
      <c r="AQ478" s="3">
        <v>6.12</v>
      </c>
      <c r="AR478" s="3">
        <v>4.33</v>
      </c>
      <c r="AS478" s="3">
        <v>8.9</v>
      </c>
      <c r="AT478" s="3">
        <v>5.76</v>
      </c>
      <c r="AU478" s="3">
        <v>1.93</v>
      </c>
      <c r="AV478" s="3">
        <v>3.97</v>
      </c>
      <c r="AW478" s="3">
        <v>2.6</v>
      </c>
      <c r="AX478" s="3">
        <v>5.88</v>
      </c>
      <c r="AY478" s="3">
        <v>2.44</v>
      </c>
      <c r="AZ478" s="3">
        <v>4.76</v>
      </c>
      <c r="BA478" s="3">
        <v>2.9</v>
      </c>
      <c r="BB478" s="3">
        <v>8.6199999999999992</v>
      </c>
      <c r="BC478" s="3">
        <v>4.76</v>
      </c>
      <c r="BD478" s="3">
        <v>3.56</v>
      </c>
      <c r="BE478" s="3">
        <v>5.0999999999999996</v>
      </c>
      <c r="BF478" s="3">
        <v>3.99</v>
      </c>
      <c r="BG478" s="3">
        <v>5.83</v>
      </c>
      <c r="BH478" s="3">
        <v>3.81</v>
      </c>
      <c r="BI478" s="3">
        <v>5.14</v>
      </c>
      <c r="BJ478" s="3">
        <v>3.85</v>
      </c>
      <c r="BK478" s="3">
        <v>1.49</v>
      </c>
      <c r="BL478" s="3">
        <v>3.05</v>
      </c>
      <c r="BM478" s="3">
        <v>6.17</v>
      </c>
      <c r="BN478" s="3">
        <v>5.26</v>
      </c>
      <c r="BO478" s="3">
        <v>5.88</v>
      </c>
      <c r="BP478" s="3">
        <v>5.32</v>
      </c>
      <c r="BQ478" s="3">
        <v>2.63</v>
      </c>
      <c r="BR478" s="3">
        <v>4.3</v>
      </c>
      <c r="BS478" s="3">
        <v>4.6500000000000004</v>
      </c>
      <c r="BT478" s="3">
        <v>6.36</v>
      </c>
      <c r="BU478" s="3">
        <v>5.21</v>
      </c>
      <c r="BV478" s="3">
        <v>4.21</v>
      </c>
      <c r="BW478" s="3">
        <v>4.0599999999999996</v>
      </c>
      <c r="BX478" s="3">
        <v>4.55</v>
      </c>
      <c r="BY478" s="3">
        <v>1.05</v>
      </c>
      <c r="BZ478" s="3">
        <v>2.37</v>
      </c>
      <c r="CA478" s="3">
        <v>2.27</v>
      </c>
      <c r="CB478" s="3">
        <v>1.36</v>
      </c>
      <c r="CC478" s="3">
        <v>0.52</v>
      </c>
      <c r="CD478" s="3">
        <v>1.88</v>
      </c>
      <c r="CE478" s="3">
        <v>2.35</v>
      </c>
      <c r="CF478" s="3">
        <v>5.16</v>
      </c>
      <c r="CG478" s="3">
        <v>4.25</v>
      </c>
      <c r="CH478" s="3">
        <v>3.94</v>
      </c>
      <c r="CI478" s="3">
        <v>3.66</v>
      </c>
      <c r="CJ478" s="3">
        <v>4.8099999999999996</v>
      </c>
      <c r="CK478" s="3">
        <v>0.77</v>
      </c>
      <c r="CL478" s="3">
        <v>4.75</v>
      </c>
      <c r="CM478" s="3">
        <v>3.29</v>
      </c>
      <c r="CN478" s="3">
        <v>0.06</v>
      </c>
      <c r="CO478" s="3">
        <v>3.19</v>
      </c>
      <c r="CP478" s="3">
        <v>2.1800000000000002</v>
      </c>
      <c r="CQ478" s="3">
        <v>0</v>
      </c>
      <c r="CR478" s="3">
        <v>0</v>
      </c>
      <c r="CS478" s="3">
        <v>0.9</v>
      </c>
      <c r="CT478" s="3">
        <v>0</v>
      </c>
      <c r="CU478" s="3">
        <v>0</v>
      </c>
      <c r="CV478" s="3">
        <v>0</v>
      </c>
      <c r="CW478" s="3">
        <v>2.94</v>
      </c>
      <c r="CX478" s="3">
        <v>2.86</v>
      </c>
      <c r="CY478" s="3">
        <v>3.33</v>
      </c>
      <c r="CZ478" s="3">
        <v>2.98</v>
      </c>
      <c r="DA478" s="3">
        <v>6.46</v>
      </c>
      <c r="DB478" s="3">
        <v>5.48</v>
      </c>
      <c r="DC478" s="3">
        <v>3.88</v>
      </c>
      <c r="DD478" s="3">
        <v>5.88</v>
      </c>
      <c r="DE478" s="3">
        <v>4.9800000000000004</v>
      </c>
      <c r="DF478" s="3">
        <v>2.1</v>
      </c>
      <c r="DG478" s="3">
        <v>4.2300000000000004</v>
      </c>
      <c r="DH478" s="3">
        <v>3.64</v>
      </c>
      <c r="DI478" s="3">
        <v>0.24</v>
      </c>
      <c r="DJ478" s="3">
        <v>0.51</v>
      </c>
      <c r="DK478" s="3">
        <v>1</v>
      </c>
      <c r="DL478" s="3">
        <v>2.97</v>
      </c>
      <c r="DM478" s="3">
        <v>0</v>
      </c>
      <c r="DN478" s="3">
        <v>2.61</v>
      </c>
      <c r="DO478" s="3">
        <v>0.77</v>
      </c>
      <c r="DP478" s="3">
        <v>3.44</v>
      </c>
      <c r="DQ478" s="3">
        <v>2.54</v>
      </c>
      <c r="DR478" s="3">
        <v>1.26</v>
      </c>
      <c r="DS478" s="3">
        <v>0.67</v>
      </c>
      <c r="DT478" s="3">
        <v>1.93</v>
      </c>
      <c r="DU478" s="3">
        <v>2.6</v>
      </c>
      <c r="DV478" s="3">
        <v>0.09</v>
      </c>
      <c r="DW478" s="3">
        <v>2.68</v>
      </c>
      <c r="DX478" s="3">
        <v>0.5</v>
      </c>
      <c r="DY478" s="3">
        <v>0</v>
      </c>
      <c r="DZ478" s="3">
        <v>0.63</v>
      </c>
      <c r="EA478" s="3">
        <v>3.13</v>
      </c>
      <c r="EB478" s="3">
        <v>1.1000000000000001</v>
      </c>
      <c r="EC478" s="3">
        <v>3.43</v>
      </c>
      <c r="ED478" s="3">
        <v>2.08</v>
      </c>
      <c r="EE478" s="3">
        <v>0</v>
      </c>
      <c r="EF478" s="3">
        <v>2</v>
      </c>
      <c r="EG478" s="3">
        <v>4.18</v>
      </c>
      <c r="EH478" s="3">
        <v>5.57</v>
      </c>
      <c r="EI478" s="3">
        <v>4.8</v>
      </c>
      <c r="EJ478" s="3">
        <v>6.6</v>
      </c>
      <c r="EK478" s="3">
        <v>7.62</v>
      </c>
      <c r="EL478" s="3">
        <v>6.54</v>
      </c>
      <c r="EM478" s="3">
        <v>4.93</v>
      </c>
      <c r="EN478" s="3">
        <v>9.68</v>
      </c>
      <c r="EO478" s="3">
        <v>5.87</v>
      </c>
      <c r="EP478" s="3">
        <v>6.3</v>
      </c>
      <c r="EQ478" s="3">
        <v>7.48</v>
      </c>
      <c r="ER478" s="3">
        <v>5.9</v>
      </c>
      <c r="ES478" s="3">
        <v>6.99</v>
      </c>
      <c r="ET478" s="3">
        <v>13.83</v>
      </c>
      <c r="EU478" s="3">
        <v>8.5500000000000007</v>
      </c>
      <c r="EV478" s="3">
        <v>9.5299999999999994</v>
      </c>
      <c r="EW478" s="3">
        <v>12.56</v>
      </c>
      <c r="EX478" s="3">
        <v>9.5399999999999991</v>
      </c>
      <c r="EY478" s="3">
        <v>6.73</v>
      </c>
      <c r="EZ478" s="3">
        <v>20.61</v>
      </c>
      <c r="FA478" s="3">
        <v>9.69</v>
      </c>
      <c r="FB478" s="3">
        <v>5.27</v>
      </c>
      <c r="FC478" s="3">
        <v>19.39</v>
      </c>
      <c r="FD478" s="3">
        <v>8.1999999999999993</v>
      </c>
      <c r="FE478" s="3">
        <v>14.57</v>
      </c>
      <c r="FF478" s="3">
        <v>16.14</v>
      </c>
      <c r="FG478" s="3">
        <v>12.61</v>
      </c>
      <c r="FH478" s="3">
        <v>3.13</v>
      </c>
      <c r="FI478" s="3">
        <v>4.68</v>
      </c>
      <c r="FJ478" s="3">
        <v>2.95</v>
      </c>
      <c r="FK478" s="3">
        <v>5.46</v>
      </c>
      <c r="FL478" s="3">
        <v>6.68</v>
      </c>
      <c r="FM478" s="3">
        <v>5.44</v>
      </c>
      <c r="FN478" s="3">
        <v>9.7100000000000009</v>
      </c>
      <c r="FO478" s="3">
        <v>19.23</v>
      </c>
      <c r="FP478" s="3">
        <v>11.72</v>
      </c>
      <c r="FQ478" s="3">
        <v>6.43</v>
      </c>
      <c r="FR478" s="3">
        <v>10.54</v>
      </c>
      <c r="FS478" s="3">
        <v>7.26</v>
      </c>
      <c r="FT478" s="3">
        <v>6.57</v>
      </c>
      <c r="FU478" s="3">
        <v>13.58</v>
      </c>
      <c r="FV478" s="3">
        <v>7.87</v>
      </c>
      <c r="FW478" s="3">
        <v>3.62</v>
      </c>
      <c r="FX478" s="3">
        <v>7.42</v>
      </c>
      <c r="FY478" s="3">
        <v>4.1900000000000004</v>
      </c>
      <c r="FZ478" s="3">
        <v>8.7899999999999991</v>
      </c>
      <c r="GA478" s="3">
        <v>5.2</v>
      </c>
      <c r="GB478" s="3">
        <v>6.92</v>
      </c>
      <c r="GC478" s="3">
        <v>5.04</v>
      </c>
      <c r="GD478" s="3">
        <v>13.8</v>
      </c>
      <c r="GE478" s="3">
        <v>6.98</v>
      </c>
      <c r="GF478" s="3">
        <v>5.86</v>
      </c>
      <c r="GG478" s="3">
        <v>9.5399999999999991</v>
      </c>
      <c r="GH478" s="3">
        <v>6.05</v>
      </c>
      <c r="GI478" s="3">
        <v>9.0500000000000007</v>
      </c>
      <c r="GJ478" s="3">
        <v>7.53</v>
      </c>
      <c r="GK478" s="3">
        <v>7.61</v>
      </c>
      <c r="GL478" s="3">
        <v>7.2</v>
      </c>
      <c r="GM478" s="3">
        <v>4.47</v>
      </c>
      <c r="GN478" s="3">
        <v>5.47</v>
      </c>
      <c r="GO478" s="3">
        <v>9.2200000000000006</v>
      </c>
      <c r="GP478" s="3">
        <v>9.42</v>
      </c>
      <c r="GQ478" s="3">
        <v>8.33</v>
      </c>
      <c r="GR478" s="3">
        <v>8.56</v>
      </c>
      <c r="GS478" s="3">
        <v>5.61</v>
      </c>
      <c r="GT478" s="3">
        <v>6.61</v>
      </c>
      <c r="GU478" s="3">
        <v>5.13</v>
      </c>
      <c r="GV478" s="3">
        <v>7.15</v>
      </c>
      <c r="GW478" s="3">
        <v>5.62</v>
      </c>
    </row>
    <row r="479" spans="2:205" x14ac:dyDescent="0.25">
      <c r="B479"/>
      <c r="F479">
        <v>0</v>
      </c>
      <c r="G479" t="s">
        <v>58</v>
      </c>
      <c r="H479" s="3">
        <v>5.58</v>
      </c>
      <c r="I479" s="3">
        <v>5.78</v>
      </c>
      <c r="J479" s="3">
        <v>5.64</v>
      </c>
      <c r="K479" s="3">
        <v>5.46</v>
      </c>
      <c r="L479" s="3">
        <v>6.25</v>
      </c>
      <c r="M479" s="3">
        <v>5.76</v>
      </c>
      <c r="N479" s="3">
        <v>2.5</v>
      </c>
      <c r="O479" s="3">
        <v>3.51</v>
      </c>
      <c r="P479" s="3">
        <v>2.82</v>
      </c>
      <c r="Q479" s="3">
        <v>4.0999999999999996</v>
      </c>
      <c r="R479" s="3">
        <v>4.83</v>
      </c>
      <c r="S479" s="3">
        <v>4.3099999999999996</v>
      </c>
      <c r="T479" s="3">
        <v>7.72</v>
      </c>
      <c r="U479" s="3">
        <v>9.35</v>
      </c>
      <c r="V479" s="3">
        <v>8.24</v>
      </c>
      <c r="W479" s="3">
        <v>5</v>
      </c>
      <c r="X479" s="3">
        <v>10.47</v>
      </c>
      <c r="Y479" s="3">
        <v>6.91</v>
      </c>
      <c r="Z479" s="3">
        <v>3.09</v>
      </c>
      <c r="AA479" s="3">
        <v>5.15</v>
      </c>
      <c r="AB479" s="3">
        <v>3.86</v>
      </c>
      <c r="AC479" s="3">
        <v>16.22</v>
      </c>
      <c r="AD479" s="3">
        <v>0</v>
      </c>
      <c r="AE479" s="3">
        <v>10.53</v>
      </c>
      <c r="AF479" s="3">
        <v>0.63</v>
      </c>
      <c r="AG479" s="3">
        <v>1.35</v>
      </c>
      <c r="AH479" s="3">
        <v>0.86</v>
      </c>
      <c r="AI479" s="3">
        <v>3.29</v>
      </c>
      <c r="AJ479" s="3">
        <v>5.44</v>
      </c>
      <c r="AK479" s="3">
        <v>3.97</v>
      </c>
      <c r="AL479" s="3">
        <v>4.78</v>
      </c>
      <c r="AM479" s="3">
        <v>10</v>
      </c>
      <c r="AN479" s="3">
        <v>6.13</v>
      </c>
      <c r="AO479" s="3">
        <v>6.91</v>
      </c>
      <c r="AP479" s="3">
        <v>6.47</v>
      </c>
      <c r="AQ479" s="3">
        <v>6.76</v>
      </c>
      <c r="AR479" s="3">
        <v>4.84</v>
      </c>
      <c r="AS479" s="3">
        <v>5.44</v>
      </c>
      <c r="AT479" s="3">
        <v>5.05</v>
      </c>
      <c r="AU479" s="3">
        <v>0.82</v>
      </c>
      <c r="AV479" s="3">
        <v>1.69</v>
      </c>
      <c r="AW479" s="3">
        <v>1.1000000000000001</v>
      </c>
      <c r="AX479" s="3">
        <v>5.65</v>
      </c>
      <c r="AY479" s="3">
        <v>9.6300000000000008</v>
      </c>
      <c r="AZ479" s="3">
        <v>6.94</v>
      </c>
      <c r="BA479" s="3">
        <v>5.16</v>
      </c>
      <c r="BB479" s="3">
        <v>6.78</v>
      </c>
      <c r="BC479" s="3">
        <v>5.74</v>
      </c>
      <c r="BD479" s="3">
        <v>3.64</v>
      </c>
      <c r="BE479" s="3">
        <v>2.68</v>
      </c>
      <c r="BF479" s="3">
        <v>3.31</v>
      </c>
      <c r="BG479" s="3">
        <v>2.94</v>
      </c>
      <c r="BH479" s="3">
        <v>4.08</v>
      </c>
      <c r="BI479" s="3">
        <v>3.36</v>
      </c>
      <c r="BJ479" s="3">
        <v>4.76</v>
      </c>
      <c r="BK479" s="3">
        <v>6.38</v>
      </c>
      <c r="BL479" s="3">
        <v>5.45</v>
      </c>
      <c r="BM479" s="3">
        <v>3.01</v>
      </c>
      <c r="BN479" s="3">
        <v>6.38</v>
      </c>
      <c r="BO479" s="3">
        <v>4.2300000000000004</v>
      </c>
      <c r="BP479" s="3">
        <v>4.28</v>
      </c>
      <c r="BQ479" s="3">
        <v>2.6</v>
      </c>
      <c r="BR479" s="3">
        <v>3.79</v>
      </c>
      <c r="BS479" s="3">
        <v>4.83</v>
      </c>
      <c r="BT479" s="3">
        <v>5.83</v>
      </c>
      <c r="BU479" s="3">
        <v>5.15</v>
      </c>
      <c r="BV479" s="3">
        <v>4.4400000000000004</v>
      </c>
      <c r="BW479" s="3">
        <v>4.13</v>
      </c>
      <c r="BX479" s="3">
        <v>4.71</v>
      </c>
      <c r="BY479" s="3">
        <v>2.5499999999999998</v>
      </c>
      <c r="BZ479" s="3">
        <v>2.25</v>
      </c>
      <c r="CA479" s="3">
        <v>3.41</v>
      </c>
      <c r="CB479" s="3">
        <v>0.51</v>
      </c>
      <c r="CC479" s="3">
        <v>0.08</v>
      </c>
      <c r="CD479" s="3">
        <v>1.0900000000000001</v>
      </c>
      <c r="CE479" s="3">
        <v>2.06</v>
      </c>
      <c r="CF479" s="3">
        <v>1.3</v>
      </c>
      <c r="CG479" s="3">
        <v>2.54</v>
      </c>
      <c r="CH479" s="3">
        <v>4.67</v>
      </c>
      <c r="CI479" s="3">
        <v>4.45</v>
      </c>
      <c r="CJ479" s="3">
        <v>5.65</v>
      </c>
      <c r="CK479" s="3">
        <v>1.59</v>
      </c>
      <c r="CL479" s="3">
        <v>3.86</v>
      </c>
      <c r="CM479" s="3">
        <v>3.72</v>
      </c>
      <c r="CN479" s="3">
        <v>0.39</v>
      </c>
      <c r="CO479" s="3">
        <v>0.68</v>
      </c>
      <c r="CP479" s="3">
        <v>1.5</v>
      </c>
      <c r="CQ479" s="3">
        <v>3.76</v>
      </c>
      <c r="CR479" s="3"/>
      <c r="CS479" s="3">
        <v>2.31</v>
      </c>
      <c r="CT479" s="3">
        <v>0</v>
      </c>
      <c r="CU479" s="3">
        <v>0</v>
      </c>
      <c r="CV479" s="3">
        <v>0</v>
      </c>
      <c r="CW479" s="3">
        <v>2.2000000000000002</v>
      </c>
      <c r="CX479" s="3">
        <v>3.4</v>
      </c>
      <c r="CY479" s="3">
        <v>2.99</v>
      </c>
      <c r="CZ479" s="3">
        <v>2</v>
      </c>
      <c r="DA479" s="3">
        <v>3.28</v>
      </c>
      <c r="DB479" s="3">
        <v>3.44</v>
      </c>
      <c r="DC479" s="3">
        <v>5.45</v>
      </c>
      <c r="DD479" s="3">
        <v>4.45</v>
      </c>
      <c r="DE479" s="3">
        <v>5.58</v>
      </c>
      <c r="DF479" s="3">
        <v>2.35</v>
      </c>
      <c r="DG479" s="3">
        <v>1.73</v>
      </c>
      <c r="DH479" s="3">
        <v>2.98</v>
      </c>
      <c r="DI479" s="3">
        <v>0</v>
      </c>
      <c r="DJ479" s="3">
        <v>0</v>
      </c>
      <c r="DK479" s="3">
        <v>0.02</v>
      </c>
      <c r="DL479" s="3">
        <v>2.95</v>
      </c>
      <c r="DM479" s="3">
        <v>4.59</v>
      </c>
      <c r="DN479" s="3">
        <v>4.49</v>
      </c>
      <c r="DO479" s="3">
        <v>2.17</v>
      </c>
      <c r="DP479" s="3">
        <v>2.1800000000000002</v>
      </c>
      <c r="DQ479" s="3">
        <v>3.22</v>
      </c>
      <c r="DR479" s="3">
        <v>1.1399999999999999</v>
      </c>
      <c r="DS479" s="3">
        <v>0</v>
      </c>
      <c r="DT479" s="3">
        <v>1.38</v>
      </c>
      <c r="DU479" s="3">
        <v>0.38</v>
      </c>
      <c r="DV479" s="3">
        <v>0.09</v>
      </c>
      <c r="DW479" s="3">
        <v>1.19</v>
      </c>
      <c r="DX479" s="3">
        <v>0.99</v>
      </c>
      <c r="DY479" s="3">
        <v>1.35</v>
      </c>
      <c r="DZ479" s="3">
        <v>2.4300000000000002</v>
      </c>
      <c r="EA479" s="3">
        <v>0.38</v>
      </c>
      <c r="EB479" s="3">
        <v>1.35</v>
      </c>
      <c r="EC479" s="3">
        <v>1.77</v>
      </c>
      <c r="ED479" s="3">
        <v>1.35</v>
      </c>
      <c r="EE479" s="3">
        <v>0</v>
      </c>
      <c r="EF479" s="3">
        <v>1.47</v>
      </c>
      <c r="EG479" s="3">
        <v>4.3499999999999996</v>
      </c>
      <c r="EH479" s="3">
        <v>5.08</v>
      </c>
      <c r="EI479" s="3">
        <v>4.75</v>
      </c>
      <c r="EJ479" s="3">
        <v>6.72</v>
      </c>
      <c r="EK479" s="3">
        <v>7.42</v>
      </c>
      <c r="EL479" s="3">
        <v>6.58</v>
      </c>
      <c r="EM479" s="3">
        <v>8.3699999999999992</v>
      </c>
      <c r="EN479" s="3">
        <v>10.25</v>
      </c>
      <c r="EO479" s="3">
        <v>8.11</v>
      </c>
      <c r="EP479" s="3">
        <v>4.49</v>
      </c>
      <c r="EQ479" s="3">
        <v>6.94</v>
      </c>
      <c r="ER479" s="3">
        <v>4.5599999999999996</v>
      </c>
      <c r="ES479" s="3">
        <v>6.14</v>
      </c>
      <c r="ET479" s="3">
        <v>8.36</v>
      </c>
      <c r="EU479" s="3">
        <v>6.07</v>
      </c>
      <c r="EV479" s="3">
        <v>10.77</v>
      </c>
      <c r="EW479" s="3">
        <v>14.25</v>
      </c>
      <c r="EX479" s="3">
        <v>10.83</v>
      </c>
      <c r="EY479" s="3">
        <v>8.41</v>
      </c>
      <c r="EZ479" s="3">
        <v>17.07</v>
      </c>
      <c r="FA479" s="3">
        <v>10.1</v>
      </c>
      <c r="FB479" s="3">
        <v>5.78</v>
      </c>
      <c r="FC479" s="3">
        <v>9.6300000000000008</v>
      </c>
      <c r="FD479" s="3">
        <v>6.22</v>
      </c>
      <c r="FE479" s="3">
        <v>28.68</v>
      </c>
      <c r="FF479" s="3"/>
      <c r="FG479" s="3">
        <v>18.739999999999998</v>
      </c>
      <c r="FH479" s="3">
        <v>1.88</v>
      </c>
      <c r="FI479" s="3">
        <v>4.04</v>
      </c>
      <c r="FJ479" s="3">
        <v>2.06</v>
      </c>
      <c r="FK479" s="3">
        <v>4.3899999999999997</v>
      </c>
      <c r="FL479" s="3">
        <v>7.48</v>
      </c>
      <c r="FM479" s="3">
        <v>4.96</v>
      </c>
      <c r="FN479" s="3">
        <v>7.56</v>
      </c>
      <c r="FO479" s="3">
        <v>16.72</v>
      </c>
      <c r="FP479" s="3">
        <v>8.81</v>
      </c>
      <c r="FQ479" s="3">
        <v>8.36</v>
      </c>
      <c r="FR479" s="3">
        <v>8.49</v>
      </c>
      <c r="FS479" s="3">
        <v>7.94</v>
      </c>
      <c r="FT479" s="3">
        <v>7.33</v>
      </c>
      <c r="FU479" s="3">
        <v>9.15</v>
      </c>
      <c r="FV479" s="3">
        <v>7.11</v>
      </c>
      <c r="FW479" s="3">
        <v>1.95</v>
      </c>
      <c r="FX479" s="3">
        <v>4.0599999999999996</v>
      </c>
      <c r="FY479" s="3">
        <v>2.1800000000000002</v>
      </c>
      <c r="FZ479" s="3">
        <v>8.36</v>
      </c>
      <c r="GA479" s="3">
        <v>14.67</v>
      </c>
      <c r="GB479" s="3">
        <v>9.3800000000000008</v>
      </c>
      <c r="GC479" s="3">
        <v>8.16</v>
      </c>
      <c r="GD479" s="3">
        <v>11.38</v>
      </c>
      <c r="GE479" s="3">
        <v>8.26</v>
      </c>
      <c r="GF479" s="3">
        <v>6.13</v>
      </c>
      <c r="GG479" s="3">
        <v>5.72</v>
      </c>
      <c r="GH479" s="3">
        <v>5.25</v>
      </c>
      <c r="GI479" s="3">
        <v>5.51</v>
      </c>
      <c r="GJ479" s="3">
        <v>8.07</v>
      </c>
      <c r="GK479" s="3">
        <v>5.53</v>
      </c>
      <c r="GL479" s="3">
        <v>8.5299999999999994</v>
      </c>
      <c r="GM479" s="3">
        <v>11.42</v>
      </c>
      <c r="GN479" s="3">
        <v>8.48</v>
      </c>
      <c r="GO479" s="3">
        <v>5.64</v>
      </c>
      <c r="GP479" s="3">
        <v>11.42</v>
      </c>
      <c r="GQ479" s="3">
        <v>6.69</v>
      </c>
      <c r="GR479" s="3">
        <v>7.21</v>
      </c>
      <c r="GS479" s="3">
        <v>6.23</v>
      </c>
      <c r="GT479" s="3">
        <v>6.11</v>
      </c>
      <c r="GU479" s="3">
        <v>5.31</v>
      </c>
      <c r="GV479" s="3">
        <v>6.58</v>
      </c>
      <c r="GW479" s="3">
        <v>5.56</v>
      </c>
    </row>
    <row r="480" spans="2:205" x14ac:dyDescent="0.25">
      <c r="B480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</row>
    <row r="481" spans="2:205" x14ac:dyDescent="0.25">
      <c r="B481">
        <v>150</v>
      </c>
      <c r="C481" t="s">
        <v>144</v>
      </c>
      <c r="D481" t="s">
        <v>128</v>
      </c>
      <c r="E481" t="s">
        <v>2</v>
      </c>
      <c r="F481">
        <v>-3</v>
      </c>
      <c r="G481" t="s">
        <v>37</v>
      </c>
      <c r="H481" s="3">
        <v>10.28</v>
      </c>
      <c r="I481" s="3">
        <v>17.829999999999998</v>
      </c>
      <c r="J481" s="3">
        <v>12.4</v>
      </c>
      <c r="K481" s="3">
        <v>22.7</v>
      </c>
      <c r="L481" s="3">
        <v>35.64</v>
      </c>
      <c r="M481" s="3">
        <v>27.27</v>
      </c>
      <c r="N481" s="3">
        <v>6.67</v>
      </c>
      <c r="O481" s="3">
        <v>10.87</v>
      </c>
      <c r="P481" s="3">
        <v>7.95</v>
      </c>
      <c r="Q481" s="3">
        <v>20.38</v>
      </c>
      <c r="R481" s="3">
        <v>25.64</v>
      </c>
      <c r="S481" s="3">
        <v>21.8</v>
      </c>
      <c r="T481" s="3">
        <v>11.88</v>
      </c>
      <c r="U481" s="3">
        <v>16.47</v>
      </c>
      <c r="V481" s="3">
        <v>13.24</v>
      </c>
      <c r="W481" s="3">
        <v>8.7899999999999991</v>
      </c>
      <c r="X481" s="3">
        <v>2.78</v>
      </c>
      <c r="Y481" s="3">
        <v>7.09</v>
      </c>
      <c r="Z481" s="3">
        <v>27.81</v>
      </c>
      <c r="AA481" s="3">
        <v>41.77</v>
      </c>
      <c r="AB481" s="3">
        <v>32.26</v>
      </c>
      <c r="AC481" s="3">
        <v>21.62</v>
      </c>
      <c r="AD481" s="3">
        <v>28.57</v>
      </c>
      <c r="AE481" s="3">
        <v>23.53</v>
      </c>
      <c r="AF481" s="3">
        <v>23.33</v>
      </c>
      <c r="AG481" s="3">
        <v>22.22</v>
      </c>
      <c r="AH481" s="3">
        <v>22.99</v>
      </c>
      <c r="AI481" s="3">
        <v>15.92</v>
      </c>
      <c r="AJ481" s="3">
        <v>30.2</v>
      </c>
      <c r="AK481" s="3">
        <v>19.559999999999999</v>
      </c>
      <c r="AL481" s="3">
        <v>20.38</v>
      </c>
      <c r="AM481" s="3">
        <v>25</v>
      </c>
      <c r="AN481" s="3">
        <v>21.66</v>
      </c>
      <c r="AO481" s="3">
        <v>18.84</v>
      </c>
      <c r="AP481" s="3">
        <v>31.37</v>
      </c>
      <c r="AQ481" s="3">
        <v>22.79</v>
      </c>
      <c r="AR481" s="3">
        <v>19.440000000000001</v>
      </c>
      <c r="AS481" s="3">
        <v>29.41</v>
      </c>
      <c r="AT481" s="3">
        <v>22.64</v>
      </c>
      <c r="AU481" s="3">
        <v>22.54</v>
      </c>
      <c r="AV481" s="3">
        <v>40.43</v>
      </c>
      <c r="AW481" s="3">
        <v>28.01</v>
      </c>
      <c r="AX481" s="3">
        <v>27.97</v>
      </c>
      <c r="AY481" s="3">
        <v>46.43</v>
      </c>
      <c r="AZ481" s="3">
        <v>33.909999999999997</v>
      </c>
      <c r="BA481" s="3">
        <v>17.75</v>
      </c>
      <c r="BB481" s="3">
        <v>31.25</v>
      </c>
      <c r="BC481" s="3">
        <v>21.46</v>
      </c>
      <c r="BD481" s="3">
        <v>21.85</v>
      </c>
      <c r="BE481" s="3">
        <v>49.09</v>
      </c>
      <c r="BF481" s="3">
        <v>30.46</v>
      </c>
      <c r="BG481" s="3">
        <v>24.75</v>
      </c>
      <c r="BH481" s="3">
        <v>35.71</v>
      </c>
      <c r="BI481" s="3">
        <v>28.66</v>
      </c>
      <c r="BJ481" s="3">
        <v>10.98</v>
      </c>
      <c r="BK481" s="3">
        <v>32.56</v>
      </c>
      <c r="BL481" s="3">
        <v>18.399999999999999</v>
      </c>
      <c r="BM481" s="3">
        <v>11.38</v>
      </c>
      <c r="BN481" s="3">
        <v>27.14</v>
      </c>
      <c r="BO481" s="3">
        <v>16.03</v>
      </c>
      <c r="BP481" s="3">
        <v>15.27</v>
      </c>
      <c r="BQ481" s="3">
        <v>31.25</v>
      </c>
      <c r="BR481" s="3">
        <v>20.51</v>
      </c>
      <c r="BS481" s="3">
        <v>16.670000000000002</v>
      </c>
      <c r="BT481" s="3">
        <v>28.4</v>
      </c>
      <c r="BU481" s="3">
        <v>20.149999999999999</v>
      </c>
      <c r="BV481" s="3">
        <v>8.39</v>
      </c>
      <c r="BW481" s="3">
        <v>14</v>
      </c>
      <c r="BX481" s="3">
        <v>10.66</v>
      </c>
      <c r="BY481" s="3">
        <v>16.61</v>
      </c>
      <c r="BZ481" s="3">
        <v>26.14</v>
      </c>
      <c r="CA481" s="3">
        <v>22.08</v>
      </c>
      <c r="CB481" s="3">
        <v>1.82</v>
      </c>
      <c r="CC481" s="3">
        <v>1.52</v>
      </c>
      <c r="CD481" s="3">
        <v>3.58</v>
      </c>
      <c r="CE481" s="3">
        <v>14.9</v>
      </c>
      <c r="CF481" s="3">
        <v>15.73</v>
      </c>
      <c r="CG481" s="3">
        <v>17.010000000000002</v>
      </c>
      <c r="CH481" s="3">
        <v>7.38</v>
      </c>
      <c r="CI481" s="3">
        <v>8.42</v>
      </c>
      <c r="CJ481" s="3">
        <v>9.3000000000000007</v>
      </c>
      <c r="CK481" s="3">
        <v>2.86</v>
      </c>
      <c r="CL481" s="3">
        <v>0</v>
      </c>
      <c r="CM481" s="3">
        <v>2.56</v>
      </c>
      <c r="CN481" s="3">
        <v>20.99</v>
      </c>
      <c r="CO481" s="3">
        <v>30.65</v>
      </c>
      <c r="CP481" s="3">
        <v>26.4</v>
      </c>
      <c r="CQ481" s="3">
        <v>7.71</v>
      </c>
      <c r="CR481" s="3">
        <v>1.5</v>
      </c>
      <c r="CS481" s="3">
        <v>11.48</v>
      </c>
      <c r="CT481" s="3">
        <v>12.32</v>
      </c>
      <c r="CU481" s="3">
        <v>5.46</v>
      </c>
      <c r="CV481" s="3">
        <v>13.97</v>
      </c>
      <c r="CW481" s="3">
        <v>13.24</v>
      </c>
      <c r="CX481" s="3">
        <v>24.41</v>
      </c>
      <c r="CY481" s="3">
        <v>17.05</v>
      </c>
      <c r="CZ481" s="3">
        <v>14.01</v>
      </c>
      <c r="DA481" s="3">
        <v>13.72</v>
      </c>
      <c r="DB481" s="3">
        <v>16.13</v>
      </c>
      <c r="DC481" s="3">
        <v>16.079999999999998</v>
      </c>
      <c r="DD481" s="3">
        <v>26.54</v>
      </c>
      <c r="DE481" s="3">
        <v>20.34</v>
      </c>
      <c r="DF481" s="3">
        <v>5.86</v>
      </c>
      <c r="DG481" s="3">
        <v>5.26</v>
      </c>
      <c r="DH481" s="3">
        <v>11</v>
      </c>
      <c r="DI481" s="3">
        <v>16.88</v>
      </c>
      <c r="DJ481" s="3">
        <v>30.32</v>
      </c>
      <c r="DK481" s="3">
        <v>22.96</v>
      </c>
      <c r="DL481" s="3">
        <v>19.75</v>
      </c>
      <c r="DM481" s="3">
        <v>32.950000000000003</v>
      </c>
      <c r="DN481" s="3">
        <v>26.8</v>
      </c>
      <c r="DO481" s="3">
        <v>11.93</v>
      </c>
      <c r="DP481" s="3">
        <v>19.579999999999998</v>
      </c>
      <c r="DQ481" s="3">
        <v>16.149999999999999</v>
      </c>
      <c r="DR481" s="3">
        <v>14.32</v>
      </c>
      <c r="DS481" s="3">
        <v>35.450000000000003</v>
      </c>
      <c r="DT481" s="3">
        <v>23.55</v>
      </c>
      <c r="DU481" s="3">
        <v>16.190000000000001</v>
      </c>
      <c r="DV481" s="3">
        <v>22.77</v>
      </c>
      <c r="DW481" s="3">
        <v>21.51</v>
      </c>
      <c r="DX481" s="3">
        <v>4.07</v>
      </c>
      <c r="DY481" s="3">
        <v>17.97</v>
      </c>
      <c r="DZ481" s="3">
        <v>11.51</v>
      </c>
      <c r="EA481" s="3">
        <v>6.51</v>
      </c>
      <c r="EB481" s="3">
        <v>16.46</v>
      </c>
      <c r="EC481" s="3">
        <v>11.33</v>
      </c>
      <c r="ED481" s="3">
        <v>9.0299999999999994</v>
      </c>
      <c r="EE481" s="3">
        <v>19.579999999999998</v>
      </c>
      <c r="EF481" s="3">
        <v>14.8</v>
      </c>
      <c r="EG481" s="3">
        <v>15.62</v>
      </c>
      <c r="EH481" s="3">
        <v>26.45</v>
      </c>
      <c r="EI481" s="3">
        <v>19.2</v>
      </c>
      <c r="EJ481" s="3">
        <v>12.18</v>
      </c>
      <c r="EK481" s="3">
        <v>21.66</v>
      </c>
      <c r="EL481" s="3">
        <v>14.14</v>
      </c>
      <c r="EM481" s="3">
        <v>28.8</v>
      </c>
      <c r="EN481" s="3">
        <v>45.15</v>
      </c>
      <c r="EO481" s="3">
        <v>32.47</v>
      </c>
      <c r="EP481" s="3">
        <v>11.52</v>
      </c>
      <c r="EQ481" s="3">
        <v>20.21</v>
      </c>
      <c r="ER481" s="3">
        <v>12.31</v>
      </c>
      <c r="ES481" s="3">
        <v>25.86</v>
      </c>
      <c r="ET481" s="3">
        <v>35.549999999999997</v>
      </c>
      <c r="EU481" s="3">
        <v>26.59</v>
      </c>
      <c r="EV481" s="3">
        <v>16.38</v>
      </c>
      <c r="EW481" s="3">
        <v>24.52</v>
      </c>
      <c r="EX481" s="3">
        <v>17.190000000000001</v>
      </c>
      <c r="EY481" s="3">
        <v>14.72</v>
      </c>
      <c r="EZ481" s="3">
        <v>8.42</v>
      </c>
      <c r="FA481" s="3">
        <v>11.61</v>
      </c>
      <c r="FB481" s="3">
        <v>34.64</v>
      </c>
      <c r="FC481" s="3">
        <v>52.89</v>
      </c>
      <c r="FD481" s="3">
        <v>38.119999999999997</v>
      </c>
      <c r="FE481" s="3">
        <v>35.54</v>
      </c>
      <c r="FF481" s="3">
        <v>55.64</v>
      </c>
      <c r="FG481" s="3">
        <v>35.58</v>
      </c>
      <c r="FH481" s="3">
        <v>34.35</v>
      </c>
      <c r="FI481" s="3">
        <v>38.979999999999997</v>
      </c>
      <c r="FJ481" s="3">
        <v>32.01</v>
      </c>
      <c r="FK481" s="3">
        <v>18.61</v>
      </c>
      <c r="FL481" s="3">
        <v>35.99</v>
      </c>
      <c r="FM481" s="3">
        <v>22.08</v>
      </c>
      <c r="FN481" s="3">
        <v>26.75</v>
      </c>
      <c r="FO481" s="3">
        <v>36.28</v>
      </c>
      <c r="FP481" s="3">
        <v>27.18</v>
      </c>
      <c r="FQ481" s="3">
        <v>21.6</v>
      </c>
      <c r="FR481" s="3">
        <v>36.21</v>
      </c>
      <c r="FS481" s="3">
        <v>25.24</v>
      </c>
      <c r="FT481" s="3">
        <v>33.03</v>
      </c>
      <c r="FU481" s="3">
        <v>53.56</v>
      </c>
      <c r="FV481" s="3">
        <v>34.29</v>
      </c>
      <c r="FW481" s="3">
        <v>28.19</v>
      </c>
      <c r="FX481" s="3">
        <v>50.53</v>
      </c>
      <c r="FY481" s="3">
        <v>33.06</v>
      </c>
      <c r="FZ481" s="3">
        <v>36.18</v>
      </c>
      <c r="GA481" s="3">
        <v>59.91</v>
      </c>
      <c r="GB481" s="3">
        <v>41.01</v>
      </c>
      <c r="GC481" s="3">
        <v>23.57</v>
      </c>
      <c r="GD481" s="3">
        <v>42.92</v>
      </c>
      <c r="GE481" s="3">
        <v>26.77</v>
      </c>
      <c r="GF481" s="3">
        <v>29.38</v>
      </c>
      <c r="GG481" s="3">
        <v>62.73</v>
      </c>
      <c r="GH481" s="3">
        <v>37.369999999999997</v>
      </c>
      <c r="GI481" s="3">
        <v>33.31</v>
      </c>
      <c r="GJ481" s="3">
        <v>48.66</v>
      </c>
      <c r="GK481" s="3">
        <v>35.81</v>
      </c>
      <c r="GL481" s="3">
        <v>17.89</v>
      </c>
      <c r="GM481" s="3">
        <v>47.15</v>
      </c>
      <c r="GN481" s="3">
        <v>25.29</v>
      </c>
      <c r="GO481" s="3">
        <v>16.239999999999998</v>
      </c>
      <c r="GP481" s="3">
        <v>37.82</v>
      </c>
      <c r="GQ481" s="3">
        <v>20.74</v>
      </c>
      <c r="GR481" s="3">
        <v>21.51</v>
      </c>
      <c r="GS481" s="3">
        <v>42.92</v>
      </c>
      <c r="GT481" s="3">
        <v>26.23</v>
      </c>
      <c r="GU481" s="3">
        <v>17.72</v>
      </c>
      <c r="GV481" s="3">
        <v>30.36</v>
      </c>
      <c r="GW481" s="3">
        <v>21.1</v>
      </c>
    </row>
    <row r="482" spans="2:205" x14ac:dyDescent="0.25">
      <c r="B482"/>
      <c r="F482">
        <v>-2</v>
      </c>
      <c r="G482" t="s">
        <v>38</v>
      </c>
      <c r="H482" s="3">
        <v>9.82</v>
      </c>
      <c r="I482" s="3">
        <v>14.93</v>
      </c>
      <c r="J482" s="3">
        <v>11.28</v>
      </c>
      <c r="K482" s="3">
        <v>25.11</v>
      </c>
      <c r="L482" s="3">
        <v>35.11</v>
      </c>
      <c r="M482" s="3">
        <v>28.69</v>
      </c>
      <c r="N482" s="3">
        <v>6.78</v>
      </c>
      <c r="O482" s="3">
        <v>15</v>
      </c>
      <c r="P482" s="3">
        <v>8.86</v>
      </c>
      <c r="Q482" s="3">
        <v>16.5</v>
      </c>
      <c r="R482" s="3">
        <v>13.51</v>
      </c>
      <c r="S482" s="3">
        <v>15.71</v>
      </c>
      <c r="T482" s="3">
        <v>11.06</v>
      </c>
      <c r="U482" s="3">
        <v>14.86</v>
      </c>
      <c r="V482" s="3">
        <v>12.09</v>
      </c>
      <c r="W482" s="3">
        <v>5.59</v>
      </c>
      <c r="X482" s="3">
        <v>12.35</v>
      </c>
      <c r="Y482" s="3">
        <v>7.85</v>
      </c>
      <c r="Z482" s="3">
        <v>40.799999999999997</v>
      </c>
      <c r="AA482" s="3">
        <v>43.24</v>
      </c>
      <c r="AB482" s="3">
        <v>41.36</v>
      </c>
      <c r="AC482" s="3">
        <v>20</v>
      </c>
      <c r="AD482" s="3">
        <v>36.840000000000003</v>
      </c>
      <c r="AE482" s="3">
        <v>25.93</v>
      </c>
      <c r="AF482" s="3">
        <v>4.76</v>
      </c>
      <c r="AG482" s="3">
        <v>21.15</v>
      </c>
      <c r="AH482" s="3">
        <v>9.5500000000000007</v>
      </c>
      <c r="AI482" s="3">
        <v>14.13</v>
      </c>
      <c r="AJ482" s="3">
        <v>29.84</v>
      </c>
      <c r="AK482" s="3">
        <v>18.760000000000002</v>
      </c>
      <c r="AL482" s="3">
        <v>10.16</v>
      </c>
      <c r="AM482" s="3">
        <v>27.17</v>
      </c>
      <c r="AN482" s="3">
        <v>15.77</v>
      </c>
      <c r="AO482" s="3">
        <v>22.52</v>
      </c>
      <c r="AP482" s="3">
        <v>35.31</v>
      </c>
      <c r="AQ482" s="3">
        <v>26.2</v>
      </c>
      <c r="AR482" s="3">
        <v>18.59</v>
      </c>
      <c r="AS482" s="3">
        <v>31.82</v>
      </c>
      <c r="AT482" s="3">
        <v>22.65</v>
      </c>
      <c r="AU482" s="3">
        <v>18.29</v>
      </c>
      <c r="AV482" s="3">
        <v>38.68</v>
      </c>
      <c r="AW482" s="3">
        <v>24.24</v>
      </c>
      <c r="AX482" s="3">
        <v>14.55</v>
      </c>
      <c r="AY482" s="3">
        <v>21.79</v>
      </c>
      <c r="AZ482" s="3">
        <v>16.87</v>
      </c>
      <c r="BA482" s="3">
        <v>13.58</v>
      </c>
      <c r="BB482" s="3">
        <v>28.77</v>
      </c>
      <c r="BC482" s="3">
        <v>18.3</v>
      </c>
      <c r="BD482" s="3">
        <v>15.18</v>
      </c>
      <c r="BE482" s="3">
        <v>24.24</v>
      </c>
      <c r="BF482" s="3">
        <v>17.96</v>
      </c>
      <c r="BG482" s="3">
        <v>16.149999999999999</v>
      </c>
      <c r="BH482" s="3">
        <v>45.24</v>
      </c>
      <c r="BI482" s="3">
        <v>23.26</v>
      </c>
      <c r="BJ482" s="3">
        <v>10.38</v>
      </c>
      <c r="BK482" s="3">
        <v>20.69</v>
      </c>
      <c r="BL482" s="3">
        <v>14.02</v>
      </c>
      <c r="BM482" s="3">
        <v>13.33</v>
      </c>
      <c r="BN482" s="3">
        <v>23.66</v>
      </c>
      <c r="BO482" s="3">
        <v>16.5</v>
      </c>
      <c r="BP482" s="3">
        <v>12.12</v>
      </c>
      <c r="BQ482" s="3">
        <v>29.31</v>
      </c>
      <c r="BR482" s="3">
        <v>17.37</v>
      </c>
      <c r="BS482" s="3">
        <v>15.32</v>
      </c>
      <c r="BT482" s="3">
        <v>26.28</v>
      </c>
      <c r="BU482" s="3">
        <v>18.57</v>
      </c>
      <c r="BV482" s="3">
        <v>8.07</v>
      </c>
      <c r="BW482" s="3">
        <v>11.6</v>
      </c>
      <c r="BX482" s="3">
        <v>9.6999999999999993</v>
      </c>
      <c r="BY482" s="3">
        <v>19.52</v>
      </c>
      <c r="BZ482" s="3">
        <v>26.83</v>
      </c>
      <c r="CA482" s="3">
        <v>24.03</v>
      </c>
      <c r="CB482" s="3">
        <v>0.17</v>
      </c>
      <c r="CC482" s="3">
        <v>0</v>
      </c>
      <c r="CD482" s="3">
        <v>2.4500000000000002</v>
      </c>
      <c r="CE482" s="3">
        <v>11.39</v>
      </c>
      <c r="CF482" s="3">
        <v>5.54</v>
      </c>
      <c r="CG482" s="3">
        <v>11.43</v>
      </c>
      <c r="CH482" s="3">
        <v>6.66</v>
      </c>
      <c r="CI482" s="3">
        <v>6.57</v>
      </c>
      <c r="CJ482" s="3">
        <v>8.1999999999999993</v>
      </c>
      <c r="CK482" s="3">
        <v>2</v>
      </c>
      <c r="CL482" s="3">
        <v>5.03</v>
      </c>
      <c r="CM482" s="3">
        <v>4.4400000000000004</v>
      </c>
      <c r="CN482" s="3">
        <v>32.06</v>
      </c>
      <c r="CO482" s="3">
        <v>26.5</v>
      </c>
      <c r="CP482" s="3">
        <v>33.69</v>
      </c>
      <c r="CQ482" s="3">
        <v>6.06</v>
      </c>
      <c r="CR482" s="3">
        <v>12.96</v>
      </c>
      <c r="CS482" s="3">
        <v>13.85</v>
      </c>
      <c r="CT482" s="3">
        <v>0.99</v>
      </c>
      <c r="CU482" s="3">
        <v>9.67</v>
      </c>
      <c r="CV482" s="3">
        <v>5.19</v>
      </c>
      <c r="CW482" s="3">
        <v>11.59</v>
      </c>
      <c r="CX482" s="3">
        <v>24.67</v>
      </c>
      <c r="CY482" s="3">
        <v>16.38</v>
      </c>
      <c r="CZ482" s="3">
        <v>5.79</v>
      </c>
      <c r="DA482" s="3">
        <v>17.91</v>
      </c>
      <c r="DB482" s="3">
        <v>11.47</v>
      </c>
      <c r="DC482" s="3">
        <v>19.82</v>
      </c>
      <c r="DD482" s="3">
        <v>30.42</v>
      </c>
      <c r="DE482" s="3">
        <v>23.8</v>
      </c>
      <c r="DF482" s="3">
        <v>13.14</v>
      </c>
      <c r="DG482" s="3">
        <v>21.89</v>
      </c>
      <c r="DH482" s="3">
        <v>17.78</v>
      </c>
      <c r="DI482" s="3">
        <v>13.53</v>
      </c>
      <c r="DJ482" s="3">
        <v>29.26</v>
      </c>
      <c r="DK482" s="3">
        <v>19.809999999999999</v>
      </c>
      <c r="DL482" s="3">
        <v>9.11</v>
      </c>
      <c r="DM482" s="3">
        <v>12.43</v>
      </c>
      <c r="DN482" s="3">
        <v>12.13</v>
      </c>
      <c r="DO482" s="3">
        <v>8.25</v>
      </c>
      <c r="DP482" s="3">
        <v>18.13</v>
      </c>
      <c r="DQ482" s="3">
        <v>13.32</v>
      </c>
      <c r="DR482" s="3">
        <v>10.44</v>
      </c>
      <c r="DS482" s="3">
        <v>15.65</v>
      </c>
      <c r="DT482" s="3">
        <v>13.75</v>
      </c>
      <c r="DU482" s="3">
        <v>9.74</v>
      </c>
      <c r="DV482" s="3">
        <v>29.54</v>
      </c>
      <c r="DW482" s="3">
        <v>16.88</v>
      </c>
      <c r="DX482" s="3">
        <v>4.4800000000000004</v>
      </c>
      <c r="DY482" s="3">
        <v>9.9499999999999993</v>
      </c>
      <c r="DZ482" s="3">
        <v>8.65</v>
      </c>
      <c r="EA482" s="3">
        <v>8.6999999999999993</v>
      </c>
      <c r="EB482" s="3">
        <v>14.86</v>
      </c>
      <c r="EC482" s="3">
        <v>12.3</v>
      </c>
      <c r="ED482" s="3">
        <v>6.48</v>
      </c>
      <c r="EE482" s="3">
        <v>17.239999999999998</v>
      </c>
      <c r="EF482" s="3">
        <v>11.93</v>
      </c>
      <c r="EG482" s="3">
        <v>14.38</v>
      </c>
      <c r="EH482" s="3">
        <v>24.52</v>
      </c>
      <c r="EI482" s="3">
        <v>17.72</v>
      </c>
      <c r="EJ482" s="3">
        <v>11.57</v>
      </c>
      <c r="EK482" s="3">
        <v>18.27</v>
      </c>
      <c r="EL482" s="3">
        <v>12.85</v>
      </c>
      <c r="EM482" s="3">
        <v>30.69</v>
      </c>
      <c r="EN482" s="3">
        <v>43.4</v>
      </c>
      <c r="EO482" s="3">
        <v>33.340000000000003</v>
      </c>
      <c r="EP482" s="3">
        <v>13.39</v>
      </c>
      <c r="EQ482" s="3">
        <v>32.15</v>
      </c>
      <c r="ER482" s="3">
        <v>15.27</v>
      </c>
      <c r="ES482" s="3">
        <v>21.62</v>
      </c>
      <c r="ET482" s="3">
        <v>21.49</v>
      </c>
      <c r="EU482" s="3">
        <v>20</v>
      </c>
      <c r="EV482" s="3">
        <v>15.45</v>
      </c>
      <c r="EW482" s="3">
        <v>23.16</v>
      </c>
      <c r="EX482" s="3">
        <v>15.98</v>
      </c>
      <c r="EY482" s="3">
        <v>9.18</v>
      </c>
      <c r="EZ482" s="3">
        <v>19.66</v>
      </c>
      <c r="FA482" s="3">
        <v>11.26</v>
      </c>
      <c r="FB482" s="3">
        <v>49.54</v>
      </c>
      <c r="FC482" s="3">
        <v>59.99</v>
      </c>
      <c r="FD482" s="3">
        <v>49.02</v>
      </c>
      <c r="FE482" s="3">
        <v>33.94</v>
      </c>
      <c r="FF482" s="3">
        <v>60.73</v>
      </c>
      <c r="FG482" s="3">
        <v>38</v>
      </c>
      <c r="FH482" s="3">
        <v>8.5299999999999994</v>
      </c>
      <c r="FI482" s="3">
        <v>32.630000000000003</v>
      </c>
      <c r="FJ482" s="3">
        <v>13.91</v>
      </c>
      <c r="FK482" s="3">
        <v>16.66</v>
      </c>
      <c r="FL482" s="3">
        <v>35</v>
      </c>
      <c r="FM482" s="3">
        <v>21.15</v>
      </c>
      <c r="FN482" s="3">
        <v>14.53</v>
      </c>
      <c r="FO482" s="3">
        <v>36.44</v>
      </c>
      <c r="FP482" s="3">
        <v>20.07</v>
      </c>
      <c r="FQ482" s="3">
        <v>25.23</v>
      </c>
      <c r="FR482" s="3">
        <v>40.200000000000003</v>
      </c>
      <c r="FS482" s="3">
        <v>28.6</v>
      </c>
      <c r="FT482" s="3">
        <v>24.05</v>
      </c>
      <c r="FU482" s="3">
        <v>41.74</v>
      </c>
      <c r="FV482" s="3">
        <v>27.52</v>
      </c>
      <c r="FW482" s="3">
        <v>23.05</v>
      </c>
      <c r="FX482" s="3">
        <v>48.1</v>
      </c>
      <c r="FY482" s="3">
        <v>28.67</v>
      </c>
      <c r="FZ482" s="3">
        <v>19.98</v>
      </c>
      <c r="GA482" s="3">
        <v>31.16</v>
      </c>
      <c r="GB482" s="3">
        <v>21.61</v>
      </c>
      <c r="GC482" s="3">
        <v>18.91</v>
      </c>
      <c r="GD482" s="3">
        <v>39.4</v>
      </c>
      <c r="GE482" s="3">
        <v>23.28</v>
      </c>
      <c r="GF482" s="3">
        <v>19.91</v>
      </c>
      <c r="GG482" s="3">
        <v>32.83</v>
      </c>
      <c r="GH482" s="3">
        <v>22.16</v>
      </c>
      <c r="GI482" s="3">
        <v>22.56</v>
      </c>
      <c r="GJ482" s="3">
        <v>60.94</v>
      </c>
      <c r="GK482" s="3">
        <v>29.63</v>
      </c>
      <c r="GL482" s="3">
        <v>16.28</v>
      </c>
      <c r="GM482" s="3">
        <v>31.43</v>
      </c>
      <c r="GN482" s="3">
        <v>19.39</v>
      </c>
      <c r="GO482" s="3">
        <v>17.97</v>
      </c>
      <c r="GP482" s="3">
        <v>32.46</v>
      </c>
      <c r="GQ482" s="3">
        <v>20.7</v>
      </c>
      <c r="GR482" s="3">
        <v>17.760000000000002</v>
      </c>
      <c r="GS482" s="3">
        <v>41.38</v>
      </c>
      <c r="GT482" s="3">
        <v>22.8</v>
      </c>
      <c r="GU482" s="3">
        <v>16.25</v>
      </c>
      <c r="GV482" s="3">
        <v>28.04</v>
      </c>
      <c r="GW482" s="3">
        <v>19.420000000000002</v>
      </c>
    </row>
    <row r="483" spans="2:205" x14ac:dyDescent="0.25">
      <c r="B483"/>
      <c r="F483">
        <v>-1</v>
      </c>
      <c r="G483" t="s">
        <v>39</v>
      </c>
      <c r="H483" s="3">
        <v>8.8800000000000008</v>
      </c>
      <c r="I483" s="3">
        <v>17.05</v>
      </c>
      <c r="J483" s="3">
        <v>11.24</v>
      </c>
      <c r="K483" s="3">
        <v>18.82</v>
      </c>
      <c r="L483" s="3">
        <v>23.85</v>
      </c>
      <c r="M483" s="3">
        <v>20.52</v>
      </c>
      <c r="N483" s="3">
        <v>13.07</v>
      </c>
      <c r="O483" s="3">
        <v>24.66</v>
      </c>
      <c r="P483" s="3">
        <v>16.47</v>
      </c>
      <c r="Q483" s="3">
        <v>7.54</v>
      </c>
      <c r="R483" s="3">
        <v>22.47</v>
      </c>
      <c r="S483" s="3">
        <v>12.15</v>
      </c>
      <c r="T483" s="3">
        <v>12.67</v>
      </c>
      <c r="U483" s="3">
        <v>12.63</v>
      </c>
      <c r="V483" s="3">
        <v>12.66</v>
      </c>
      <c r="W483" s="3">
        <v>7.27</v>
      </c>
      <c r="X483" s="3">
        <v>10.42</v>
      </c>
      <c r="Y483" s="3">
        <v>8.23</v>
      </c>
      <c r="Z483" s="3">
        <v>31.58</v>
      </c>
      <c r="AA483" s="3">
        <v>32.26</v>
      </c>
      <c r="AB483" s="3">
        <v>31.75</v>
      </c>
      <c r="AC483" s="3">
        <v>13.33</v>
      </c>
      <c r="AD483" s="3">
        <v>17.649999999999999</v>
      </c>
      <c r="AE483" s="3">
        <v>14.89</v>
      </c>
      <c r="AF483" s="3">
        <v>4.88</v>
      </c>
      <c r="AG483" s="3">
        <v>7.32</v>
      </c>
      <c r="AH483" s="3">
        <v>5.49</v>
      </c>
      <c r="AI483" s="3">
        <v>16.010000000000002</v>
      </c>
      <c r="AJ483" s="3">
        <v>20.68</v>
      </c>
      <c r="AK483" s="3">
        <v>17.440000000000001</v>
      </c>
      <c r="AL483" s="3">
        <v>9.82</v>
      </c>
      <c r="AM483" s="3">
        <v>25.32</v>
      </c>
      <c r="AN483" s="3">
        <v>14.88</v>
      </c>
      <c r="AO483" s="3">
        <v>20.59</v>
      </c>
      <c r="AP483" s="3">
        <v>27.3</v>
      </c>
      <c r="AQ483" s="3">
        <v>22.54</v>
      </c>
      <c r="AR483" s="3">
        <v>13.81</v>
      </c>
      <c r="AS483" s="3">
        <v>22.62</v>
      </c>
      <c r="AT483" s="3">
        <v>16.100000000000001</v>
      </c>
      <c r="AU483" s="3">
        <v>21.59</v>
      </c>
      <c r="AV483" s="3">
        <v>40.21</v>
      </c>
      <c r="AW483" s="3">
        <v>27.16</v>
      </c>
      <c r="AX483" s="3">
        <v>9.0299999999999994</v>
      </c>
      <c r="AY483" s="3">
        <v>12.5</v>
      </c>
      <c r="AZ483" s="3">
        <v>10.27</v>
      </c>
      <c r="BA483" s="3">
        <v>11.05</v>
      </c>
      <c r="BB483" s="3">
        <v>22.78</v>
      </c>
      <c r="BC483" s="3">
        <v>14.74</v>
      </c>
      <c r="BD483" s="3">
        <v>11.66</v>
      </c>
      <c r="BE483" s="3">
        <v>18.420000000000002</v>
      </c>
      <c r="BF483" s="3">
        <v>13.38</v>
      </c>
      <c r="BG483" s="3">
        <v>19.260000000000002</v>
      </c>
      <c r="BH483" s="3">
        <v>24.14</v>
      </c>
      <c r="BI483" s="3">
        <v>20.73</v>
      </c>
      <c r="BJ483" s="3">
        <v>19.61</v>
      </c>
      <c r="BK483" s="3">
        <v>25</v>
      </c>
      <c r="BL483" s="3">
        <v>21.13</v>
      </c>
      <c r="BM483" s="3">
        <v>14.98</v>
      </c>
      <c r="BN483" s="3">
        <v>21.79</v>
      </c>
      <c r="BO483" s="3">
        <v>16.84</v>
      </c>
      <c r="BP483" s="3">
        <v>10.83</v>
      </c>
      <c r="BQ483" s="3">
        <v>33.33</v>
      </c>
      <c r="BR483" s="3">
        <v>19.27</v>
      </c>
      <c r="BS483" s="3">
        <v>14.38</v>
      </c>
      <c r="BT483" s="3">
        <v>22.21</v>
      </c>
      <c r="BU483" s="3">
        <v>16.72</v>
      </c>
      <c r="BV483" s="3">
        <v>7.09</v>
      </c>
      <c r="BW483" s="3">
        <v>13.31</v>
      </c>
      <c r="BX483" s="3">
        <v>9.56</v>
      </c>
      <c r="BY483" s="3">
        <v>13.99</v>
      </c>
      <c r="BZ483" s="3">
        <v>16.420000000000002</v>
      </c>
      <c r="CA483" s="3">
        <v>16.47</v>
      </c>
      <c r="CB483" s="3">
        <v>8.0399999999999991</v>
      </c>
      <c r="CC483" s="3">
        <v>14.53</v>
      </c>
      <c r="CD483" s="3">
        <v>11.83</v>
      </c>
      <c r="CE483" s="3">
        <v>3.84</v>
      </c>
      <c r="CF483" s="3">
        <v>13.63</v>
      </c>
      <c r="CG483" s="3">
        <v>8.36</v>
      </c>
      <c r="CH483" s="3">
        <v>8.25</v>
      </c>
      <c r="CI483" s="3">
        <v>5.83</v>
      </c>
      <c r="CJ483" s="3">
        <v>8.9700000000000006</v>
      </c>
      <c r="CK483" s="3">
        <v>2.34</v>
      </c>
      <c r="CL483" s="3">
        <v>1.45</v>
      </c>
      <c r="CM483" s="3">
        <v>3.9</v>
      </c>
      <c r="CN483" s="3">
        <v>22.06</v>
      </c>
      <c r="CO483" s="3">
        <v>14.83</v>
      </c>
      <c r="CP483" s="3">
        <v>23.51</v>
      </c>
      <c r="CQ483" s="3">
        <v>0.42</v>
      </c>
      <c r="CR483" s="3">
        <v>0</v>
      </c>
      <c r="CS483" s="3">
        <v>4.33</v>
      </c>
      <c r="CT483" s="3">
        <v>1.02</v>
      </c>
      <c r="CU483" s="3">
        <v>0</v>
      </c>
      <c r="CV483" s="3">
        <v>1.97</v>
      </c>
      <c r="CW483" s="3">
        <v>13.36</v>
      </c>
      <c r="CX483" s="3">
        <v>16.25</v>
      </c>
      <c r="CY483" s="3">
        <v>15.15</v>
      </c>
      <c r="CZ483" s="3">
        <v>5.2</v>
      </c>
      <c r="DA483" s="3">
        <v>15.51</v>
      </c>
      <c r="DB483" s="3">
        <v>10.36</v>
      </c>
      <c r="DC483" s="3">
        <v>17.91</v>
      </c>
      <c r="DD483" s="3">
        <v>22.67</v>
      </c>
      <c r="DE483" s="3">
        <v>20.21</v>
      </c>
      <c r="DF483" s="3">
        <v>9.4</v>
      </c>
      <c r="DG483" s="3">
        <v>13.49</v>
      </c>
      <c r="DH483" s="3">
        <v>12.07</v>
      </c>
      <c r="DI483" s="3">
        <v>16.190000000000001</v>
      </c>
      <c r="DJ483" s="3">
        <v>30.27</v>
      </c>
      <c r="DK483" s="3">
        <v>22.29</v>
      </c>
      <c r="DL483" s="3">
        <v>4.29</v>
      </c>
      <c r="DM483" s="3">
        <v>5.09</v>
      </c>
      <c r="DN483" s="3">
        <v>6.26</v>
      </c>
      <c r="DO483" s="3">
        <v>6.31</v>
      </c>
      <c r="DP483" s="3">
        <v>13.33</v>
      </c>
      <c r="DQ483" s="3">
        <v>10.33</v>
      </c>
      <c r="DR483" s="3">
        <v>7.41</v>
      </c>
      <c r="DS483" s="3">
        <v>9.5</v>
      </c>
      <c r="DT483" s="3">
        <v>9.5</v>
      </c>
      <c r="DU483" s="3">
        <v>12.52</v>
      </c>
      <c r="DV483" s="3">
        <v>12.79</v>
      </c>
      <c r="DW483" s="3">
        <v>14.96</v>
      </c>
      <c r="DX483" s="3">
        <v>11.77</v>
      </c>
      <c r="DY483" s="3">
        <v>10.98</v>
      </c>
      <c r="DZ483" s="3">
        <v>14.33</v>
      </c>
      <c r="EA483" s="3">
        <v>10.07</v>
      </c>
      <c r="EB483" s="3">
        <v>12.43</v>
      </c>
      <c r="EC483" s="3">
        <v>12.47</v>
      </c>
      <c r="ED483" s="3">
        <v>5.19</v>
      </c>
      <c r="EE483" s="3">
        <v>22.18</v>
      </c>
      <c r="EF483" s="3">
        <v>13.64</v>
      </c>
      <c r="EG483" s="3">
        <v>13.46</v>
      </c>
      <c r="EH483" s="3">
        <v>20.53</v>
      </c>
      <c r="EI483" s="3">
        <v>15.89</v>
      </c>
      <c r="EJ483" s="3">
        <v>10.68</v>
      </c>
      <c r="EK483" s="3">
        <v>20.78</v>
      </c>
      <c r="EL483" s="3">
        <v>12.92</v>
      </c>
      <c r="EM483" s="3">
        <v>23.65</v>
      </c>
      <c r="EN483" s="3">
        <v>31.27</v>
      </c>
      <c r="EO483" s="3">
        <v>24.57</v>
      </c>
      <c r="EP483" s="3">
        <v>18.100000000000001</v>
      </c>
      <c r="EQ483" s="3">
        <v>34.78</v>
      </c>
      <c r="ER483" s="3">
        <v>21.1</v>
      </c>
      <c r="ES483" s="3">
        <v>11.24</v>
      </c>
      <c r="ET483" s="3">
        <v>31.31</v>
      </c>
      <c r="EU483" s="3">
        <v>15.95</v>
      </c>
      <c r="EV483" s="3">
        <v>17.09</v>
      </c>
      <c r="EW483" s="3">
        <v>19.43</v>
      </c>
      <c r="EX483" s="3">
        <v>16.34</v>
      </c>
      <c r="EY483" s="3">
        <v>12.2</v>
      </c>
      <c r="EZ483" s="3">
        <v>19.38</v>
      </c>
      <c r="FA483" s="3">
        <v>12.56</v>
      </c>
      <c r="FB483" s="3">
        <v>41.1</v>
      </c>
      <c r="FC483" s="3">
        <v>49.69</v>
      </c>
      <c r="FD483" s="3">
        <v>39.99</v>
      </c>
      <c r="FE483" s="3">
        <v>26.24</v>
      </c>
      <c r="FF483" s="3">
        <v>37.85</v>
      </c>
      <c r="FG483" s="3">
        <v>25.46</v>
      </c>
      <c r="FH483" s="3">
        <v>8.74</v>
      </c>
      <c r="FI483" s="3">
        <v>15.64</v>
      </c>
      <c r="FJ483" s="3">
        <v>9.01</v>
      </c>
      <c r="FK483" s="3">
        <v>18.66</v>
      </c>
      <c r="FL483" s="3">
        <v>25.11</v>
      </c>
      <c r="FM483" s="3">
        <v>19.72</v>
      </c>
      <c r="FN483" s="3">
        <v>14.43</v>
      </c>
      <c r="FO483" s="3">
        <v>35.119999999999997</v>
      </c>
      <c r="FP483" s="3">
        <v>19.39</v>
      </c>
      <c r="FQ483" s="3">
        <v>23.27</v>
      </c>
      <c r="FR483" s="3">
        <v>31.93</v>
      </c>
      <c r="FS483" s="3">
        <v>24.87</v>
      </c>
      <c r="FT483" s="3">
        <v>18.21</v>
      </c>
      <c r="FU483" s="3">
        <v>31.75</v>
      </c>
      <c r="FV483" s="3">
        <v>20.13</v>
      </c>
      <c r="FW483" s="3">
        <v>26.98</v>
      </c>
      <c r="FX483" s="3">
        <v>50.14</v>
      </c>
      <c r="FY483" s="3">
        <v>32.03</v>
      </c>
      <c r="FZ483" s="3">
        <v>13.76</v>
      </c>
      <c r="GA483" s="3">
        <v>19.91</v>
      </c>
      <c r="GB483" s="3">
        <v>14.27</v>
      </c>
      <c r="GC483" s="3">
        <v>15.78</v>
      </c>
      <c r="GD483" s="3">
        <v>32.24</v>
      </c>
      <c r="GE483" s="3">
        <v>19.16</v>
      </c>
      <c r="GF483" s="3">
        <v>15.9</v>
      </c>
      <c r="GG483" s="3">
        <v>27.34</v>
      </c>
      <c r="GH483" s="3">
        <v>17.260000000000002</v>
      </c>
      <c r="GI483" s="3">
        <v>26</v>
      </c>
      <c r="GJ483" s="3">
        <v>35.49</v>
      </c>
      <c r="GK483" s="3">
        <v>26.5</v>
      </c>
      <c r="GL483" s="3">
        <v>27.44</v>
      </c>
      <c r="GM483" s="3">
        <v>39.020000000000003</v>
      </c>
      <c r="GN483" s="3">
        <v>27.92</v>
      </c>
      <c r="GO483" s="3">
        <v>19.88</v>
      </c>
      <c r="GP483" s="3">
        <v>31.16</v>
      </c>
      <c r="GQ483" s="3">
        <v>21.21</v>
      </c>
      <c r="GR483" s="3">
        <v>16.47</v>
      </c>
      <c r="GS483" s="3">
        <v>44.49</v>
      </c>
      <c r="GT483" s="3">
        <v>24.9</v>
      </c>
      <c r="GU483" s="3">
        <v>15.31</v>
      </c>
      <c r="GV483" s="3">
        <v>23.89</v>
      </c>
      <c r="GW483" s="3">
        <v>17.54</v>
      </c>
    </row>
    <row r="484" spans="2:205" x14ac:dyDescent="0.25">
      <c r="B484"/>
      <c r="F484">
        <v>0</v>
      </c>
      <c r="G484" t="s">
        <v>58</v>
      </c>
      <c r="H484" s="3">
        <v>8.33</v>
      </c>
      <c r="I484" s="3">
        <v>12.82</v>
      </c>
      <c r="J484" s="3">
        <v>9.7799999999999994</v>
      </c>
      <c r="K484" s="3">
        <v>10.82</v>
      </c>
      <c r="L484" s="3">
        <v>28.32</v>
      </c>
      <c r="M484" s="3">
        <v>17.260000000000002</v>
      </c>
      <c r="N484" s="3">
        <v>17.5</v>
      </c>
      <c r="O484" s="3">
        <v>14.75</v>
      </c>
      <c r="P484" s="3">
        <v>16.739999999999998</v>
      </c>
      <c r="Q484" s="3">
        <v>20.68</v>
      </c>
      <c r="R484" s="3">
        <v>30.43</v>
      </c>
      <c r="S484" s="3">
        <v>22.88</v>
      </c>
      <c r="T484" s="3">
        <v>11.36</v>
      </c>
      <c r="U484" s="3">
        <v>20.55</v>
      </c>
      <c r="V484" s="3">
        <v>13.65</v>
      </c>
      <c r="W484" s="3">
        <v>6.09</v>
      </c>
      <c r="X484" s="3">
        <v>14.55</v>
      </c>
      <c r="Y484" s="3">
        <v>8.82</v>
      </c>
      <c r="Z484" s="3">
        <v>20.41</v>
      </c>
      <c r="AA484" s="3">
        <v>38.18</v>
      </c>
      <c r="AB484" s="3">
        <v>26.8</v>
      </c>
      <c r="AC484" s="3">
        <v>28.13</v>
      </c>
      <c r="AD484" s="3">
        <v>8.33</v>
      </c>
      <c r="AE484" s="3">
        <v>22.73</v>
      </c>
      <c r="AF484" s="3">
        <v>9.09</v>
      </c>
      <c r="AG484" s="3">
        <v>17.95</v>
      </c>
      <c r="AH484" s="3">
        <v>11.59</v>
      </c>
      <c r="AI484" s="3">
        <v>18.68</v>
      </c>
      <c r="AJ484" s="3">
        <v>29.68</v>
      </c>
      <c r="AK484" s="3">
        <v>21.67</v>
      </c>
      <c r="AL484" s="3">
        <v>15.61</v>
      </c>
      <c r="AM484" s="3">
        <v>32.81</v>
      </c>
      <c r="AN484" s="3">
        <v>19.7</v>
      </c>
      <c r="AO484" s="3">
        <v>25.28</v>
      </c>
      <c r="AP484" s="3">
        <v>29.85</v>
      </c>
      <c r="AQ484" s="3">
        <v>26.7</v>
      </c>
      <c r="AR484" s="3">
        <v>15.91</v>
      </c>
      <c r="AS484" s="3">
        <v>36.26</v>
      </c>
      <c r="AT484" s="3">
        <v>21.86</v>
      </c>
      <c r="AU484" s="3">
        <v>17.91</v>
      </c>
      <c r="AV484" s="3">
        <v>40.86</v>
      </c>
      <c r="AW484" s="3">
        <v>25.17</v>
      </c>
      <c r="AX484" s="3">
        <v>8.02</v>
      </c>
      <c r="AY484" s="3">
        <v>14.93</v>
      </c>
      <c r="AZ484" s="3">
        <v>10.039999999999999</v>
      </c>
      <c r="BA484" s="3">
        <v>18.57</v>
      </c>
      <c r="BB484" s="3">
        <v>22.22</v>
      </c>
      <c r="BC484" s="3">
        <v>19.809999999999999</v>
      </c>
      <c r="BD484" s="3">
        <v>8.82</v>
      </c>
      <c r="BE484" s="3">
        <v>23.81</v>
      </c>
      <c r="BF484" s="3">
        <v>13.78</v>
      </c>
      <c r="BG484" s="3">
        <v>16.809999999999999</v>
      </c>
      <c r="BH484" s="3">
        <v>35.090000000000003</v>
      </c>
      <c r="BI484" s="3">
        <v>22.94</v>
      </c>
      <c r="BJ484" s="3">
        <v>7.41</v>
      </c>
      <c r="BK484" s="3">
        <v>21.57</v>
      </c>
      <c r="BL484" s="3">
        <v>12.88</v>
      </c>
      <c r="BM484" s="3">
        <v>11.51</v>
      </c>
      <c r="BN484" s="3">
        <v>27.94</v>
      </c>
      <c r="BO484" s="3">
        <v>16.91</v>
      </c>
      <c r="BP484" s="3">
        <v>10.71</v>
      </c>
      <c r="BQ484" s="3">
        <v>28.85</v>
      </c>
      <c r="BR484" s="3">
        <v>15.63</v>
      </c>
      <c r="BS484" s="3">
        <v>15.36</v>
      </c>
      <c r="BT484" s="3">
        <v>24.78</v>
      </c>
      <c r="BU484" s="3">
        <v>18.23</v>
      </c>
      <c r="BV484" s="3">
        <v>6.66</v>
      </c>
      <c r="BW484" s="3">
        <v>9.9</v>
      </c>
      <c r="BX484" s="3">
        <v>8.31</v>
      </c>
      <c r="BY484" s="3">
        <v>6.41</v>
      </c>
      <c r="BZ484" s="3">
        <v>19.88</v>
      </c>
      <c r="CA484" s="3">
        <v>13.01</v>
      </c>
      <c r="CB484" s="3">
        <v>11.55</v>
      </c>
      <c r="CC484" s="3">
        <v>5.6</v>
      </c>
      <c r="CD484" s="3">
        <v>11.78</v>
      </c>
      <c r="CE484" s="3">
        <v>15.48</v>
      </c>
      <c r="CF484" s="3">
        <v>19.3</v>
      </c>
      <c r="CG484" s="3">
        <v>18.14</v>
      </c>
      <c r="CH484" s="3">
        <v>7.14</v>
      </c>
      <c r="CI484" s="3">
        <v>11.06</v>
      </c>
      <c r="CJ484" s="3">
        <v>9.6999999999999993</v>
      </c>
      <c r="CK484" s="3">
        <v>1.65</v>
      </c>
      <c r="CL484" s="3">
        <v>4.93</v>
      </c>
      <c r="CM484" s="3">
        <v>4.5199999999999996</v>
      </c>
      <c r="CN484" s="3">
        <v>12.29</v>
      </c>
      <c r="CO484" s="3">
        <v>24.93</v>
      </c>
      <c r="CP484" s="3">
        <v>19.7</v>
      </c>
      <c r="CQ484" s="3">
        <v>11.66</v>
      </c>
      <c r="CR484" s="3">
        <v>0</v>
      </c>
      <c r="CS484" s="3">
        <v>9.84</v>
      </c>
      <c r="CT484" s="3">
        <v>3.33</v>
      </c>
      <c r="CU484" s="3">
        <v>5.35</v>
      </c>
      <c r="CV484" s="3">
        <v>6.19</v>
      </c>
      <c r="CW484" s="3">
        <v>15.91</v>
      </c>
      <c r="CX484" s="3">
        <v>24.33</v>
      </c>
      <c r="CY484" s="3">
        <v>19.16</v>
      </c>
      <c r="CZ484" s="3">
        <v>10.6</v>
      </c>
      <c r="DA484" s="3">
        <v>20.99</v>
      </c>
      <c r="DB484" s="3">
        <v>14.92</v>
      </c>
      <c r="DC484" s="3">
        <v>22.42</v>
      </c>
      <c r="DD484" s="3">
        <v>25.36</v>
      </c>
      <c r="DE484" s="3">
        <v>24.29</v>
      </c>
      <c r="DF484" s="3">
        <v>11.04</v>
      </c>
      <c r="DG484" s="3">
        <v>26.2</v>
      </c>
      <c r="DH484" s="3">
        <v>17.25</v>
      </c>
      <c r="DI484" s="3">
        <v>12.56</v>
      </c>
      <c r="DJ484" s="3">
        <v>30.68</v>
      </c>
      <c r="DK484" s="3">
        <v>20.18</v>
      </c>
      <c r="DL484" s="3">
        <v>3.8</v>
      </c>
      <c r="DM484" s="3">
        <v>6.17</v>
      </c>
      <c r="DN484" s="3">
        <v>6.12</v>
      </c>
      <c r="DO484" s="3">
        <v>12.05</v>
      </c>
      <c r="DP484" s="3">
        <v>12.38</v>
      </c>
      <c r="DQ484" s="3">
        <v>14.4</v>
      </c>
      <c r="DR484" s="3">
        <v>4.5199999999999996</v>
      </c>
      <c r="DS484" s="3">
        <v>14.51</v>
      </c>
      <c r="DT484" s="3">
        <v>9.51</v>
      </c>
      <c r="DU484" s="3">
        <v>9.81</v>
      </c>
      <c r="DV484" s="3">
        <v>22.31</v>
      </c>
      <c r="DW484" s="3">
        <v>16.559999999999999</v>
      </c>
      <c r="DX484" s="3">
        <v>1.58</v>
      </c>
      <c r="DY484" s="3">
        <v>9.89</v>
      </c>
      <c r="DZ484" s="3">
        <v>7.09</v>
      </c>
      <c r="EA484" s="3">
        <v>6.14</v>
      </c>
      <c r="EB484" s="3">
        <v>17</v>
      </c>
      <c r="EC484" s="3">
        <v>11.76</v>
      </c>
      <c r="ED484" s="3">
        <v>5.53</v>
      </c>
      <c r="EE484" s="3">
        <v>16.11</v>
      </c>
      <c r="EF484" s="3">
        <v>10.44</v>
      </c>
      <c r="EG484" s="3">
        <v>14.4</v>
      </c>
      <c r="EH484" s="3">
        <v>23.05</v>
      </c>
      <c r="EI484" s="3">
        <v>17.37</v>
      </c>
      <c r="EJ484" s="3">
        <v>9.99</v>
      </c>
      <c r="EK484" s="3">
        <v>15.74</v>
      </c>
      <c r="EL484" s="3">
        <v>11.26</v>
      </c>
      <c r="EM484" s="3">
        <v>15.24</v>
      </c>
      <c r="EN484" s="3">
        <v>36.75</v>
      </c>
      <c r="EO484" s="3">
        <v>21.52</v>
      </c>
      <c r="EP484" s="3">
        <v>23.45</v>
      </c>
      <c r="EQ484" s="3">
        <v>23.91</v>
      </c>
      <c r="ER484" s="3">
        <v>21.7</v>
      </c>
      <c r="ES484" s="3">
        <v>25.87</v>
      </c>
      <c r="ET484" s="3">
        <v>41.57</v>
      </c>
      <c r="EU484" s="3">
        <v>27.61</v>
      </c>
      <c r="EV484" s="3">
        <v>15.59</v>
      </c>
      <c r="EW484" s="3">
        <v>30.04</v>
      </c>
      <c r="EX484" s="3">
        <v>17.61</v>
      </c>
      <c r="EY484" s="3">
        <v>10.52</v>
      </c>
      <c r="EZ484" s="3">
        <v>24.16</v>
      </c>
      <c r="FA484" s="3">
        <v>13.13</v>
      </c>
      <c r="FB484" s="3">
        <v>28.53</v>
      </c>
      <c r="FC484" s="3">
        <v>51.44</v>
      </c>
      <c r="FD484" s="3">
        <v>33.89</v>
      </c>
      <c r="FE484" s="3">
        <v>44.59</v>
      </c>
      <c r="FF484" s="3">
        <v>26.67</v>
      </c>
      <c r="FG484" s="3">
        <v>35.619999999999997</v>
      </c>
      <c r="FH484" s="3">
        <v>14.85</v>
      </c>
      <c r="FI484" s="3">
        <v>30.55</v>
      </c>
      <c r="FJ484" s="3">
        <v>17</v>
      </c>
      <c r="FK484" s="3">
        <v>21.46</v>
      </c>
      <c r="FL484" s="3">
        <v>35.04</v>
      </c>
      <c r="FM484" s="3">
        <v>24.17</v>
      </c>
      <c r="FN484" s="3">
        <v>20.62</v>
      </c>
      <c r="FO484" s="3">
        <v>44.63</v>
      </c>
      <c r="FP484" s="3">
        <v>24.49</v>
      </c>
      <c r="FQ484" s="3">
        <v>28.14</v>
      </c>
      <c r="FR484" s="3">
        <v>34.340000000000003</v>
      </c>
      <c r="FS484" s="3">
        <v>29.12</v>
      </c>
      <c r="FT484" s="3">
        <v>20.78</v>
      </c>
      <c r="FU484" s="3">
        <v>46.33</v>
      </c>
      <c r="FV484" s="3">
        <v>26.48</v>
      </c>
      <c r="FW484" s="3">
        <v>23.26</v>
      </c>
      <c r="FX484" s="3">
        <v>51.04</v>
      </c>
      <c r="FY484" s="3">
        <v>30.16</v>
      </c>
      <c r="FZ484" s="3">
        <v>12.25</v>
      </c>
      <c r="GA484" s="3">
        <v>23.68</v>
      </c>
      <c r="GB484" s="3">
        <v>13.97</v>
      </c>
      <c r="GC484" s="3">
        <v>25.09</v>
      </c>
      <c r="GD484" s="3">
        <v>32.06</v>
      </c>
      <c r="GE484" s="3">
        <v>25.22</v>
      </c>
      <c r="GF484" s="3">
        <v>13.13</v>
      </c>
      <c r="GG484" s="3">
        <v>33.11</v>
      </c>
      <c r="GH484" s="3">
        <v>18.05</v>
      </c>
      <c r="GI484" s="3">
        <v>23.82</v>
      </c>
      <c r="GJ484" s="3">
        <v>47.86</v>
      </c>
      <c r="GK484" s="3">
        <v>29.33</v>
      </c>
      <c r="GL484" s="3">
        <v>13.23</v>
      </c>
      <c r="GM484" s="3">
        <v>33.25</v>
      </c>
      <c r="GN484" s="3">
        <v>18.670000000000002</v>
      </c>
      <c r="GO484" s="3">
        <v>16.88</v>
      </c>
      <c r="GP484" s="3">
        <v>38.880000000000003</v>
      </c>
      <c r="GQ484" s="3">
        <v>22.06</v>
      </c>
      <c r="GR484" s="3">
        <v>15.9</v>
      </c>
      <c r="GS484" s="3">
        <v>41.58</v>
      </c>
      <c r="GT484" s="3">
        <v>20.81</v>
      </c>
      <c r="GU484" s="3">
        <v>16.309999999999999</v>
      </c>
      <c r="GV484" s="3">
        <v>26.51</v>
      </c>
      <c r="GW484" s="3">
        <v>19.079999999999998</v>
      </c>
    </row>
    <row r="485" spans="2:205" x14ac:dyDescent="0.25">
      <c r="B485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</row>
    <row r="486" spans="2:205" x14ac:dyDescent="0.25">
      <c r="B486">
        <v>152</v>
      </c>
      <c r="C486" t="s">
        <v>237</v>
      </c>
      <c r="D486" t="s">
        <v>128</v>
      </c>
      <c r="E486" t="s">
        <v>238</v>
      </c>
      <c r="F486">
        <v>-2</v>
      </c>
      <c r="G486" t="s">
        <v>38</v>
      </c>
      <c r="H486" s="3">
        <v>68.900000000000006</v>
      </c>
      <c r="I486" s="3">
        <v>70.2</v>
      </c>
      <c r="J486" s="3">
        <v>69.7</v>
      </c>
      <c r="K486" s="3"/>
      <c r="L486" s="3">
        <v>45</v>
      </c>
      <c r="M486" s="3">
        <v>44.8</v>
      </c>
      <c r="N486" s="3">
        <v>8.3000000000000007</v>
      </c>
      <c r="O486" s="3">
        <v>15.4</v>
      </c>
      <c r="P486" s="3">
        <v>13.2</v>
      </c>
      <c r="Q486" s="3">
        <v>83.3</v>
      </c>
      <c r="R486" s="3">
        <v>61.9</v>
      </c>
      <c r="S486" s="3">
        <v>69.7</v>
      </c>
      <c r="T486" s="3">
        <v>100</v>
      </c>
      <c r="U486" s="3">
        <v>93.3</v>
      </c>
      <c r="V486" s="3">
        <v>95.7</v>
      </c>
      <c r="W486" s="3"/>
      <c r="X486" s="3"/>
      <c r="Y486" s="3">
        <v>70</v>
      </c>
      <c r="Z486" s="3"/>
      <c r="AA486" s="3">
        <v>50</v>
      </c>
      <c r="AB486" s="3">
        <v>58.1</v>
      </c>
      <c r="AC486" s="3"/>
      <c r="AD486" s="3"/>
      <c r="AE486" s="3"/>
      <c r="AF486" s="3"/>
      <c r="AG486" s="3"/>
      <c r="AH486" s="3">
        <v>35.700000000000003</v>
      </c>
      <c r="AI486" s="3">
        <v>42.9</v>
      </c>
      <c r="AJ486" s="3">
        <v>48.2</v>
      </c>
      <c r="AK486" s="3">
        <v>46.4</v>
      </c>
      <c r="AL486" s="3"/>
      <c r="AM486" s="3">
        <v>36</v>
      </c>
      <c r="AN486" s="3">
        <v>48.4</v>
      </c>
      <c r="AO486" s="3">
        <v>61</v>
      </c>
      <c r="AP486" s="3">
        <v>58.5</v>
      </c>
      <c r="AQ486" s="3">
        <v>59.5</v>
      </c>
      <c r="AR486" s="3"/>
      <c r="AS486" s="3">
        <v>61.1</v>
      </c>
      <c r="AT486" s="3">
        <v>61.5</v>
      </c>
      <c r="AU486" s="3"/>
      <c r="AV486" s="3">
        <v>54.5</v>
      </c>
      <c r="AW486" s="3">
        <v>62.5</v>
      </c>
      <c r="AX486" s="3"/>
      <c r="AY486" s="3">
        <v>45.5</v>
      </c>
      <c r="AZ486" s="3">
        <v>43.3</v>
      </c>
      <c r="BA486" s="3">
        <v>84.6</v>
      </c>
      <c r="BB486" s="3">
        <v>79.2</v>
      </c>
      <c r="BC486" s="3">
        <v>81.099999999999994</v>
      </c>
      <c r="BD486" s="3"/>
      <c r="BE486" s="3">
        <v>23.1</v>
      </c>
      <c r="BF486" s="3">
        <v>21.1</v>
      </c>
      <c r="BG486" s="3"/>
      <c r="BH486" s="3">
        <v>0</v>
      </c>
      <c r="BI486" s="3">
        <v>0</v>
      </c>
      <c r="BJ486" s="3"/>
      <c r="BK486" s="3"/>
      <c r="BL486" s="3">
        <v>30</v>
      </c>
      <c r="BM486" s="3"/>
      <c r="BN486" s="3">
        <v>25</v>
      </c>
      <c r="BO486" s="3">
        <v>30.4</v>
      </c>
      <c r="BP486" s="3"/>
      <c r="BQ486" s="3">
        <v>21.4</v>
      </c>
      <c r="BR486" s="3">
        <v>22.7</v>
      </c>
      <c r="BS486" s="3">
        <v>57.6</v>
      </c>
      <c r="BT486" s="3">
        <v>53.9</v>
      </c>
      <c r="BU486" s="3">
        <v>55.1</v>
      </c>
      <c r="BV486" s="3">
        <v>57.283348536987319</v>
      </c>
      <c r="BW486" s="3">
        <v>62.149517377721203</v>
      </c>
      <c r="BX486" s="3">
        <v>63.077714342484938</v>
      </c>
      <c r="BY486" s="3"/>
      <c r="BZ486" s="3">
        <v>23.19637644793875</v>
      </c>
      <c r="CA486" s="3">
        <v>26.700539981382942</v>
      </c>
      <c r="CB486" s="3">
        <v>0</v>
      </c>
      <c r="CC486" s="3">
        <v>1.5255767354791701</v>
      </c>
      <c r="CD486" s="3">
        <v>2.4375511297748531</v>
      </c>
      <c r="CE486" s="3">
        <v>62.196903513149223</v>
      </c>
      <c r="CF486" s="3">
        <v>41.129151582085044</v>
      </c>
      <c r="CG486" s="3">
        <v>54.020334094468375</v>
      </c>
      <c r="CH486" s="3">
        <v>100</v>
      </c>
      <c r="CI486" s="3">
        <v>84.353077668829343</v>
      </c>
      <c r="CJ486" s="3">
        <v>89.837709276934561</v>
      </c>
      <c r="CK486" s="3"/>
      <c r="CL486" s="3"/>
      <c r="CM486" s="3">
        <v>41.596901577468699</v>
      </c>
      <c r="CN486" s="3"/>
      <c r="CO486" s="3">
        <v>29.99583376727071</v>
      </c>
      <c r="CP486" s="3">
        <v>40.731180492135508</v>
      </c>
      <c r="CQ486" s="3"/>
      <c r="CR486" s="3"/>
      <c r="CS486" s="3"/>
      <c r="CT486" s="3"/>
      <c r="CU486" s="3"/>
      <c r="CV486" s="3">
        <v>10.602431512196251</v>
      </c>
      <c r="CW486" s="3">
        <v>29.936903379207571</v>
      </c>
      <c r="CX486" s="3">
        <v>38.862123457269703</v>
      </c>
      <c r="CY486" s="3">
        <v>38.813465930958792</v>
      </c>
      <c r="CZ486" s="3"/>
      <c r="DA486" s="3">
        <v>17.184000000000001</v>
      </c>
      <c r="DB486" s="3">
        <v>30.807694585232678</v>
      </c>
      <c r="DC486" s="3">
        <v>48.554071934012761</v>
      </c>
      <c r="DD486" s="3">
        <v>48.53920215961486</v>
      </c>
      <c r="DE486" s="3">
        <v>51.721491145470104</v>
      </c>
      <c r="DF486" s="3"/>
      <c r="DG486" s="3">
        <v>38.5775711</v>
      </c>
      <c r="DH486" s="3">
        <v>42.795878282293785</v>
      </c>
      <c r="DI486" s="3"/>
      <c r="DJ486" s="3">
        <v>25.071801401932998</v>
      </c>
      <c r="DK486" s="3">
        <v>38.777977004479574</v>
      </c>
      <c r="DL486" s="3"/>
      <c r="DM486" s="3">
        <v>24.691121213202372</v>
      </c>
      <c r="DN486" s="3">
        <v>25.569094236334116</v>
      </c>
      <c r="DO486" s="3">
        <v>64.978602449209845</v>
      </c>
      <c r="DP486" s="3">
        <v>62.961544901068947</v>
      </c>
      <c r="DQ486" s="3">
        <v>68.484730333569686</v>
      </c>
      <c r="DR486" s="3"/>
      <c r="DS486" s="3">
        <v>0.18849831332608602</v>
      </c>
      <c r="DT486" s="3">
        <v>2.7532560410644855</v>
      </c>
      <c r="DU486" s="3"/>
      <c r="DV486" s="3">
        <v>0</v>
      </c>
      <c r="DW486" s="3">
        <v>0</v>
      </c>
      <c r="DX486" s="3"/>
      <c r="DY486" s="3"/>
      <c r="DZ486" s="3">
        <v>1.596901577468703</v>
      </c>
      <c r="EA486" s="3"/>
      <c r="EB486" s="3">
        <v>3.7823776072812549</v>
      </c>
      <c r="EC486" s="3">
        <v>11.601051204227218</v>
      </c>
      <c r="ED486" s="3"/>
      <c r="EE486" s="3">
        <v>0</v>
      </c>
      <c r="EF486" s="3">
        <v>5.1955928458521683</v>
      </c>
      <c r="EG486" s="3">
        <v>52.13380126491316</v>
      </c>
      <c r="EH486" s="3">
        <v>50.022837049886569</v>
      </c>
      <c r="EI486" s="3">
        <v>51.935377328445099</v>
      </c>
      <c r="EJ486" s="3">
        <v>80.516651463012693</v>
      </c>
      <c r="EK486" s="3">
        <v>78.250482622278795</v>
      </c>
      <c r="EL486" s="3">
        <v>76.322285657515067</v>
      </c>
      <c r="EM486" s="3"/>
      <c r="EN486" s="3">
        <v>66.803623552061254</v>
      </c>
      <c r="EO486" s="3">
        <v>62.899460018617049</v>
      </c>
      <c r="EP486" s="3">
        <v>23.909506120737241</v>
      </c>
      <c r="EQ486" s="3">
        <v>29.274423264520831</v>
      </c>
      <c r="ER486" s="3">
        <v>23.962448870225145</v>
      </c>
      <c r="ES486" s="3">
        <v>100</v>
      </c>
      <c r="ET486" s="3">
        <v>82.670848417914954</v>
      </c>
      <c r="EU486" s="3">
        <v>85.379665905531624</v>
      </c>
      <c r="EV486" s="3">
        <v>100</v>
      </c>
      <c r="EW486" s="3">
        <v>100</v>
      </c>
      <c r="EX486" s="3">
        <v>100</v>
      </c>
      <c r="EY486" s="3"/>
      <c r="EZ486" s="3"/>
      <c r="FA486" s="3">
        <v>98.403098422531301</v>
      </c>
      <c r="FB486" s="3"/>
      <c r="FC486" s="3">
        <v>70.00416623272929</v>
      </c>
      <c r="FD486" s="3">
        <v>75.468819507864495</v>
      </c>
      <c r="FE486" s="3"/>
      <c r="FF486" s="3"/>
      <c r="FG486" s="3"/>
      <c r="FH486" s="3"/>
      <c r="FI486" s="3"/>
      <c r="FJ486" s="3">
        <v>60.797568487803758</v>
      </c>
      <c r="FK486" s="3">
        <v>55.863096620792426</v>
      </c>
      <c r="FL486" s="3">
        <v>57.537876542730302</v>
      </c>
      <c r="FM486" s="3">
        <v>53.986534069041205</v>
      </c>
      <c r="FN486" s="3"/>
      <c r="FO486" s="3">
        <v>54.816000000000003</v>
      </c>
      <c r="FP486" s="3">
        <v>65.992305414767316</v>
      </c>
      <c r="FQ486" s="3">
        <v>73.445928065987232</v>
      </c>
      <c r="FR486" s="3">
        <v>68.46079784038514</v>
      </c>
      <c r="FS486" s="3">
        <v>67.278508854529889</v>
      </c>
      <c r="FT486" s="3"/>
      <c r="FU486" s="3">
        <v>83.622428900000003</v>
      </c>
      <c r="FV486" s="3">
        <v>80.204121717706215</v>
      </c>
      <c r="FW486" s="3"/>
      <c r="FX486" s="3">
        <v>83.928198598066999</v>
      </c>
      <c r="FY486" s="3">
        <v>86.222022995520433</v>
      </c>
      <c r="FZ486" s="3"/>
      <c r="GA486" s="3">
        <v>66.308878786797635</v>
      </c>
      <c r="GB486" s="3">
        <v>61.030905763665878</v>
      </c>
      <c r="GC486" s="3">
        <v>100</v>
      </c>
      <c r="GD486" s="3">
        <v>95.438455098931058</v>
      </c>
      <c r="GE486" s="3">
        <v>93.715269666430302</v>
      </c>
      <c r="GF486" s="3"/>
      <c r="GG486" s="3">
        <v>46.011501686673917</v>
      </c>
      <c r="GH486" s="3">
        <v>39.446743958935514</v>
      </c>
      <c r="GI486" s="3"/>
      <c r="GJ486" s="3">
        <v>0</v>
      </c>
      <c r="GK486" s="3">
        <v>0</v>
      </c>
      <c r="GL486" s="3"/>
      <c r="GM486" s="3"/>
      <c r="GN486" s="3">
        <v>58.403098422531301</v>
      </c>
      <c r="GO486" s="3"/>
      <c r="GP486" s="3">
        <v>46.217622392718745</v>
      </c>
      <c r="GQ486" s="3">
        <v>49.198948795772779</v>
      </c>
      <c r="GR486" s="3"/>
      <c r="GS486" s="3">
        <v>42.883756096176469</v>
      </c>
      <c r="GT486" s="3">
        <v>40.20440715414783</v>
      </c>
      <c r="GU486" s="3">
        <v>63.066198735086843</v>
      </c>
      <c r="GV486" s="3">
        <v>57.777162950113429</v>
      </c>
      <c r="GW486" s="3">
        <v>58.264622671554903</v>
      </c>
    </row>
    <row r="487" spans="2:205" x14ac:dyDescent="0.25">
      <c r="B487"/>
      <c r="F487">
        <v>-1</v>
      </c>
      <c r="G487" t="s">
        <v>39</v>
      </c>
      <c r="H487" s="3">
        <v>71.900000000000006</v>
      </c>
      <c r="I487" s="3">
        <v>79.7</v>
      </c>
      <c r="J487" s="3">
        <v>77.2</v>
      </c>
      <c r="K487" s="3">
        <v>54.5</v>
      </c>
      <c r="L487" s="3">
        <v>78.599999999999994</v>
      </c>
      <c r="M487" s="3">
        <v>68</v>
      </c>
      <c r="N487" s="3">
        <v>50</v>
      </c>
      <c r="O487" s="3">
        <v>52.9</v>
      </c>
      <c r="P487" s="3">
        <v>51.9</v>
      </c>
      <c r="Q487" s="3">
        <v>62.5</v>
      </c>
      <c r="R487" s="3">
        <v>88.2</v>
      </c>
      <c r="S487" s="3">
        <v>75.8</v>
      </c>
      <c r="T487" s="3">
        <v>82.4</v>
      </c>
      <c r="U487" s="3">
        <v>77.099999999999994</v>
      </c>
      <c r="V487" s="3">
        <v>78.8</v>
      </c>
      <c r="W487" s="3"/>
      <c r="X487" s="3">
        <v>38.9</v>
      </c>
      <c r="Y487" s="3">
        <v>40.9</v>
      </c>
      <c r="Z487" s="3"/>
      <c r="AA487" s="3">
        <v>57.9</v>
      </c>
      <c r="AB487" s="3">
        <v>60.7</v>
      </c>
      <c r="AC487" s="3"/>
      <c r="AD487" s="3"/>
      <c r="AE487" s="3"/>
      <c r="AF487" s="3"/>
      <c r="AG487" s="3">
        <v>40</v>
      </c>
      <c r="AH487" s="3">
        <v>46.2</v>
      </c>
      <c r="AI487" s="3">
        <v>76.7</v>
      </c>
      <c r="AJ487" s="3">
        <v>71.400000000000006</v>
      </c>
      <c r="AK487" s="3">
        <v>73</v>
      </c>
      <c r="AL487" s="3"/>
      <c r="AM487" s="3">
        <v>52.2</v>
      </c>
      <c r="AN487" s="3">
        <v>50</v>
      </c>
      <c r="AO487" s="3">
        <v>71.599999999999994</v>
      </c>
      <c r="AP487" s="3">
        <v>78.8</v>
      </c>
      <c r="AQ487" s="3">
        <v>75.7</v>
      </c>
      <c r="AR487" s="3"/>
      <c r="AS487" s="3">
        <v>65.2</v>
      </c>
      <c r="AT487" s="3">
        <v>69</v>
      </c>
      <c r="AU487" s="3"/>
      <c r="AV487" s="3">
        <v>72.7</v>
      </c>
      <c r="AW487" s="3">
        <v>73.3</v>
      </c>
      <c r="AX487" s="3"/>
      <c r="AY487" s="3">
        <v>60</v>
      </c>
      <c r="AZ487" s="3">
        <v>62.5</v>
      </c>
      <c r="BA487" s="3">
        <v>100</v>
      </c>
      <c r="BB487" s="3">
        <v>89.3</v>
      </c>
      <c r="BC487" s="3">
        <v>92.7</v>
      </c>
      <c r="BD487" s="3">
        <v>50</v>
      </c>
      <c r="BE487" s="3">
        <v>45.8</v>
      </c>
      <c r="BF487" s="3">
        <v>47.7</v>
      </c>
      <c r="BG487" s="3"/>
      <c r="BH487" s="3">
        <v>66.7</v>
      </c>
      <c r="BI487" s="3">
        <v>71.400000000000006</v>
      </c>
      <c r="BJ487" s="3"/>
      <c r="BK487" s="3"/>
      <c r="BL487" s="3"/>
      <c r="BM487" s="3"/>
      <c r="BN487" s="3">
        <v>41.7</v>
      </c>
      <c r="BO487" s="3">
        <v>40</v>
      </c>
      <c r="BP487" s="3"/>
      <c r="BQ487" s="3">
        <v>53.3</v>
      </c>
      <c r="BR487" s="3">
        <v>58.3</v>
      </c>
      <c r="BS487" s="3">
        <v>68.8</v>
      </c>
      <c r="BT487" s="3">
        <v>70</v>
      </c>
      <c r="BU487" s="3">
        <v>69.599999999999994</v>
      </c>
      <c r="BV487" s="3">
        <v>60.230929903703526</v>
      </c>
      <c r="BW487" s="3">
        <v>72.591455355746191</v>
      </c>
      <c r="BX487" s="3">
        <v>70.599999999999994</v>
      </c>
      <c r="BY487" s="3">
        <v>25.071801401932998</v>
      </c>
      <c r="BZ487" s="3">
        <v>57.116243903823516</v>
      </c>
      <c r="CA487" s="3">
        <v>48.2</v>
      </c>
      <c r="CB487" s="3">
        <v>19.009678930349885</v>
      </c>
      <c r="CC487" s="3">
        <v>29.171521027403774</v>
      </c>
      <c r="CD487" s="3">
        <v>33.9</v>
      </c>
      <c r="CE487" s="3">
        <v>38.777977004479574</v>
      </c>
      <c r="CF487" s="3">
        <v>72.864183375854694</v>
      </c>
      <c r="CG487" s="3">
        <v>58.8</v>
      </c>
      <c r="CH487" s="3">
        <v>64.296958357616205</v>
      </c>
      <c r="CI487" s="3">
        <v>63.179110718061139</v>
      </c>
      <c r="CJ487" s="3">
        <v>65.900000000000006</v>
      </c>
      <c r="CK487" s="3"/>
      <c r="CL487" s="3">
        <v>16.377571099999994</v>
      </c>
      <c r="CM487" s="3">
        <v>23.1</v>
      </c>
      <c r="CN487" s="3"/>
      <c r="CO487" s="3">
        <v>35.69966128281159</v>
      </c>
      <c r="CP487" s="3">
        <v>42.3</v>
      </c>
      <c r="CQ487" s="3"/>
      <c r="CR487" s="3"/>
      <c r="CS487" s="3"/>
      <c r="CT487" s="3"/>
      <c r="CU487" s="3">
        <v>9.635810565733852</v>
      </c>
      <c r="CV487" s="3">
        <v>23</v>
      </c>
      <c r="CW487" s="3">
        <v>64.064352957365159</v>
      </c>
      <c r="CX487" s="3">
        <v>62.453046999117525</v>
      </c>
      <c r="CY487" s="3">
        <v>65.2</v>
      </c>
      <c r="CZ487" s="3"/>
      <c r="DA487" s="3">
        <v>31.785377516827928</v>
      </c>
      <c r="DB487" s="3">
        <v>33.1</v>
      </c>
      <c r="DC487" s="3">
        <v>60.802223070146994</v>
      </c>
      <c r="DD487" s="3">
        <v>70.11084293264436</v>
      </c>
      <c r="DE487" s="3">
        <v>68.2</v>
      </c>
      <c r="DF487" s="3"/>
      <c r="DG487" s="3">
        <v>45.732706652930162</v>
      </c>
      <c r="DH487" s="3">
        <v>50.6</v>
      </c>
      <c r="DI487" s="3"/>
      <c r="DJ487" s="3">
        <v>46.372582669909931</v>
      </c>
      <c r="DK487" s="3">
        <v>47.6</v>
      </c>
      <c r="DL487" s="3"/>
      <c r="DM487" s="3">
        <v>35.207743144279902</v>
      </c>
      <c r="DN487" s="3">
        <v>42.6</v>
      </c>
      <c r="DO487" s="3">
        <v>100</v>
      </c>
      <c r="DP487" s="3">
        <v>77.850285069050841</v>
      </c>
      <c r="DQ487" s="3">
        <v>80.5</v>
      </c>
      <c r="DR487" s="3">
        <v>28.086533820502062</v>
      </c>
      <c r="DS487" s="3">
        <v>25.866533400668445</v>
      </c>
      <c r="DT487" s="3">
        <v>33.700000000000003</v>
      </c>
      <c r="DU487" s="3"/>
      <c r="DV487" s="3">
        <v>40.034453915211117</v>
      </c>
      <c r="DW487" s="3">
        <v>44.9</v>
      </c>
      <c r="DX487" s="3"/>
      <c r="DY487" s="3"/>
      <c r="DZ487" s="3"/>
      <c r="EA487" s="3"/>
      <c r="EB487" s="3">
        <v>13.80234153194932</v>
      </c>
      <c r="EC487" s="3">
        <v>21.8</v>
      </c>
      <c r="ED487" s="3"/>
      <c r="EE487" s="3">
        <v>28.051679955556114</v>
      </c>
      <c r="EF487" s="3">
        <v>38.700000000000003</v>
      </c>
      <c r="EG487" s="3">
        <v>63.699673760666471</v>
      </c>
      <c r="EH487" s="3">
        <v>66.351373512193291</v>
      </c>
      <c r="EI487" s="3">
        <v>66.5</v>
      </c>
      <c r="EJ487" s="3">
        <v>83.569070096296485</v>
      </c>
      <c r="EK487" s="3">
        <v>86.808544644253814</v>
      </c>
      <c r="EL487" s="3">
        <v>82.7</v>
      </c>
      <c r="EM487" s="3">
        <v>83.928198598066999</v>
      </c>
      <c r="EN487" s="3">
        <v>100</v>
      </c>
      <c r="EO487" s="3">
        <v>82.8</v>
      </c>
      <c r="EP487" s="3">
        <v>80.990321069650122</v>
      </c>
      <c r="EQ487" s="3">
        <v>76.628478972596227</v>
      </c>
      <c r="ER487" s="3">
        <v>69.3</v>
      </c>
      <c r="ES487" s="3">
        <v>86.222022995520433</v>
      </c>
      <c r="ET487" s="3">
        <v>100</v>
      </c>
      <c r="EU487" s="3">
        <v>87.1</v>
      </c>
      <c r="EV487" s="3">
        <v>100</v>
      </c>
      <c r="EW487" s="3">
        <v>91.02088928193885</v>
      </c>
      <c r="EX487" s="3">
        <v>87.7</v>
      </c>
      <c r="EY487" s="3"/>
      <c r="EZ487" s="3">
        <v>61.4224289</v>
      </c>
      <c r="FA487" s="3">
        <v>61.5</v>
      </c>
      <c r="FB487" s="3"/>
      <c r="FC487" s="3">
        <v>80.100338717188407</v>
      </c>
      <c r="FD487" s="3">
        <v>76.5</v>
      </c>
      <c r="FE487" s="3"/>
      <c r="FF487" s="3"/>
      <c r="FG487" s="3"/>
      <c r="FH487" s="3"/>
      <c r="FI487" s="3">
        <v>70.364189434266152</v>
      </c>
      <c r="FJ487" s="3">
        <v>71.099999999999994</v>
      </c>
      <c r="FK487" s="3">
        <v>89.335647042634847</v>
      </c>
      <c r="FL487" s="3">
        <v>80.346953000882479</v>
      </c>
      <c r="FM487" s="3">
        <v>80</v>
      </c>
      <c r="FN487" s="3"/>
      <c r="FO487" s="3">
        <v>72.61462248317207</v>
      </c>
      <c r="FP487" s="3">
        <v>67</v>
      </c>
      <c r="FQ487" s="3">
        <v>82.397776929852995</v>
      </c>
      <c r="FR487" s="3">
        <v>87.489157067355634</v>
      </c>
      <c r="FS487" s="3">
        <v>81.8</v>
      </c>
      <c r="FT487" s="3"/>
      <c r="FU487" s="3">
        <v>84.667293347069844</v>
      </c>
      <c r="FV487" s="3">
        <v>82.7</v>
      </c>
      <c r="FW487" s="3"/>
      <c r="FX487" s="3">
        <v>99.027417330090074</v>
      </c>
      <c r="FY487" s="3">
        <v>89</v>
      </c>
      <c r="FZ487" s="3"/>
      <c r="GA487" s="3">
        <v>84.792256855720098</v>
      </c>
      <c r="GB487" s="3">
        <v>78.900000000000006</v>
      </c>
      <c r="GC487" s="3">
        <v>100</v>
      </c>
      <c r="GD487" s="3">
        <v>100</v>
      </c>
      <c r="GE487" s="3">
        <v>97.3</v>
      </c>
      <c r="GF487" s="3">
        <v>71.913466179497931</v>
      </c>
      <c r="GG487" s="3">
        <v>65.73346659933155</v>
      </c>
      <c r="GH487" s="3">
        <v>62.1</v>
      </c>
      <c r="GI487" s="3"/>
      <c r="GJ487" s="3">
        <v>93.365546084788889</v>
      </c>
      <c r="GK487" s="3">
        <v>88.2</v>
      </c>
      <c r="GL487" s="3"/>
      <c r="GM487" s="3"/>
      <c r="GN487" s="3"/>
      <c r="GO487" s="3"/>
      <c r="GP487" s="3">
        <v>69.597658468050682</v>
      </c>
      <c r="GQ487" s="3">
        <v>61.6</v>
      </c>
      <c r="GR487" s="3"/>
      <c r="GS487" s="3">
        <v>78.548320044443884</v>
      </c>
      <c r="GT487" s="3">
        <v>75.599999999999994</v>
      </c>
      <c r="GU487" s="3">
        <v>73.900326239333523</v>
      </c>
      <c r="GV487" s="3">
        <v>73.648626487806709</v>
      </c>
      <c r="GW487" s="3">
        <v>72.400000000000006</v>
      </c>
    </row>
    <row r="488" spans="2:205" x14ac:dyDescent="0.25">
      <c r="B488"/>
      <c r="F488">
        <v>0</v>
      </c>
      <c r="G488" t="s">
        <v>58</v>
      </c>
      <c r="H488" s="3">
        <v>72.599999999999994</v>
      </c>
      <c r="I488" s="3">
        <v>78.099999999999994</v>
      </c>
      <c r="J488" s="3">
        <v>76.2</v>
      </c>
      <c r="K488" s="3"/>
      <c r="L488" s="3">
        <v>69.599999999999994</v>
      </c>
      <c r="M488" s="3">
        <v>65.599999999999994</v>
      </c>
      <c r="N488" s="3"/>
      <c r="O488" s="3">
        <v>85.7</v>
      </c>
      <c r="P488" s="3">
        <v>88.5</v>
      </c>
      <c r="Q488" s="3">
        <v>66.7</v>
      </c>
      <c r="R488" s="3">
        <v>80</v>
      </c>
      <c r="S488" s="3">
        <v>76.599999999999994</v>
      </c>
      <c r="T488" s="3">
        <v>85</v>
      </c>
      <c r="U488" s="3">
        <v>89.7</v>
      </c>
      <c r="V488" s="3">
        <v>87.8</v>
      </c>
      <c r="W488" s="3"/>
      <c r="X488" s="3">
        <v>82.4</v>
      </c>
      <c r="Y488" s="3">
        <v>80</v>
      </c>
      <c r="Z488" s="3">
        <v>70</v>
      </c>
      <c r="AA488" s="3">
        <v>48.1</v>
      </c>
      <c r="AB488" s="3">
        <v>54.1</v>
      </c>
      <c r="AC488" s="3"/>
      <c r="AD488" s="3"/>
      <c r="AE488" s="3"/>
      <c r="AF488" s="3"/>
      <c r="AG488" s="3"/>
      <c r="AH488" s="3"/>
      <c r="AI488" s="3">
        <v>68.5</v>
      </c>
      <c r="AJ488" s="3">
        <v>78.8</v>
      </c>
      <c r="AK488" s="3">
        <v>75.3</v>
      </c>
      <c r="AL488" s="3"/>
      <c r="AM488" s="3">
        <v>63.6</v>
      </c>
      <c r="AN488" s="3">
        <v>55.2</v>
      </c>
      <c r="AO488" s="3">
        <v>81.599999999999994</v>
      </c>
      <c r="AP488" s="3">
        <v>73.099999999999994</v>
      </c>
      <c r="AQ488" s="3">
        <v>76.400000000000006</v>
      </c>
      <c r="AR488" s="3">
        <v>93.3</v>
      </c>
      <c r="AS488" s="3">
        <v>78.599999999999994</v>
      </c>
      <c r="AT488" s="3">
        <v>86.2</v>
      </c>
      <c r="AU488" s="3"/>
      <c r="AV488" s="3">
        <v>66.7</v>
      </c>
      <c r="AW488" s="3">
        <v>75</v>
      </c>
      <c r="AX488" s="3"/>
      <c r="AY488" s="3">
        <v>95.5</v>
      </c>
      <c r="AZ488" s="3">
        <v>96.6</v>
      </c>
      <c r="BA488" s="3">
        <v>100</v>
      </c>
      <c r="BB488" s="3">
        <v>100</v>
      </c>
      <c r="BC488" s="3">
        <v>100</v>
      </c>
      <c r="BD488" s="3"/>
      <c r="BE488" s="3">
        <v>76.2</v>
      </c>
      <c r="BF488" s="3">
        <v>75.900000000000006</v>
      </c>
      <c r="BG488" s="3"/>
      <c r="BH488" s="3">
        <v>45.5</v>
      </c>
      <c r="BI488" s="3">
        <v>53.8</v>
      </c>
      <c r="BJ488" s="3"/>
      <c r="BK488" s="3"/>
      <c r="BL488" s="3"/>
      <c r="BM488" s="3"/>
      <c r="BN488" s="3">
        <v>80</v>
      </c>
      <c r="BO488" s="3">
        <v>79.2</v>
      </c>
      <c r="BP488" s="3"/>
      <c r="BQ488" s="3">
        <v>39.1</v>
      </c>
      <c r="BR488" s="3">
        <v>42.3</v>
      </c>
      <c r="BS488" s="3">
        <v>77</v>
      </c>
      <c r="BT488" s="3">
        <v>75.7</v>
      </c>
      <c r="BU488" s="3">
        <v>76.099999999999994</v>
      </c>
      <c r="BV488" s="3">
        <v>60.812591938852705</v>
      </c>
      <c r="BW488" s="3">
        <v>70.189407809778075</v>
      </c>
      <c r="BX488" s="3">
        <v>69.601244390038374</v>
      </c>
      <c r="BY488" s="3"/>
      <c r="BZ488" s="3">
        <v>50.801051204227214</v>
      </c>
      <c r="CA488" s="3">
        <v>49.140667328229853</v>
      </c>
      <c r="CB488" s="3"/>
      <c r="CC488" s="3">
        <v>70.727136902604997</v>
      </c>
      <c r="CD488" s="3">
        <v>76.237191311812907</v>
      </c>
      <c r="CE488" s="3">
        <v>42.849610518903475</v>
      </c>
      <c r="CF488" s="3">
        <v>66.747981285856866</v>
      </c>
      <c r="CG488" s="3">
        <v>64.864721985398035</v>
      </c>
      <c r="CH488" s="3">
        <v>69.350654965782113</v>
      </c>
      <c r="CI488" s="3">
        <v>78.637025629107043</v>
      </c>
      <c r="CJ488" s="3">
        <v>78.635997381056683</v>
      </c>
      <c r="CK488" s="3"/>
      <c r="CL488" s="3">
        <v>64.296958357616205</v>
      </c>
      <c r="CM488" s="3">
        <v>62.46922705640165</v>
      </c>
      <c r="CN488" s="3">
        <v>41.596901577468699</v>
      </c>
      <c r="CO488" s="3">
        <v>29.25351312431</v>
      </c>
      <c r="CP488" s="3">
        <v>38.043156124466947</v>
      </c>
      <c r="CQ488" s="3"/>
      <c r="CR488" s="3"/>
      <c r="CS488" s="3"/>
      <c r="CT488" s="3"/>
      <c r="CU488" s="3"/>
      <c r="CV488" s="3"/>
      <c r="CW488" s="3">
        <v>56.110329571238253</v>
      </c>
      <c r="CX488" s="3">
        <v>70.944561354851515</v>
      </c>
      <c r="CY488" s="3">
        <v>68.575291048601983</v>
      </c>
      <c r="CZ488" s="3"/>
      <c r="DA488" s="3">
        <v>43.494078592704</v>
      </c>
      <c r="DB488" s="3">
        <v>37.100539981382951</v>
      </c>
      <c r="DC488" s="3">
        <v>70.750442589672147</v>
      </c>
      <c r="DD488" s="3">
        <v>63.258901051568444</v>
      </c>
      <c r="DE488" s="3">
        <v>69.014891305796723</v>
      </c>
      <c r="DF488" s="3">
        <v>80.647141097759757</v>
      </c>
      <c r="DG488" s="3">
        <v>57.116243903823516</v>
      </c>
      <c r="DH488" s="3">
        <v>73.646921388731386</v>
      </c>
      <c r="DI488" s="3"/>
      <c r="DJ488" s="3">
        <v>42.849610518903475</v>
      </c>
      <c r="DK488" s="3">
        <v>56.022381603583653</v>
      </c>
      <c r="DL488" s="3"/>
      <c r="DM488" s="3">
        <v>86.837311985511448</v>
      </c>
      <c r="DN488" s="3">
        <v>90.003932456797997</v>
      </c>
      <c r="DO488" s="3">
        <v>100</v>
      </c>
      <c r="DP488" s="3">
        <v>100</v>
      </c>
      <c r="DQ488" s="3">
        <v>100</v>
      </c>
      <c r="DR488" s="3"/>
      <c r="DS488" s="3">
        <v>57.985704076193343</v>
      </c>
      <c r="DT488" s="3">
        <v>60.333661090851116</v>
      </c>
      <c r="DU488" s="3"/>
      <c r="DV488" s="3">
        <v>16.071801401932998</v>
      </c>
      <c r="DW488" s="3">
        <v>26.698300796955408</v>
      </c>
      <c r="DX488" s="3"/>
      <c r="DY488" s="3"/>
      <c r="DZ488" s="3"/>
      <c r="EA488" s="3"/>
      <c r="EB488" s="3">
        <v>62.46922705640165</v>
      </c>
      <c r="EC488" s="3">
        <v>62.961544901068947</v>
      </c>
      <c r="ED488" s="3"/>
      <c r="EE488" s="3">
        <v>19.157060196651049</v>
      </c>
      <c r="EF488" s="3">
        <v>23.309889683149443</v>
      </c>
      <c r="EG488" s="3">
        <v>72.164750847757574</v>
      </c>
      <c r="EH488" s="3">
        <v>72.350832461640664</v>
      </c>
      <c r="EI488" s="3">
        <v>73.345660089403381</v>
      </c>
      <c r="EJ488" s="3">
        <v>84.387408061147283</v>
      </c>
      <c r="EK488" s="3">
        <v>86.010592190221914</v>
      </c>
      <c r="EL488" s="3">
        <v>82.798755609961631</v>
      </c>
      <c r="EM488" s="3"/>
      <c r="EN488" s="3">
        <v>88.398948795772782</v>
      </c>
      <c r="EO488" s="3">
        <v>82.059332671770136</v>
      </c>
      <c r="EP488" s="3"/>
      <c r="EQ488" s="3">
        <v>100</v>
      </c>
      <c r="ER488" s="3">
        <v>100</v>
      </c>
      <c r="ES488" s="3">
        <v>90.550389481096531</v>
      </c>
      <c r="ET488" s="3">
        <v>93.252018714143134</v>
      </c>
      <c r="EU488" s="3">
        <v>88.335278014601954</v>
      </c>
      <c r="EV488" s="3">
        <v>100</v>
      </c>
      <c r="EW488" s="3">
        <v>100</v>
      </c>
      <c r="EX488" s="3">
        <v>96.964002618943312</v>
      </c>
      <c r="EY488" s="3"/>
      <c r="EZ488" s="3">
        <v>100</v>
      </c>
      <c r="FA488" s="3">
        <v>97.53077294359835</v>
      </c>
      <c r="FB488" s="3">
        <v>98.403098422531301</v>
      </c>
      <c r="FC488" s="3">
        <v>66.946486875689999</v>
      </c>
      <c r="FD488" s="3">
        <v>70.156843875533056</v>
      </c>
      <c r="FE488" s="3"/>
      <c r="FF488" s="3"/>
      <c r="FG488" s="3"/>
      <c r="FH488" s="3"/>
      <c r="FI488" s="3"/>
      <c r="FJ488" s="3"/>
      <c r="FK488" s="3">
        <v>80.889670428761747</v>
      </c>
      <c r="FL488" s="3">
        <v>86.655438645148479</v>
      </c>
      <c r="FM488" s="3">
        <v>82.024708951398011</v>
      </c>
      <c r="FN488" s="3"/>
      <c r="FO488" s="3">
        <v>83.705921407296003</v>
      </c>
      <c r="FP488" s="3">
        <v>73.299460018617054</v>
      </c>
      <c r="FQ488" s="3">
        <v>92.449557410327841</v>
      </c>
      <c r="FR488" s="3">
        <v>82.941098948431545</v>
      </c>
      <c r="FS488" s="3">
        <v>83.785108694203288</v>
      </c>
      <c r="FT488" s="3">
        <v>100</v>
      </c>
      <c r="FU488" s="3">
        <v>100</v>
      </c>
      <c r="FV488" s="3">
        <v>98.75307861126862</v>
      </c>
      <c r="FW488" s="3"/>
      <c r="FX488" s="3">
        <v>90.550389481096531</v>
      </c>
      <c r="FY488" s="3">
        <v>93.977618396416347</v>
      </c>
      <c r="FZ488" s="3"/>
      <c r="GA488" s="3">
        <v>100</v>
      </c>
      <c r="GB488" s="3">
        <v>100</v>
      </c>
      <c r="GC488" s="3">
        <v>100</v>
      </c>
      <c r="GD488" s="3">
        <v>100</v>
      </c>
      <c r="GE488" s="3">
        <v>100</v>
      </c>
      <c r="GF488" s="3"/>
      <c r="GG488" s="3">
        <v>94.414295923806662</v>
      </c>
      <c r="GH488" s="3">
        <v>91.466338909148902</v>
      </c>
      <c r="GI488" s="3"/>
      <c r="GJ488" s="3">
        <v>74.928198598066999</v>
      </c>
      <c r="GK488" s="3">
        <v>80.901699203044586</v>
      </c>
      <c r="GL488" s="3"/>
      <c r="GM488" s="3"/>
      <c r="GN488" s="3"/>
      <c r="GO488" s="3"/>
      <c r="GP488" s="3">
        <v>97.53077294359835</v>
      </c>
      <c r="GQ488" s="3">
        <v>95.438455098931058</v>
      </c>
      <c r="GR488" s="3"/>
      <c r="GS488" s="3">
        <v>59.042939803348958</v>
      </c>
      <c r="GT488" s="3">
        <v>61.290110316850551</v>
      </c>
      <c r="GU488" s="3">
        <v>81.835249152242426</v>
      </c>
      <c r="GV488" s="3">
        <v>79.049167538359342</v>
      </c>
      <c r="GW488" s="3">
        <v>78.854339910596607</v>
      </c>
    </row>
    <row r="489" spans="2:205" x14ac:dyDescent="0.25">
      <c r="B489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</row>
    <row r="490" spans="2:205" x14ac:dyDescent="0.25">
      <c r="B490">
        <v>158</v>
      </c>
      <c r="C490" t="s">
        <v>239</v>
      </c>
      <c r="D490" t="s">
        <v>128</v>
      </c>
      <c r="E490" t="s">
        <v>240</v>
      </c>
      <c r="F490">
        <v>-4</v>
      </c>
      <c r="G490" t="s">
        <v>43</v>
      </c>
      <c r="H490" s="3">
        <v>19.899999999999999</v>
      </c>
      <c r="I490" s="3">
        <v>17.8</v>
      </c>
      <c r="J490" s="3">
        <v>19.100000000000001</v>
      </c>
      <c r="K490" s="3">
        <v>24.1</v>
      </c>
      <c r="L490" s="3">
        <v>24.4</v>
      </c>
      <c r="M490" s="3">
        <v>24.2</v>
      </c>
      <c r="N490" s="3">
        <v>29.1</v>
      </c>
      <c r="O490" s="3">
        <v>25.9</v>
      </c>
      <c r="P490" s="3">
        <v>27.9</v>
      </c>
      <c r="Q490" s="3">
        <v>28.8</v>
      </c>
      <c r="R490" s="3">
        <v>27.4</v>
      </c>
      <c r="S490" s="3">
        <v>28.3</v>
      </c>
      <c r="T490" s="3">
        <v>22.9</v>
      </c>
      <c r="U490" s="3">
        <v>20.7</v>
      </c>
      <c r="V490" s="3">
        <v>22</v>
      </c>
      <c r="W490" s="3">
        <v>23.1</v>
      </c>
      <c r="X490" s="3">
        <v>21.6</v>
      </c>
      <c r="Y490" s="3">
        <v>22.5</v>
      </c>
      <c r="Z490" s="3">
        <v>27.8</v>
      </c>
      <c r="AA490" s="3">
        <v>22.4</v>
      </c>
      <c r="AB490" s="3">
        <v>25.7</v>
      </c>
      <c r="AC490" s="3">
        <v>23.7</v>
      </c>
      <c r="AD490" s="3">
        <v>15.2</v>
      </c>
      <c r="AE490" s="3">
        <v>20.6</v>
      </c>
      <c r="AF490" s="3">
        <v>19.3</v>
      </c>
      <c r="AG490" s="3">
        <v>17.100000000000001</v>
      </c>
      <c r="AH490" s="3">
        <v>18.399999999999999</v>
      </c>
      <c r="AI490" s="3">
        <v>26.2</v>
      </c>
      <c r="AJ490" s="3">
        <v>23.2</v>
      </c>
      <c r="AK490" s="3">
        <v>25.1</v>
      </c>
      <c r="AL490" s="3">
        <v>21.4</v>
      </c>
      <c r="AM490" s="3">
        <v>20</v>
      </c>
      <c r="AN490" s="3">
        <v>20.8</v>
      </c>
      <c r="AO490" s="3">
        <v>23.1</v>
      </c>
      <c r="AP490" s="3">
        <v>19.8</v>
      </c>
      <c r="AQ490" s="3">
        <v>21.9</v>
      </c>
      <c r="AR490" s="3">
        <v>24.5</v>
      </c>
      <c r="AS490" s="3">
        <v>24.7</v>
      </c>
      <c r="AT490" s="3">
        <v>24.6</v>
      </c>
      <c r="AU490" s="3">
        <v>28.6</v>
      </c>
      <c r="AV490" s="3">
        <v>25.4</v>
      </c>
      <c r="AW490" s="3">
        <v>27.3</v>
      </c>
      <c r="AX490" s="3">
        <v>15.6</v>
      </c>
      <c r="AY490" s="3">
        <v>15.1</v>
      </c>
      <c r="AZ490" s="3">
        <v>15.4</v>
      </c>
      <c r="BA490" s="3">
        <v>25.4</v>
      </c>
      <c r="BB490" s="3">
        <v>22.1</v>
      </c>
      <c r="BC490" s="3">
        <v>24.2</v>
      </c>
      <c r="BD490" s="3">
        <v>29.1</v>
      </c>
      <c r="BE490" s="3">
        <v>25.5</v>
      </c>
      <c r="BF490" s="3">
        <v>27.9</v>
      </c>
      <c r="BG490" s="3">
        <v>25.9</v>
      </c>
      <c r="BH490" s="3">
        <v>23.7</v>
      </c>
      <c r="BI490" s="3">
        <v>25.1</v>
      </c>
      <c r="BJ490" s="3">
        <v>28.1</v>
      </c>
      <c r="BK490" s="3">
        <v>24.6</v>
      </c>
      <c r="BL490" s="3">
        <v>26.7</v>
      </c>
      <c r="BM490" s="3">
        <v>19.899999999999999</v>
      </c>
      <c r="BN490" s="3">
        <v>22.9</v>
      </c>
      <c r="BO490" s="3">
        <v>21</v>
      </c>
      <c r="BP490" s="3">
        <v>20</v>
      </c>
      <c r="BQ490" s="3">
        <v>19.5</v>
      </c>
      <c r="BR490" s="3">
        <v>19.8</v>
      </c>
      <c r="BS490" s="3">
        <v>23.5</v>
      </c>
      <c r="BT490" s="3">
        <v>21.3</v>
      </c>
      <c r="BU490" s="3">
        <v>22.7</v>
      </c>
      <c r="BV490" s="3">
        <v>19.100000000000001</v>
      </c>
      <c r="BW490" s="3">
        <v>16.8</v>
      </c>
      <c r="BX490" s="3">
        <v>18.5</v>
      </c>
      <c r="BY490" s="3">
        <v>22.2</v>
      </c>
      <c r="BZ490" s="3">
        <v>22.2</v>
      </c>
      <c r="CA490" s="3">
        <v>22.8</v>
      </c>
      <c r="CB490" s="3">
        <v>26.7</v>
      </c>
      <c r="CC490" s="3">
        <v>22.9</v>
      </c>
      <c r="CD490" s="3">
        <v>26.1</v>
      </c>
      <c r="CE490" s="3">
        <v>26.8</v>
      </c>
      <c r="CF490" s="3">
        <v>24.7</v>
      </c>
      <c r="CG490" s="3">
        <v>26.7</v>
      </c>
      <c r="CH490" s="3">
        <v>20.7</v>
      </c>
      <c r="CI490" s="3">
        <v>18.2</v>
      </c>
      <c r="CJ490" s="3">
        <v>20.399999999999999</v>
      </c>
      <c r="CK490" s="3">
        <v>20.399999999999999</v>
      </c>
      <c r="CL490" s="3">
        <v>18.399999999999999</v>
      </c>
      <c r="CM490" s="3">
        <v>20.5</v>
      </c>
      <c r="CN490" s="3">
        <v>25.3</v>
      </c>
      <c r="CO490" s="3">
        <v>19.5</v>
      </c>
      <c r="CP490" s="3">
        <v>23.7</v>
      </c>
      <c r="CQ490" s="3">
        <v>18.600000000000001</v>
      </c>
      <c r="CR490" s="3">
        <v>9.5</v>
      </c>
      <c r="CS490" s="3">
        <v>16.7</v>
      </c>
      <c r="CT490" s="3">
        <v>16.600000000000001</v>
      </c>
      <c r="CU490" s="3">
        <v>13.9</v>
      </c>
      <c r="CV490" s="3">
        <v>16.3</v>
      </c>
      <c r="CW490" s="3">
        <v>25.2</v>
      </c>
      <c r="CX490" s="3">
        <v>21.9</v>
      </c>
      <c r="CY490" s="3">
        <v>24.3</v>
      </c>
      <c r="CZ490" s="3">
        <v>19.600000000000001</v>
      </c>
      <c r="DA490" s="3">
        <v>17.8</v>
      </c>
      <c r="DB490" s="3">
        <v>19.5</v>
      </c>
      <c r="DC490" s="3">
        <v>22.2</v>
      </c>
      <c r="DD490" s="3">
        <v>18.600000000000001</v>
      </c>
      <c r="DE490" s="3">
        <v>21.2</v>
      </c>
      <c r="DF490" s="3">
        <v>22.1</v>
      </c>
      <c r="DG490" s="3">
        <v>21.5</v>
      </c>
      <c r="DH490" s="3">
        <v>22.7</v>
      </c>
      <c r="DI490" s="3">
        <v>26.1</v>
      </c>
      <c r="DJ490" s="3">
        <v>22.4</v>
      </c>
      <c r="DK490" s="3">
        <v>25.4</v>
      </c>
      <c r="DL490" s="3">
        <v>13.6</v>
      </c>
      <c r="DM490" s="3">
        <v>12.6</v>
      </c>
      <c r="DN490" s="3">
        <v>13.9</v>
      </c>
      <c r="DO490" s="3">
        <v>23.1</v>
      </c>
      <c r="DP490" s="3">
        <v>19.3</v>
      </c>
      <c r="DQ490" s="3">
        <v>22.4</v>
      </c>
      <c r="DR490" s="3">
        <v>25.9</v>
      </c>
      <c r="DS490" s="3">
        <v>21.2</v>
      </c>
      <c r="DT490" s="3">
        <v>25.3</v>
      </c>
      <c r="DU490" s="3">
        <v>23.4</v>
      </c>
      <c r="DV490" s="3">
        <v>20.5</v>
      </c>
      <c r="DW490" s="3">
        <v>23.1</v>
      </c>
      <c r="DX490" s="3">
        <v>24.4</v>
      </c>
      <c r="DY490" s="3">
        <v>20.3</v>
      </c>
      <c r="DZ490" s="3">
        <v>23.9</v>
      </c>
      <c r="EA490" s="3">
        <v>17.600000000000001</v>
      </c>
      <c r="EB490" s="3">
        <v>19.8</v>
      </c>
      <c r="EC490" s="3">
        <v>19.2</v>
      </c>
      <c r="ED490" s="3">
        <v>17.8</v>
      </c>
      <c r="EE490" s="3">
        <v>16.8</v>
      </c>
      <c r="EF490" s="3">
        <v>18.100000000000001</v>
      </c>
      <c r="EG490" s="3">
        <v>23.1</v>
      </c>
      <c r="EH490" s="3">
        <v>20.8</v>
      </c>
      <c r="EI490" s="3">
        <v>22.3</v>
      </c>
      <c r="EJ490" s="3">
        <v>20.8</v>
      </c>
      <c r="EK490" s="3">
        <v>18.8</v>
      </c>
      <c r="EL490" s="3">
        <v>19.8</v>
      </c>
      <c r="EM490" s="3">
        <v>26</v>
      </c>
      <c r="EN490" s="3">
        <v>26.6</v>
      </c>
      <c r="EO490" s="3">
        <v>25.7</v>
      </c>
      <c r="EP490" s="3">
        <v>31.4</v>
      </c>
      <c r="EQ490" s="3">
        <v>28.9</v>
      </c>
      <c r="ER490" s="3">
        <v>29.7</v>
      </c>
      <c r="ES490" s="3">
        <v>30.8</v>
      </c>
      <c r="ET490" s="3">
        <v>30</v>
      </c>
      <c r="EU490" s="3">
        <v>29.9</v>
      </c>
      <c r="EV490" s="3">
        <v>25</v>
      </c>
      <c r="EW490" s="3">
        <v>23.2</v>
      </c>
      <c r="EX490" s="3">
        <v>23.6</v>
      </c>
      <c r="EY490" s="3">
        <v>25.8</v>
      </c>
      <c r="EZ490" s="3">
        <v>24.9</v>
      </c>
      <c r="FA490" s="3">
        <v>24.6</v>
      </c>
      <c r="FB490" s="3">
        <v>30.4</v>
      </c>
      <c r="FC490" s="3">
        <v>25.4</v>
      </c>
      <c r="FD490" s="3">
        <v>27.6</v>
      </c>
      <c r="FE490" s="3">
        <v>28.8</v>
      </c>
      <c r="FF490" s="3">
        <v>20.9</v>
      </c>
      <c r="FG490" s="3">
        <v>24.4</v>
      </c>
      <c r="FH490" s="3">
        <v>22</v>
      </c>
      <c r="FI490" s="3">
        <v>20.2</v>
      </c>
      <c r="FJ490" s="3">
        <v>20.399999999999999</v>
      </c>
      <c r="FK490" s="3">
        <v>27.3</v>
      </c>
      <c r="FL490" s="3">
        <v>24.5</v>
      </c>
      <c r="FM490" s="3">
        <v>25.9</v>
      </c>
      <c r="FN490" s="3">
        <v>23.1</v>
      </c>
      <c r="FO490" s="3">
        <v>22.1</v>
      </c>
      <c r="FP490" s="3">
        <v>22.2</v>
      </c>
      <c r="FQ490" s="3">
        <v>24.1</v>
      </c>
      <c r="FR490" s="3">
        <v>21</v>
      </c>
      <c r="FS490" s="3">
        <v>22.7</v>
      </c>
      <c r="FT490" s="3">
        <v>27</v>
      </c>
      <c r="FU490" s="3">
        <v>28</v>
      </c>
      <c r="FV490" s="3">
        <v>26.6</v>
      </c>
      <c r="FW490" s="3">
        <v>31.1</v>
      </c>
      <c r="FX490" s="3">
        <v>28.3</v>
      </c>
      <c r="FY490" s="3">
        <v>29.2</v>
      </c>
      <c r="FZ490" s="3">
        <v>17.600000000000001</v>
      </c>
      <c r="GA490" s="3">
        <v>17.600000000000001</v>
      </c>
      <c r="GB490" s="3">
        <v>17</v>
      </c>
      <c r="GC490" s="3">
        <v>27.8</v>
      </c>
      <c r="GD490" s="3">
        <v>24.9</v>
      </c>
      <c r="GE490" s="3">
        <v>26</v>
      </c>
      <c r="GF490" s="3">
        <v>32.299999999999997</v>
      </c>
      <c r="GG490" s="3">
        <v>29.8</v>
      </c>
      <c r="GH490" s="3">
        <v>30.5</v>
      </c>
      <c r="GI490" s="3">
        <v>28.4</v>
      </c>
      <c r="GJ490" s="3">
        <v>26.8</v>
      </c>
      <c r="GK490" s="3">
        <v>27</v>
      </c>
      <c r="GL490" s="3">
        <v>31.8</v>
      </c>
      <c r="GM490" s="3">
        <v>28.8</v>
      </c>
      <c r="GN490" s="3">
        <v>29.5</v>
      </c>
      <c r="GO490" s="3">
        <v>22.2</v>
      </c>
      <c r="GP490" s="3">
        <v>26.1</v>
      </c>
      <c r="GQ490" s="3">
        <v>22.9</v>
      </c>
      <c r="GR490" s="3">
        <v>22.2</v>
      </c>
      <c r="GS490" s="3">
        <v>22.3</v>
      </c>
      <c r="GT490" s="3">
        <v>21.5</v>
      </c>
      <c r="GU490" s="3">
        <v>23.9</v>
      </c>
      <c r="GV490" s="3">
        <v>21.7</v>
      </c>
      <c r="GW490" s="3">
        <v>23</v>
      </c>
    </row>
    <row r="491" spans="2:205" x14ac:dyDescent="0.25">
      <c r="B491"/>
      <c r="F491">
        <v>-3</v>
      </c>
      <c r="G491" t="s">
        <v>37</v>
      </c>
      <c r="H491" s="3">
        <v>20.2</v>
      </c>
      <c r="I491" s="3">
        <v>16.8</v>
      </c>
      <c r="J491" s="3">
        <v>18.89</v>
      </c>
      <c r="K491" s="3">
        <v>19.8</v>
      </c>
      <c r="L491" s="3">
        <v>19</v>
      </c>
      <c r="M491" s="3">
        <v>19.41</v>
      </c>
      <c r="N491" s="3">
        <v>25.4</v>
      </c>
      <c r="O491" s="3">
        <v>20.6</v>
      </c>
      <c r="P491" s="3">
        <v>23.61</v>
      </c>
      <c r="Q491" s="3">
        <v>24.2</v>
      </c>
      <c r="R491" s="3">
        <v>23.2</v>
      </c>
      <c r="S491" s="3">
        <v>23.82</v>
      </c>
      <c r="T491" s="3">
        <v>20.399999999999999</v>
      </c>
      <c r="U491" s="3">
        <v>17</v>
      </c>
      <c r="V491" s="3">
        <v>19.059999999999999</v>
      </c>
      <c r="W491" s="3">
        <v>22.3</v>
      </c>
      <c r="X491" s="3">
        <v>21.7</v>
      </c>
      <c r="Y491" s="3">
        <v>22.03</v>
      </c>
      <c r="Z491" s="3">
        <v>24.9</v>
      </c>
      <c r="AA491" s="3">
        <v>27.5</v>
      </c>
      <c r="AB491" s="3">
        <v>25.93</v>
      </c>
      <c r="AC491" s="3">
        <v>24.7</v>
      </c>
      <c r="AD491" s="3">
        <v>20.9</v>
      </c>
      <c r="AE491" s="3">
        <v>23.2</v>
      </c>
      <c r="AF491" s="3">
        <v>14.6</v>
      </c>
      <c r="AG491" s="3">
        <v>14.5</v>
      </c>
      <c r="AH491" s="3">
        <v>14.54</v>
      </c>
      <c r="AI491" s="3">
        <v>23.3</v>
      </c>
      <c r="AJ491" s="3">
        <v>21.6</v>
      </c>
      <c r="AK491" s="3">
        <v>22.59</v>
      </c>
      <c r="AL491" s="3">
        <v>24.6</v>
      </c>
      <c r="AM491" s="3">
        <v>22.8</v>
      </c>
      <c r="AN491" s="3">
        <v>23.91</v>
      </c>
      <c r="AO491" s="3">
        <v>22.3</v>
      </c>
      <c r="AP491" s="3">
        <v>18.5</v>
      </c>
      <c r="AQ491" s="3">
        <v>20.82</v>
      </c>
      <c r="AR491" s="3">
        <v>28.7</v>
      </c>
      <c r="AS491" s="3">
        <v>23</v>
      </c>
      <c r="AT491" s="3">
        <v>26.35</v>
      </c>
      <c r="AU491" s="3">
        <v>23.7</v>
      </c>
      <c r="AV491" s="3">
        <v>23.8</v>
      </c>
      <c r="AW491" s="3">
        <v>23.76</v>
      </c>
      <c r="AX491" s="3">
        <v>15</v>
      </c>
      <c r="AY491" s="3">
        <v>16.100000000000001</v>
      </c>
      <c r="AZ491" s="3">
        <v>15.44</v>
      </c>
      <c r="BA491" s="3">
        <v>23.4</v>
      </c>
      <c r="BB491" s="3">
        <v>20</v>
      </c>
      <c r="BC491" s="3">
        <v>22.11</v>
      </c>
      <c r="BD491" s="3">
        <v>30.2</v>
      </c>
      <c r="BE491" s="3">
        <v>27.2</v>
      </c>
      <c r="BF491" s="3">
        <v>29.1</v>
      </c>
      <c r="BG491" s="3">
        <v>25.1</v>
      </c>
      <c r="BH491" s="3">
        <v>21.4</v>
      </c>
      <c r="BI491" s="3">
        <v>23.71</v>
      </c>
      <c r="BJ491" s="3">
        <v>26.6</v>
      </c>
      <c r="BK491" s="3">
        <v>22.5</v>
      </c>
      <c r="BL491" s="3">
        <v>25</v>
      </c>
      <c r="BM491" s="3">
        <v>22.4</v>
      </c>
      <c r="BN491" s="3">
        <v>20.9</v>
      </c>
      <c r="BO491" s="3">
        <v>21.83</v>
      </c>
      <c r="BP491" s="3">
        <v>23</v>
      </c>
      <c r="BQ491" s="3">
        <v>17.5</v>
      </c>
      <c r="BR491" s="3">
        <v>20.83</v>
      </c>
      <c r="BS491" s="3">
        <v>22.6</v>
      </c>
      <c r="BT491" s="3">
        <v>19.899999999999999</v>
      </c>
      <c r="BU491" s="3">
        <v>21.53</v>
      </c>
      <c r="BV491" s="3">
        <v>19.329999999999998</v>
      </c>
      <c r="BW491" s="3">
        <v>15.81</v>
      </c>
      <c r="BX491" s="3">
        <v>18.239999999999998</v>
      </c>
      <c r="BY491" s="3">
        <v>17.489999999999998</v>
      </c>
      <c r="BZ491" s="3">
        <v>16.73</v>
      </c>
      <c r="CA491" s="3">
        <v>17.649999999999999</v>
      </c>
      <c r="CB491" s="3">
        <v>23.14</v>
      </c>
      <c r="CC491" s="3">
        <v>17.920000000000002</v>
      </c>
      <c r="CD491" s="3">
        <v>21.86</v>
      </c>
      <c r="CE491" s="3">
        <v>22.29</v>
      </c>
      <c r="CF491" s="3">
        <v>20.71</v>
      </c>
      <c r="CG491" s="3">
        <v>22.28</v>
      </c>
      <c r="CH491" s="3">
        <v>18.52</v>
      </c>
      <c r="CI491" s="3">
        <v>14.78</v>
      </c>
      <c r="CJ491" s="3">
        <v>18.5</v>
      </c>
      <c r="CK491" s="3">
        <v>19.7</v>
      </c>
      <c r="CL491" s="3">
        <v>18.46</v>
      </c>
      <c r="CM491" s="3">
        <v>20.03</v>
      </c>
      <c r="CN491" s="3">
        <v>22.48</v>
      </c>
      <c r="CO491" s="3">
        <v>24.29</v>
      </c>
      <c r="CP491" s="3">
        <v>23.9</v>
      </c>
      <c r="CQ491" s="3">
        <v>19.420000000000002</v>
      </c>
      <c r="CR491" s="3">
        <v>14.79</v>
      </c>
      <c r="CS491" s="3">
        <v>19.2</v>
      </c>
      <c r="CT491" s="3">
        <v>11.9</v>
      </c>
      <c r="CU491" s="3">
        <v>11.01</v>
      </c>
      <c r="CV491" s="3">
        <v>12.06</v>
      </c>
      <c r="CW491" s="3">
        <v>22.14</v>
      </c>
      <c r="CX491" s="3">
        <v>20.27</v>
      </c>
      <c r="CY491" s="3">
        <v>21.57</v>
      </c>
      <c r="CZ491" s="3">
        <v>22.53</v>
      </c>
      <c r="DA491" s="3">
        <v>20.32</v>
      </c>
      <c r="DB491" s="3">
        <v>22.3</v>
      </c>
      <c r="DC491" s="3">
        <v>21.36</v>
      </c>
      <c r="DD491" s="3">
        <v>17.420000000000002</v>
      </c>
      <c r="DE491" s="3">
        <v>20.13</v>
      </c>
      <c r="DF491" s="3">
        <v>25.65</v>
      </c>
      <c r="DG491" s="3">
        <v>19.66</v>
      </c>
      <c r="DH491" s="3">
        <v>24.08</v>
      </c>
      <c r="DI491" s="3">
        <v>21.39</v>
      </c>
      <c r="DJ491" s="3">
        <v>21.02</v>
      </c>
      <c r="DK491" s="3">
        <v>21.97</v>
      </c>
      <c r="DL491" s="3">
        <v>12.85</v>
      </c>
      <c r="DM491" s="3">
        <v>13.2</v>
      </c>
      <c r="DN491" s="3">
        <v>13.58</v>
      </c>
      <c r="DO491" s="3">
        <v>21.41</v>
      </c>
      <c r="DP491" s="3">
        <v>17.61</v>
      </c>
      <c r="DQ491" s="3">
        <v>20.57</v>
      </c>
      <c r="DR491" s="3">
        <v>27.75</v>
      </c>
      <c r="DS491" s="3">
        <v>24.15</v>
      </c>
      <c r="DT491" s="3">
        <v>27.19</v>
      </c>
      <c r="DU491" s="3">
        <v>22.58</v>
      </c>
      <c r="DV491" s="3">
        <v>18.41</v>
      </c>
      <c r="DW491" s="3">
        <v>21.79</v>
      </c>
      <c r="DX491" s="3">
        <v>23.29</v>
      </c>
      <c r="DY491" s="3">
        <v>18.62</v>
      </c>
      <c r="DZ491" s="3">
        <v>22.48</v>
      </c>
      <c r="EA491" s="3">
        <v>20.09</v>
      </c>
      <c r="EB491" s="3">
        <v>18</v>
      </c>
      <c r="EC491" s="3">
        <v>20.03</v>
      </c>
      <c r="ED491" s="3">
        <v>20.7</v>
      </c>
      <c r="EE491" s="3">
        <v>14.85</v>
      </c>
      <c r="EF491" s="3">
        <v>18.95</v>
      </c>
      <c r="EG491" s="3">
        <v>22.16</v>
      </c>
      <c r="EH491" s="3">
        <v>19.48</v>
      </c>
      <c r="EI491" s="3">
        <v>21.27</v>
      </c>
      <c r="EJ491" s="3">
        <v>21.03</v>
      </c>
      <c r="EK491" s="3">
        <v>17.829999999999998</v>
      </c>
      <c r="EL491" s="3">
        <v>19.55</v>
      </c>
      <c r="EM491" s="3">
        <v>22.07</v>
      </c>
      <c r="EN491" s="3">
        <v>21.34</v>
      </c>
      <c r="EO491" s="3">
        <v>20.09</v>
      </c>
      <c r="EP491" s="3">
        <v>27.67</v>
      </c>
      <c r="EQ491" s="3">
        <v>23.34</v>
      </c>
      <c r="ER491" s="3">
        <v>25.35</v>
      </c>
      <c r="ES491" s="3">
        <v>26.14</v>
      </c>
      <c r="ET491" s="3">
        <v>25.61</v>
      </c>
      <c r="EU491" s="3">
        <v>25.31</v>
      </c>
      <c r="EV491" s="3">
        <v>22.31</v>
      </c>
      <c r="EW491" s="3">
        <v>19.170000000000002</v>
      </c>
      <c r="EX491" s="3">
        <v>21.49</v>
      </c>
      <c r="EY491" s="3">
        <v>24.81</v>
      </c>
      <c r="EZ491" s="3">
        <v>24.87</v>
      </c>
      <c r="FA491" s="3">
        <v>24.03</v>
      </c>
      <c r="FB491" s="3">
        <v>27.4</v>
      </c>
      <c r="FC491" s="3">
        <v>30.81</v>
      </c>
      <c r="FD491" s="3">
        <v>27.83</v>
      </c>
      <c r="FE491" s="3">
        <v>30</v>
      </c>
      <c r="FF491" s="3">
        <v>27.07</v>
      </c>
      <c r="FG491" s="3">
        <v>27.2</v>
      </c>
      <c r="FH491" s="3">
        <v>17.28</v>
      </c>
      <c r="FI491" s="3">
        <v>17.920000000000002</v>
      </c>
      <c r="FJ491" s="3">
        <v>16.27</v>
      </c>
      <c r="FK491" s="3">
        <v>24.36</v>
      </c>
      <c r="FL491" s="3">
        <v>22.93</v>
      </c>
      <c r="FM491" s="3">
        <v>23.28</v>
      </c>
      <c r="FN491" s="3">
        <v>26.71</v>
      </c>
      <c r="FO491" s="3">
        <v>25.35</v>
      </c>
      <c r="FP491" s="3">
        <v>25.52</v>
      </c>
      <c r="FQ491" s="3">
        <v>23.24</v>
      </c>
      <c r="FR491" s="3">
        <v>19.61</v>
      </c>
      <c r="FS491" s="3">
        <v>21.56</v>
      </c>
      <c r="FT491" s="3">
        <v>31.77</v>
      </c>
      <c r="FU491" s="3">
        <v>26.42</v>
      </c>
      <c r="FV491" s="3">
        <v>28.63</v>
      </c>
      <c r="FW491" s="3">
        <v>26.03</v>
      </c>
      <c r="FX491" s="3">
        <v>26.66</v>
      </c>
      <c r="FY491" s="3">
        <v>25.55</v>
      </c>
      <c r="FZ491" s="3">
        <v>17.23</v>
      </c>
      <c r="GA491" s="3">
        <v>18.96</v>
      </c>
      <c r="GB491" s="3">
        <v>17.079999999999998</v>
      </c>
      <c r="GC491" s="3">
        <v>25.43</v>
      </c>
      <c r="GD491" s="3">
        <v>22.43</v>
      </c>
      <c r="GE491" s="3">
        <v>23.66</v>
      </c>
      <c r="GF491" s="3">
        <v>32.71</v>
      </c>
      <c r="GG491" s="3">
        <v>30.32</v>
      </c>
      <c r="GH491" s="3">
        <v>31.07</v>
      </c>
      <c r="GI491" s="3">
        <v>27.54</v>
      </c>
      <c r="GJ491" s="3">
        <v>24.49</v>
      </c>
      <c r="GK491" s="3">
        <v>25.63</v>
      </c>
      <c r="GL491" s="3">
        <v>29.89</v>
      </c>
      <c r="GM491" s="3">
        <v>26.42</v>
      </c>
      <c r="GN491" s="3">
        <v>27.52</v>
      </c>
      <c r="GO491" s="3">
        <v>24.73</v>
      </c>
      <c r="GP491" s="3">
        <v>23.79</v>
      </c>
      <c r="GQ491" s="3">
        <v>23.64</v>
      </c>
      <c r="GR491" s="3">
        <v>25.36</v>
      </c>
      <c r="GS491" s="3">
        <v>20.07</v>
      </c>
      <c r="GT491" s="3">
        <v>22.45</v>
      </c>
      <c r="GU491" s="3">
        <v>22.95</v>
      </c>
      <c r="GV491" s="3">
        <v>20.420000000000002</v>
      </c>
      <c r="GW491" s="3">
        <v>21.87</v>
      </c>
    </row>
    <row r="492" spans="2:205" x14ac:dyDescent="0.25">
      <c r="B492"/>
      <c r="F492">
        <v>-2</v>
      </c>
      <c r="G492" t="s">
        <v>38</v>
      </c>
      <c r="H492" s="3">
        <v>18.64</v>
      </c>
      <c r="I492" s="3">
        <v>16.829999999999998</v>
      </c>
      <c r="J492" s="3">
        <v>17.940000000000001</v>
      </c>
      <c r="K492" s="3">
        <v>22.47</v>
      </c>
      <c r="L492" s="3">
        <v>18.62</v>
      </c>
      <c r="M492" s="3">
        <v>20.93</v>
      </c>
      <c r="N492" s="3">
        <v>19.559999999999999</v>
      </c>
      <c r="O492" s="3">
        <v>18.420000000000002</v>
      </c>
      <c r="P492" s="3">
        <v>19.11</v>
      </c>
      <c r="Q492" s="3">
        <v>24.83</v>
      </c>
      <c r="R492" s="3">
        <v>25.19</v>
      </c>
      <c r="S492" s="3">
        <v>24.97</v>
      </c>
      <c r="T492" s="3">
        <v>16.670000000000002</v>
      </c>
      <c r="U492" s="3">
        <v>17.73</v>
      </c>
      <c r="V492" s="3">
        <v>17.07</v>
      </c>
      <c r="W492" s="3">
        <v>18.559999999999999</v>
      </c>
      <c r="X492" s="3">
        <v>17.73</v>
      </c>
      <c r="Y492" s="3">
        <v>18.25</v>
      </c>
      <c r="Z492" s="3">
        <v>24.38</v>
      </c>
      <c r="AA492" s="3">
        <v>21.88</v>
      </c>
      <c r="AB492" s="3">
        <v>23.4</v>
      </c>
      <c r="AC492" s="3">
        <v>21.28</v>
      </c>
      <c r="AD492" s="3">
        <v>13.92</v>
      </c>
      <c r="AE492" s="3">
        <v>18.72</v>
      </c>
      <c r="AF492" s="3">
        <v>15.23</v>
      </c>
      <c r="AG492" s="3">
        <v>15.74</v>
      </c>
      <c r="AH492" s="3">
        <v>15.45</v>
      </c>
      <c r="AI492" s="3">
        <v>23.86</v>
      </c>
      <c r="AJ492" s="3">
        <v>22.97</v>
      </c>
      <c r="AK492" s="3">
        <v>23.51</v>
      </c>
      <c r="AL492" s="3">
        <v>19.84</v>
      </c>
      <c r="AM492" s="3">
        <v>18.010000000000002</v>
      </c>
      <c r="AN492" s="3">
        <v>19.149999999999999</v>
      </c>
      <c r="AO492" s="3">
        <v>21.02</v>
      </c>
      <c r="AP492" s="3">
        <v>18.95</v>
      </c>
      <c r="AQ492" s="3">
        <v>20.190000000000001</v>
      </c>
      <c r="AR492" s="3">
        <v>23.38</v>
      </c>
      <c r="AS492" s="3">
        <v>22.11</v>
      </c>
      <c r="AT492" s="3">
        <v>22.89</v>
      </c>
      <c r="AU492" s="3">
        <v>25.6</v>
      </c>
      <c r="AV492" s="3">
        <v>23.69</v>
      </c>
      <c r="AW492" s="3">
        <v>24.82</v>
      </c>
      <c r="AX492" s="3">
        <v>15.95</v>
      </c>
      <c r="AY492" s="3">
        <v>15.73</v>
      </c>
      <c r="AZ492" s="3">
        <v>15.86</v>
      </c>
      <c r="BA492" s="3">
        <v>24.46</v>
      </c>
      <c r="BB492" s="3">
        <v>20.99</v>
      </c>
      <c r="BC492" s="3">
        <v>23.13</v>
      </c>
      <c r="BD492" s="3">
        <v>28.82</v>
      </c>
      <c r="BE492" s="3">
        <v>26.95</v>
      </c>
      <c r="BF492" s="3">
        <v>28.14</v>
      </c>
      <c r="BG492" s="3">
        <v>27.91</v>
      </c>
      <c r="BH492" s="3">
        <v>24.42</v>
      </c>
      <c r="BI492" s="3">
        <v>26.56</v>
      </c>
      <c r="BJ492" s="3">
        <v>25.67</v>
      </c>
      <c r="BK492" s="3">
        <v>20.36</v>
      </c>
      <c r="BL492" s="3">
        <v>23.58</v>
      </c>
      <c r="BM492" s="3">
        <v>20.32</v>
      </c>
      <c r="BN492" s="3">
        <v>20.05</v>
      </c>
      <c r="BO492" s="3">
        <v>20.21</v>
      </c>
      <c r="BP492" s="3">
        <v>20.83</v>
      </c>
      <c r="BQ492" s="3">
        <v>22.71</v>
      </c>
      <c r="BR492" s="3">
        <v>21.59</v>
      </c>
      <c r="BS492" s="3">
        <v>21.26</v>
      </c>
      <c r="BT492" s="3">
        <v>19.71</v>
      </c>
      <c r="BU492" s="3">
        <v>20.65</v>
      </c>
      <c r="BV492" s="3">
        <v>18.059999999999999</v>
      </c>
      <c r="BW492" s="3">
        <v>15.99</v>
      </c>
      <c r="BX492" s="3">
        <v>17.47</v>
      </c>
      <c r="BY492" s="3">
        <v>20.61</v>
      </c>
      <c r="BZ492" s="3">
        <v>1.65</v>
      </c>
      <c r="CA492" s="3">
        <v>19.53</v>
      </c>
      <c r="CB492" s="3">
        <v>17.489999999999998</v>
      </c>
      <c r="CC492" s="3">
        <v>16.02</v>
      </c>
      <c r="CD492" s="3">
        <v>17.600000000000001</v>
      </c>
      <c r="CE492" s="3">
        <v>22.94</v>
      </c>
      <c r="CF492" s="3">
        <v>23.33</v>
      </c>
      <c r="CG492" s="3">
        <v>23.71</v>
      </c>
      <c r="CH492" s="3">
        <v>15.27</v>
      </c>
      <c r="CI492" s="3">
        <v>15.59</v>
      </c>
      <c r="CJ492" s="3">
        <v>1.59</v>
      </c>
      <c r="CK492" s="3">
        <v>16.079999999999998</v>
      </c>
      <c r="CL492" s="3">
        <v>14.84</v>
      </c>
      <c r="CM492" s="3">
        <v>16.36</v>
      </c>
      <c r="CN492" s="3">
        <v>22.15</v>
      </c>
      <c r="CO492" s="3">
        <v>19.38</v>
      </c>
      <c r="CP492" s="3">
        <v>21.76</v>
      </c>
      <c r="CQ492" s="3">
        <v>16.59</v>
      </c>
      <c r="CR492" s="3">
        <v>8.52</v>
      </c>
      <c r="CS492" s="3">
        <v>15.15</v>
      </c>
      <c r="CT492" s="3">
        <v>12.64</v>
      </c>
      <c r="CU492" s="3">
        <v>12.47</v>
      </c>
      <c r="CV492" s="3">
        <v>13.42</v>
      </c>
      <c r="CW492" s="3">
        <v>22.87</v>
      </c>
      <c r="CX492" s="3">
        <v>21.68</v>
      </c>
      <c r="CY492" s="3">
        <v>22.75</v>
      </c>
      <c r="CZ492" s="3">
        <v>17.98</v>
      </c>
      <c r="DA492" s="3">
        <v>16.329999999999998</v>
      </c>
      <c r="DB492" s="3">
        <v>17.829999999999998</v>
      </c>
      <c r="DC492" s="3">
        <v>20.09</v>
      </c>
      <c r="DD492" s="3">
        <v>17.75</v>
      </c>
      <c r="DE492" s="3">
        <v>19.45</v>
      </c>
      <c r="DF492" s="3">
        <v>20.72</v>
      </c>
      <c r="DG492" s="3">
        <v>18.98</v>
      </c>
      <c r="DH492" s="3">
        <v>20.78</v>
      </c>
      <c r="DI492" s="3">
        <v>23.27</v>
      </c>
      <c r="DJ492" s="3">
        <v>20.38</v>
      </c>
      <c r="DK492" s="3">
        <v>22.78</v>
      </c>
      <c r="DL492" s="3">
        <v>13.89</v>
      </c>
      <c r="DM492" s="3">
        <v>13.74</v>
      </c>
      <c r="DN492" s="3">
        <v>14.45</v>
      </c>
      <c r="DO492" s="3">
        <v>22.18</v>
      </c>
      <c r="DP492" s="3">
        <v>18.670000000000002</v>
      </c>
      <c r="DQ492" s="3">
        <v>21.52</v>
      </c>
      <c r="DR492" s="3">
        <v>26.18</v>
      </c>
      <c r="DS492" s="3">
        <v>23.85</v>
      </c>
      <c r="DT492" s="3">
        <v>26.23</v>
      </c>
      <c r="DU492" s="3">
        <v>25.09</v>
      </c>
      <c r="DV492" s="3">
        <v>21.45</v>
      </c>
      <c r="DW492" s="3">
        <v>24.49</v>
      </c>
      <c r="DX492" s="3">
        <v>22.37</v>
      </c>
      <c r="DY492" s="3">
        <v>16.25</v>
      </c>
      <c r="DZ492" s="3">
        <v>21.03</v>
      </c>
      <c r="EA492" s="3">
        <v>18.649999999999999</v>
      </c>
      <c r="EB492" s="3">
        <v>17.95</v>
      </c>
      <c r="EC492" s="3">
        <v>19.04</v>
      </c>
      <c r="ED492" s="3">
        <v>18.649999999999999</v>
      </c>
      <c r="EE492" s="3">
        <v>19.66</v>
      </c>
      <c r="EF492" s="3">
        <v>19.79</v>
      </c>
      <c r="EG492" s="3">
        <v>20.83</v>
      </c>
      <c r="EH492" s="3">
        <v>19.22</v>
      </c>
      <c r="EI492" s="3">
        <v>20.309999999999999</v>
      </c>
      <c r="EJ492" s="3">
        <v>19.440000000000001</v>
      </c>
      <c r="EK492" s="3">
        <v>17.64</v>
      </c>
      <c r="EL492" s="3">
        <v>18.52</v>
      </c>
      <c r="EM492" s="3">
        <v>24.33</v>
      </c>
      <c r="EN492" s="3">
        <v>20.75</v>
      </c>
      <c r="EO492" s="3">
        <v>22.33</v>
      </c>
      <c r="EP492" s="3">
        <v>21.88</v>
      </c>
      <c r="EQ492" s="3">
        <v>21.36</v>
      </c>
      <c r="ER492" s="3">
        <v>20.98</v>
      </c>
      <c r="ES492" s="3">
        <v>26.83</v>
      </c>
      <c r="ET492" s="3">
        <v>28.44</v>
      </c>
      <c r="EU492" s="3">
        <v>26.8</v>
      </c>
      <c r="EV492" s="3">
        <v>18.45</v>
      </c>
      <c r="EW492" s="3">
        <v>19.75</v>
      </c>
      <c r="EX492" s="3">
        <v>18.43</v>
      </c>
      <c r="EY492" s="3">
        <v>20.72</v>
      </c>
      <c r="EZ492" s="3">
        <v>20.78</v>
      </c>
      <c r="FA492" s="3">
        <v>20.010000000000002</v>
      </c>
      <c r="FB492" s="3">
        <v>26.6</v>
      </c>
      <c r="FC492" s="3">
        <v>24.75</v>
      </c>
      <c r="FD492" s="3">
        <v>25.19</v>
      </c>
      <c r="FE492" s="3">
        <v>25.97</v>
      </c>
      <c r="FF492" s="3">
        <v>19.5</v>
      </c>
      <c r="FG492" s="3">
        <v>22.37</v>
      </c>
      <c r="FH492" s="3">
        <v>18.079999999999998</v>
      </c>
      <c r="FI492" s="3">
        <v>18.78</v>
      </c>
      <c r="FJ492" s="3">
        <v>17.53</v>
      </c>
      <c r="FK492" s="3">
        <v>25.1</v>
      </c>
      <c r="FL492" s="3">
        <v>24.39</v>
      </c>
      <c r="FM492" s="3">
        <v>24.47</v>
      </c>
      <c r="FN492" s="3">
        <v>21.04</v>
      </c>
      <c r="FO492" s="3">
        <v>20.149999999999999</v>
      </c>
      <c r="FP492" s="3">
        <v>20.22</v>
      </c>
      <c r="FQ492" s="3">
        <v>22.04</v>
      </c>
      <c r="FR492" s="3">
        <v>20.05</v>
      </c>
      <c r="FS492" s="3">
        <v>20.94</v>
      </c>
      <c r="FT492" s="3">
        <v>25.37</v>
      </c>
      <c r="FU492" s="3">
        <v>24.74</v>
      </c>
      <c r="FV492" s="3">
        <v>24.39</v>
      </c>
      <c r="FW492" s="3">
        <v>27.88</v>
      </c>
      <c r="FX492" s="3">
        <v>25.65</v>
      </c>
      <c r="FY492" s="3">
        <v>26.25</v>
      </c>
      <c r="FZ492" s="3">
        <v>17.760000000000002</v>
      </c>
      <c r="GA492" s="3">
        <v>18.579999999999998</v>
      </c>
      <c r="GB492" s="3">
        <v>17.47</v>
      </c>
      <c r="GC492" s="3">
        <v>26.57</v>
      </c>
      <c r="GD492" s="3">
        <v>24.01</v>
      </c>
      <c r="GE492" s="3">
        <v>24.91</v>
      </c>
      <c r="GF492" s="3">
        <v>31.57</v>
      </c>
      <c r="GG492" s="3">
        <v>31.13</v>
      </c>
      <c r="GH492" s="3">
        <v>30.55</v>
      </c>
      <c r="GI492" s="3">
        <v>30.15</v>
      </c>
      <c r="GJ492" s="3">
        <v>27.67</v>
      </c>
      <c r="GK492" s="3">
        <v>28.42</v>
      </c>
      <c r="GL492" s="3">
        <v>29.52</v>
      </c>
      <c r="GM492" s="3">
        <v>24.39</v>
      </c>
      <c r="GN492" s="3">
        <v>26.42</v>
      </c>
      <c r="GO492" s="3">
        <v>22.85</v>
      </c>
      <c r="GP492" s="3">
        <v>23.18</v>
      </c>
      <c r="GQ492" s="3">
        <v>22.31</v>
      </c>
      <c r="GR492" s="3">
        <v>23.21</v>
      </c>
      <c r="GS492" s="3">
        <v>25.35</v>
      </c>
      <c r="GT492" s="3">
        <v>23.34</v>
      </c>
      <c r="GU492" s="3">
        <v>21.55</v>
      </c>
      <c r="GV492" s="3">
        <v>20.100000000000001</v>
      </c>
      <c r="GW492" s="3">
        <v>20.87</v>
      </c>
    </row>
    <row r="493" spans="2:205" x14ac:dyDescent="0.25">
      <c r="B493"/>
      <c r="F493">
        <v>-1</v>
      </c>
      <c r="G493" t="s">
        <v>39</v>
      </c>
      <c r="H493" s="3">
        <v>16.03</v>
      </c>
      <c r="I493" s="3">
        <v>14.8</v>
      </c>
      <c r="J493" s="3">
        <v>15.55</v>
      </c>
      <c r="K493" s="3">
        <v>18.329999999999998</v>
      </c>
      <c r="L493" s="3">
        <v>18.21</v>
      </c>
      <c r="M493" s="3">
        <v>18.29</v>
      </c>
      <c r="N493" s="3">
        <v>16.77</v>
      </c>
      <c r="O493" s="3">
        <v>15.42</v>
      </c>
      <c r="P493" s="3">
        <v>16.2</v>
      </c>
      <c r="Q493" s="3">
        <v>25.13</v>
      </c>
      <c r="R493" s="3">
        <v>20.83</v>
      </c>
      <c r="S493" s="3">
        <v>23.43</v>
      </c>
      <c r="T493" s="3">
        <v>18.64</v>
      </c>
      <c r="U493" s="3">
        <v>15.46</v>
      </c>
      <c r="V493" s="3">
        <v>17.38</v>
      </c>
      <c r="W493" s="3">
        <v>21.14</v>
      </c>
      <c r="X493" s="3">
        <v>19.11</v>
      </c>
      <c r="Y493" s="3">
        <v>20.309999999999999</v>
      </c>
      <c r="Z493" s="3">
        <v>23.61</v>
      </c>
      <c r="AA493" s="3">
        <v>22.09</v>
      </c>
      <c r="AB493" s="3">
        <v>23</v>
      </c>
      <c r="AC493" s="3">
        <v>21.05</v>
      </c>
      <c r="AD493" s="3">
        <v>16.02</v>
      </c>
      <c r="AE493" s="3">
        <v>19.16</v>
      </c>
      <c r="AF493" s="3">
        <v>14.88</v>
      </c>
      <c r="AG493" s="3">
        <v>14.55</v>
      </c>
      <c r="AH493" s="3">
        <v>14.74</v>
      </c>
      <c r="AI493" s="3">
        <v>23.77</v>
      </c>
      <c r="AJ493" s="3">
        <v>21.65</v>
      </c>
      <c r="AK493" s="3">
        <v>22.93</v>
      </c>
      <c r="AL493" s="3">
        <v>19.809999999999999</v>
      </c>
      <c r="AM493" s="3">
        <v>17.45</v>
      </c>
      <c r="AN493" s="3">
        <v>18.88</v>
      </c>
      <c r="AO493" s="3">
        <v>21.43</v>
      </c>
      <c r="AP493" s="3">
        <v>20.32</v>
      </c>
      <c r="AQ493" s="3">
        <v>21</v>
      </c>
      <c r="AR493" s="3">
        <v>22.84</v>
      </c>
      <c r="AS493" s="3">
        <v>17.25</v>
      </c>
      <c r="AT493" s="3">
        <v>20.57</v>
      </c>
      <c r="AU493" s="3">
        <v>26.81</v>
      </c>
      <c r="AV493" s="3">
        <v>22.3</v>
      </c>
      <c r="AW493" s="3">
        <v>25.05</v>
      </c>
      <c r="AX493" s="3">
        <v>14.68</v>
      </c>
      <c r="AY493" s="3">
        <v>14.42</v>
      </c>
      <c r="AZ493" s="3">
        <v>14.58</v>
      </c>
      <c r="BA493" s="3">
        <v>24.03</v>
      </c>
      <c r="BB493" s="3">
        <v>20.66</v>
      </c>
      <c r="BC493" s="3">
        <v>22.72</v>
      </c>
      <c r="BD493" s="3">
        <v>24.85</v>
      </c>
      <c r="BE493" s="3">
        <v>21.72</v>
      </c>
      <c r="BF493" s="3">
        <v>23.63</v>
      </c>
      <c r="BG493" s="3">
        <v>24.71</v>
      </c>
      <c r="BH493" s="3">
        <v>19.07</v>
      </c>
      <c r="BI493" s="3">
        <v>22.49</v>
      </c>
      <c r="BJ493" s="3">
        <v>22.91</v>
      </c>
      <c r="BK493" s="3">
        <v>23.08</v>
      </c>
      <c r="BL493" s="3">
        <v>22.97</v>
      </c>
      <c r="BM493" s="3">
        <v>18.829999999999998</v>
      </c>
      <c r="BN493" s="3">
        <v>19.73</v>
      </c>
      <c r="BO493" s="3">
        <v>19.190000000000001</v>
      </c>
      <c r="BP493" s="3">
        <v>22.48</v>
      </c>
      <c r="BQ493" s="3">
        <v>21.47</v>
      </c>
      <c r="BR493" s="3">
        <v>22.08</v>
      </c>
      <c r="BS493" s="3">
        <v>20.49</v>
      </c>
      <c r="BT493" s="3">
        <v>18.54</v>
      </c>
      <c r="BU493" s="3">
        <v>19.72</v>
      </c>
      <c r="BV493" s="3">
        <v>15.38</v>
      </c>
      <c r="BW493" s="3">
        <v>14.01</v>
      </c>
      <c r="BX493" s="3">
        <v>15.05</v>
      </c>
      <c r="BY493" s="3">
        <v>16.54</v>
      </c>
      <c r="BZ493" s="3">
        <v>15.97</v>
      </c>
      <c r="CA493" s="3">
        <v>16.89</v>
      </c>
      <c r="CB493" s="3">
        <v>14.97</v>
      </c>
      <c r="CC493" s="3">
        <v>13.37</v>
      </c>
      <c r="CD493" s="3">
        <v>14.85</v>
      </c>
      <c r="CE493" s="3">
        <v>23.27</v>
      </c>
      <c r="CF493" s="3">
        <v>18.68</v>
      </c>
      <c r="CG493" s="3">
        <v>22.02</v>
      </c>
      <c r="CH493" s="3">
        <v>16.87</v>
      </c>
      <c r="CI493" s="3">
        <v>13.43</v>
      </c>
      <c r="CJ493" s="3">
        <v>16.04</v>
      </c>
      <c r="CK493" s="3">
        <v>18.649999999999999</v>
      </c>
      <c r="CL493" s="3">
        <v>16.22</v>
      </c>
      <c r="CM493" s="3">
        <v>18.420000000000002</v>
      </c>
      <c r="CN493" s="3">
        <v>21.27</v>
      </c>
      <c r="CO493" s="3">
        <v>19.309999999999999</v>
      </c>
      <c r="CP493" s="3">
        <v>21.21</v>
      </c>
      <c r="CQ493" s="3">
        <v>16.71</v>
      </c>
      <c r="CR493" s="3">
        <v>10.97</v>
      </c>
      <c r="CS493" s="3">
        <v>15.86</v>
      </c>
      <c r="CT493" s="3">
        <v>12.44</v>
      </c>
      <c r="CU493" s="3">
        <v>11.69</v>
      </c>
      <c r="CV493" s="3">
        <v>12.89</v>
      </c>
      <c r="CW493" s="3">
        <v>22.81</v>
      </c>
      <c r="CX493" s="3">
        <v>20.5</v>
      </c>
      <c r="CY493" s="3">
        <v>22.19</v>
      </c>
      <c r="CZ493" s="3">
        <v>18.12</v>
      </c>
      <c r="DA493" s="3">
        <v>15.46</v>
      </c>
      <c r="DB493" s="3">
        <v>17.59</v>
      </c>
      <c r="DC493" s="3">
        <v>20.51</v>
      </c>
      <c r="DD493" s="3">
        <v>19.18</v>
      </c>
      <c r="DE493" s="3">
        <v>20.28</v>
      </c>
      <c r="DF493" s="3">
        <v>20.6</v>
      </c>
      <c r="DG493" s="3">
        <v>14.8</v>
      </c>
      <c r="DH493" s="3">
        <v>18.91</v>
      </c>
      <c r="DI493" s="3">
        <v>24.37</v>
      </c>
      <c r="DJ493" s="3">
        <v>19.440000000000001</v>
      </c>
      <c r="DK493" s="3">
        <v>23.19</v>
      </c>
      <c r="DL493" s="3">
        <v>12.67</v>
      </c>
      <c r="DM493" s="3">
        <v>11.91</v>
      </c>
      <c r="DN493" s="3">
        <v>13.01</v>
      </c>
      <c r="DO493" s="3">
        <v>22</v>
      </c>
      <c r="DP493" s="3">
        <v>18.260000000000002</v>
      </c>
      <c r="DQ493" s="3">
        <v>21.17</v>
      </c>
      <c r="DR493" s="3">
        <v>22.77</v>
      </c>
      <c r="DS493" s="3">
        <v>19.23</v>
      </c>
      <c r="DT493" s="3">
        <v>22.04</v>
      </c>
      <c r="DU493" s="3">
        <v>22.51</v>
      </c>
      <c r="DV493" s="3">
        <v>16.579999999999998</v>
      </c>
      <c r="DW493" s="3">
        <v>20.83</v>
      </c>
      <c r="DX493" s="3">
        <v>20.010000000000002</v>
      </c>
      <c r="DY493" s="3">
        <v>19.07</v>
      </c>
      <c r="DZ493" s="3">
        <v>20.62</v>
      </c>
      <c r="EA493" s="3">
        <v>16.7</v>
      </c>
      <c r="EB493" s="3">
        <v>17.09</v>
      </c>
      <c r="EC493" s="3">
        <v>17.53</v>
      </c>
      <c r="ED493" s="3">
        <v>20.34</v>
      </c>
      <c r="EE493" s="3">
        <v>18.88</v>
      </c>
      <c r="EF493" s="3">
        <v>20.420000000000002</v>
      </c>
      <c r="EG493" s="3">
        <v>20.14</v>
      </c>
      <c r="EH493" s="3">
        <v>18.13</v>
      </c>
      <c r="EI493" s="3">
        <v>19.46</v>
      </c>
      <c r="EJ493" s="3">
        <v>16.690000000000001</v>
      </c>
      <c r="EK493" s="3">
        <v>15.59</v>
      </c>
      <c r="EL493" s="3">
        <v>16.059999999999999</v>
      </c>
      <c r="EM493" s="3">
        <v>20.13</v>
      </c>
      <c r="EN493" s="3">
        <v>20.46</v>
      </c>
      <c r="EO493" s="3">
        <v>19.690000000000001</v>
      </c>
      <c r="EP493" s="3">
        <v>18.559999999999999</v>
      </c>
      <c r="EQ493" s="3">
        <v>17.46</v>
      </c>
      <c r="ER493" s="3">
        <v>17.55</v>
      </c>
      <c r="ES493" s="3">
        <v>26.99</v>
      </c>
      <c r="ET493" s="3">
        <v>22.98</v>
      </c>
      <c r="EU493" s="3">
        <v>24.84</v>
      </c>
      <c r="EV493" s="3">
        <v>20.41</v>
      </c>
      <c r="EW493" s="3">
        <v>17.5</v>
      </c>
      <c r="EX493" s="3">
        <v>18.72</v>
      </c>
      <c r="EY493" s="3">
        <v>23.63</v>
      </c>
      <c r="EZ493" s="3">
        <v>21.99</v>
      </c>
      <c r="FA493" s="3">
        <v>22.19</v>
      </c>
      <c r="FB493" s="3">
        <v>25.94</v>
      </c>
      <c r="FC493" s="3">
        <v>24.87</v>
      </c>
      <c r="FD493" s="3">
        <v>24.78</v>
      </c>
      <c r="FE493" s="3">
        <v>25.4</v>
      </c>
      <c r="FF493" s="3">
        <v>21.07</v>
      </c>
      <c r="FG493" s="3">
        <v>22.47</v>
      </c>
      <c r="FH493" s="3">
        <v>17.32</v>
      </c>
      <c r="FI493" s="3">
        <v>17.420000000000002</v>
      </c>
      <c r="FJ493" s="3">
        <v>16.600000000000001</v>
      </c>
      <c r="FK493" s="3">
        <v>24.73</v>
      </c>
      <c r="FL493" s="3">
        <v>22.8</v>
      </c>
      <c r="FM493" s="3">
        <v>23.67</v>
      </c>
      <c r="FN493" s="3">
        <v>21.49</v>
      </c>
      <c r="FO493" s="3">
        <v>19.440000000000001</v>
      </c>
      <c r="FP493" s="3">
        <v>20.16</v>
      </c>
      <c r="FQ493" s="3">
        <v>22.36</v>
      </c>
      <c r="FR493" s="3">
        <v>21.46</v>
      </c>
      <c r="FS493" s="3">
        <v>21.72</v>
      </c>
      <c r="FT493" s="3">
        <v>25.08</v>
      </c>
      <c r="FU493" s="3">
        <v>19.690000000000001</v>
      </c>
      <c r="FV493" s="3">
        <v>22.23</v>
      </c>
      <c r="FW493" s="3">
        <v>29.25</v>
      </c>
      <c r="FX493" s="3">
        <v>25.17</v>
      </c>
      <c r="FY493" s="3">
        <v>26.91</v>
      </c>
      <c r="FZ493" s="3">
        <v>16.7</v>
      </c>
      <c r="GA493" s="3">
        <v>16.93</v>
      </c>
      <c r="GB493" s="3">
        <v>16.149999999999999</v>
      </c>
      <c r="GC493" s="3">
        <v>26.05</v>
      </c>
      <c r="GD493" s="3">
        <v>23.06</v>
      </c>
      <c r="GE493" s="3">
        <v>24.27</v>
      </c>
      <c r="GF493" s="3">
        <v>26.93</v>
      </c>
      <c r="GG493" s="3">
        <v>24.21</v>
      </c>
      <c r="GH493" s="3">
        <v>25.23</v>
      </c>
      <c r="GI493" s="3">
        <v>26.91</v>
      </c>
      <c r="GJ493" s="3">
        <v>21.55</v>
      </c>
      <c r="GK493" s="3">
        <v>24.14</v>
      </c>
      <c r="GL493" s="3">
        <v>25.8</v>
      </c>
      <c r="GM493" s="3">
        <v>27.08</v>
      </c>
      <c r="GN493" s="3">
        <v>25.31</v>
      </c>
      <c r="GO493" s="3">
        <v>20.96</v>
      </c>
      <c r="GP493" s="3">
        <v>22.37</v>
      </c>
      <c r="GQ493" s="3">
        <v>20.85</v>
      </c>
      <c r="GR493" s="3">
        <v>24.63</v>
      </c>
      <c r="GS493" s="3">
        <v>24.06</v>
      </c>
      <c r="GT493" s="3">
        <v>23.73</v>
      </c>
      <c r="GU493" s="3">
        <v>20.83</v>
      </c>
      <c r="GV493" s="3">
        <v>18.95</v>
      </c>
      <c r="GW493" s="3">
        <v>19.989999999999998</v>
      </c>
    </row>
    <row r="494" spans="2:205" x14ac:dyDescent="0.25">
      <c r="B494"/>
      <c r="F494">
        <v>0</v>
      </c>
      <c r="G494" t="s">
        <v>58</v>
      </c>
      <c r="H494" s="3">
        <v>15.97</v>
      </c>
      <c r="I494" s="3">
        <v>15.67</v>
      </c>
      <c r="J494" s="3">
        <v>15.85</v>
      </c>
      <c r="K494" s="3">
        <v>16.97</v>
      </c>
      <c r="L494" s="3">
        <v>17.63</v>
      </c>
      <c r="M494" s="3">
        <v>17.23</v>
      </c>
      <c r="N494" s="3">
        <v>18.53</v>
      </c>
      <c r="O494" s="3">
        <v>15.09</v>
      </c>
      <c r="P494" s="3">
        <v>17.149999999999999</v>
      </c>
      <c r="Q494" s="3">
        <v>24.02</v>
      </c>
      <c r="R494" s="3">
        <v>20.41</v>
      </c>
      <c r="S494" s="3">
        <v>22.63</v>
      </c>
      <c r="T494" s="3">
        <v>16.57</v>
      </c>
      <c r="U494" s="3">
        <v>11.33</v>
      </c>
      <c r="V494" s="3">
        <v>14.57</v>
      </c>
      <c r="W494" s="3">
        <v>20.8</v>
      </c>
      <c r="X494" s="3">
        <v>16.93</v>
      </c>
      <c r="Y494" s="3">
        <v>19.190000000000001</v>
      </c>
      <c r="Z494" s="3">
        <v>24.15</v>
      </c>
      <c r="AA494" s="3">
        <v>23.81</v>
      </c>
      <c r="AB494" s="3">
        <v>24.01</v>
      </c>
      <c r="AC494" s="3">
        <v>18.760000000000002</v>
      </c>
      <c r="AD494" s="3">
        <v>15.46</v>
      </c>
      <c r="AE494" s="3">
        <v>17.53</v>
      </c>
      <c r="AF494" s="3">
        <v>15.2</v>
      </c>
      <c r="AG494" s="3">
        <v>13.01</v>
      </c>
      <c r="AH494" s="3">
        <v>14.3</v>
      </c>
      <c r="AI494" s="3">
        <v>19.32</v>
      </c>
      <c r="AJ494" s="3">
        <v>18.66</v>
      </c>
      <c r="AK494" s="3">
        <v>19.059999999999999</v>
      </c>
      <c r="AL494" s="3">
        <v>17.350000000000001</v>
      </c>
      <c r="AM494" s="3">
        <v>17.39</v>
      </c>
      <c r="AN494" s="3">
        <v>17.37</v>
      </c>
      <c r="AO494" s="3">
        <v>19.57</v>
      </c>
      <c r="AP494" s="3">
        <v>16.59</v>
      </c>
      <c r="AQ494" s="3">
        <v>18.39</v>
      </c>
      <c r="AR494" s="3">
        <v>24.22</v>
      </c>
      <c r="AS494" s="3">
        <v>21.57</v>
      </c>
      <c r="AT494" s="3">
        <v>23.16</v>
      </c>
      <c r="AU494" s="3">
        <v>24.88</v>
      </c>
      <c r="AV494" s="3">
        <v>23.65</v>
      </c>
      <c r="AW494" s="3">
        <v>24.41</v>
      </c>
      <c r="AX494" s="3">
        <v>15.22</v>
      </c>
      <c r="AY494" s="3">
        <v>13.19</v>
      </c>
      <c r="AZ494" s="3">
        <v>14.39</v>
      </c>
      <c r="BA494" s="3">
        <v>22.16</v>
      </c>
      <c r="BB494" s="3">
        <v>23.31</v>
      </c>
      <c r="BC494" s="3">
        <v>22.64</v>
      </c>
      <c r="BD494" s="3">
        <v>22.22</v>
      </c>
      <c r="BE494" s="3">
        <v>21.89</v>
      </c>
      <c r="BF494" s="3">
        <v>22.1</v>
      </c>
      <c r="BG494" s="3">
        <v>23.43</v>
      </c>
      <c r="BH494" s="3">
        <v>21.19</v>
      </c>
      <c r="BI494" s="3">
        <v>22.56</v>
      </c>
      <c r="BJ494" s="3">
        <v>23.92</v>
      </c>
      <c r="BK494" s="3">
        <v>23.4</v>
      </c>
      <c r="BL494" s="3">
        <v>23.74</v>
      </c>
      <c r="BM494" s="3">
        <v>17.04</v>
      </c>
      <c r="BN494" s="3">
        <v>15.31</v>
      </c>
      <c r="BO494" s="3">
        <v>16.34</v>
      </c>
      <c r="BP494" s="3">
        <v>18.97</v>
      </c>
      <c r="BQ494" s="3">
        <v>17.36</v>
      </c>
      <c r="BR494" s="3">
        <v>18.329999999999998</v>
      </c>
      <c r="BS494" s="3">
        <v>19.100000000000001</v>
      </c>
      <c r="BT494" s="3">
        <v>17.64</v>
      </c>
      <c r="BU494" s="3">
        <v>18.53</v>
      </c>
      <c r="BV494" s="3">
        <v>15.31</v>
      </c>
      <c r="BW494" s="3">
        <v>14.86</v>
      </c>
      <c r="BX494" s="3">
        <v>15.34</v>
      </c>
      <c r="BY494" s="3">
        <v>15.24</v>
      </c>
      <c r="BZ494" s="3">
        <v>15.45</v>
      </c>
      <c r="CA494" s="3">
        <v>15.88</v>
      </c>
      <c r="CB494" s="3">
        <v>16.52</v>
      </c>
      <c r="CC494" s="3">
        <v>12.82</v>
      </c>
      <c r="CD494" s="3">
        <v>15.64</v>
      </c>
      <c r="CE494" s="3">
        <v>22.28</v>
      </c>
      <c r="CF494" s="3">
        <v>18.34</v>
      </c>
      <c r="CG494" s="3">
        <v>21.29</v>
      </c>
      <c r="CH494" s="3">
        <v>14.6</v>
      </c>
      <c r="CI494" s="3">
        <v>9.19</v>
      </c>
      <c r="CJ494" s="3">
        <v>13.11</v>
      </c>
      <c r="CK494" s="3">
        <v>18.28</v>
      </c>
      <c r="CL494" s="3">
        <v>14.16</v>
      </c>
      <c r="CM494" s="3">
        <v>17.32</v>
      </c>
      <c r="CN494" s="3">
        <v>21.79</v>
      </c>
      <c r="CO494" s="3">
        <v>21.03</v>
      </c>
      <c r="CP494" s="3">
        <v>22.21</v>
      </c>
      <c r="CQ494" s="3">
        <v>15.44</v>
      </c>
      <c r="CR494" s="3">
        <v>11.46</v>
      </c>
      <c r="CS494" s="3">
        <v>14.97</v>
      </c>
      <c r="CT494" s="3">
        <v>12.6</v>
      </c>
      <c r="CU494" s="3">
        <v>10.09</v>
      </c>
      <c r="CV494" s="3">
        <v>12.36</v>
      </c>
      <c r="CW494" s="3">
        <v>18.39</v>
      </c>
      <c r="CX494" s="3">
        <v>17.52</v>
      </c>
      <c r="CY494" s="3">
        <v>18.34</v>
      </c>
      <c r="CZ494" s="3">
        <v>15.83</v>
      </c>
      <c r="DA494" s="3">
        <v>15.47</v>
      </c>
      <c r="DB494" s="3">
        <v>16.170000000000002</v>
      </c>
      <c r="DC494" s="3">
        <v>18.78</v>
      </c>
      <c r="DD494" s="3">
        <v>15.69</v>
      </c>
      <c r="DE494" s="3">
        <v>17.79</v>
      </c>
      <c r="DF494" s="3">
        <v>21.96</v>
      </c>
      <c r="DG494" s="3">
        <v>18.920000000000002</v>
      </c>
      <c r="DH494" s="3">
        <v>21.43</v>
      </c>
      <c r="DI494" s="3">
        <v>22.5</v>
      </c>
      <c r="DJ494" s="3">
        <v>20.66</v>
      </c>
      <c r="DK494" s="3">
        <v>22.55</v>
      </c>
      <c r="DL494" s="3">
        <v>13.26</v>
      </c>
      <c r="DM494" s="3">
        <v>10.98</v>
      </c>
      <c r="DN494" s="3">
        <v>12.92</v>
      </c>
      <c r="DO494" s="3">
        <v>20.079999999999998</v>
      </c>
      <c r="DP494" s="3">
        <v>20.8</v>
      </c>
      <c r="DQ494" s="3">
        <v>21.04</v>
      </c>
      <c r="DR494" s="3">
        <v>20.38</v>
      </c>
      <c r="DS494" s="3">
        <v>19.52</v>
      </c>
      <c r="DT494" s="3">
        <v>20.65</v>
      </c>
      <c r="DU494" s="3">
        <v>21.36</v>
      </c>
      <c r="DV494" s="3">
        <v>18.68</v>
      </c>
      <c r="DW494" s="3">
        <v>20.97</v>
      </c>
      <c r="DX494" s="3">
        <v>20.85</v>
      </c>
      <c r="DY494" s="3">
        <v>19.260000000000002</v>
      </c>
      <c r="DZ494" s="3">
        <v>21.28</v>
      </c>
      <c r="EA494" s="3">
        <v>15.05</v>
      </c>
      <c r="EB494" s="3">
        <v>13.01</v>
      </c>
      <c r="EC494" s="3">
        <v>14.83</v>
      </c>
      <c r="ED494" s="3">
        <v>16.940000000000001</v>
      </c>
      <c r="EE494" s="3">
        <v>14.96</v>
      </c>
      <c r="EF494" s="3">
        <v>16.78</v>
      </c>
      <c r="EG494" s="3">
        <v>18.77</v>
      </c>
      <c r="EH494" s="3">
        <v>17.239999999999998</v>
      </c>
      <c r="EI494" s="3">
        <v>18.27</v>
      </c>
      <c r="EJ494" s="3">
        <v>16.62</v>
      </c>
      <c r="EK494" s="3">
        <v>16.489999999999998</v>
      </c>
      <c r="EL494" s="3">
        <v>16.36</v>
      </c>
      <c r="EM494" s="3">
        <v>18.7</v>
      </c>
      <c r="EN494" s="3">
        <v>19.8</v>
      </c>
      <c r="EO494" s="3">
        <v>18.579999999999998</v>
      </c>
      <c r="EP494" s="3">
        <v>20.55</v>
      </c>
      <c r="EQ494" s="3">
        <v>17.36</v>
      </c>
      <c r="ER494" s="3">
        <v>18.66</v>
      </c>
      <c r="ES494" s="3">
        <v>25.77</v>
      </c>
      <c r="ET494" s="3">
        <v>22.49</v>
      </c>
      <c r="EU494" s="3">
        <v>23.97</v>
      </c>
      <c r="EV494" s="3">
        <v>18.54</v>
      </c>
      <c r="EW494" s="3">
        <v>13.47</v>
      </c>
      <c r="EX494" s="3">
        <v>16.04</v>
      </c>
      <c r="EY494" s="3">
        <v>23.32</v>
      </c>
      <c r="EZ494" s="3">
        <v>19.690000000000001</v>
      </c>
      <c r="FA494" s="3">
        <v>21.06</v>
      </c>
      <c r="FB494" s="3">
        <v>26.51</v>
      </c>
      <c r="FC494" s="3">
        <v>26.59</v>
      </c>
      <c r="FD494" s="3">
        <v>25.81</v>
      </c>
      <c r="FE494" s="3">
        <v>22.09</v>
      </c>
      <c r="FF494" s="3">
        <v>19.46</v>
      </c>
      <c r="FG494" s="3">
        <v>20.09</v>
      </c>
      <c r="FH494" s="3">
        <v>17.79</v>
      </c>
      <c r="FI494" s="3">
        <v>15.92</v>
      </c>
      <c r="FJ494" s="3">
        <v>16.239999999999998</v>
      </c>
      <c r="FK494" s="3">
        <v>20.25</v>
      </c>
      <c r="FL494" s="3">
        <v>19.79</v>
      </c>
      <c r="FM494" s="3">
        <v>19.77</v>
      </c>
      <c r="FN494" s="3">
        <v>18.88</v>
      </c>
      <c r="FO494" s="3">
        <v>19.309999999999999</v>
      </c>
      <c r="FP494" s="3">
        <v>18.559999999999999</v>
      </c>
      <c r="FQ494" s="3">
        <v>20.36</v>
      </c>
      <c r="FR494" s="3">
        <v>17.5</v>
      </c>
      <c r="FS494" s="3">
        <v>18.98</v>
      </c>
      <c r="FT494" s="3">
        <v>26.48</v>
      </c>
      <c r="FU494" s="3">
        <v>24.23</v>
      </c>
      <c r="FV494" s="3">
        <v>24.88</v>
      </c>
      <c r="FW494" s="3">
        <v>27.26</v>
      </c>
      <c r="FX494" s="3">
        <v>26.64</v>
      </c>
      <c r="FY494" s="3">
        <v>26.28</v>
      </c>
      <c r="FZ494" s="3">
        <v>17.18</v>
      </c>
      <c r="GA494" s="3">
        <v>15.41</v>
      </c>
      <c r="GB494" s="3">
        <v>15.86</v>
      </c>
      <c r="GC494" s="3">
        <v>24.25</v>
      </c>
      <c r="GD494" s="3">
        <v>25.82</v>
      </c>
      <c r="GE494" s="3">
        <v>24.24</v>
      </c>
      <c r="GF494" s="3">
        <v>24.06</v>
      </c>
      <c r="GG494" s="3">
        <v>24.26</v>
      </c>
      <c r="GH494" s="3">
        <v>23.55</v>
      </c>
      <c r="GI494" s="3">
        <v>25.49</v>
      </c>
      <c r="GJ494" s="3">
        <v>23.7</v>
      </c>
      <c r="GK494" s="3">
        <v>24.16</v>
      </c>
      <c r="GL494" s="3">
        <v>27</v>
      </c>
      <c r="GM494" s="3">
        <v>27.53</v>
      </c>
      <c r="GN494" s="3">
        <v>26.2</v>
      </c>
      <c r="GO494" s="3">
        <v>19.03</v>
      </c>
      <c r="GP494" s="3">
        <v>17.61</v>
      </c>
      <c r="GQ494" s="3">
        <v>17.84</v>
      </c>
      <c r="GR494" s="3">
        <v>21</v>
      </c>
      <c r="GS494" s="3">
        <v>19.77</v>
      </c>
      <c r="GT494" s="3">
        <v>19.88</v>
      </c>
      <c r="GU494" s="3">
        <v>19.43</v>
      </c>
      <c r="GV494" s="3">
        <v>18.04</v>
      </c>
      <c r="GW494" s="3">
        <v>18.78</v>
      </c>
    </row>
    <row r="495" spans="2:205" x14ac:dyDescent="0.25">
      <c r="B495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</row>
    <row r="496" spans="2:205" x14ac:dyDescent="0.25">
      <c r="B496">
        <v>160</v>
      </c>
      <c r="C496" t="s">
        <v>145</v>
      </c>
      <c r="D496" t="s">
        <v>132</v>
      </c>
      <c r="E496" t="s">
        <v>19</v>
      </c>
      <c r="F496">
        <v>-3</v>
      </c>
      <c r="G496" t="s">
        <v>37</v>
      </c>
      <c r="H496" s="3">
        <v>1.038</v>
      </c>
      <c r="I496" s="3">
        <v>0.70099999999999996</v>
      </c>
      <c r="J496" s="3">
        <v>0.79599999999999993</v>
      </c>
      <c r="K496" s="3"/>
      <c r="L496" s="3"/>
      <c r="M496" s="3"/>
      <c r="N496" s="3">
        <v>0.60699999999999998</v>
      </c>
      <c r="O496" s="3">
        <v>0.65799999999999992</v>
      </c>
      <c r="P496" s="3">
        <v>0.63600000000000001</v>
      </c>
      <c r="Q496" s="3">
        <v>0.45700000000000002</v>
      </c>
      <c r="R496" s="3">
        <v>0.42</v>
      </c>
      <c r="S496" s="3">
        <v>0.434</v>
      </c>
      <c r="T496" s="3">
        <v>0.41200000000000003</v>
      </c>
      <c r="U496" s="3">
        <v>0.374</v>
      </c>
      <c r="V496" s="3">
        <v>0.38799999999999996</v>
      </c>
      <c r="W496" s="3"/>
      <c r="X496" s="3"/>
      <c r="Y496" s="3"/>
      <c r="Z496" s="3">
        <v>0.67200000000000004</v>
      </c>
      <c r="AA496" s="3">
        <v>0.64800000000000002</v>
      </c>
      <c r="AB496" s="3">
        <v>0.65300000000000002</v>
      </c>
      <c r="AC496" s="3"/>
      <c r="AD496" s="3"/>
      <c r="AE496" s="3"/>
      <c r="AF496" s="3"/>
      <c r="AG496" s="3"/>
      <c r="AH496" s="3"/>
      <c r="AI496" s="3">
        <v>0.55000000000000004</v>
      </c>
      <c r="AJ496" s="3">
        <v>0.59499999999999997</v>
      </c>
      <c r="AK496" s="3">
        <v>0.57600000000000007</v>
      </c>
      <c r="AL496" s="3">
        <v>0.68400000000000005</v>
      </c>
      <c r="AM496" s="3">
        <v>0.68700000000000006</v>
      </c>
      <c r="AN496" s="3">
        <v>0.68599999999999994</v>
      </c>
      <c r="AO496" s="3">
        <v>0.55399999999999994</v>
      </c>
      <c r="AP496" s="3">
        <v>0.59099999999999997</v>
      </c>
      <c r="AQ496" s="3">
        <v>0.57499999999999996</v>
      </c>
      <c r="AR496" s="3"/>
      <c r="AS496" s="3"/>
      <c r="AT496" s="3"/>
      <c r="AU496" s="3">
        <v>0.58099999999999996</v>
      </c>
      <c r="AV496" s="3">
        <v>0.64599999999999991</v>
      </c>
      <c r="AW496" s="3">
        <v>0.61899999999999999</v>
      </c>
      <c r="AX496" s="3">
        <v>0.48299999999999998</v>
      </c>
      <c r="AY496" s="3">
        <v>0.43200000000000005</v>
      </c>
      <c r="AZ496" s="3">
        <v>0.45299999999999996</v>
      </c>
      <c r="BA496" s="3">
        <v>0.42899999999999999</v>
      </c>
      <c r="BB496" s="3">
        <v>0.43200000000000005</v>
      </c>
      <c r="BC496" s="3">
        <v>0.42899999999999999</v>
      </c>
      <c r="BD496" s="3">
        <v>0.84299999999999997</v>
      </c>
      <c r="BE496" s="3">
        <v>0.70299999999999996</v>
      </c>
      <c r="BF496" s="3">
        <v>0.76200000000000001</v>
      </c>
      <c r="BG496" s="3">
        <v>0.71599999999999997</v>
      </c>
      <c r="BH496" s="3">
        <v>0.75900000000000001</v>
      </c>
      <c r="BI496" s="3">
        <v>0.74199999999999999</v>
      </c>
      <c r="BJ496" s="3">
        <v>0.48299999999999998</v>
      </c>
      <c r="BK496" s="3">
        <v>0.42700000000000005</v>
      </c>
      <c r="BL496" s="3">
        <v>0.44400000000000001</v>
      </c>
      <c r="BM496" s="3"/>
      <c r="BN496" s="3"/>
      <c r="BO496" s="3"/>
      <c r="BP496" s="3"/>
      <c r="BQ496" s="3"/>
      <c r="BR496" s="3"/>
      <c r="BS496" s="3">
        <v>0.6</v>
      </c>
      <c r="BT496" s="3">
        <v>0.61199999999999999</v>
      </c>
      <c r="BU496" s="3">
        <v>0.60699999999999998</v>
      </c>
      <c r="BV496" s="3">
        <v>0.68</v>
      </c>
      <c r="BW496" s="3">
        <v>0.52</v>
      </c>
      <c r="BX496" s="3">
        <v>0.62</v>
      </c>
      <c r="BY496" s="3"/>
      <c r="BZ496" s="3"/>
      <c r="CA496" s="3"/>
      <c r="CB496" s="3">
        <v>0.47</v>
      </c>
      <c r="CC496" s="3">
        <v>0.55000000000000004</v>
      </c>
      <c r="CD496" s="3">
        <v>0.55000000000000004</v>
      </c>
      <c r="CE496" s="3">
        <v>0.36</v>
      </c>
      <c r="CF496" s="3">
        <v>0.35</v>
      </c>
      <c r="CG496" s="3">
        <v>0.37</v>
      </c>
      <c r="CH496" s="3">
        <v>0.32</v>
      </c>
      <c r="CI496" s="3">
        <v>0.31</v>
      </c>
      <c r="CJ496" s="3">
        <v>0.33</v>
      </c>
      <c r="CK496" s="3"/>
      <c r="CL496" s="3"/>
      <c r="CM496" s="3"/>
      <c r="CN496" s="3">
        <v>0.48</v>
      </c>
      <c r="CO496" s="3">
        <v>0.51</v>
      </c>
      <c r="CP496" s="3">
        <v>0.54</v>
      </c>
      <c r="CQ496" s="3"/>
      <c r="CR496" s="3"/>
      <c r="CS496" s="3"/>
      <c r="CT496" s="3"/>
      <c r="CU496" s="3"/>
      <c r="CV496" s="3"/>
      <c r="CW496" s="3">
        <v>0.48</v>
      </c>
      <c r="CX496" s="3">
        <v>0.54</v>
      </c>
      <c r="CY496" s="3">
        <v>0.53</v>
      </c>
      <c r="CZ496" s="3">
        <v>0.49</v>
      </c>
      <c r="DA496" s="3">
        <v>0.52</v>
      </c>
      <c r="DB496" s="3">
        <v>0.56000000000000005</v>
      </c>
      <c r="DC496" s="3">
        <v>0.46</v>
      </c>
      <c r="DD496" s="3">
        <v>0.5</v>
      </c>
      <c r="DE496" s="3">
        <v>0.51</v>
      </c>
      <c r="DF496" s="3"/>
      <c r="DG496" s="3"/>
      <c r="DH496" s="3"/>
      <c r="DI496" s="3">
        <v>0.47</v>
      </c>
      <c r="DJ496" s="3">
        <v>0.55000000000000004</v>
      </c>
      <c r="DK496" s="3">
        <v>0.54</v>
      </c>
      <c r="DL496" s="3">
        <v>0.38</v>
      </c>
      <c r="DM496" s="3">
        <v>0.34</v>
      </c>
      <c r="DN496" s="3">
        <v>0.38</v>
      </c>
      <c r="DO496" s="3">
        <v>0.3</v>
      </c>
      <c r="DP496" s="3">
        <v>0.33</v>
      </c>
      <c r="DQ496" s="3">
        <v>0.35</v>
      </c>
      <c r="DR496" s="3">
        <v>0.69</v>
      </c>
      <c r="DS496" s="3">
        <v>0.57999999999999996</v>
      </c>
      <c r="DT496" s="3">
        <v>0.66</v>
      </c>
      <c r="DU496" s="3">
        <v>0.56000000000000005</v>
      </c>
      <c r="DV496" s="3">
        <v>0.62</v>
      </c>
      <c r="DW496" s="3">
        <v>0.64</v>
      </c>
      <c r="DX496" s="3">
        <v>0.32</v>
      </c>
      <c r="DY496" s="3">
        <v>0.31</v>
      </c>
      <c r="DZ496" s="3">
        <v>0.35</v>
      </c>
      <c r="EA496" s="3"/>
      <c r="EB496" s="3"/>
      <c r="EC496" s="3"/>
      <c r="ED496" s="3"/>
      <c r="EE496" s="3"/>
      <c r="EF496" s="3"/>
      <c r="EG496" s="3">
        <v>0.56000000000000005</v>
      </c>
      <c r="EH496" s="3">
        <v>0.57999999999999996</v>
      </c>
      <c r="EI496" s="3">
        <v>0.57999999999999996</v>
      </c>
      <c r="EJ496" s="3">
        <v>1.51</v>
      </c>
      <c r="EK496" s="3">
        <v>0.93</v>
      </c>
      <c r="EL496" s="3">
        <v>1</v>
      </c>
      <c r="EM496" s="3"/>
      <c r="EN496" s="3"/>
      <c r="EO496" s="3"/>
      <c r="EP496" s="3">
        <v>0.77</v>
      </c>
      <c r="EQ496" s="3">
        <v>0.78</v>
      </c>
      <c r="ER496" s="3">
        <v>0.73</v>
      </c>
      <c r="ES496" s="3">
        <v>0.56999999999999995</v>
      </c>
      <c r="ET496" s="3">
        <v>0.51</v>
      </c>
      <c r="EU496" s="3">
        <v>0.5</v>
      </c>
      <c r="EV496" s="3">
        <v>0.52</v>
      </c>
      <c r="EW496" s="3">
        <v>0.45</v>
      </c>
      <c r="EX496" s="3">
        <v>0.45</v>
      </c>
      <c r="EY496" s="3"/>
      <c r="EZ496" s="3"/>
      <c r="FA496" s="3"/>
      <c r="FB496" s="3">
        <v>0.91</v>
      </c>
      <c r="FC496" s="3">
        <v>0.82</v>
      </c>
      <c r="FD496" s="3">
        <v>0.79</v>
      </c>
      <c r="FE496" s="3"/>
      <c r="FF496" s="3"/>
      <c r="FG496" s="3"/>
      <c r="FH496" s="3"/>
      <c r="FI496" s="3"/>
      <c r="FJ496" s="3"/>
      <c r="FK496" s="3">
        <v>0.62</v>
      </c>
      <c r="FL496" s="3">
        <v>0.66</v>
      </c>
      <c r="FM496" s="3">
        <v>0.62</v>
      </c>
      <c r="FN496" s="3">
        <v>0.94</v>
      </c>
      <c r="FO496" s="3">
        <v>0.89</v>
      </c>
      <c r="FP496" s="3">
        <v>0.84</v>
      </c>
      <c r="FQ496" s="3">
        <v>0.67</v>
      </c>
      <c r="FR496" s="3">
        <v>0.69</v>
      </c>
      <c r="FS496" s="3">
        <v>0.65</v>
      </c>
      <c r="FT496" s="3"/>
      <c r="FU496" s="3"/>
      <c r="FV496" s="3"/>
      <c r="FW496" s="3">
        <v>0.71</v>
      </c>
      <c r="FX496" s="3">
        <v>0.76</v>
      </c>
      <c r="FY496" s="3">
        <v>0.7</v>
      </c>
      <c r="FZ496" s="3">
        <v>0.61</v>
      </c>
      <c r="GA496" s="3">
        <v>0.54</v>
      </c>
      <c r="GB496" s="3">
        <v>0.53</v>
      </c>
      <c r="GC496" s="3">
        <v>0.59</v>
      </c>
      <c r="GD496" s="3">
        <v>0.56000000000000005</v>
      </c>
      <c r="GE496" s="3">
        <v>0.52</v>
      </c>
      <c r="GF496" s="3">
        <v>1.02</v>
      </c>
      <c r="GG496" s="3">
        <v>0.84</v>
      </c>
      <c r="GH496" s="3">
        <v>0.87</v>
      </c>
      <c r="GI496" s="3">
        <v>0.91</v>
      </c>
      <c r="GJ496" s="3">
        <v>0.92</v>
      </c>
      <c r="GK496" s="3">
        <v>0.86</v>
      </c>
      <c r="GL496" s="3">
        <v>0.7</v>
      </c>
      <c r="GM496" s="3">
        <v>0.56999999999999995</v>
      </c>
      <c r="GN496" s="3">
        <v>0.56000000000000005</v>
      </c>
      <c r="GO496" s="3"/>
      <c r="GP496" s="3"/>
      <c r="GQ496" s="3"/>
      <c r="GR496" s="3"/>
      <c r="GS496" s="3"/>
      <c r="GT496" s="3"/>
      <c r="GU496" s="3">
        <v>0.64</v>
      </c>
      <c r="GV496" s="3">
        <v>0.65</v>
      </c>
      <c r="GW496" s="3">
        <v>0.63</v>
      </c>
    </row>
    <row r="497" spans="2:205" x14ac:dyDescent="0.25">
      <c r="B497"/>
      <c r="F497">
        <v>-2</v>
      </c>
      <c r="G497" t="s">
        <v>38</v>
      </c>
      <c r="H497" s="3">
        <v>0.75800000000000001</v>
      </c>
      <c r="I497" s="3">
        <v>0.625</v>
      </c>
      <c r="J497" s="3">
        <v>0.66700000000000004</v>
      </c>
      <c r="K497" s="3"/>
      <c r="L497" s="3"/>
      <c r="M497" s="3"/>
      <c r="N497" s="3">
        <v>0.65799999999999992</v>
      </c>
      <c r="O497" s="3">
        <v>0.63400000000000001</v>
      </c>
      <c r="P497" s="3">
        <v>0.64300000000000002</v>
      </c>
      <c r="Q497" s="3">
        <v>0.59699999999999998</v>
      </c>
      <c r="R497" s="3">
        <v>0.55399999999999994</v>
      </c>
      <c r="S497" s="3">
        <v>0.57100000000000006</v>
      </c>
      <c r="T497" s="3">
        <v>0.70099999999999996</v>
      </c>
      <c r="U497" s="3">
        <v>0.70200000000000007</v>
      </c>
      <c r="V497" s="3">
        <v>0.69900000000000007</v>
      </c>
      <c r="W497" s="3"/>
      <c r="X497" s="3"/>
      <c r="Y497" s="3"/>
      <c r="Z497" s="3">
        <v>0.77300000000000002</v>
      </c>
      <c r="AA497" s="3">
        <v>0.69499999999999995</v>
      </c>
      <c r="AB497" s="3">
        <v>0.72699999999999998</v>
      </c>
      <c r="AC497" s="3"/>
      <c r="AD497" s="3"/>
      <c r="AE497" s="3"/>
      <c r="AF497" s="3"/>
      <c r="AG497" s="3"/>
      <c r="AH497" s="3"/>
      <c r="AI497" s="3">
        <v>0.65200000000000002</v>
      </c>
      <c r="AJ497" s="3">
        <v>0.63200000000000001</v>
      </c>
      <c r="AK497" s="3">
        <v>0.64</v>
      </c>
      <c r="AL497" s="3">
        <v>0.72799999999999998</v>
      </c>
      <c r="AM497" s="3">
        <v>0.69099999999999995</v>
      </c>
      <c r="AN497" s="3">
        <v>0.70499999999999996</v>
      </c>
      <c r="AO497" s="3">
        <v>0.58399999999999996</v>
      </c>
      <c r="AP497" s="3">
        <v>0.58499999999999996</v>
      </c>
      <c r="AQ497" s="3">
        <v>0.58499999999999996</v>
      </c>
      <c r="AR497" s="3">
        <v>0.59499999999999997</v>
      </c>
      <c r="AS497" s="3">
        <v>0.625</v>
      </c>
      <c r="AT497" s="3">
        <v>0.61</v>
      </c>
      <c r="AU497" s="3">
        <v>0.69400000000000006</v>
      </c>
      <c r="AV497" s="3">
        <v>0.745</v>
      </c>
      <c r="AW497" s="3">
        <v>0.72099999999999997</v>
      </c>
      <c r="AX497" s="3">
        <v>0.63800000000000001</v>
      </c>
      <c r="AY497" s="3">
        <v>0.69799999999999995</v>
      </c>
      <c r="AZ497" s="3">
        <v>0.67500000000000004</v>
      </c>
      <c r="BA497" s="3">
        <v>0.51700000000000002</v>
      </c>
      <c r="BB497" s="3">
        <v>0.60499999999999998</v>
      </c>
      <c r="BC497" s="3">
        <v>0.56899999999999995</v>
      </c>
      <c r="BD497" s="3">
        <v>0.76900000000000002</v>
      </c>
      <c r="BE497" s="3">
        <v>0.73599999999999999</v>
      </c>
      <c r="BF497" s="3">
        <v>0.748</v>
      </c>
      <c r="BG497" s="3">
        <v>0.77400000000000002</v>
      </c>
      <c r="BH497" s="3">
        <v>0.74199999999999999</v>
      </c>
      <c r="BI497" s="3">
        <v>0.753</v>
      </c>
      <c r="BJ497" s="3">
        <v>0.63</v>
      </c>
      <c r="BK497" s="3">
        <v>0.57799999999999996</v>
      </c>
      <c r="BL497" s="3">
        <v>0.6</v>
      </c>
      <c r="BM497" s="3">
        <v>0.622</v>
      </c>
      <c r="BN497" s="3">
        <v>0.69900000000000007</v>
      </c>
      <c r="BO497" s="3">
        <v>0.66799999999999993</v>
      </c>
      <c r="BP497" s="3"/>
      <c r="BQ497" s="3"/>
      <c r="BR497" s="3"/>
      <c r="BS497" s="3">
        <v>0.65700000000000003</v>
      </c>
      <c r="BT497" s="3">
        <v>0.65</v>
      </c>
      <c r="BU497" s="3">
        <v>0.65300000000000002</v>
      </c>
      <c r="BV497" s="3">
        <v>0.49</v>
      </c>
      <c r="BW497" s="3">
        <v>0.44</v>
      </c>
      <c r="BX497" s="3">
        <v>0.51</v>
      </c>
      <c r="BY497" s="3"/>
      <c r="BZ497" s="3"/>
      <c r="CA497" s="3"/>
      <c r="CB497" s="3">
        <v>0.54</v>
      </c>
      <c r="CC497" s="3">
        <v>0.53</v>
      </c>
      <c r="CD497" s="3">
        <v>0.56000000000000005</v>
      </c>
      <c r="CE497" s="3">
        <v>0.49</v>
      </c>
      <c r="CF497" s="3">
        <v>0.47</v>
      </c>
      <c r="CG497" s="3">
        <v>0.5</v>
      </c>
      <c r="CH497" s="3">
        <v>0.56000000000000005</v>
      </c>
      <c r="CI497" s="3">
        <v>0.57999999999999996</v>
      </c>
      <c r="CJ497" s="3">
        <v>0.61</v>
      </c>
      <c r="CK497" s="3"/>
      <c r="CL497" s="3"/>
      <c r="CM497" s="3"/>
      <c r="CN497" s="3">
        <v>0.6</v>
      </c>
      <c r="CO497" s="3">
        <v>0.56000000000000005</v>
      </c>
      <c r="CP497" s="3">
        <v>0.62</v>
      </c>
      <c r="CQ497" s="3"/>
      <c r="CR497" s="3"/>
      <c r="CS497" s="3"/>
      <c r="CT497" s="3"/>
      <c r="CU497" s="3"/>
      <c r="CV497" s="3"/>
      <c r="CW497" s="3">
        <v>0.57999999999999996</v>
      </c>
      <c r="CX497" s="3">
        <v>0.56999999999999995</v>
      </c>
      <c r="CY497" s="3">
        <v>0.59</v>
      </c>
      <c r="CZ497" s="3">
        <v>0.6</v>
      </c>
      <c r="DA497" s="3">
        <v>0.57999999999999996</v>
      </c>
      <c r="DB497" s="3">
        <v>0.62</v>
      </c>
      <c r="DC497" s="3">
        <v>0.49</v>
      </c>
      <c r="DD497" s="3">
        <v>0.5</v>
      </c>
      <c r="DE497" s="3">
        <v>0.52</v>
      </c>
      <c r="DF497" s="3">
        <v>0.49</v>
      </c>
      <c r="DG497" s="3">
        <v>0.53</v>
      </c>
      <c r="DH497" s="3">
        <v>0.54</v>
      </c>
      <c r="DI497" s="3">
        <v>0.57999999999999996</v>
      </c>
      <c r="DJ497" s="3">
        <v>0.63</v>
      </c>
      <c r="DK497" s="3">
        <v>0.64</v>
      </c>
      <c r="DL497" s="3">
        <v>0.49</v>
      </c>
      <c r="DM497" s="3">
        <v>0.56999999999999995</v>
      </c>
      <c r="DN497" s="3">
        <v>0.57999999999999996</v>
      </c>
      <c r="DO497" s="3">
        <v>0.38</v>
      </c>
      <c r="DP497" s="3">
        <v>0.48</v>
      </c>
      <c r="DQ497" s="3">
        <v>0.47</v>
      </c>
      <c r="DR497" s="3">
        <v>0.63</v>
      </c>
      <c r="DS497" s="3">
        <v>0.62</v>
      </c>
      <c r="DT497" s="3">
        <v>0.65</v>
      </c>
      <c r="DU497" s="3">
        <v>0.64</v>
      </c>
      <c r="DV497" s="3">
        <v>0.63</v>
      </c>
      <c r="DW497" s="3">
        <v>0.67</v>
      </c>
      <c r="DX497" s="3">
        <v>0.46</v>
      </c>
      <c r="DY497" s="3">
        <v>0.44</v>
      </c>
      <c r="DZ497" s="3">
        <v>0.49</v>
      </c>
      <c r="EA497" s="3">
        <v>0.47</v>
      </c>
      <c r="EB497" s="3">
        <v>0.56999999999999995</v>
      </c>
      <c r="EC497" s="3">
        <v>0.56999999999999995</v>
      </c>
      <c r="ED497" s="3"/>
      <c r="EE497" s="3"/>
      <c r="EF497" s="3"/>
      <c r="EG497" s="3">
        <v>0.62</v>
      </c>
      <c r="EH497" s="3">
        <v>0.62</v>
      </c>
      <c r="EI497" s="3">
        <v>0.63</v>
      </c>
      <c r="EJ497" s="3">
        <v>1.1200000000000001</v>
      </c>
      <c r="EK497" s="3">
        <v>0.87</v>
      </c>
      <c r="EL497" s="3">
        <v>0.86</v>
      </c>
      <c r="EM497" s="3"/>
      <c r="EN497" s="3"/>
      <c r="EO497" s="3"/>
      <c r="EP497" s="3">
        <v>0.8</v>
      </c>
      <c r="EQ497" s="3">
        <v>0.76</v>
      </c>
      <c r="ER497" s="3">
        <v>0.73</v>
      </c>
      <c r="ES497" s="3">
        <v>0.72</v>
      </c>
      <c r="ET497" s="3">
        <v>0.65</v>
      </c>
      <c r="EU497" s="3">
        <v>0.65</v>
      </c>
      <c r="EV497" s="3">
        <v>0.86</v>
      </c>
      <c r="EW497" s="3">
        <v>0.83</v>
      </c>
      <c r="EX497" s="3">
        <v>0.8</v>
      </c>
      <c r="EY497" s="3"/>
      <c r="EZ497" s="3"/>
      <c r="FA497" s="3"/>
      <c r="FB497" s="3">
        <v>0.98</v>
      </c>
      <c r="FC497" s="3">
        <v>0.86</v>
      </c>
      <c r="FD497" s="3">
        <v>0.85</v>
      </c>
      <c r="FE497" s="3"/>
      <c r="FF497" s="3"/>
      <c r="FG497" s="3"/>
      <c r="FH497" s="3"/>
      <c r="FI497" s="3"/>
      <c r="FJ497" s="3"/>
      <c r="FK497" s="3">
        <v>0.73</v>
      </c>
      <c r="FL497" s="3">
        <v>0.7</v>
      </c>
      <c r="FM497" s="3">
        <v>0.69</v>
      </c>
      <c r="FN497" s="3">
        <v>0.88</v>
      </c>
      <c r="FO497" s="3">
        <v>0.82</v>
      </c>
      <c r="FP497" s="3">
        <v>0.8</v>
      </c>
      <c r="FQ497" s="3">
        <v>0.69</v>
      </c>
      <c r="FR497" s="3">
        <v>0.68</v>
      </c>
      <c r="FS497" s="3">
        <v>0.66</v>
      </c>
      <c r="FT497" s="3">
        <v>0.72</v>
      </c>
      <c r="FU497" s="3">
        <v>0.73</v>
      </c>
      <c r="FV497" s="3">
        <v>0.69</v>
      </c>
      <c r="FW497" s="3">
        <v>0.83</v>
      </c>
      <c r="FX497" s="3">
        <v>0.87</v>
      </c>
      <c r="FY497" s="3">
        <v>0.81</v>
      </c>
      <c r="FZ497" s="3">
        <v>0.82</v>
      </c>
      <c r="GA497" s="3">
        <v>0.85</v>
      </c>
      <c r="GB497" s="3">
        <v>0.79</v>
      </c>
      <c r="GC497" s="3">
        <v>0.69</v>
      </c>
      <c r="GD497" s="3">
        <v>0.75</v>
      </c>
      <c r="GE497" s="3">
        <v>0.68</v>
      </c>
      <c r="GF497" s="3">
        <v>0.94</v>
      </c>
      <c r="GG497" s="3">
        <v>0.87</v>
      </c>
      <c r="GH497" s="3">
        <v>0.85</v>
      </c>
      <c r="GI497" s="3">
        <v>0.92</v>
      </c>
      <c r="GJ497" s="3">
        <v>0.86</v>
      </c>
      <c r="GK497" s="3">
        <v>0.85</v>
      </c>
      <c r="GL497" s="3">
        <v>0.84</v>
      </c>
      <c r="GM497" s="3">
        <v>0.75</v>
      </c>
      <c r="GN497" s="3">
        <v>0.73</v>
      </c>
      <c r="GO497" s="3">
        <v>0.81</v>
      </c>
      <c r="GP497" s="3">
        <v>0.85</v>
      </c>
      <c r="GQ497" s="3">
        <v>0.78</v>
      </c>
      <c r="GR497" s="3"/>
      <c r="GS497" s="3"/>
      <c r="GT497" s="3"/>
      <c r="GU497" s="3">
        <v>0.69</v>
      </c>
      <c r="GV497" s="3">
        <v>0.68</v>
      </c>
      <c r="GW497" s="3">
        <v>0.67</v>
      </c>
    </row>
    <row r="498" spans="2:205" x14ac:dyDescent="0.25">
      <c r="B498"/>
      <c r="F498">
        <v>-1</v>
      </c>
      <c r="G498" t="s">
        <v>39</v>
      </c>
      <c r="H498" s="3">
        <v>0.55299999999999994</v>
      </c>
      <c r="I498" s="3">
        <v>0.59299999999999997</v>
      </c>
      <c r="J498" s="3">
        <v>0.57700000000000007</v>
      </c>
      <c r="K498" s="3">
        <v>0.59299999999999997</v>
      </c>
      <c r="L498" s="3">
        <v>0.59699999999999998</v>
      </c>
      <c r="M498" s="3">
        <v>0.58899999999999997</v>
      </c>
      <c r="N498" s="3">
        <v>0.66200000000000003</v>
      </c>
      <c r="O498" s="3">
        <v>0.623</v>
      </c>
      <c r="P498" s="3">
        <v>0.63700000000000001</v>
      </c>
      <c r="Q498" s="3">
        <v>0.66700000000000004</v>
      </c>
      <c r="R498" s="3">
        <v>0.58200000000000007</v>
      </c>
      <c r="S498" s="3">
        <v>0.61699999999999999</v>
      </c>
      <c r="T498" s="3">
        <v>0.57700000000000007</v>
      </c>
      <c r="U498" s="3">
        <v>0.55300000000000005</v>
      </c>
      <c r="V498" s="3">
        <v>0.56100000000000005</v>
      </c>
      <c r="W498" s="3">
        <v>0.53100000000000003</v>
      </c>
      <c r="X498" s="3">
        <v>0.54700000000000004</v>
      </c>
      <c r="Y498" s="3">
        <v>0.54100000000000004</v>
      </c>
      <c r="Z498" s="3">
        <v>0.67700000000000005</v>
      </c>
      <c r="AA498" s="3">
        <v>0.63</v>
      </c>
      <c r="AB498" s="3">
        <v>0.64900000000000002</v>
      </c>
      <c r="AC498" s="3"/>
      <c r="AD498" s="3"/>
      <c r="AE498" s="3"/>
      <c r="AF498" s="3">
        <v>0.64599999999999991</v>
      </c>
      <c r="AG498" s="3">
        <v>0.65900000000000003</v>
      </c>
      <c r="AH498" s="3">
        <v>0.64900000000000002</v>
      </c>
      <c r="AI498" s="3">
        <v>0.60499999999999998</v>
      </c>
      <c r="AJ498" s="3">
        <v>0.59799999999999998</v>
      </c>
      <c r="AK498" s="3">
        <v>0.60099999999999998</v>
      </c>
      <c r="AL498" s="3">
        <v>0.52500000000000002</v>
      </c>
      <c r="AM498" s="3">
        <v>0.63800000000000001</v>
      </c>
      <c r="AN498" s="3">
        <v>0.59</v>
      </c>
      <c r="AO498" s="3">
        <v>0.65799999999999992</v>
      </c>
      <c r="AP498" s="3">
        <v>0.70099999999999996</v>
      </c>
      <c r="AQ498" s="3">
        <v>0.68200000000000005</v>
      </c>
      <c r="AR498" s="3">
        <v>0.70900000000000007</v>
      </c>
      <c r="AS498" s="3">
        <v>0.73299999999999998</v>
      </c>
      <c r="AT498" s="3">
        <v>0.72099999999999997</v>
      </c>
      <c r="AU498" s="3">
        <v>0.58899999999999997</v>
      </c>
      <c r="AV498" s="3">
        <v>0.61299999999999999</v>
      </c>
      <c r="AW498" s="3">
        <v>0.60099999999999998</v>
      </c>
      <c r="AX498" s="3">
        <v>0.61299999999999999</v>
      </c>
      <c r="AY498" s="3">
        <v>0.621</v>
      </c>
      <c r="AZ498" s="3">
        <v>0.61799999999999999</v>
      </c>
      <c r="BA498" s="3">
        <v>0.42700000000000005</v>
      </c>
      <c r="BB498" s="3">
        <v>0.42200000000000004</v>
      </c>
      <c r="BC498" s="3">
        <v>0.42399999999999999</v>
      </c>
      <c r="BD498" s="3">
        <v>0.67799999999999994</v>
      </c>
      <c r="BE498" s="3">
        <v>0.69900000000000007</v>
      </c>
      <c r="BF498" s="3">
        <v>0.69099999999999995</v>
      </c>
      <c r="BG498" s="3">
        <v>0.72499999999999998</v>
      </c>
      <c r="BH498" s="3">
        <v>0.67099999999999993</v>
      </c>
      <c r="BI498" s="3">
        <v>0.69200000000000006</v>
      </c>
      <c r="BJ498" s="3">
        <v>0.627</v>
      </c>
      <c r="BK498" s="3">
        <v>0.56600000000000006</v>
      </c>
      <c r="BL498" s="3">
        <v>0.59200000000000008</v>
      </c>
      <c r="BM498" s="3">
        <v>0.63200000000000001</v>
      </c>
      <c r="BN498" s="3">
        <v>0.56499999999999995</v>
      </c>
      <c r="BO498" s="3">
        <v>0.59399999999999997</v>
      </c>
      <c r="BP498" s="3">
        <v>0.59099999999999997</v>
      </c>
      <c r="BQ498" s="3">
        <v>0.51100000000000001</v>
      </c>
      <c r="BR498" s="3">
        <v>0.54100000000000004</v>
      </c>
      <c r="BS498" s="3">
        <v>0.61399999999999999</v>
      </c>
      <c r="BT498" s="3">
        <v>0.61899999999999999</v>
      </c>
      <c r="BU498" s="3">
        <v>0.61699999999999999</v>
      </c>
      <c r="BV498" s="3">
        <v>0.5</v>
      </c>
      <c r="BW498" s="3">
        <v>0.55000000000000004</v>
      </c>
      <c r="BX498" s="3">
        <v>0.54</v>
      </c>
      <c r="BY498" s="3">
        <v>0.34</v>
      </c>
      <c r="BZ498" s="3">
        <v>0.42</v>
      </c>
      <c r="CA498" s="3">
        <v>0.44</v>
      </c>
      <c r="CB498" s="3">
        <v>0.53</v>
      </c>
      <c r="CC498" s="3">
        <v>0.52</v>
      </c>
      <c r="CD498" s="3">
        <v>0.56000000000000005</v>
      </c>
      <c r="CE498" s="3">
        <v>0.56000000000000005</v>
      </c>
      <c r="CF498" s="3">
        <v>0.49</v>
      </c>
      <c r="CG498" s="3">
        <v>0.55000000000000004</v>
      </c>
      <c r="CH498" s="3">
        <v>0.45</v>
      </c>
      <c r="CI498" s="3">
        <v>0.45</v>
      </c>
      <c r="CJ498" s="3">
        <v>0.48</v>
      </c>
      <c r="CK498" s="3">
        <v>0.4</v>
      </c>
      <c r="CL498" s="3">
        <v>0.43</v>
      </c>
      <c r="CM498" s="3">
        <v>0.45</v>
      </c>
      <c r="CN498" s="3">
        <v>0.54</v>
      </c>
      <c r="CO498" s="3">
        <v>0.52</v>
      </c>
      <c r="CP498" s="3">
        <v>0.56000000000000005</v>
      </c>
      <c r="CQ498" s="3"/>
      <c r="CR498" s="3"/>
      <c r="CS498" s="3"/>
      <c r="CT498" s="3">
        <v>0.44</v>
      </c>
      <c r="CU498" s="3">
        <v>0.49</v>
      </c>
      <c r="CV498" s="3">
        <v>0.52</v>
      </c>
      <c r="CW498" s="3">
        <v>0.54</v>
      </c>
      <c r="CX498" s="3">
        <v>0.54</v>
      </c>
      <c r="CY498" s="3">
        <v>0.56000000000000005</v>
      </c>
      <c r="CZ498" s="3">
        <v>0.41</v>
      </c>
      <c r="DA498" s="3">
        <v>0.53</v>
      </c>
      <c r="DB498" s="3">
        <v>0.51</v>
      </c>
      <c r="DC498" s="3">
        <v>0.57999999999999996</v>
      </c>
      <c r="DD498" s="3">
        <v>0.63</v>
      </c>
      <c r="DE498" s="3">
        <v>0.63</v>
      </c>
      <c r="DF498" s="3">
        <v>0.59</v>
      </c>
      <c r="DG498" s="3">
        <v>0.63</v>
      </c>
      <c r="DH498" s="3">
        <v>0.65</v>
      </c>
      <c r="DI498" s="3">
        <v>0.48</v>
      </c>
      <c r="DJ498" s="3">
        <v>0.52</v>
      </c>
      <c r="DK498" s="3">
        <v>0.53</v>
      </c>
      <c r="DL498" s="3">
        <v>0.46</v>
      </c>
      <c r="DM498" s="3">
        <v>0.5</v>
      </c>
      <c r="DN498" s="3">
        <v>0.52</v>
      </c>
      <c r="DO498" s="3">
        <v>0.3</v>
      </c>
      <c r="DP498" s="3">
        <v>0.31</v>
      </c>
      <c r="DQ498" s="3">
        <v>0.34</v>
      </c>
      <c r="DR498" s="3">
        <v>0.54</v>
      </c>
      <c r="DS498" s="3">
        <v>0.57999999999999996</v>
      </c>
      <c r="DT498" s="3">
        <v>0.6</v>
      </c>
      <c r="DU498" s="3">
        <v>0.6</v>
      </c>
      <c r="DV498" s="3">
        <v>0.56999999999999995</v>
      </c>
      <c r="DW498" s="3">
        <v>0.61</v>
      </c>
      <c r="DX498" s="3">
        <v>0.46</v>
      </c>
      <c r="DY498" s="3">
        <v>0.43</v>
      </c>
      <c r="DZ498" s="3">
        <v>0.48</v>
      </c>
      <c r="EA498" s="3">
        <v>0.48</v>
      </c>
      <c r="EB498" s="3">
        <v>0.44</v>
      </c>
      <c r="EC498" s="3">
        <v>0.5</v>
      </c>
      <c r="ED498" s="3">
        <v>0.42</v>
      </c>
      <c r="EE498" s="3">
        <v>0.38</v>
      </c>
      <c r="EF498" s="3">
        <v>0.43</v>
      </c>
      <c r="EG498" s="3">
        <v>0.59</v>
      </c>
      <c r="EH498" s="3">
        <v>0.6</v>
      </c>
      <c r="EI498" s="3">
        <v>0.6</v>
      </c>
      <c r="EJ498" s="3">
        <v>0.61</v>
      </c>
      <c r="EK498" s="3">
        <v>0.64</v>
      </c>
      <c r="EL498" s="3">
        <v>0.62</v>
      </c>
      <c r="EM498" s="3">
        <v>0.96</v>
      </c>
      <c r="EN498" s="3">
        <v>0.82</v>
      </c>
      <c r="EO498" s="3">
        <v>0.77</v>
      </c>
      <c r="EP498" s="3">
        <v>0.81</v>
      </c>
      <c r="EQ498" s="3">
        <v>0.74</v>
      </c>
      <c r="ER498" s="3">
        <v>0.73</v>
      </c>
      <c r="ES498" s="3">
        <v>0.79</v>
      </c>
      <c r="ET498" s="3">
        <v>0.68</v>
      </c>
      <c r="EU498" s="3">
        <v>0.69</v>
      </c>
      <c r="EV498" s="3">
        <v>0.72</v>
      </c>
      <c r="EW498" s="3">
        <v>0.67</v>
      </c>
      <c r="EX498" s="3">
        <v>0.65</v>
      </c>
      <c r="EY498" s="3">
        <v>0.7</v>
      </c>
      <c r="EZ498" s="3">
        <v>0.69</v>
      </c>
      <c r="FA498" s="3">
        <v>0.64</v>
      </c>
      <c r="FB498" s="3">
        <v>0.84</v>
      </c>
      <c r="FC498" s="3">
        <v>0.76</v>
      </c>
      <c r="FD498" s="3">
        <v>0.75</v>
      </c>
      <c r="FE498" s="3"/>
      <c r="FF498" s="3"/>
      <c r="FG498" s="3"/>
      <c r="FH498" s="3">
        <v>0.92</v>
      </c>
      <c r="FI498" s="3">
        <v>0.86</v>
      </c>
      <c r="FJ498" s="3">
        <v>0.8</v>
      </c>
      <c r="FK498" s="3">
        <v>0.68</v>
      </c>
      <c r="FL498" s="3">
        <v>0.66</v>
      </c>
      <c r="FM498" s="3">
        <v>0.65</v>
      </c>
      <c r="FN498" s="3">
        <v>0.66</v>
      </c>
      <c r="FO498" s="3">
        <v>0.76</v>
      </c>
      <c r="FP498" s="3">
        <v>0.68</v>
      </c>
      <c r="FQ498" s="3">
        <v>0.74</v>
      </c>
      <c r="FR498" s="3">
        <v>0.78</v>
      </c>
      <c r="FS498" s="3">
        <v>0.74</v>
      </c>
      <c r="FT498" s="3">
        <v>0.84</v>
      </c>
      <c r="FU498" s="3">
        <v>0.84</v>
      </c>
      <c r="FV498" s="3">
        <v>0.8</v>
      </c>
      <c r="FW498" s="3">
        <v>0.72</v>
      </c>
      <c r="FX498" s="3">
        <v>0.72</v>
      </c>
      <c r="FY498" s="3">
        <v>0.68</v>
      </c>
      <c r="FZ498" s="3">
        <v>0.79</v>
      </c>
      <c r="GA498" s="3">
        <v>0.77</v>
      </c>
      <c r="GB498" s="3">
        <v>0.73</v>
      </c>
      <c r="GC498" s="3">
        <v>0.59</v>
      </c>
      <c r="GD498" s="3">
        <v>0.56000000000000005</v>
      </c>
      <c r="GE498" s="3">
        <v>0.53</v>
      </c>
      <c r="GF498" s="3">
        <v>0.85</v>
      </c>
      <c r="GG498" s="3">
        <v>0.83</v>
      </c>
      <c r="GH498" s="3">
        <v>0.79</v>
      </c>
      <c r="GI498" s="3">
        <v>0.87</v>
      </c>
      <c r="GJ498" s="3">
        <v>0.79</v>
      </c>
      <c r="GK498" s="3">
        <v>0.78</v>
      </c>
      <c r="GL498" s="3">
        <v>0.83</v>
      </c>
      <c r="GM498" s="3">
        <v>0.73</v>
      </c>
      <c r="GN498" s="3">
        <v>0.72</v>
      </c>
      <c r="GO498" s="3">
        <v>0.81</v>
      </c>
      <c r="GP498" s="3">
        <v>0.71</v>
      </c>
      <c r="GQ498" s="3">
        <v>0.7</v>
      </c>
      <c r="GR498" s="3">
        <v>0.81</v>
      </c>
      <c r="GS498" s="3">
        <v>0.68</v>
      </c>
      <c r="GT498" s="3">
        <v>0.67</v>
      </c>
      <c r="GU498" s="3">
        <v>0.64</v>
      </c>
      <c r="GV498" s="3">
        <v>0.64</v>
      </c>
      <c r="GW498" s="3">
        <v>0.63</v>
      </c>
    </row>
    <row r="499" spans="2:205" x14ac:dyDescent="0.25">
      <c r="B499"/>
      <c r="F499">
        <v>0</v>
      </c>
      <c r="G499" t="s">
        <v>58</v>
      </c>
      <c r="H499" s="3">
        <v>0.53799999999999992</v>
      </c>
      <c r="I499" s="3">
        <v>0.59</v>
      </c>
      <c r="J499" s="3">
        <v>0.56899999999999995</v>
      </c>
      <c r="K499" s="3">
        <v>0.52100000000000002</v>
      </c>
      <c r="L499" s="3">
        <v>0.52900000000000003</v>
      </c>
      <c r="M499" s="3">
        <v>0.52600000000000002</v>
      </c>
      <c r="N499" s="3">
        <v>0.63800000000000001</v>
      </c>
      <c r="O499" s="3">
        <v>0.626</v>
      </c>
      <c r="P499" s="3">
        <v>0.63100000000000001</v>
      </c>
      <c r="Q499" s="3">
        <v>0.53</v>
      </c>
      <c r="R499" s="3">
        <v>0.52400000000000002</v>
      </c>
      <c r="S499" s="3">
        <v>0.52500000000000002</v>
      </c>
      <c r="T499" s="3">
        <v>0.56200000000000006</v>
      </c>
      <c r="U499" s="3">
        <v>0.62</v>
      </c>
      <c r="V499" s="3">
        <v>0.59599999999999997</v>
      </c>
      <c r="W499" s="3">
        <v>0.58599999999999997</v>
      </c>
      <c r="X499" s="3">
        <v>0.57700000000000007</v>
      </c>
      <c r="Y499" s="3">
        <v>0.58099999999999996</v>
      </c>
      <c r="Z499" s="3">
        <v>0.77</v>
      </c>
      <c r="AA499" s="3">
        <v>0.68099999999999994</v>
      </c>
      <c r="AB499" s="3">
        <v>0.71799999999999997</v>
      </c>
      <c r="AC499" s="3"/>
      <c r="AD499" s="3"/>
      <c r="AE499" s="3"/>
      <c r="AF499" s="3">
        <v>0.7609999999999999</v>
      </c>
      <c r="AG499" s="3">
        <v>0.85699999999999998</v>
      </c>
      <c r="AH499" s="3">
        <v>0.81099999999999994</v>
      </c>
      <c r="AI499" s="3">
        <v>0.64900000000000002</v>
      </c>
      <c r="AJ499" s="3">
        <v>0.66099999999999992</v>
      </c>
      <c r="AK499" s="3">
        <v>0.65599999999999992</v>
      </c>
      <c r="AL499" s="3">
        <v>0.66700000000000004</v>
      </c>
      <c r="AM499" s="3">
        <v>0.67299999999999993</v>
      </c>
      <c r="AN499" s="3">
        <v>0.66900000000000004</v>
      </c>
      <c r="AO499" s="3">
        <v>0.68200000000000005</v>
      </c>
      <c r="AP499" s="3">
        <v>0.67900000000000005</v>
      </c>
      <c r="AQ499" s="3">
        <v>0.68</v>
      </c>
      <c r="AR499" s="3">
        <v>0.626</v>
      </c>
      <c r="AS499" s="3">
        <v>0.63200000000000001</v>
      </c>
      <c r="AT499" s="3">
        <v>0.628</v>
      </c>
      <c r="AU499" s="3">
        <v>0.626</v>
      </c>
      <c r="AV499" s="3">
        <v>0.57299999999999995</v>
      </c>
      <c r="AW499" s="3">
        <v>0.59599999999999997</v>
      </c>
      <c r="AX499" s="3">
        <v>0.53900000000000003</v>
      </c>
      <c r="AY499" s="3">
        <v>0.48</v>
      </c>
      <c r="AZ499" s="3">
        <v>0.504</v>
      </c>
      <c r="BA499" s="3">
        <v>0.48599999999999999</v>
      </c>
      <c r="BB499" s="3">
        <v>0.53400000000000003</v>
      </c>
      <c r="BC499" s="3">
        <v>0.51600000000000001</v>
      </c>
      <c r="BD499" s="3">
        <v>0.73299999999999998</v>
      </c>
      <c r="BE499" s="3">
        <v>0.63400000000000001</v>
      </c>
      <c r="BF499" s="3">
        <v>0.67700000000000005</v>
      </c>
      <c r="BG499" s="3">
        <v>0.71499999999999997</v>
      </c>
      <c r="BH499" s="3">
        <v>0.60299999999999998</v>
      </c>
      <c r="BI499" s="3">
        <v>0.64700000000000002</v>
      </c>
      <c r="BJ499" s="3">
        <v>0.56899999999999995</v>
      </c>
      <c r="BK499" s="3">
        <v>0.68900000000000006</v>
      </c>
      <c r="BL499" s="3">
        <v>0.64400000000000002</v>
      </c>
      <c r="BM499" s="3">
        <v>0.625</v>
      </c>
      <c r="BN499" s="3">
        <v>0.66900000000000004</v>
      </c>
      <c r="BO499" s="3">
        <v>0.65099999999999991</v>
      </c>
      <c r="BP499" s="3">
        <v>0.59399999999999997</v>
      </c>
      <c r="BQ499" s="3">
        <v>0.57299999999999995</v>
      </c>
      <c r="BR499" s="3">
        <v>0.57899999999999996</v>
      </c>
      <c r="BS499" s="3">
        <v>0.61499999999999999</v>
      </c>
      <c r="BT499" s="3">
        <v>0.61699999999999999</v>
      </c>
      <c r="BU499" s="3">
        <v>0.61599999999999999</v>
      </c>
      <c r="BV499" s="3">
        <v>0.49</v>
      </c>
      <c r="BW499" s="3">
        <v>0.55000000000000004</v>
      </c>
      <c r="BX499" s="3">
        <v>0.54</v>
      </c>
      <c r="BY499" s="3">
        <v>0.42</v>
      </c>
      <c r="BZ499" s="3">
        <v>0.44</v>
      </c>
      <c r="CA499" s="3">
        <v>0.46</v>
      </c>
      <c r="CB499" s="3">
        <v>0.52</v>
      </c>
      <c r="CC499" s="3">
        <v>0.52</v>
      </c>
      <c r="CD499" s="3">
        <v>0.55000000000000004</v>
      </c>
      <c r="CE499" s="3">
        <v>0.43</v>
      </c>
      <c r="CF499" s="3">
        <v>0.44</v>
      </c>
      <c r="CG499" s="3">
        <v>0.46</v>
      </c>
      <c r="CH499" s="3">
        <v>0.44</v>
      </c>
      <c r="CI499" s="3">
        <v>0.52</v>
      </c>
      <c r="CJ499" s="3">
        <v>0.51</v>
      </c>
      <c r="CK499" s="3">
        <v>0.44</v>
      </c>
      <c r="CL499" s="3">
        <v>0.46</v>
      </c>
      <c r="CM499" s="3">
        <v>0.49</v>
      </c>
      <c r="CN499" s="3">
        <v>0.62</v>
      </c>
      <c r="CO499" s="3">
        <v>0.56999999999999995</v>
      </c>
      <c r="CP499" s="3">
        <v>0.63</v>
      </c>
      <c r="CQ499" s="3"/>
      <c r="CR499" s="3"/>
      <c r="CS499" s="3"/>
      <c r="CT499" s="3">
        <v>0.56999999999999995</v>
      </c>
      <c r="CU499" s="3">
        <v>0.68</v>
      </c>
      <c r="CV499" s="3">
        <v>0.68</v>
      </c>
      <c r="CW499" s="3">
        <v>0.57999999999999996</v>
      </c>
      <c r="CX499" s="3">
        <v>0.6</v>
      </c>
      <c r="CY499" s="3">
        <v>0.61</v>
      </c>
      <c r="CZ499" s="3">
        <v>0.54</v>
      </c>
      <c r="DA499" s="3">
        <v>0.56999999999999995</v>
      </c>
      <c r="DB499" s="3">
        <v>0.59</v>
      </c>
      <c r="DC499" s="3">
        <v>0.61</v>
      </c>
      <c r="DD499" s="3">
        <v>0.62</v>
      </c>
      <c r="DE499" s="3">
        <v>0.63</v>
      </c>
      <c r="DF499" s="3">
        <v>0.51</v>
      </c>
      <c r="DG499" s="3">
        <v>0.54</v>
      </c>
      <c r="DH499" s="3">
        <v>0.55000000000000004</v>
      </c>
      <c r="DI499" s="3">
        <v>0.52</v>
      </c>
      <c r="DJ499" s="3">
        <v>0.48</v>
      </c>
      <c r="DK499" s="3">
        <v>0.53</v>
      </c>
      <c r="DL499" s="3">
        <v>0.41</v>
      </c>
      <c r="DM499" s="3">
        <v>0.37</v>
      </c>
      <c r="DN499" s="3">
        <v>0.42</v>
      </c>
      <c r="DO499" s="3">
        <v>0.34</v>
      </c>
      <c r="DP499" s="3">
        <v>0.41</v>
      </c>
      <c r="DQ499" s="3">
        <v>0.42</v>
      </c>
      <c r="DR499" s="3">
        <v>0.61</v>
      </c>
      <c r="DS499" s="3">
        <v>0.53</v>
      </c>
      <c r="DT499" s="3">
        <v>0.59</v>
      </c>
      <c r="DU499" s="3">
        <v>0.57999999999999996</v>
      </c>
      <c r="DV499" s="3">
        <v>0.5</v>
      </c>
      <c r="DW499" s="3">
        <v>0.56999999999999995</v>
      </c>
      <c r="DX499" s="3">
        <v>0.41</v>
      </c>
      <c r="DY499" s="3">
        <v>0.55000000000000004</v>
      </c>
      <c r="DZ499" s="3">
        <v>0.54</v>
      </c>
      <c r="EA499" s="3">
        <v>0.46</v>
      </c>
      <c r="EB499" s="3">
        <v>0.54</v>
      </c>
      <c r="EC499" s="3">
        <v>0.55000000000000004</v>
      </c>
      <c r="ED499" s="3">
        <v>0.45</v>
      </c>
      <c r="EE499" s="3">
        <v>0.46</v>
      </c>
      <c r="EF499" s="3">
        <v>0.49</v>
      </c>
      <c r="EG499" s="3">
        <v>0.59</v>
      </c>
      <c r="EH499" s="3">
        <v>0.6</v>
      </c>
      <c r="EI499" s="3">
        <v>0.6</v>
      </c>
      <c r="EJ499" s="3">
        <v>0.59</v>
      </c>
      <c r="EK499" s="3">
        <v>0.63</v>
      </c>
      <c r="EL499" s="3">
        <v>0.6</v>
      </c>
      <c r="EM499" s="3">
        <v>0.64</v>
      </c>
      <c r="EN499" s="3">
        <v>0.63</v>
      </c>
      <c r="EO499" s="3">
        <v>0.6</v>
      </c>
      <c r="EP499" s="3">
        <v>0.78</v>
      </c>
      <c r="EQ499" s="3">
        <v>0.74</v>
      </c>
      <c r="ER499" s="3">
        <v>0.72</v>
      </c>
      <c r="ES499" s="3">
        <v>0.65</v>
      </c>
      <c r="ET499" s="3">
        <v>0.62</v>
      </c>
      <c r="EU499" s="3">
        <v>0.6</v>
      </c>
      <c r="EV499" s="3">
        <v>0.71</v>
      </c>
      <c r="EW499" s="3">
        <v>0.74</v>
      </c>
      <c r="EX499" s="3">
        <v>0.69</v>
      </c>
      <c r="EY499" s="3">
        <v>0.76</v>
      </c>
      <c r="EZ499" s="3">
        <v>0.72</v>
      </c>
      <c r="FA499" s="3">
        <v>0.69</v>
      </c>
      <c r="FB499" s="3">
        <v>0.94</v>
      </c>
      <c r="FC499" s="3">
        <v>0.81</v>
      </c>
      <c r="FD499" s="3">
        <v>0.82</v>
      </c>
      <c r="FE499" s="3"/>
      <c r="FF499" s="3"/>
      <c r="FG499" s="3"/>
      <c r="FH499" s="3">
        <v>1</v>
      </c>
      <c r="FI499" s="3">
        <v>1.07</v>
      </c>
      <c r="FJ499" s="3">
        <v>0.96</v>
      </c>
      <c r="FK499" s="3">
        <v>0.73</v>
      </c>
      <c r="FL499" s="3">
        <v>0.73</v>
      </c>
      <c r="FM499" s="3">
        <v>0.71</v>
      </c>
      <c r="FN499" s="3">
        <v>0.82</v>
      </c>
      <c r="FO499" s="3">
        <v>0.79</v>
      </c>
      <c r="FP499" s="3">
        <v>0.76</v>
      </c>
      <c r="FQ499" s="3">
        <v>0.76</v>
      </c>
      <c r="FR499" s="3">
        <v>0.75</v>
      </c>
      <c r="FS499" s="3">
        <v>0.73</v>
      </c>
      <c r="FT499" s="3">
        <v>0.76</v>
      </c>
      <c r="FU499" s="3">
        <v>0.74</v>
      </c>
      <c r="FV499" s="3">
        <v>0.71</v>
      </c>
      <c r="FW499" s="3">
        <v>0.75</v>
      </c>
      <c r="FX499" s="3">
        <v>0.68</v>
      </c>
      <c r="FY499" s="3">
        <v>0.67</v>
      </c>
      <c r="FZ499" s="3">
        <v>0.69</v>
      </c>
      <c r="GA499" s="3">
        <v>0.61</v>
      </c>
      <c r="GB499" s="3">
        <v>0.6</v>
      </c>
      <c r="GC499" s="3">
        <v>0.67</v>
      </c>
      <c r="GD499" s="3">
        <v>0.69</v>
      </c>
      <c r="GE499" s="3">
        <v>0.63</v>
      </c>
      <c r="GF499" s="3">
        <v>0.88</v>
      </c>
      <c r="GG499" s="3">
        <v>0.76</v>
      </c>
      <c r="GH499" s="3">
        <v>0.77</v>
      </c>
      <c r="GI499" s="3">
        <v>0.87</v>
      </c>
      <c r="GJ499" s="3">
        <v>0.72</v>
      </c>
      <c r="GK499" s="3">
        <v>0.74</v>
      </c>
      <c r="GL499" s="3">
        <v>0.77</v>
      </c>
      <c r="GM499" s="3">
        <v>0.86</v>
      </c>
      <c r="GN499" s="3">
        <v>0.77</v>
      </c>
      <c r="GO499" s="3">
        <v>0.84</v>
      </c>
      <c r="GP499" s="3">
        <v>0.82</v>
      </c>
      <c r="GQ499" s="3">
        <v>0.77</v>
      </c>
      <c r="GR499" s="3">
        <v>0.76</v>
      </c>
      <c r="GS499" s="3">
        <v>0.71</v>
      </c>
      <c r="GT499" s="3">
        <v>0.68</v>
      </c>
      <c r="GU499" s="3">
        <v>0.64</v>
      </c>
      <c r="GV499" s="3">
        <v>0.64</v>
      </c>
      <c r="GW499" s="3">
        <v>0.63</v>
      </c>
    </row>
    <row r="500" spans="2:205" x14ac:dyDescent="0.25">
      <c r="B500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</row>
    <row r="501" spans="2:205" x14ac:dyDescent="0.25">
      <c r="B501">
        <v>161</v>
      </c>
      <c r="C501" t="s">
        <v>145</v>
      </c>
      <c r="D501" t="s">
        <v>128</v>
      </c>
      <c r="E501" t="s">
        <v>24</v>
      </c>
      <c r="F501">
        <v>-3</v>
      </c>
      <c r="G501" t="s">
        <v>37</v>
      </c>
      <c r="H501" s="3">
        <v>7.2101799999999994</v>
      </c>
      <c r="I501" s="3">
        <v>5.5487399999999996</v>
      </c>
      <c r="J501" s="3">
        <v>6.2024099999999995</v>
      </c>
      <c r="K501" s="3"/>
      <c r="L501" s="3"/>
      <c r="M501" s="3"/>
      <c r="N501" s="3">
        <v>6.0846600000000004</v>
      </c>
      <c r="O501" s="3">
        <v>7.1823200000000007</v>
      </c>
      <c r="P501" s="3">
        <v>6.7318100000000003</v>
      </c>
      <c r="Q501" s="3">
        <v>5.4441299999999995</v>
      </c>
      <c r="R501" s="3">
        <v>4.2771600000000003</v>
      </c>
      <c r="S501" s="3">
        <v>4.7134400000000003</v>
      </c>
      <c r="T501" s="3">
        <v>5.8823499999999997</v>
      </c>
      <c r="U501" s="3">
        <v>3.6549699999999996</v>
      </c>
      <c r="V501" s="3">
        <v>4.5494300000000001</v>
      </c>
      <c r="W501" s="3"/>
      <c r="X501" s="3"/>
      <c r="Y501" s="3"/>
      <c r="Z501" s="3">
        <v>5.6034500000000005</v>
      </c>
      <c r="AA501" s="3">
        <v>6.25</v>
      </c>
      <c r="AB501" s="3">
        <v>5.9742600000000001</v>
      </c>
      <c r="AC501" s="3"/>
      <c r="AD501" s="3"/>
      <c r="AE501" s="3"/>
      <c r="AF501" s="3"/>
      <c r="AG501" s="3"/>
      <c r="AH501" s="3"/>
      <c r="AI501" s="3">
        <v>4.2354599999999998</v>
      </c>
      <c r="AJ501" s="3">
        <v>4.6286300000000002</v>
      </c>
      <c r="AK501" s="3">
        <v>4.4601699999999997</v>
      </c>
      <c r="AL501" s="3">
        <v>4.1916200000000003</v>
      </c>
      <c r="AM501" s="3">
        <v>3.11111</v>
      </c>
      <c r="AN501" s="3">
        <v>3.5714299999999999</v>
      </c>
      <c r="AO501" s="3">
        <v>6.1866900000000005</v>
      </c>
      <c r="AP501" s="3">
        <v>5.5388500000000001</v>
      </c>
      <c r="AQ501" s="3">
        <v>5.8179099999999995</v>
      </c>
      <c r="AR501" s="3"/>
      <c r="AS501" s="3"/>
      <c r="AT501" s="3"/>
      <c r="AU501" s="3">
        <v>7.5268799999999993</v>
      </c>
      <c r="AV501" s="3">
        <v>5.9514499999999995</v>
      </c>
      <c r="AW501" s="3">
        <v>6.5752099999999993</v>
      </c>
      <c r="AX501" s="3">
        <v>4.3918900000000001</v>
      </c>
      <c r="AY501" s="3">
        <v>3.40909</v>
      </c>
      <c r="AZ501" s="3">
        <v>3.8580200000000002</v>
      </c>
      <c r="BA501" s="3">
        <v>8.2236799999999999</v>
      </c>
      <c r="BB501" s="3">
        <v>9.1324199999999998</v>
      </c>
      <c r="BC501" s="3">
        <v>8.760110000000001</v>
      </c>
      <c r="BD501" s="3">
        <v>6.3953499999999996</v>
      </c>
      <c r="BE501" s="3">
        <v>7.1705399999999999</v>
      </c>
      <c r="BF501" s="3">
        <v>6.8604599999999998</v>
      </c>
      <c r="BG501" s="3">
        <v>9.1803299999999997</v>
      </c>
      <c r="BH501" s="3">
        <v>9.1334900000000001</v>
      </c>
      <c r="BI501" s="3">
        <v>9.1530100000000001</v>
      </c>
      <c r="BJ501" s="3">
        <v>6.3636399999999993</v>
      </c>
      <c r="BK501" s="3">
        <v>6.4102599999999992</v>
      </c>
      <c r="BL501" s="3">
        <v>6.39344</v>
      </c>
      <c r="BM501" s="3">
        <v>2.8070200000000001</v>
      </c>
      <c r="BN501" s="3">
        <v>5.2777799999999999</v>
      </c>
      <c r="BO501" s="3">
        <v>4.1860499999999998</v>
      </c>
      <c r="BP501" s="3"/>
      <c r="BQ501" s="3"/>
      <c r="BR501" s="3"/>
      <c r="BS501" s="3">
        <v>6.1687500000000002</v>
      </c>
      <c r="BT501" s="3">
        <v>5.6194899999999999</v>
      </c>
      <c r="BU501" s="3">
        <v>5.8463099999999999</v>
      </c>
      <c r="BV501" s="3">
        <v>6.1096400000000006</v>
      </c>
      <c r="BW501" s="3">
        <v>4.7631199999999998</v>
      </c>
      <c r="BX501" s="3">
        <v>5.5581899999999997</v>
      </c>
      <c r="BY501" s="3"/>
      <c r="BZ501" s="3"/>
      <c r="CA501" s="3"/>
      <c r="CB501" s="3">
        <v>3.6747700000000001</v>
      </c>
      <c r="CC501" s="3">
        <v>5.0106000000000002</v>
      </c>
      <c r="CD501" s="3">
        <v>5.1135100000000007</v>
      </c>
      <c r="CE501" s="3">
        <v>3.76092</v>
      </c>
      <c r="CF501" s="3">
        <v>3.1172200000000001</v>
      </c>
      <c r="CG501" s="3">
        <v>3.7521199999999997</v>
      </c>
      <c r="CH501" s="3">
        <v>3.7297700000000003</v>
      </c>
      <c r="CI501" s="3">
        <v>2.24865</v>
      </c>
      <c r="CJ501" s="3">
        <v>3.3413400000000002</v>
      </c>
      <c r="CK501" s="3"/>
      <c r="CL501" s="3"/>
      <c r="CM501" s="3"/>
      <c r="CN501" s="3">
        <v>3.5107699999999999</v>
      </c>
      <c r="CO501" s="3">
        <v>4.3507199999999999</v>
      </c>
      <c r="CP501" s="3">
        <v>4.5659299999999998</v>
      </c>
      <c r="CQ501" s="3"/>
      <c r="CR501" s="3"/>
      <c r="CS501" s="3"/>
      <c r="CT501" s="3"/>
      <c r="CU501" s="3"/>
      <c r="CV501" s="3"/>
      <c r="CW501" s="3">
        <v>3.1778300000000002</v>
      </c>
      <c r="CX501" s="3">
        <v>3.67327</v>
      </c>
      <c r="CY501" s="3">
        <v>3.7505600000000001</v>
      </c>
      <c r="CZ501" s="3">
        <v>1.1521999999999999</v>
      </c>
      <c r="DA501" s="3">
        <v>0.84250000000000003</v>
      </c>
      <c r="DB501" s="3">
        <v>1.73431</v>
      </c>
      <c r="DC501" s="3">
        <v>5.2885400000000002</v>
      </c>
      <c r="DD501" s="3">
        <v>4.8291000000000004</v>
      </c>
      <c r="DE501" s="3">
        <v>5.25969</v>
      </c>
      <c r="DF501" s="3"/>
      <c r="DG501" s="3"/>
      <c r="DH501" s="3"/>
      <c r="DI501" s="3">
        <v>5.7395399999999999</v>
      </c>
      <c r="DJ501" s="3">
        <v>4.6538300000000001</v>
      </c>
      <c r="DK501" s="3">
        <v>5.5186600000000006</v>
      </c>
      <c r="DL501" s="3">
        <v>2.0574499999999998</v>
      </c>
      <c r="DM501" s="3">
        <v>1.5133799999999999</v>
      </c>
      <c r="DN501" s="3">
        <v>2.37514</v>
      </c>
      <c r="DO501" s="3">
        <v>5.1353999999999997</v>
      </c>
      <c r="DP501" s="3">
        <v>6.4345799999999995</v>
      </c>
      <c r="DQ501" s="3">
        <v>6.7258700000000005</v>
      </c>
      <c r="DR501" s="3">
        <v>3.8097699999999999</v>
      </c>
      <c r="DS501" s="3">
        <v>4.9444099999999995</v>
      </c>
      <c r="DT501" s="3">
        <v>5.1709900000000006</v>
      </c>
      <c r="DU501" s="3">
        <v>6.8888800000000003</v>
      </c>
      <c r="DV501" s="3">
        <v>7.2013099999999994</v>
      </c>
      <c r="DW501" s="3">
        <v>7.6758599999999992</v>
      </c>
      <c r="DX501" s="3">
        <v>3.1379700000000001</v>
      </c>
      <c r="DY501" s="3">
        <v>3.9793099999999999</v>
      </c>
      <c r="DZ501" s="3">
        <v>4.4520600000000004</v>
      </c>
      <c r="EA501" s="3">
        <v>0.88935000000000008</v>
      </c>
      <c r="EB501" s="3">
        <v>2.96807</v>
      </c>
      <c r="EC501" s="3">
        <v>2.64046</v>
      </c>
      <c r="ED501" s="3"/>
      <c r="EE501" s="3"/>
      <c r="EF501" s="3"/>
      <c r="EG501" s="3">
        <v>5.7340799999999996</v>
      </c>
      <c r="EH501" s="3">
        <v>5.2744999999999997</v>
      </c>
      <c r="EI501" s="3">
        <v>5.5757700000000003</v>
      </c>
      <c r="EJ501" s="3">
        <v>8.3107199999999999</v>
      </c>
      <c r="EK501" s="3">
        <v>6.3343699999999998</v>
      </c>
      <c r="EL501" s="3">
        <v>6.8466399999999998</v>
      </c>
      <c r="EM501" s="3"/>
      <c r="EN501" s="3"/>
      <c r="EO501" s="3"/>
      <c r="EP501" s="3">
        <v>8.4945400000000006</v>
      </c>
      <c r="EQ501" s="3">
        <v>9.3540399999999995</v>
      </c>
      <c r="ER501" s="3">
        <v>8.350109999999999</v>
      </c>
      <c r="ES501" s="3">
        <v>7.1273299999999997</v>
      </c>
      <c r="ET501" s="3">
        <v>5.4371</v>
      </c>
      <c r="EU501" s="3">
        <v>5.6747699999999996</v>
      </c>
      <c r="EV501" s="3">
        <v>8.0349400000000006</v>
      </c>
      <c r="EW501" s="3">
        <v>5.0612900000000005</v>
      </c>
      <c r="EX501" s="3">
        <v>5.75753</v>
      </c>
      <c r="EY501" s="3"/>
      <c r="EZ501" s="3"/>
      <c r="FA501" s="3"/>
      <c r="FB501" s="3">
        <v>7.6961299999999992</v>
      </c>
      <c r="FC501" s="3">
        <v>8.149280000000001</v>
      </c>
      <c r="FD501" s="3">
        <v>7.3826000000000001</v>
      </c>
      <c r="FE501" s="3"/>
      <c r="FF501" s="3"/>
      <c r="FG501" s="3"/>
      <c r="FH501" s="3"/>
      <c r="FI501" s="3"/>
      <c r="FJ501" s="3"/>
      <c r="FK501" s="3">
        <v>5.2930900000000003</v>
      </c>
      <c r="FL501" s="3">
        <v>5.5839999999999996</v>
      </c>
      <c r="FM501" s="3">
        <v>5.1697699999999998</v>
      </c>
      <c r="FN501" s="3">
        <v>7.2310299999999996</v>
      </c>
      <c r="FO501" s="3">
        <v>5.3797200000000007</v>
      </c>
      <c r="FP501" s="3">
        <v>5.40855</v>
      </c>
      <c r="FQ501" s="3">
        <v>7.0848400000000007</v>
      </c>
      <c r="FR501" s="3">
        <v>6.2485999999999997</v>
      </c>
      <c r="FS501" s="3">
        <v>6.3761399999999995</v>
      </c>
      <c r="FT501" s="3"/>
      <c r="FU501" s="3"/>
      <c r="FV501" s="3"/>
      <c r="FW501" s="3">
        <v>9.3142300000000002</v>
      </c>
      <c r="FX501" s="3">
        <v>7.2490700000000006</v>
      </c>
      <c r="FY501" s="3">
        <v>7.6317599999999999</v>
      </c>
      <c r="FZ501" s="3">
        <v>6.7263400000000004</v>
      </c>
      <c r="GA501" s="3">
        <v>5.3048000000000002</v>
      </c>
      <c r="GB501" s="3">
        <v>5.34091</v>
      </c>
      <c r="GC501" s="3">
        <v>11.311970000000001</v>
      </c>
      <c r="GD501" s="3">
        <v>11.830259999999999</v>
      </c>
      <c r="GE501" s="3">
        <v>10.79434</v>
      </c>
      <c r="GF501" s="3">
        <v>8.980929999999999</v>
      </c>
      <c r="GG501" s="3">
        <v>9.3966700000000003</v>
      </c>
      <c r="GH501" s="3">
        <v>8.5499399999999994</v>
      </c>
      <c r="GI501" s="3">
        <v>11.471779999999999</v>
      </c>
      <c r="GJ501" s="3">
        <v>11.065669999999999</v>
      </c>
      <c r="GK501" s="3">
        <v>10.630149999999999</v>
      </c>
      <c r="GL501" s="3">
        <v>9.5893000000000015</v>
      </c>
      <c r="GM501" s="3">
        <v>8.8412000000000006</v>
      </c>
      <c r="GN501" s="3">
        <v>8.3348300000000002</v>
      </c>
      <c r="GO501" s="3">
        <v>4.7246899999999998</v>
      </c>
      <c r="GP501" s="3">
        <v>7.5874800000000002</v>
      </c>
      <c r="GQ501" s="3">
        <v>5.73163</v>
      </c>
      <c r="GR501" s="3"/>
      <c r="GS501" s="3"/>
      <c r="GT501" s="3"/>
      <c r="GU501" s="3">
        <v>6.6034199999999998</v>
      </c>
      <c r="GV501" s="3">
        <v>5.96448</v>
      </c>
      <c r="GW501" s="3">
        <v>6.11686</v>
      </c>
    </row>
    <row r="502" spans="2:205" x14ac:dyDescent="0.25">
      <c r="B502"/>
      <c r="F502">
        <v>-2</v>
      </c>
      <c r="G502" t="s">
        <v>38</v>
      </c>
      <c r="H502" s="3">
        <v>7.2136300000000002</v>
      </c>
      <c r="I502" s="3">
        <v>5.4159699999999997</v>
      </c>
      <c r="J502" s="3">
        <v>6.1581200000000003</v>
      </c>
      <c r="K502" s="3"/>
      <c r="L502" s="3"/>
      <c r="M502" s="3"/>
      <c r="N502" s="3">
        <v>7.6086999999999998</v>
      </c>
      <c r="O502" s="3">
        <v>5.0185899999999997</v>
      </c>
      <c r="P502" s="3">
        <v>6.2124199999999998</v>
      </c>
      <c r="Q502" s="3">
        <v>3.2092399999999999</v>
      </c>
      <c r="R502" s="3">
        <v>3.7795299999999998</v>
      </c>
      <c r="S502" s="3">
        <v>3.56271</v>
      </c>
      <c r="T502" s="3">
        <v>4.6315799999999996</v>
      </c>
      <c r="U502" s="3">
        <v>3.9325800000000002</v>
      </c>
      <c r="V502" s="3">
        <v>4.2122999999999999</v>
      </c>
      <c r="W502" s="3"/>
      <c r="X502" s="3">
        <v>5.8823499999999997</v>
      </c>
      <c r="Y502" s="3"/>
      <c r="Z502" s="3">
        <v>6.438629999999999</v>
      </c>
      <c r="AA502" s="3">
        <v>5.1775099999999998</v>
      </c>
      <c r="AB502" s="3">
        <v>5.7118500000000001</v>
      </c>
      <c r="AC502" s="3"/>
      <c r="AD502" s="3"/>
      <c r="AE502" s="3"/>
      <c r="AF502" s="3"/>
      <c r="AG502" s="3"/>
      <c r="AH502" s="3"/>
      <c r="AI502" s="3">
        <v>5.2132699999999996</v>
      </c>
      <c r="AJ502" s="3">
        <v>4.81616</v>
      </c>
      <c r="AK502" s="3">
        <v>4.9882600000000004</v>
      </c>
      <c r="AL502" s="3">
        <v>5.5214699999999999</v>
      </c>
      <c r="AM502" s="3">
        <v>5.0522600000000004</v>
      </c>
      <c r="AN502" s="3">
        <v>5.2681100000000001</v>
      </c>
      <c r="AO502" s="3">
        <v>6.41655</v>
      </c>
      <c r="AP502" s="3">
        <v>5.79922</v>
      </c>
      <c r="AQ502" s="3">
        <v>6.0632199999999994</v>
      </c>
      <c r="AR502" s="3">
        <v>8.10398</v>
      </c>
      <c r="AS502" s="3">
        <v>8.7591199999999994</v>
      </c>
      <c r="AT502" s="3">
        <v>8.4688400000000001</v>
      </c>
      <c r="AU502" s="3">
        <v>6.2963000000000005</v>
      </c>
      <c r="AV502" s="3">
        <v>4.9916799999999997</v>
      </c>
      <c r="AW502" s="3">
        <v>5.5169000000000006</v>
      </c>
      <c r="AX502" s="3">
        <v>3.7037</v>
      </c>
      <c r="AY502" s="3">
        <v>6.5395099999999999</v>
      </c>
      <c r="AZ502" s="3">
        <v>5.3375199999999996</v>
      </c>
      <c r="BA502" s="3">
        <v>6.9686399999999997</v>
      </c>
      <c r="BB502" s="3">
        <v>7.6923099999999991</v>
      </c>
      <c r="BC502" s="3">
        <v>7.3913000000000011</v>
      </c>
      <c r="BD502" s="3">
        <v>4.8648600000000002</v>
      </c>
      <c r="BE502" s="3">
        <v>6.7073200000000002</v>
      </c>
      <c r="BF502" s="3">
        <v>5.9164700000000003</v>
      </c>
      <c r="BG502" s="3">
        <v>8.06175</v>
      </c>
      <c r="BH502" s="3">
        <v>9.5872200000000003</v>
      </c>
      <c r="BI502" s="3">
        <v>8.9205400000000008</v>
      </c>
      <c r="BJ502" s="3">
        <v>7.9812200000000004</v>
      </c>
      <c r="BK502" s="3">
        <v>3.7162199999999999</v>
      </c>
      <c r="BL502" s="3">
        <v>5.5009800000000002</v>
      </c>
      <c r="BM502" s="3">
        <v>5.0505000000000004</v>
      </c>
      <c r="BN502" s="3">
        <v>2.8037399999999999</v>
      </c>
      <c r="BO502" s="3">
        <v>3.7241400000000002</v>
      </c>
      <c r="BP502" s="3"/>
      <c r="BQ502" s="3"/>
      <c r="BR502" s="3"/>
      <c r="BS502" s="3">
        <v>6.24071</v>
      </c>
      <c r="BT502" s="3">
        <v>5.5419200000000002</v>
      </c>
      <c r="BU502" s="3">
        <v>5.83636</v>
      </c>
      <c r="BV502" s="3">
        <v>6.20411</v>
      </c>
      <c r="BW502" s="3">
        <v>4.67476</v>
      </c>
      <c r="BX502" s="3">
        <v>5.55593</v>
      </c>
      <c r="BY502" s="3"/>
      <c r="BZ502" s="3"/>
      <c r="CA502" s="3"/>
      <c r="CB502" s="3">
        <v>5.1857300000000004</v>
      </c>
      <c r="CC502" s="3">
        <v>3.1736800000000001</v>
      </c>
      <c r="CD502" s="3">
        <v>4.7148300000000001</v>
      </c>
      <c r="CE502" s="3">
        <v>1.9715699999999998</v>
      </c>
      <c r="CF502" s="3">
        <v>2.7306900000000001</v>
      </c>
      <c r="CG502" s="3">
        <v>2.7601200000000001</v>
      </c>
      <c r="CH502" s="3">
        <v>2.74152</v>
      </c>
      <c r="CI502" s="3">
        <v>2.5048599999999999</v>
      </c>
      <c r="CJ502" s="3">
        <v>3.0695700000000001</v>
      </c>
      <c r="CK502" s="3"/>
      <c r="CL502" s="3">
        <v>0</v>
      </c>
      <c r="CM502" s="3"/>
      <c r="CN502" s="3">
        <v>4.2807699999999995</v>
      </c>
      <c r="CO502" s="3">
        <v>3.5072000000000001</v>
      </c>
      <c r="CP502" s="3">
        <v>4.3837700000000002</v>
      </c>
      <c r="CQ502" s="3"/>
      <c r="CR502" s="3"/>
      <c r="CS502" s="3"/>
      <c r="CT502" s="3"/>
      <c r="CU502" s="3"/>
      <c r="CV502" s="3"/>
      <c r="CW502" s="3">
        <v>4.07958</v>
      </c>
      <c r="CX502" s="3">
        <v>3.86117</v>
      </c>
      <c r="CY502" s="3">
        <v>4.2573400000000001</v>
      </c>
      <c r="CZ502" s="3">
        <v>3.4970800000000004</v>
      </c>
      <c r="DA502" s="3">
        <v>3.2604800000000003</v>
      </c>
      <c r="DB502" s="3">
        <v>3.9251399999999999</v>
      </c>
      <c r="DC502" s="3">
        <v>5.5171900000000003</v>
      </c>
      <c r="DD502" s="3">
        <v>5.0841200000000004</v>
      </c>
      <c r="DE502" s="3">
        <v>5.5025300000000001</v>
      </c>
      <c r="DF502" s="3">
        <v>6.0124399999999998</v>
      </c>
      <c r="DG502" s="3">
        <v>6.8265099999999999</v>
      </c>
      <c r="DH502" s="3">
        <v>7.0484400000000003</v>
      </c>
      <c r="DI502" s="3">
        <v>4.6235299999999997</v>
      </c>
      <c r="DJ502" s="3">
        <v>3.7605399999999998</v>
      </c>
      <c r="DK502" s="3">
        <v>4.5192800000000002</v>
      </c>
      <c r="DL502" s="3">
        <v>1.4510399999999999</v>
      </c>
      <c r="DM502" s="3">
        <v>4.0101599999999999</v>
      </c>
      <c r="DN502" s="3">
        <v>3.59192</v>
      </c>
      <c r="DO502" s="3">
        <v>4.0228399999999995</v>
      </c>
      <c r="DP502" s="3">
        <v>5.0906500000000001</v>
      </c>
      <c r="DQ502" s="3">
        <v>5.4391299999999996</v>
      </c>
      <c r="DR502" s="3">
        <v>2.6727600000000002</v>
      </c>
      <c r="DS502" s="3">
        <v>4.4969099999999997</v>
      </c>
      <c r="DT502" s="3">
        <v>4.3414399999999995</v>
      </c>
      <c r="DU502" s="3">
        <v>5.8517899999999994</v>
      </c>
      <c r="DV502" s="3">
        <v>7.4815099999999992</v>
      </c>
      <c r="DW502" s="3">
        <v>7.3909199999999995</v>
      </c>
      <c r="DX502" s="3">
        <v>4.3417400000000006</v>
      </c>
      <c r="DY502" s="3">
        <v>1.5612699999999999</v>
      </c>
      <c r="DZ502" s="3">
        <v>3.5202299999999997</v>
      </c>
      <c r="EA502" s="3">
        <v>2.5599799999999999</v>
      </c>
      <c r="EB502" s="3">
        <v>1.23977</v>
      </c>
      <c r="EC502" s="3">
        <v>2.34579</v>
      </c>
      <c r="ED502" s="3"/>
      <c r="EE502" s="3"/>
      <c r="EF502" s="3"/>
      <c r="EG502" s="3">
        <v>5.8320600000000002</v>
      </c>
      <c r="EH502" s="3">
        <v>5.21441</v>
      </c>
      <c r="EI502" s="3">
        <v>5.5804100000000005</v>
      </c>
      <c r="EJ502" s="3">
        <v>8.22316</v>
      </c>
      <c r="EK502" s="3">
        <v>6.1571800000000003</v>
      </c>
      <c r="EL502" s="3">
        <v>6.7603099999999996</v>
      </c>
      <c r="EM502" s="3"/>
      <c r="EN502" s="3"/>
      <c r="EO502" s="3"/>
      <c r="EP502" s="3">
        <v>10.03166</v>
      </c>
      <c r="EQ502" s="3">
        <v>6.8635000000000002</v>
      </c>
      <c r="ER502" s="3">
        <v>7.7100199999999992</v>
      </c>
      <c r="ES502" s="3">
        <v>4.4469099999999999</v>
      </c>
      <c r="ET502" s="3">
        <v>4.82836</v>
      </c>
      <c r="EU502" s="3">
        <v>4.36531</v>
      </c>
      <c r="EV502" s="3">
        <v>6.5216399999999997</v>
      </c>
      <c r="EW502" s="3">
        <v>5.3602999999999996</v>
      </c>
      <c r="EX502" s="3">
        <v>5.3550300000000002</v>
      </c>
      <c r="EY502" s="3"/>
      <c r="EZ502" s="3">
        <v>17.067519999999998</v>
      </c>
      <c r="FA502" s="3"/>
      <c r="FB502" s="3">
        <v>8.5964899999999993</v>
      </c>
      <c r="FC502" s="3">
        <v>6.847830000000001</v>
      </c>
      <c r="FD502" s="3">
        <v>7.03993</v>
      </c>
      <c r="FE502" s="3"/>
      <c r="FF502" s="3"/>
      <c r="FG502" s="3"/>
      <c r="FH502" s="3"/>
      <c r="FI502" s="3"/>
      <c r="FJ502" s="3"/>
      <c r="FK502" s="3">
        <v>6.3469600000000002</v>
      </c>
      <c r="FL502" s="3">
        <v>5.7711399999999999</v>
      </c>
      <c r="FM502" s="3">
        <v>5.7191799999999997</v>
      </c>
      <c r="FN502" s="3">
        <v>7.5458700000000007</v>
      </c>
      <c r="FO502" s="3">
        <v>6.8440500000000002</v>
      </c>
      <c r="FP502" s="3">
        <v>6.6110799999999994</v>
      </c>
      <c r="FQ502" s="3">
        <v>7.3159100000000006</v>
      </c>
      <c r="FR502" s="3">
        <v>6.5143199999999997</v>
      </c>
      <c r="FS502" s="3">
        <v>6.6239099999999995</v>
      </c>
      <c r="FT502" s="3">
        <v>10.195510000000001</v>
      </c>
      <c r="FU502" s="3">
        <v>10.691739999999999</v>
      </c>
      <c r="FV502" s="3">
        <v>9.8892299999999995</v>
      </c>
      <c r="FW502" s="3">
        <v>7.9690599999999998</v>
      </c>
      <c r="FX502" s="3">
        <v>6.2228199999999996</v>
      </c>
      <c r="FY502" s="3">
        <v>6.5145200000000001</v>
      </c>
      <c r="FZ502" s="3">
        <v>5.9563699999999997</v>
      </c>
      <c r="GA502" s="3">
        <v>9.068859999999999</v>
      </c>
      <c r="GB502" s="3">
        <v>7.0831200000000001</v>
      </c>
      <c r="GC502" s="3">
        <v>9.9144500000000004</v>
      </c>
      <c r="GD502" s="3">
        <v>10.29397</v>
      </c>
      <c r="GE502" s="3">
        <v>9.3434799999999996</v>
      </c>
      <c r="GF502" s="3">
        <v>7.0569699999999997</v>
      </c>
      <c r="GG502" s="3">
        <v>8.9177199999999992</v>
      </c>
      <c r="GH502" s="3">
        <v>7.4915099999999999</v>
      </c>
      <c r="GI502" s="3">
        <v>10.271710000000001</v>
      </c>
      <c r="GJ502" s="3">
        <v>11.692919999999999</v>
      </c>
      <c r="GK502" s="3">
        <v>10.45016</v>
      </c>
      <c r="GL502" s="3">
        <v>11.620700000000001</v>
      </c>
      <c r="GM502" s="3">
        <v>5.8711700000000002</v>
      </c>
      <c r="GN502" s="3">
        <v>7.4817400000000003</v>
      </c>
      <c r="GO502" s="3">
        <v>7.5410300000000001</v>
      </c>
      <c r="GP502" s="3">
        <v>4.3677100000000006</v>
      </c>
      <c r="GQ502" s="3">
        <v>5.1024899999999995</v>
      </c>
      <c r="GR502" s="3"/>
      <c r="GS502" s="3"/>
      <c r="GT502" s="3"/>
      <c r="GU502" s="3">
        <v>6.6493700000000002</v>
      </c>
      <c r="GV502" s="3">
        <v>5.86944</v>
      </c>
      <c r="GW502" s="3">
        <v>6.0922999999999998</v>
      </c>
    </row>
    <row r="503" spans="2:205" x14ac:dyDescent="0.25">
      <c r="B503"/>
      <c r="F503">
        <v>-1</v>
      </c>
      <c r="G503" t="s">
        <v>39</v>
      </c>
      <c r="H503" s="3">
        <v>6.8335599999999994</v>
      </c>
      <c r="I503" s="3">
        <v>5.4797799999999999</v>
      </c>
      <c r="J503" s="3">
        <v>6.0271299999999997</v>
      </c>
      <c r="K503" s="3">
        <v>0.51545999999999992</v>
      </c>
      <c r="L503" s="3">
        <v>1.20482</v>
      </c>
      <c r="M503" s="3">
        <v>1.01156</v>
      </c>
      <c r="N503" s="3">
        <v>4.9586800000000002</v>
      </c>
      <c r="O503" s="3">
        <v>5.79216</v>
      </c>
      <c r="P503" s="3">
        <v>5.4154999999999998</v>
      </c>
      <c r="Q503" s="3">
        <v>4.9056600000000001</v>
      </c>
      <c r="R503" s="3">
        <v>4.08012</v>
      </c>
      <c r="S503" s="3">
        <v>4.3863699999999994</v>
      </c>
      <c r="T503" s="3">
        <v>3.74532</v>
      </c>
      <c r="U503" s="3">
        <v>5.0147499999999994</v>
      </c>
      <c r="V503" s="3">
        <v>4.4554499999999999</v>
      </c>
      <c r="W503" s="3">
        <v>2.0710099999999998</v>
      </c>
      <c r="X503" s="3">
        <v>3.3653799999999996</v>
      </c>
      <c r="Y503" s="3">
        <v>2.7851500000000002</v>
      </c>
      <c r="Z503" s="3">
        <v>3.37079</v>
      </c>
      <c r="AA503" s="3">
        <v>5.6661599999999996</v>
      </c>
      <c r="AB503" s="3">
        <v>4.7358799999999999</v>
      </c>
      <c r="AC503" s="3"/>
      <c r="AD503" s="3"/>
      <c r="AE503" s="3"/>
      <c r="AF503" s="3">
        <v>9.2896199999999993</v>
      </c>
      <c r="AG503" s="3">
        <v>9.1575100000000003</v>
      </c>
      <c r="AH503" s="3">
        <v>9.2105300000000003</v>
      </c>
      <c r="AI503" s="3">
        <v>4.9118399999999998</v>
      </c>
      <c r="AJ503" s="3">
        <v>4.1074199999999994</v>
      </c>
      <c r="AK503" s="3">
        <v>4.4737600000000004</v>
      </c>
      <c r="AL503" s="3">
        <v>4.8672599999999999</v>
      </c>
      <c r="AM503" s="3">
        <v>2.9361000000000002</v>
      </c>
      <c r="AN503" s="3">
        <v>3.7827399999999995</v>
      </c>
      <c r="AO503" s="3">
        <v>5.7729299999999997</v>
      </c>
      <c r="AP503" s="3">
        <v>5.6679300000000001</v>
      </c>
      <c r="AQ503" s="3">
        <v>5.7094100000000001</v>
      </c>
      <c r="AR503" s="3">
        <v>8.66873</v>
      </c>
      <c r="AS503" s="3">
        <v>9.0909100000000009</v>
      </c>
      <c r="AT503" s="3">
        <v>8.8997900000000012</v>
      </c>
      <c r="AU503" s="3">
        <v>4.53972</v>
      </c>
      <c r="AV503" s="3">
        <v>5.3209499999999998</v>
      </c>
      <c r="AW503" s="3">
        <v>5.0075899999999995</v>
      </c>
      <c r="AX503" s="3">
        <v>6.25</v>
      </c>
      <c r="AY503" s="3">
        <v>6.9148899999999998</v>
      </c>
      <c r="AZ503" s="3">
        <v>6.6357999999999997</v>
      </c>
      <c r="BA503" s="3">
        <v>10.298999999999999</v>
      </c>
      <c r="BB503" s="3">
        <v>10.90047</v>
      </c>
      <c r="BC503" s="3">
        <v>10.650069999999999</v>
      </c>
      <c r="BD503" s="3">
        <v>4.8387099999999998</v>
      </c>
      <c r="BE503" s="3">
        <v>7.2874499999999998</v>
      </c>
      <c r="BF503" s="3">
        <v>6.2355700000000001</v>
      </c>
      <c r="BG503" s="3">
        <v>4.3137300000000005</v>
      </c>
      <c r="BH503" s="3">
        <v>7.5471700000000004</v>
      </c>
      <c r="BI503" s="3">
        <v>6.03843</v>
      </c>
      <c r="BJ503" s="3">
        <v>6.4935099999999997</v>
      </c>
      <c r="BK503" s="3">
        <v>6.7796599999999998</v>
      </c>
      <c r="BL503" s="3">
        <v>6.6539900000000003</v>
      </c>
      <c r="BM503" s="3">
        <v>6.9841299999999995</v>
      </c>
      <c r="BN503" s="3">
        <v>5.0505000000000004</v>
      </c>
      <c r="BO503" s="3">
        <v>5.9071699999999998</v>
      </c>
      <c r="BP503" s="3">
        <v>4.3689299999999998</v>
      </c>
      <c r="BQ503" s="3">
        <v>5.1194499999999996</v>
      </c>
      <c r="BR503" s="3">
        <v>4.8096199999999998</v>
      </c>
      <c r="BS503" s="3">
        <v>5.6400199999999998</v>
      </c>
      <c r="BT503" s="3">
        <v>5.5041799999999999</v>
      </c>
      <c r="BU503" s="3">
        <v>5.5582399999999996</v>
      </c>
      <c r="BV503" s="3">
        <v>5.92394</v>
      </c>
      <c r="BW503" s="3">
        <v>4.7897600000000002</v>
      </c>
      <c r="BX503" s="3">
        <v>5.4755199999999995</v>
      </c>
      <c r="BY503" s="3">
        <v>0</v>
      </c>
      <c r="BZ503" s="3">
        <v>0.24659</v>
      </c>
      <c r="CA503" s="3">
        <v>0.26599</v>
      </c>
      <c r="CB503" s="3">
        <v>3.02461</v>
      </c>
      <c r="CC503" s="3">
        <v>3.9024299999999998</v>
      </c>
      <c r="CD503" s="3">
        <v>4.0600300000000002</v>
      </c>
      <c r="CE503" s="3">
        <v>3.4042500000000002</v>
      </c>
      <c r="CF503" s="3">
        <v>3.0240300000000002</v>
      </c>
      <c r="CG503" s="3">
        <v>3.5193000000000003</v>
      </c>
      <c r="CH503" s="3">
        <v>2.13489</v>
      </c>
      <c r="CI503" s="3">
        <v>3.3719100000000002</v>
      </c>
      <c r="CJ503" s="3">
        <v>3.2938500000000004</v>
      </c>
      <c r="CK503" s="3">
        <v>0.55275000000000007</v>
      </c>
      <c r="CL503" s="3">
        <v>1.6324100000000001</v>
      </c>
      <c r="CM503" s="3">
        <v>1.61063</v>
      </c>
      <c r="CN503" s="3">
        <v>1.6939300000000002</v>
      </c>
      <c r="CO503" s="3">
        <v>3.8928799999999999</v>
      </c>
      <c r="CP503" s="3">
        <v>3.4795100000000003</v>
      </c>
      <c r="CQ503" s="3"/>
      <c r="CR503" s="3"/>
      <c r="CS503" s="3"/>
      <c r="CT503" s="3">
        <v>5.0837300000000001</v>
      </c>
      <c r="CU503" s="3">
        <v>5.7360800000000003</v>
      </c>
      <c r="CV503" s="3">
        <v>6.5563300000000009</v>
      </c>
      <c r="CW503" s="3">
        <v>3.8488799999999999</v>
      </c>
      <c r="CX503" s="3">
        <v>3.2148000000000003</v>
      </c>
      <c r="CY503" s="3">
        <v>3.7875999999999999</v>
      </c>
      <c r="CZ503" s="3">
        <v>2.88347</v>
      </c>
      <c r="DA503" s="3">
        <v>1.56101</v>
      </c>
      <c r="DB503" s="3">
        <v>2.6181900000000002</v>
      </c>
      <c r="DC503" s="3">
        <v>4.9542700000000002</v>
      </c>
      <c r="DD503" s="3">
        <v>4.9922500000000003</v>
      </c>
      <c r="DE503" s="3">
        <v>5.1884100000000002</v>
      </c>
      <c r="DF503" s="3">
        <v>6.4988900000000003</v>
      </c>
      <c r="DG503" s="3">
        <v>7.0746900000000004</v>
      </c>
      <c r="DH503" s="3">
        <v>7.4224100000000002</v>
      </c>
      <c r="DI503" s="3">
        <v>3.0908000000000002</v>
      </c>
      <c r="DJ503" s="3">
        <v>4.04244</v>
      </c>
      <c r="DK503" s="3">
        <v>4.04617</v>
      </c>
      <c r="DL503" s="3">
        <v>3.3732799999999998</v>
      </c>
      <c r="DM503" s="3">
        <v>4.3504399999999999</v>
      </c>
      <c r="DN503" s="3">
        <v>4.7193199999999997</v>
      </c>
      <c r="DO503" s="3">
        <v>6.8652500000000005</v>
      </c>
      <c r="DP503" s="3">
        <v>7.9270300000000002</v>
      </c>
      <c r="DQ503" s="3">
        <v>8.4014799999999994</v>
      </c>
      <c r="DR503" s="3">
        <v>2.6580900000000001</v>
      </c>
      <c r="DS503" s="3">
        <v>4.99526</v>
      </c>
      <c r="DT503" s="3">
        <v>4.6250900000000001</v>
      </c>
      <c r="DU503" s="3">
        <v>2.55044</v>
      </c>
      <c r="DV503" s="3">
        <v>5.4029300000000005</v>
      </c>
      <c r="DW503" s="3">
        <v>4.6262699999999999</v>
      </c>
      <c r="DX503" s="3">
        <v>3.31582</v>
      </c>
      <c r="DY503" s="3">
        <v>3.9108299999999998</v>
      </c>
      <c r="DZ503" s="3">
        <v>4.5241299999999995</v>
      </c>
      <c r="EA503" s="3">
        <v>4.1694100000000001</v>
      </c>
      <c r="EB503" s="3">
        <v>2.89364</v>
      </c>
      <c r="EC503" s="3">
        <v>4.1742099999999995</v>
      </c>
      <c r="ED503" s="3">
        <v>1.5776100000000002</v>
      </c>
      <c r="EE503" s="3">
        <v>2.5958399999999999</v>
      </c>
      <c r="EF503" s="3">
        <v>2.93222</v>
      </c>
      <c r="EG503" s="3">
        <v>5.2675100000000006</v>
      </c>
      <c r="EH503" s="3">
        <v>5.1915200000000006</v>
      </c>
      <c r="EI503" s="3">
        <v>5.3188599999999999</v>
      </c>
      <c r="EJ503" s="3">
        <v>7.743170000000001</v>
      </c>
      <c r="EK503" s="3">
        <v>6.1698000000000004</v>
      </c>
      <c r="EL503" s="3">
        <v>6.5787399999999998</v>
      </c>
      <c r="EM503" s="3">
        <v>1.5231700000000001</v>
      </c>
      <c r="EN503" s="3">
        <v>2.1630500000000001</v>
      </c>
      <c r="EO503" s="3">
        <v>1.7571400000000001</v>
      </c>
      <c r="EP503" s="3">
        <v>6.8927500000000004</v>
      </c>
      <c r="EQ503" s="3">
        <v>7.6818999999999997</v>
      </c>
      <c r="ER503" s="3">
        <v>6.7709700000000002</v>
      </c>
      <c r="ES503" s="3">
        <v>6.4070699999999992</v>
      </c>
      <c r="ET503" s="3">
        <v>5.1362100000000002</v>
      </c>
      <c r="EU503" s="3">
        <v>5.25345</v>
      </c>
      <c r="EV503" s="3">
        <v>5.3557399999999999</v>
      </c>
      <c r="EW503" s="3">
        <v>6.6575800000000003</v>
      </c>
      <c r="EX503" s="3">
        <v>5.6170400000000003</v>
      </c>
      <c r="EY503" s="3">
        <v>3.5892599999999995</v>
      </c>
      <c r="EZ503" s="3">
        <v>5.0983599999999996</v>
      </c>
      <c r="FA503" s="3">
        <v>3.95967</v>
      </c>
      <c r="FB503" s="3">
        <v>5.0476399999999995</v>
      </c>
      <c r="FC503" s="3">
        <v>7.4394400000000003</v>
      </c>
      <c r="FD503" s="3">
        <v>5.9922599999999999</v>
      </c>
      <c r="FE503" s="3"/>
      <c r="FF503" s="3"/>
      <c r="FG503" s="3"/>
      <c r="FH503" s="3">
        <v>13.495509999999999</v>
      </c>
      <c r="FI503" s="3">
        <v>12.578939999999999</v>
      </c>
      <c r="FJ503" s="3">
        <v>11.86473</v>
      </c>
      <c r="FK503" s="3">
        <v>5.9748000000000001</v>
      </c>
      <c r="FL503" s="3">
        <v>5.0000499999999999</v>
      </c>
      <c r="FM503" s="3">
        <v>5.1599199999999996</v>
      </c>
      <c r="FN503" s="3">
        <v>6.8510400000000002</v>
      </c>
      <c r="FO503" s="3">
        <v>4.3111899999999999</v>
      </c>
      <c r="FP503" s="3">
        <v>4.9472800000000001</v>
      </c>
      <c r="FQ503" s="3">
        <v>6.5915900000000001</v>
      </c>
      <c r="FR503" s="3">
        <v>6.3436000000000003</v>
      </c>
      <c r="FS503" s="3">
        <v>6.23041</v>
      </c>
      <c r="FT503" s="3">
        <v>10.838570000000001</v>
      </c>
      <c r="FU503" s="3">
        <v>11.10713</v>
      </c>
      <c r="FV503" s="3">
        <v>10.37717</v>
      </c>
      <c r="FW503" s="3">
        <v>5.9886499999999998</v>
      </c>
      <c r="FX503" s="3">
        <v>6.59945</v>
      </c>
      <c r="FY503" s="3">
        <v>5.9690000000000003</v>
      </c>
      <c r="FZ503" s="3">
        <v>9.1267200000000006</v>
      </c>
      <c r="GA503" s="3">
        <v>9.4793500000000002</v>
      </c>
      <c r="GB503" s="3">
        <v>8.5522899999999993</v>
      </c>
      <c r="GC503" s="3">
        <v>13.732759999999999</v>
      </c>
      <c r="GD503" s="3">
        <v>13.87392</v>
      </c>
      <c r="GE503" s="3">
        <v>12.898660000000001</v>
      </c>
      <c r="GF503" s="3">
        <v>7.0193300000000001</v>
      </c>
      <c r="GG503" s="3">
        <v>9.5796299999999999</v>
      </c>
      <c r="GH503" s="3">
        <v>7.8460400000000003</v>
      </c>
      <c r="GI503" s="3">
        <v>6.0770100000000005</v>
      </c>
      <c r="GJ503" s="3">
        <v>9.6914100000000012</v>
      </c>
      <c r="GK503" s="3">
        <v>7.4505799999999995</v>
      </c>
      <c r="GL503" s="3">
        <v>9.6711900000000011</v>
      </c>
      <c r="GM503" s="3">
        <v>9.6484900000000007</v>
      </c>
      <c r="GN503" s="3">
        <v>8.7838600000000007</v>
      </c>
      <c r="GO503" s="3">
        <v>9.7988499999999998</v>
      </c>
      <c r="GP503" s="3">
        <v>7.2073700000000001</v>
      </c>
      <c r="GQ503" s="3">
        <v>7.6401399999999997</v>
      </c>
      <c r="GR503" s="3">
        <v>7.1602499999999996</v>
      </c>
      <c r="GS503" s="3">
        <v>7.6430700000000007</v>
      </c>
      <c r="GT503" s="3">
        <v>6.6870200000000004</v>
      </c>
      <c r="GU503" s="3">
        <v>6.0125199999999994</v>
      </c>
      <c r="GV503" s="3">
        <v>5.8168499999999996</v>
      </c>
      <c r="GW503" s="3">
        <v>5.7976200000000002</v>
      </c>
    </row>
    <row r="504" spans="2:205" x14ac:dyDescent="0.25">
      <c r="B504"/>
      <c r="F504">
        <v>0</v>
      </c>
      <c r="G504" t="s">
        <v>58</v>
      </c>
      <c r="H504" s="3">
        <v>6.2299300000000004</v>
      </c>
      <c r="I504" s="3">
        <v>5.9722900000000001</v>
      </c>
      <c r="J504" s="3">
        <v>6.0821899999999998</v>
      </c>
      <c r="K504" s="3">
        <v>6.6560999999999995</v>
      </c>
      <c r="L504" s="3">
        <v>5.0380200000000004</v>
      </c>
      <c r="M504" s="3">
        <v>5.6446800000000001</v>
      </c>
      <c r="N504" s="3">
        <v>7.6923099999999991</v>
      </c>
      <c r="O504" s="3">
        <v>3.8327499999999999</v>
      </c>
      <c r="P504" s="3">
        <v>5.4835500000000001</v>
      </c>
      <c r="Q504" s="3">
        <v>3.3376099999999997</v>
      </c>
      <c r="R504" s="3">
        <v>3.3515200000000003</v>
      </c>
      <c r="S504" s="3">
        <v>3.3462699999999996</v>
      </c>
      <c r="T504" s="3">
        <v>3.6363600000000003</v>
      </c>
      <c r="U504" s="3">
        <v>3.5168199999999996</v>
      </c>
      <c r="V504" s="3">
        <v>3.5683199999999999</v>
      </c>
      <c r="W504" s="3">
        <v>2.0905900000000002</v>
      </c>
      <c r="X504" s="3">
        <v>2.88462</v>
      </c>
      <c r="Y504" s="3">
        <v>2.56046</v>
      </c>
      <c r="Z504" s="3">
        <v>5.7971000000000004</v>
      </c>
      <c r="AA504" s="3">
        <v>6.5420599999999993</v>
      </c>
      <c r="AB504" s="3">
        <v>6.2222200000000001</v>
      </c>
      <c r="AC504" s="3"/>
      <c r="AD504" s="3"/>
      <c r="AE504" s="3"/>
      <c r="AF504" s="3">
        <v>11.00478</v>
      </c>
      <c r="AG504" s="3">
        <v>6.6666699999999999</v>
      </c>
      <c r="AH504" s="3">
        <v>8.5594999999999999</v>
      </c>
      <c r="AI504" s="3">
        <v>5.5403599999999997</v>
      </c>
      <c r="AJ504" s="3">
        <v>5.9567700000000006</v>
      </c>
      <c r="AK504" s="3">
        <v>5.7755299999999998</v>
      </c>
      <c r="AL504" s="3">
        <v>4.0358700000000001</v>
      </c>
      <c r="AM504" s="3">
        <v>4.6632100000000003</v>
      </c>
      <c r="AN504" s="3">
        <v>4.3902400000000004</v>
      </c>
      <c r="AO504" s="3">
        <v>6.4973400000000003</v>
      </c>
      <c r="AP504" s="3">
        <v>5.5822700000000003</v>
      </c>
      <c r="AQ504" s="3">
        <v>5.9615599999999995</v>
      </c>
      <c r="AR504" s="3">
        <v>7.8671299999999995</v>
      </c>
      <c r="AS504" s="3">
        <v>7.6612900000000002</v>
      </c>
      <c r="AT504" s="3">
        <v>7.7507599999999996</v>
      </c>
      <c r="AU504" s="3">
        <v>7.6023400000000008</v>
      </c>
      <c r="AV504" s="3">
        <v>6.7699800000000003</v>
      </c>
      <c r="AW504" s="3">
        <v>7.1119699999999995</v>
      </c>
      <c r="AX504" s="3">
        <v>6.2686599999999997</v>
      </c>
      <c r="AY504" s="3">
        <v>5.1413899999999995</v>
      </c>
      <c r="AZ504" s="3">
        <v>5.6629800000000001</v>
      </c>
      <c r="BA504" s="3">
        <v>8.7591199999999994</v>
      </c>
      <c r="BB504" s="3">
        <v>10.37975</v>
      </c>
      <c r="BC504" s="3">
        <v>9.7159899999999997</v>
      </c>
      <c r="BD504" s="3">
        <v>7.70878</v>
      </c>
      <c r="BE504" s="3">
        <v>5.5743200000000002</v>
      </c>
      <c r="BF504" s="3">
        <v>6.5155799999999999</v>
      </c>
      <c r="BG504" s="3">
        <v>5.2631600000000001</v>
      </c>
      <c r="BH504" s="3">
        <v>5.5248600000000003</v>
      </c>
      <c r="BI504" s="3">
        <v>5.4054099999999998</v>
      </c>
      <c r="BJ504" s="3">
        <v>6.5217399999999994</v>
      </c>
      <c r="BK504" s="3">
        <v>5.9016399999999996</v>
      </c>
      <c r="BL504" s="3">
        <v>6.1682199999999998</v>
      </c>
      <c r="BM504" s="3">
        <v>8.2815700000000003</v>
      </c>
      <c r="BN504" s="3">
        <v>6.8047300000000002</v>
      </c>
      <c r="BO504" s="3">
        <v>7.4201899999999998</v>
      </c>
      <c r="BP504" s="3">
        <v>9.5930199999999992</v>
      </c>
      <c r="BQ504" s="3">
        <v>10.76923</v>
      </c>
      <c r="BR504" s="3">
        <v>10.300929999999999</v>
      </c>
      <c r="BS504" s="3">
        <v>6.3036200000000004</v>
      </c>
      <c r="BT504" s="3">
        <v>5.77189</v>
      </c>
      <c r="BU504" s="3">
        <v>5.9952499999999995</v>
      </c>
      <c r="BV504" s="3">
        <v>5.3809999999999993</v>
      </c>
      <c r="BW504" s="3">
        <v>5.2544000000000004</v>
      </c>
      <c r="BX504" s="3">
        <v>5.5339200000000002</v>
      </c>
      <c r="BY504" s="3">
        <v>4.7112099999999995</v>
      </c>
      <c r="BZ504" s="3">
        <v>3.7162599999999997</v>
      </c>
      <c r="CA504" s="3">
        <v>4.5420799999999995</v>
      </c>
      <c r="CB504" s="3">
        <v>5.1707200000000002</v>
      </c>
      <c r="CC504" s="3">
        <v>2.26214</v>
      </c>
      <c r="CD504" s="3">
        <v>4.0746200000000004</v>
      </c>
      <c r="CE504" s="3">
        <v>2.0762700000000001</v>
      </c>
      <c r="CF504" s="3">
        <v>2.3666900000000002</v>
      </c>
      <c r="CG504" s="3">
        <v>2.57002</v>
      </c>
      <c r="CH504" s="3">
        <v>1.9872799999999999</v>
      </c>
      <c r="CI504" s="3">
        <v>2.1050400000000002</v>
      </c>
      <c r="CJ504" s="3">
        <v>2.4957199999999999</v>
      </c>
      <c r="CK504" s="3">
        <v>0.43534999999999996</v>
      </c>
      <c r="CL504" s="3">
        <v>1.2762</v>
      </c>
      <c r="CM504" s="3">
        <v>1.39283</v>
      </c>
      <c r="CN504" s="3">
        <v>3.71299</v>
      </c>
      <c r="CO504" s="3">
        <v>4.6293300000000004</v>
      </c>
      <c r="CP504" s="3">
        <v>4.8106500000000008</v>
      </c>
      <c r="CQ504" s="3"/>
      <c r="CR504" s="3"/>
      <c r="CS504" s="3"/>
      <c r="CT504" s="3">
        <v>6.7619399999999992</v>
      </c>
      <c r="CU504" s="3">
        <v>3.6912599999999998</v>
      </c>
      <c r="CV504" s="3">
        <v>6.0540700000000003</v>
      </c>
      <c r="CW504" s="3">
        <v>4.3676899999999996</v>
      </c>
      <c r="CX504" s="3">
        <v>4.8916700000000004</v>
      </c>
      <c r="CY504" s="3">
        <v>4.9866200000000003</v>
      </c>
      <c r="CZ504" s="3">
        <v>2.2094099999999997</v>
      </c>
      <c r="DA504" s="3">
        <v>2.9457400000000002</v>
      </c>
      <c r="DB504" s="3">
        <v>3.13598</v>
      </c>
      <c r="DC504" s="3">
        <v>5.6671199999999997</v>
      </c>
      <c r="DD504" s="3">
        <v>4.9316300000000002</v>
      </c>
      <c r="DE504" s="3">
        <v>5.4481000000000002</v>
      </c>
      <c r="DF504" s="3">
        <v>5.6607900000000004</v>
      </c>
      <c r="DG504" s="3">
        <v>5.7500599999999995</v>
      </c>
      <c r="DH504" s="3">
        <v>6.3060500000000008</v>
      </c>
      <c r="DI504" s="3">
        <v>5.8257900000000005</v>
      </c>
      <c r="DJ504" s="3">
        <v>5.3636699999999999</v>
      </c>
      <c r="DK504" s="3">
        <v>6.0076499999999999</v>
      </c>
      <c r="DL504" s="3">
        <v>3.6728999999999998</v>
      </c>
      <c r="DM504" s="3">
        <v>2.9467699999999999</v>
      </c>
      <c r="DN504" s="3">
        <v>3.9793400000000001</v>
      </c>
      <c r="DO504" s="3">
        <v>5.41174</v>
      </c>
      <c r="DP504" s="3">
        <v>7.3719099999999997</v>
      </c>
      <c r="DQ504" s="3">
        <v>7.4716399999999998</v>
      </c>
      <c r="DR504" s="3">
        <v>5.2895900000000005</v>
      </c>
      <c r="DS504" s="3">
        <v>3.7261799999999998</v>
      </c>
      <c r="DT504" s="3">
        <v>5.0291199999999998</v>
      </c>
      <c r="DU504" s="3">
        <v>3.2136199999999997</v>
      </c>
      <c r="DV504" s="3">
        <v>3.6032099999999998</v>
      </c>
      <c r="DW504" s="3">
        <v>4.0031700000000008</v>
      </c>
      <c r="DX504" s="3">
        <v>3.3307200000000003</v>
      </c>
      <c r="DY504" s="3">
        <v>3.2568999999999999</v>
      </c>
      <c r="DZ504" s="3">
        <v>4.1296100000000004</v>
      </c>
      <c r="EA504" s="3">
        <v>5.8236600000000003</v>
      </c>
      <c r="EB504" s="3">
        <v>4.9063400000000001</v>
      </c>
      <c r="EC504" s="3">
        <v>5.9112199999999993</v>
      </c>
      <c r="ED504" s="3">
        <v>6.4809099999999997</v>
      </c>
      <c r="EE504" s="3">
        <v>8.1047999999999991</v>
      </c>
      <c r="EF504" s="3">
        <v>8.2740299999999998</v>
      </c>
      <c r="EG504" s="3">
        <v>5.9239100000000002</v>
      </c>
      <c r="EH504" s="3">
        <v>5.4617800000000001</v>
      </c>
      <c r="EI504" s="3">
        <v>5.7548500000000002</v>
      </c>
      <c r="EJ504" s="3">
        <v>7.0788599999999997</v>
      </c>
      <c r="EK504" s="3">
        <v>6.6901699999999993</v>
      </c>
      <c r="EL504" s="3">
        <v>6.630469999999999</v>
      </c>
      <c r="EM504" s="3">
        <v>8.6009899999999995</v>
      </c>
      <c r="EN504" s="3">
        <v>6.3597799999999998</v>
      </c>
      <c r="EO504" s="3">
        <v>6.7472799999999999</v>
      </c>
      <c r="EP504" s="3">
        <v>10.213899999999999</v>
      </c>
      <c r="EQ504" s="3">
        <v>5.4033699999999998</v>
      </c>
      <c r="ER504" s="3">
        <v>6.8924799999999991</v>
      </c>
      <c r="ES504" s="3">
        <v>4.5989599999999999</v>
      </c>
      <c r="ET504" s="3">
        <v>4.3363499999999995</v>
      </c>
      <c r="EU504" s="3">
        <v>4.1225199999999997</v>
      </c>
      <c r="EV504" s="3">
        <v>5.28545</v>
      </c>
      <c r="EW504" s="3">
        <v>4.9286000000000003</v>
      </c>
      <c r="EX504" s="3">
        <v>4.6409199999999995</v>
      </c>
      <c r="EY504" s="3">
        <v>3.7458400000000003</v>
      </c>
      <c r="EZ504" s="3">
        <v>4.4930300000000001</v>
      </c>
      <c r="FA504" s="3">
        <v>3.7280800000000003</v>
      </c>
      <c r="FB504" s="3">
        <v>7.8812099999999994</v>
      </c>
      <c r="FC504" s="3">
        <v>8.4547899999999991</v>
      </c>
      <c r="FD504" s="3">
        <v>7.6337900000000003</v>
      </c>
      <c r="FE504" s="3"/>
      <c r="FF504" s="3"/>
      <c r="FG504" s="3"/>
      <c r="FH504" s="3">
        <v>15.247630000000001</v>
      </c>
      <c r="FI504" s="3">
        <v>9.64208</v>
      </c>
      <c r="FJ504" s="3">
        <v>11.06493</v>
      </c>
      <c r="FK504" s="3">
        <v>6.7130200000000002</v>
      </c>
      <c r="FL504" s="3">
        <v>7.0218799999999995</v>
      </c>
      <c r="FM504" s="3">
        <v>6.5644400000000003</v>
      </c>
      <c r="FN504" s="3">
        <v>5.8623399999999997</v>
      </c>
      <c r="FO504" s="3">
        <v>6.3806799999999999</v>
      </c>
      <c r="FP504" s="3">
        <v>5.6445099999999995</v>
      </c>
      <c r="FQ504" s="3">
        <v>7.3275600000000001</v>
      </c>
      <c r="FR504" s="3">
        <v>6.2329099999999995</v>
      </c>
      <c r="FS504" s="3">
        <v>6.4750199999999998</v>
      </c>
      <c r="FT504" s="3">
        <v>10.07348</v>
      </c>
      <c r="FU504" s="3">
        <v>9.572519999999999</v>
      </c>
      <c r="FV504" s="3">
        <v>9.1954700000000003</v>
      </c>
      <c r="FW504" s="3">
        <v>9.3788900000000002</v>
      </c>
      <c r="FX504" s="3">
        <v>8.1762999999999995</v>
      </c>
      <c r="FY504" s="3">
        <v>8.2162799999999994</v>
      </c>
      <c r="FZ504" s="3">
        <v>8.8644099999999995</v>
      </c>
      <c r="GA504" s="3">
        <v>7.3360099999999999</v>
      </c>
      <c r="GB504" s="3">
        <v>7.3466300000000002</v>
      </c>
      <c r="GC504" s="3">
        <v>12.10651</v>
      </c>
      <c r="GD504" s="3">
        <v>13.38758</v>
      </c>
      <c r="GE504" s="3">
        <v>11.96035</v>
      </c>
      <c r="GF504" s="3">
        <v>10.127969999999999</v>
      </c>
      <c r="GG504" s="3">
        <v>7.4224700000000006</v>
      </c>
      <c r="GH504" s="3">
        <v>8.0020400000000009</v>
      </c>
      <c r="GI504" s="3">
        <v>7.3126999999999995</v>
      </c>
      <c r="GJ504" s="3">
        <v>7.4465199999999996</v>
      </c>
      <c r="GK504" s="3">
        <v>6.8076399999999992</v>
      </c>
      <c r="GL504" s="3">
        <v>9.7127599999999994</v>
      </c>
      <c r="GM504" s="3">
        <v>8.546380000000001</v>
      </c>
      <c r="GN504" s="3">
        <v>8.2068300000000001</v>
      </c>
      <c r="GO504" s="3">
        <v>10.73949</v>
      </c>
      <c r="GP504" s="3">
        <v>8.7031200000000002</v>
      </c>
      <c r="GQ504" s="3">
        <v>8.9291599999999995</v>
      </c>
      <c r="GR504" s="3">
        <v>12.70514</v>
      </c>
      <c r="GS504" s="3">
        <v>13.43366</v>
      </c>
      <c r="GT504" s="3">
        <v>12.327820000000001</v>
      </c>
      <c r="GU504" s="3">
        <v>6.6833299999999998</v>
      </c>
      <c r="GV504" s="3">
        <v>6.0819999999999999</v>
      </c>
      <c r="GW504" s="3">
        <v>6.2356500000000006</v>
      </c>
    </row>
    <row r="505" spans="2:205" x14ac:dyDescent="0.25">
      <c r="B505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</row>
    <row r="506" spans="2:205" x14ac:dyDescent="0.25">
      <c r="B506">
        <v>162</v>
      </c>
      <c r="C506" t="s">
        <v>145</v>
      </c>
      <c r="D506" t="s">
        <v>128</v>
      </c>
      <c r="E506" t="s">
        <v>13</v>
      </c>
      <c r="F506">
        <v>-3</v>
      </c>
      <c r="G506" t="s">
        <v>37</v>
      </c>
      <c r="H506" s="3">
        <v>2.5483700000000002</v>
      </c>
      <c r="I506" s="3">
        <v>2.73258</v>
      </c>
      <c r="J506" s="3">
        <v>2.6575000000000002</v>
      </c>
      <c r="K506" s="3"/>
      <c r="L506" s="3"/>
      <c r="M506" s="3"/>
      <c r="N506" s="3">
        <v>2.3622000000000001</v>
      </c>
      <c r="O506" s="3">
        <v>2.27704</v>
      </c>
      <c r="P506" s="3">
        <v>2.3127800000000001</v>
      </c>
      <c r="Q506" s="3">
        <v>2.4767799999999998</v>
      </c>
      <c r="R506" s="3">
        <v>2.8440400000000001</v>
      </c>
      <c r="S506" s="3">
        <v>2.7073700000000001</v>
      </c>
      <c r="T506" s="3">
        <v>2.3157899999999998</v>
      </c>
      <c r="U506" s="3">
        <v>2.9542100000000002</v>
      </c>
      <c r="V506" s="3">
        <v>2.6909700000000001</v>
      </c>
      <c r="W506" s="3"/>
      <c r="X506" s="3"/>
      <c r="Y506" s="3"/>
      <c r="Z506" s="3">
        <v>2.3809499999999999</v>
      </c>
      <c r="AA506" s="3">
        <v>2.83806</v>
      </c>
      <c r="AB506" s="3">
        <v>2.6390199999999999</v>
      </c>
      <c r="AC506" s="3"/>
      <c r="AD506" s="3"/>
      <c r="AE506" s="3"/>
      <c r="AF506" s="3"/>
      <c r="AG506" s="3"/>
      <c r="AH506" s="3"/>
      <c r="AI506" s="3">
        <v>3.1455700000000002</v>
      </c>
      <c r="AJ506" s="3">
        <v>2.5725199999999999</v>
      </c>
      <c r="AK506" s="3">
        <v>2.81778</v>
      </c>
      <c r="AL506" s="3">
        <v>1.2987</v>
      </c>
      <c r="AM506" s="3">
        <v>2.8435999999999999</v>
      </c>
      <c r="AN506" s="3">
        <v>2.1917800000000001</v>
      </c>
      <c r="AO506" s="3">
        <v>2.9811299999999998</v>
      </c>
      <c r="AP506" s="3">
        <v>3.1082800000000002</v>
      </c>
      <c r="AQ506" s="3">
        <v>3.0561000000000003</v>
      </c>
      <c r="AR506" s="3"/>
      <c r="AS506" s="3"/>
      <c r="AT506" s="3"/>
      <c r="AU506" s="3">
        <v>1.4457800000000001</v>
      </c>
      <c r="AV506" s="3">
        <v>1.9440099999999998</v>
      </c>
      <c r="AW506" s="3">
        <v>1.74858</v>
      </c>
      <c r="AX506" s="3">
        <v>2.6755899999999997</v>
      </c>
      <c r="AY506" s="3">
        <v>2.36842</v>
      </c>
      <c r="AZ506" s="3">
        <v>2.5036800000000001</v>
      </c>
      <c r="BA506" s="3">
        <v>2.8571400000000002</v>
      </c>
      <c r="BB506" s="3">
        <v>3.2967000000000004</v>
      </c>
      <c r="BC506" s="3">
        <v>3.1168800000000001</v>
      </c>
      <c r="BD506" s="3">
        <v>3.1609199999999995</v>
      </c>
      <c r="BE506" s="3">
        <v>1.8255600000000001</v>
      </c>
      <c r="BF506" s="3">
        <v>2.37812</v>
      </c>
      <c r="BG506" s="3">
        <v>1.6556299999999999</v>
      </c>
      <c r="BH506" s="3">
        <v>2.5433500000000002</v>
      </c>
      <c r="BI506" s="3">
        <v>2.17835</v>
      </c>
      <c r="BJ506" s="3">
        <v>2.3923399999999999</v>
      </c>
      <c r="BK506" s="3">
        <v>1.07239</v>
      </c>
      <c r="BL506" s="3">
        <v>1.5463899999999999</v>
      </c>
      <c r="BM506" s="3">
        <v>2.2727299999999997</v>
      </c>
      <c r="BN506" s="3">
        <v>2.6252999999999997</v>
      </c>
      <c r="BO506" s="3">
        <v>2.47593</v>
      </c>
      <c r="BP506" s="3"/>
      <c r="BQ506" s="3"/>
      <c r="BR506" s="3"/>
      <c r="BS506" s="3">
        <v>2.59</v>
      </c>
      <c r="BT506" s="3">
        <v>2.6500599999999999</v>
      </c>
      <c r="BU506" s="3">
        <v>2.6250300000000002</v>
      </c>
      <c r="BV506" s="3">
        <v>1.87738</v>
      </c>
      <c r="BW506" s="3">
        <v>2.1726700000000001</v>
      </c>
      <c r="BX506" s="3">
        <v>2.2277499999999999</v>
      </c>
      <c r="BY506" s="3"/>
      <c r="BZ506" s="3"/>
      <c r="CA506" s="3"/>
      <c r="CB506" s="3">
        <v>0.83722999999999992</v>
      </c>
      <c r="CC506" s="3">
        <v>1.0034400000000001</v>
      </c>
      <c r="CD506" s="3">
        <v>1.3350900000000001</v>
      </c>
      <c r="CE506" s="3">
        <v>1.2782800000000001</v>
      </c>
      <c r="CF506" s="3">
        <v>1.8572000000000002</v>
      </c>
      <c r="CG506" s="3">
        <v>1.9439000000000002</v>
      </c>
      <c r="CH506" s="3">
        <v>0.96317999999999993</v>
      </c>
      <c r="CI506" s="3">
        <v>1.6787400000000001</v>
      </c>
      <c r="CJ506" s="3">
        <v>1.75651</v>
      </c>
      <c r="CK506" s="3"/>
      <c r="CL506" s="3"/>
      <c r="CM506" s="3"/>
      <c r="CN506" s="3">
        <v>0.99075000000000002</v>
      </c>
      <c r="CO506" s="3">
        <v>1.5082200000000001</v>
      </c>
      <c r="CP506" s="3">
        <v>1.6744999999999999</v>
      </c>
      <c r="CQ506" s="3"/>
      <c r="CR506" s="3"/>
      <c r="CS506" s="3"/>
      <c r="CT506" s="3"/>
      <c r="CU506" s="3"/>
      <c r="CV506" s="3"/>
      <c r="CW506" s="3">
        <v>2.2202800000000003</v>
      </c>
      <c r="CX506" s="3">
        <v>1.8465700000000003</v>
      </c>
      <c r="CY506" s="3">
        <v>2.2438799999999999</v>
      </c>
      <c r="CZ506" s="3">
        <v>0</v>
      </c>
      <c r="DA506" s="3">
        <v>0.60082999999999998</v>
      </c>
      <c r="DB506" s="3">
        <v>0.68969000000000003</v>
      </c>
      <c r="DC506" s="3">
        <v>2.3336099999999997</v>
      </c>
      <c r="DD506" s="3">
        <v>2.5653600000000001</v>
      </c>
      <c r="DE506" s="3">
        <v>2.64011</v>
      </c>
      <c r="DF506" s="3"/>
      <c r="DG506" s="3"/>
      <c r="DH506" s="3"/>
      <c r="DI506" s="3">
        <v>0.63369000000000009</v>
      </c>
      <c r="DJ506" s="3">
        <v>1.1894</v>
      </c>
      <c r="DK506" s="3">
        <v>1.1900999999999999</v>
      </c>
      <c r="DL506" s="3">
        <v>0.84647000000000006</v>
      </c>
      <c r="DM506" s="3">
        <v>0.83949000000000007</v>
      </c>
      <c r="DN506" s="3">
        <v>1.3285</v>
      </c>
      <c r="DO506" s="3">
        <v>1.0173400000000001</v>
      </c>
      <c r="DP506" s="3">
        <v>1.6560700000000002</v>
      </c>
      <c r="DQ506" s="3">
        <v>1.8894600000000001</v>
      </c>
      <c r="DR506" s="3">
        <v>1.3227</v>
      </c>
      <c r="DS506" s="3">
        <v>0.64380000000000004</v>
      </c>
      <c r="DT506" s="3">
        <v>1.34833</v>
      </c>
      <c r="DU506" s="3">
        <v>0.63798999999999995</v>
      </c>
      <c r="DV506" s="3">
        <v>1.4941599999999999</v>
      </c>
      <c r="DW506" s="3">
        <v>1.4318600000000001</v>
      </c>
      <c r="DX506" s="3">
        <v>0.3206</v>
      </c>
      <c r="DY506" s="3">
        <v>2.7099999999999999E-2</v>
      </c>
      <c r="DZ506" s="3">
        <v>0.54391999999999996</v>
      </c>
      <c r="EA506" s="3">
        <v>0.60831000000000002</v>
      </c>
      <c r="EB506" s="3">
        <v>1.0943499999999999</v>
      </c>
      <c r="EC506" s="3">
        <v>1.34636</v>
      </c>
      <c r="ED506" s="3"/>
      <c r="EE506" s="3"/>
      <c r="EF506" s="3"/>
      <c r="EG506" s="3">
        <v>2.3007400000000002</v>
      </c>
      <c r="EH506" s="3">
        <v>2.40821</v>
      </c>
      <c r="EI506" s="3">
        <v>2.4395199999999999</v>
      </c>
      <c r="EJ506" s="3">
        <v>3.2193600000000004</v>
      </c>
      <c r="EK506" s="3">
        <v>3.2924799999999999</v>
      </c>
      <c r="EL506" s="3">
        <v>3.08725</v>
      </c>
      <c r="EM506" s="3"/>
      <c r="EN506" s="3"/>
      <c r="EO506" s="3"/>
      <c r="EP506" s="3">
        <v>3.8871700000000002</v>
      </c>
      <c r="EQ506" s="3">
        <v>3.55064</v>
      </c>
      <c r="ER506" s="3">
        <v>3.2904599999999999</v>
      </c>
      <c r="ES506" s="3">
        <v>3.6752800000000003</v>
      </c>
      <c r="ET506" s="3">
        <v>3.83087</v>
      </c>
      <c r="EU506" s="3">
        <v>3.4708500000000004</v>
      </c>
      <c r="EV506" s="3">
        <v>3.66839</v>
      </c>
      <c r="EW506" s="3">
        <v>4.2296800000000001</v>
      </c>
      <c r="EX506" s="3">
        <v>3.6254300000000002</v>
      </c>
      <c r="EY506" s="3"/>
      <c r="EZ506" s="3"/>
      <c r="FA506" s="3"/>
      <c r="FB506" s="3">
        <v>3.77115</v>
      </c>
      <c r="FC506" s="3">
        <v>4.16791</v>
      </c>
      <c r="FD506" s="3">
        <v>3.6035400000000002</v>
      </c>
      <c r="FE506" s="3"/>
      <c r="FF506" s="3"/>
      <c r="FG506" s="3"/>
      <c r="FH506" s="3"/>
      <c r="FI506" s="3"/>
      <c r="FJ506" s="3"/>
      <c r="FK506" s="3">
        <v>4.0708700000000002</v>
      </c>
      <c r="FL506" s="3">
        <v>3.29847</v>
      </c>
      <c r="FM506" s="3">
        <v>3.3916799999999996</v>
      </c>
      <c r="FN506" s="3">
        <v>3.0868799999999998</v>
      </c>
      <c r="FO506" s="3">
        <v>5.0863699999999996</v>
      </c>
      <c r="FP506" s="3">
        <v>3.69387</v>
      </c>
      <c r="FQ506" s="3">
        <v>3.6286499999999999</v>
      </c>
      <c r="FR506" s="3">
        <v>3.6512099999999998</v>
      </c>
      <c r="FS506" s="3">
        <v>3.4721000000000002</v>
      </c>
      <c r="FT506" s="3"/>
      <c r="FU506" s="3"/>
      <c r="FV506" s="3"/>
      <c r="FW506" s="3">
        <v>2.2578800000000001</v>
      </c>
      <c r="FX506" s="3">
        <v>2.69862</v>
      </c>
      <c r="FY506" s="3">
        <v>2.30707</v>
      </c>
      <c r="FZ506" s="3">
        <v>4.5046999999999997</v>
      </c>
      <c r="GA506" s="3">
        <v>3.8973599999999999</v>
      </c>
      <c r="GB506" s="3">
        <v>3.6788599999999998</v>
      </c>
      <c r="GC506" s="3">
        <v>4.6969499999999993</v>
      </c>
      <c r="GD506" s="3">
        <v>4.9373300000000002</v>
      </c>
      <c r="GE506" s="3">
        <v>4.3443100000000001</v>
      </c>
      <c r="GF506" s="3">
        <v>4.9991399999999997</v>
      </c>
      <c r="GG506" s="3">
        <v>3.00732</v>
      </c>
      <c r="GH506" s="3">
        <v>3.4079100000000002</v>
      </c>
      <c r="GI506" s="3">
        <v>2.67327</v>
      </c>
      <c r="GJ506" s="3">
        <v>3.5925500000000001</v>
      </c>
      <c r="GK506" s="3">
        <v>2.9248500000000002</v>
      </c>
      <c r="GL506" s="3">
        <v>4.4640899999999997</v>
      </c>
      <c r="GM506" s="3">
        <v>2.1176699999999999</v>
      </c>
      <c r="GN506" s="3">
        <v>2.5488599999999999</v>
      </c>
      <c r="GO506" s="3">
        <v>3.9371400000000003</v>
      </c>
      <c r="GP506" s="3">
        <v>4.15625</v>
      </c>
      <c r="GQ506" s="3">
        <v>3.6054999999999997</v>
      </c>
      <c r="GR506" s="3"/>
      <c r="GS506" s="3"/>
      <c r="GT506" s="3"/>
      <c r="GU506" s="3">
        <v>2.87927</v>
      </c>
      <c r="GV506" s="3">
        <v>2.8919199999999998</v>
      </c>
      <c r="GW506" s="3">
        <v>2.81054</v>
      </c>
    </row>
    <row r="507" spans="2:205" x14ac:dyDescent="0.25">
      <c r="B507"/>
      <c r="F507">
        <v>-2</v>
      </c>
      <c r="G507" t="s">
        <v>38</v>
      </c>
      <c r="H507" s="3">
        <v>2.55715</v>
      </c>
      <c r="I507" s="3">
        <v>2.5129700000000001</v>
      </c>
      <c r="J507" s="3">
        <v>2.5227499999999998</v>
      </c>
      <c r="K507" s="3"/>
      <c r="L507" s="3"/>
      <c r="M507" s="3"/>
      <c r="N507" s="3">
        <v>3.0172399999999997</v>
      </c>
      <c r="O507" s="3">
        <v>3.9682500000000003</v>
      </c>
      <c r="P507" s="3">
        <v>3.5124000000000004</v>
      </c>
      <c r="Q507" s="3">
        <v>2.2443900000000001</v>
      </c>
      <c r="R507" s="3">
        <v>2.0897800000000002</v>
      </c>
      <c r="S507" s="3">
        <v>2.149</v>
      </c>
      <c r="T507" s="3">
        <v>1.6806700000000001</v>
      </c>
      <c r="U507" s="3">
        <v>3.5608300000000002</v>
      </c>
      <c r="V507" s="3">
        <v>2.78261</v>
      </c>
      <c r="W507" s="3"/>
      <c r="X507" s="3"/>
      <c r="Y507" s="3"/>
      <c r="Z507" s="3">
        <v>1.8595000000000002</v>
      </c>
      <c r="AA507" s="3">
        <v>3.3070900000000001</v>
      </c>
      <c r="AB507" s="3">
        <v>2.6809699999999999</v>
      </c>
      <c r="AC507" s="3"/>
      <c r="AD507" s="3"/>
      <c r="AE507" s="3"/>
      <c r="AF507" s="3"/>
      <c r="AG507" s="3"/>
      <c r="AH507" s="3"/>
      <c r="AI507" s="3">
        <v>2.9515099999999999</v>
      </c>
      <c r="AJ507" s="3">
        <v>2.73109</v>
      </c>
      <c r="AK507" s="3">
        <v>2.8253699999999999</v>
      </c>
      <c r="AL507" s="3">
        <v>2.81996</v>
      </c>
      <c r="AM507" s="3">
        <v>2.7027000000000001</v>
      </c>
      <c r="AN507" s="3">
        <v>2.7559100000000001</v>
      </c>
      <c r="AO507" s="3">
        <v>2.6325399999999997</v>
      </c>
      <c r="AP507" s="3">
        <v>3.0477099999999999</v>
      </c>
      <c r="AQ507" s="3">
        <v>2.8770600000000002</v>
      </c>
      <c r="AR507" s="3">
        <v>2.1645000000000003</v>
      </c>
      <c r="AS507" s="3">
        <v>2.5842700000000001</v>
      </c>
      <c r="AT507" s="3">
        <v>2.4005100000000001</v>
      </c>
      <c r="AU507" s="3">
        <v>2.5706899999999999</v>
      </c>
      <c r="AV507" s="3">
        <v>1.2658199999999999</v>
      </c>
      <c r="AW507" s="3">
        <v>1.7829899999999999</v>
      </c>
      <c r="AX507" s="3">
        <v>1.9304999999999999</v>
      </c>
      <c r="AY507" s="3">
        <v>3.0303</v>
      </c>
      <c r="AZ507" s="3">
        <v>2.5723500000000001</v>
      </c>
      <c r="BA507" s="3">
        <v>0.32786999999999999</v>
      </c>
      <c r="BB507" s="3">
        <v>2.3923399999999999</v>
      </c>
      <c r="BC507" s="3">
        <v>1.5214399999999999</v>
      </c>
      <c r="BD507" s="3">
        <v>1.88679</v>
      </c>
      <c r="BE507" s="3">
        <v>3.1185</v>
      </c>
      <c r="BF507" s="3">
        <v>2.58216</v>
      </c>
      <c r="BG507" s="3">
        <v>2.34375</v>
      </c>
      <c r="BH507" s="3">
        <v>1.3349500000000001</v>
      </c>
      <c r="BI507" s="3">
        <v>1.77596</v>
      </c>
      <c r="BJ507" s="3">
        <v>1.88679</v>
      </c>
      <c r="BK507" s="3">
        <v>3.1802099999999998</v>
      </c>
      <c r="BL507" s="3">
        <v>2.6262600000000003</v>
      </c>
      <c r="BM507" s="3">
        <v>4.1009500000000001</v>
      </c>
      <c r="BN507" s="3">
        <v>2.8806600000000002</v>
      </c>
      <c r="BO507" s="3">
        <v>3.36239</v>
      </c>
      <c r="BP507" s="3"/>
      <c r="BQ507" s="3"/>
      <c r="BR507" s="3"/>
      <c r="BS507" s="3">
        <v>2.5507200000000001</v>
      </c>
      <c r="BT507" s="3">
        <v>2.6463199999999998</v>
      </c>
      <c r="BU507" s="3">
        <v>2.6043400000000001</v>
      </c>
      <c r="BV507" s="3">
        <v>1.9481499999999998</v>
      </c>
      <c r="BW507" s="3">
        <v>2.00596</v>
      </c>
      <c r="BX507" s="3">
        <v>2.1343800000000002</v>
      </c>
      <c r="BY507" s="3"/>
      <c r="BZ507" s="3"/>
      <c r="CA507" s="3"/>
      <c r="CB507" s="3">
        <v>1.4607399999999999</v>
      </c>
      <c r="CC507" s="3">
        <v>2.2639499999999999</v>
      </c>
      <c r="CD507" s="3">
        <v>2.3526700000000003</v>
      </c>
      <c r="CE507" s="3">
        <v>1.2192400000000001</v>
      </c>
      <c r="CF507" s="3">
        <v>1.30979</v>
      </c>
      <c r="CG507" s="3">
        <v>1.52789</v>
      </c>
      <c r="CH507" s="3">
        <v>0.52585000000000004</v>
      </c>
      <c r="CI507" s="3">
        <v>2.1617999999999999</v>
      </c>
      <c r="CJ507" s="3">
        <v>1.83199</v>
      </c>
      <c r="CK507" s="3"/>
      <c r="CL507" s="3"/>
      <c r="CM507" s="3"/>
      <c r="CN507" s="3">
        <v>0.65598000000000001</v>
      </c>
      <c r="CO507" s="3">
        <v>1.9162100000000002</v>
      </c>
      <c r="CP507" s="3">
        <v>1.73454</v>
      </c>
      <c r="CQ507" s="3"/>
      <c r="CR507" s="3"/>
      <c r="CS507" s="3"/>
      <c r="CT507" s="3"/>
      <c r="CU507" s="3"/>
      <c r="CV507" s="3"/>
      <c r="CW507" s="3">
        <v>2.0721400000000001</v>
      </c>
      <c r="CX507" s="3">
        <v>1.9989799999999998</v>
      </c>
      <c r="CY507" s="3">
        <v>2.2623199999999999</v>
      </c>
      <c r="CZ507" s="3">
        <v>1.3087800000000001</v>
      </c>
      <c r="DA507" s="3">
        <v>1.3535600000000001</v>
      </c>
      <c r="DB507" s="3">
        <v>1.7492700000000001</v>
      </c>
      <c r="DC507" s="3">
        <v>2.0325099999999998</v>
      </c>
      <c r="DD507" s="3">
        <v>2.5152000000000001</v>
      </c>
      <c r="DE507" s="3">
        <v>2.4780699999999998</v>
      </c>
      <c r="DF507" s="3">
        <v>1.0810299999999999</v>
      </c>
      <c r="DG507" s="3">
        <v>1.5418499999999999</v>
      </c>
      <c r="DH507" s="3">
        <v>1.6464699999999999</v>
      </c>
      <c r="DI507" s="3">
        <v>1.45861</v>
      </c>
      <c r="DJ507" s="3">
        <v>0.62929999999999997</v>
      </c>
      <c r="DK507" s="3">
        <v>1.19757</v>
      </c>
      <c r="DL507" s="3">
        <v>0.25475999999999999</v>
      </c>
      <c r="DM507" s="3">
        <v>1.2668499999999998</v>
      </c>
      <c r="DN507" s="3">
        <v>1.3282099999999999</v>
      </c>
      <c r="DO507" s="3">
        <v>0</v>
      </c>
      <c r="DP507" s="3">
        <v>0.92739999999999989</v>
      </c>
      <c r="DQ507" s="3">
        <v>0.62918999999999992</v>
      </c>
      <c r="DR507" s="3">
        <v>0.50229000000000001</v>
      </c>
      <c r="DS507" s="3">
        <v>1.5651299999999999</v>
      </c>
      <c r="DT507" s="3">
        <v>1.5171699999999999</v>
      </c>
      <c r="DU507" s="3">
        <v>1.1716300000000002</v>
      </c>
      <c r="DV507" s="3">
        <v>0.55132999999999999</v>
      </c>
      <c r="DW507" s="3">
        <v>1.0993899999999999</v>
      </c>
      <c r="DX507" s="3">
        <v>5.5259999999999997E-2</v>
      </c>
      <c r="DY507" s="3">
        <v>1.13578</v>
      </c>
      <c r="DZ507" s="3">
        <v>1.2174799999999999</v>
      </c>
      <c r="EA507" s="3">
        <v>1.9178400000000002</v>
      </c>
      <c r="EB507" s="3">
        <v>1.39357</v>
      </c>
      <c r="EC507" s="3">
        <v>2.1155899999999996</v>
      </c>
      <c r="ED507" s="3"/>
      <c r="EE507" s="3"/>
      <c r="EF507" s="3"/>
      <c r="EG507" s="3">
        <v>2.2838500000000002</v>
      </c>
      <c r="EH507" s="3">
        <v>2.4165299999999998</v>
      </c>
      <c r="EI507" s="3">
        <v>2.43032</v>
      </c>
      <c r="EJ507" s="3">
        <v>3.16615</v>
      </c>
      <c r="EK507" s="3">
        <v>3.01999</v>
      </c>
      <c r="EL507" s="3">
        <v>2.91113</v>
      </c>
      <c r="EM507" s="3"/>
      <c r="EN507" s="3"/>
      <c r="EO507" s="3"/>
      <c r="EP507" s="3">
        <v>4.5737399999999999</v>
      </c>
      <c r="EQ507" s="3">
        <v>5.6725599999999998</v>
      </c>
      <c r="ER507" s="3">
        <v>4.6721199999999996</v>
      </c>
      <c r="ES507" s="3">
        <v>3.2695400000000001</v>
      </c>
      <c r="ET507" s="3">
        <v>2.8697699999999999</v>
      </c>
      <c r="EU507" s="3">
        <v>2.7701099999999999</v>
      </c>
      <c r="EV507" s="3">
        <v>2.8354900000000001</v>
      </c>
      <c r="EW507" s="3">
        <v>4.9598700000000004</v>
      </c>
      <c r="EX507" s="3">
        <v>3.7332200000000002</v>
      </c>
      <c r="EY507" s="3"/>
      <c r="EZ507" s="3"/>
      <c r="FA507" s="3"/>
      <c r="FB507" s="3">
        <v>3.0630299999999999</v>
      </c>
      <c r="FC507" s="3">
        <v>4.6979699999999998</v>
      </c>
      <c r="FD507" s="3">
        <v>3.6273899999999997</v>
      </c>
      <c r="FE507" s="3"/>
      <c r="FF507" s="3"/>
      <c r="FG507" s="3"/>
      <c r="FH507" s="3"/>
      <c r="FI507" s="3"/>
      <c r="FJ507" s="3"/>
      <c r="FK507" s="3">
        <v>3.8308799999999996</v>
      </c>
      <c r="FL507" s="3">
        <v>3.4632000000000005</v>
      </c>
      <c r="FM507" s="3">
        <v>3.3884099999999999</v>
      </c>
      <c r="FN507" s="3">
        <v>4.3311299999999999</v>
      </c>
      <c r="FO507" s="3">
        <v>4.05185</v>
      </c>
      <c r="FP507" s="3">
        <v>3.7625400000000004</v>
      </c>
      <c r="FQ507" s="3">
        <v>3.2325699999999999</v>
      </c>
      <c r="FR507" s="3">
        <v>3.5802300000000002</v>
      </c>
      <c r="FS507" s="3">
        <v>3.2760499999999997</v>
      </c>
      <c r="FT507" s="3">
        <v>3.24797</v>
      </c>
      <c r="FU507" s="3">
        <v>3.62669</v>
      </c>
      <c r="FV507" s="3">
        <v>3.1545399999999999</v>
      </c>
      <c r="FW507" s="3">
        <v>3.6827699999999997</v>
      </c>
      <c r="FX507" s="3">
        <v>1.9023499999999998</v>
      </c>
      <c r="FY507" s="3">
        <v>2.3683999999999998</v>
      </c>
      <c r="FZ507" s="3">
        <v>3.6062499999999997</v>
      </c>
      <c r="GA507" s="3">
        <v>4.7937599999999998</v>
      </c>
      <c r="GB507" s="3">
        <v>3.8164799999999999</v>
      </c>
      <c r="GC507" s="3">
        <v>0.96944000000000008</v>
      </c>
      <c r="GD507" s="3">
        <v>3.8572899999999999</v>
      </c>
      <c r="GE507" s="3">
        <v>2.4136899999999999</v>
      </c>
      <c r="GF507" s="3">
        <v>3.2713000000000001</v>
      </c>
      <c r="GG507" s="3">
        <v>4.6718799999999998</v>
      </c>
      <c r="GH507" s="3">
        <v>3.6471499999999999</v>
      </c>
      <c r="GI507" s="3">
        <v>3.5158700000000001</v>
      </c>
      <c r="GJ507" s="3">
        <v>2.1185699999999996</v>
      </c>
      <c r="GK507" s="3">
        <v>2.4525200000000003</v>
      </c>
      <c r="GL507" s="3">
        <v>3.7183199999999998</v>
      </c>
      <c r="GM507" s="3">
        <v>5.2246500000000005</v>
      </c>
      <c r="GN507" s="3">
        <v>4.0350400000000004</v>
      </c>
      <c r="GO507" s="3">
        <v>6.2840599999999993</v>
      </c>
      <c r="GP507" s="3">
        <v>4.36775</v>
      </c>
      <c r="GQ507" s="3">
        <v>4.6091899999999999</v>
      </c>
      <c r="GR507" s="3"/>
      <c r="GS507" s="3"/>
      <c r="GT507" s="3"/>
      <c r="GU507" s="3">
        <v>2.81758</v>
      </c>
      <c r="GV507" s="3">
        <v>2.8761100000000002</v>
      </c>
      <c r="GW507" s="3">
        <v>2.7783700000000002</v>
      </c>
    </row>
    <row r="508" spans="2:205" x14ac:dyDescent="0.25">
      <c r="B508"/>
      <c r="F508">
        <v>-1</v>
      </c>
      <c r="G508" t="s">
        <v>39</v>
      </c>
      <c r="H508" s="3">
        <v>2.2126799999999998</v>
      </c>
      <c r="I508" s="3">
        <v>2.1698599999999999</v>
      </c>
      <c r="J508" s="3">
        <v>2.1816200000000001</v>
      </c>
      <c r="K508" s="3">
        <v>2.0833300000000001</v>
      </c>
      <c r="L508" s="3">
        <v>1.0224900000000001</v>
      </c>
      <c r="M508" s="3">
        <v>1.3215899999999998</v>
      </c>
      <c r="N508" s="3">
        <v>2.4793400000000001</v>
      </c>
      <c r="O508" s="3">
        <v>1.8456400000000002</v>
      </c>
      <c r="P508" s="3">
        <v>2.1296300000000001</v>
      </c>
      <c r="Q508" s="3">
        <v>2.5</v>
      </c>
      <c r="R508" s="3">
        <v>2.2254100000000001</v>
      </c>
      <c r="S508" s="3">
        <v>2.32558</v>
      </c>
      <c r="T508" s="3">
        <v>3.7037</v>
      </c>
      <c r="U508" s="3">
        <v>2.0864400000000001</v>
      </c>
      <c r="V508" s="3">
        <v>2.7871600000000001</v>
      </c>
      <c r="W508" s="3">
        <v>2.3054800000000002</v>
      </c>
      <c r="X508" s="3">
        <v>2.01342</v>
      </c>
      <c r="Y508" s="3">
        <v>2.14106</v>
      </c>
      <c r="Z508" s="3">
        <v>3.2183900000000003</v>
      </c>
      <c r="AA508" s="3">
        <v>3.0158700000000001</v>
      </c>
      <c r="AB508" s="3">
        <v>3.0985900000000002</v>
      </c>
      <c r="AC508" s="3"/>
      <c r="AD508" s="3"/>
      <c r="AE508" s="3"/>
      <c r="AF508" s="3">
        <v>0.57142999999999999</v>
      </c>
      <c r="AG508" s="3">
        <v>3.0534400000000002</v>
      </c>
      <c r="AH508" s="3">
        <v>2.0594999999999999</v>
      </c>
      <c r="AI508" s="3">
        <v>2.2871699999999997</v>
      </c>
      <c r="AJ508" s="3">
        <v>2.5396800000000002</v>
      </c>
      <c r="AK508" s="3">
        <v>2.4249399999999999</v>
      </c>
      <c r="AL508" s="3">
        <v>1.5909099999999998</v>
      </c>
      <c r="AM508" s="3">
        <v>3.8938100000000002</v>
      </c>
      <c r="AN508" s="3">
        <v>2.88557</v>
      </c>
      <c r="AO508" s="3">
        <v>2.52576</v>
      </c>
      <c r="AP508" s="3">
        <v>2.8213900000000001</v>
      </c>
      <c r="AQ508" s="3">
        <v>2.70051</v>
      </c>
      <c r="AR508" s="3">
        <v>2.4060199999999998</v>
      </c>
      <c r="AS508" s="3">
        <v>2.83019</v>
      </c>
      <c r="AT508" s="3">
        <v>2.6437499999999998</v>
      </c>
      <c r="AU508" s="3">
        <v>2.0860500000000002</v>
      </c>
      <c r="AV508" s="3">
        <v>1.9524599999999999</v>
      </c>
      <c r="AW508" s="3">
        <v>2.0051399999999999</v>
      </c>
      <c r="AX508" s="3">
        <v>3.125</v>
      </c>
      <c r="AY508" s="3">
        <v>4.2492900000000002</v>
      </c>
      <c r="AZ508" s="3">
        <v>3.7766800000000003</v>
      </c>
      <c r="BA508" s="3">
        <v>2.2364199999999999</v>
      </c>
      <c r="BB508" s="3">
        <v>1.14679</v>
      </c>
      <c r="BC508" s="3">
        <v>1.6021400000000001</v>
      </c>
      <c r="BD508" s="3">
        <v>1.40056</v>
      </c>
      <c r="BE508" s="3">
        <v>3.3126299999999995</v>
      </c>
      <c r="BF508" s="3">
        <v>2.5</v>
      </c>
      <c r="BG508" s="3">
        <v>2.3508100000000001</v>
      </c>
      <c r="BH508" s="3">
        <v>1.9005799999999999</v>
      </c>
      <c r="BI508" s="3">
        <v>2.1018599999999998</v>
      </c>
      <c r="BJ508" s="3">
        <v>3.1674199999999999</v>
      </c>
      <c r="BK508" s="3">
        <v>3.3444799999999999</v>
      </c>
      <c r="BL508" s="3">
        <v>3.2692299999999999</v>
      </c>
      <c r="BM508" s="3">
        <v>2.6086999999999998</v>
      </c>
      <c r="BN508" s="3">
        <v>2.0089299999999999</v>
      </c>
      <c r="BO508" s="3">
        <v>2.26986</v>
      </c>
      <c r="BP508" s="3">
        <v>1.9323699999999999</v>
      </c>
      <c r="BQ508" s="3">
        <v>1.60772</v>
      </c>
      <c r="BR508" s="3">
        <v>1.7374500000000002</v>
      </c>
      <c r="BS508" s="3">
        <v>2.3770599999999997</v>
      </c>
      <c r="BT508" s="3">
        <v>2.43832</v>
      </c>
      <c r="BU508" s="3">
        <v>2.4113800000000003</v>
      </c>
      <c r="BV508" s="3">
        <v>1.6887400000000001</v>
      </c>
      <c r="BW508" s="3">
        <v>1.73366</v>
      </c>
      <c r="BX508" s="3">
        <v>1.84728</v>
      </c>
      <c r="BY508" s="3">
        <v>6.3049999999999995E-2</v>
      </c>
      <c r="BZ508" s="3">
        <v>0.13083</v>
      </c>
      <c r="CA508" s="3">
        <v>0.46387</v>
      </c>
      <c r="CB508" s="3">
        <v>1.09402</v>
      </c>
      <c r="CC508" s="3">
        <v>0.76505000000000001</v>
      </c>
      <c r="CD508" s="3">
        <v>1.2685900000000001</v>
      </c>
      <c r="CE508" s="3">
        <v>1.41811</v>
      </c>
      <c r="CF508" s="3">
        <v>1.4507700000000001</v>
      </c>
      <c r="CG508" s="3">
        <v>1.69478</v>
      </c>
      <c r="CH508" s="3">
        <v>2.0694500000000002</v>
      </c>
      <c r="CI508" s="3">
        <v>1.0049600000000001</v>
      </c>
      <c r="CJ508" s="3">
        <v>1.8495500000000002</v>
      </c>
      <c r="CK508" s="3">
        <v>0.72638999999999998</v>
      </c>
      <c r="CL508" s="3">
        <v>0.71130000000000004</v>
      </c>
      <c r="CM508" s="3">
        <v>1.13422</v>
      </c>
      <c r="CN508" s="3">
        <v>1.55985</v>
      </c>
      <c r="CO508" s="3">
        <v>1.68038</v>
      </c>
      <c r="CP508" s="3">
        <v>2.0578799999999999</v>
      </c>
      <c r="CQ508" s="3"/>
      <c r="CR508" s="3"/>
      <c r="CS508" s="3"/>
      <c r="CT508" s="3">
        <v>0</v>
      </c>
      <c r="CU508" s="3">
        <v>0.97006999999999999</v>
      </c>
      <c r="CV508" s="3">
        <v>0.72788999999999993</v>
      </c>
      <c r="CW508" s="3">
        <v>1.5486200000000001</v>
      </c>
      <c r="CX508" s="3">
        <v>1.8303799999999999</v>
      </c>
      <c r="CY508" s="3">
        <v>1.9126899999999998</v>
      </c>
      <c r="CZ508" s="3">
        <v>0.42176000000000002</v>
      </c>
      <c r="DA508" s="3">
        <v>2.2986800000000001</v>
      </c>
      <c r="DB508" s="3">
        <v>1.85059</v>
      </c>
      <c r="DC508" s="3">
        <v>1.9651100000000001</v>
      </c>
      <c r="DD508" s="3">
        <v>2.3318400000000001</v>
      </c>
      <c r="DE508" s="3">
        <v>2.3313299999999999</v>
      </c>
      <c r="DF508" s="3">
        <v>1.2413399999999999</v>
      </c>
      <c r="DG508" s="3">
        <v>1.7140200000000001</v>
      </c>
      <c r="DH508" s="3">
        <v>1.8353499999999998</v>
      </c>
      <c r="DI508" s="3">
        <v>1.0746</v>
      </c>
      <c r="DJ508" s="3">
        <v>1.1623400000000002</v>
      </c>
      <c r="DK508" s="3">
        <v>1.3821699999999999</v>
      </c>
      <c r="DL508" s="3">
        <v>0.99358999999999997</v>
      </c>
      <c r="DM508" s="3">
        <v>2.1450400000000003</v>
      </c>
      <c r="DN508" s="3">
        <v>2.2626200000000001</v>
      </c>
      <c r="DO508" s="3">
        <v>0.59828999999999999</v>
      </c>
      <c r="DP508" s="3">
        <v>0.14735999999999999</v>
      </c>
      <c r="DQ508" s="3">
        <v>0.70292999999999994</v>
      </c>
      <c r="DR508" s="3">
        <v>0.18154000000000001</v>
      </c>
      <c r="DS508" s="3">
        <v>1.71655</v>
      </c>
      <c r="DT508" s="3">
        <v>1.44418</v>
      </c>
      <c r="DU508" s="3">
        <v>1.0880099999999999</v>
      </c>
      <c r="DV508" s="3">
        <v>0.87728000000000006</v>
      </c>
      <c r="DW508" s="3">
        <v>1.30247</v>
      </c>
      <c r="DX508" s="3">
        <v>0.85841999999999996</v>
      </c>
      <c r="DY508" s="3">
        <v>1.3065100000000001</v>
      </c>
      <c r="DZ508" s="3">
        <v>1.74075</v>
      </c>
      <c r="EA508" s="3">
        <v>0.92672999999999994</v>
      </c>
      <c r="EB508" s="3">
        <v>0.70968000000000009</v>
      </c>
      <c r="EC508" s="3">
        <v>1.2332100000000001</v>
      </c>
      <c r="ED508" s="3">
        <v>5.7030000000000004E-2</v>
      </c>
      <c r="EE508" s="3">
        <v>0.20985999999999999</v>
      </c>
      <c r="EF508" s="3">
        <v>0.61221999999999999</v>
      </c>
      <c r="EG508" s="3">
        <v>2.1306499999999997</v>
      </c>
      <c r="EH508" s="3">
        <v>2.2280500000000001</v>
      </c>
      <c r="EI508" s="3">
        <v>2.2515100000000001</v>
      </c>
      <c r="EJ508" s="3">
        <v>2.7366199999999998</v>
      </c>
      <c r="EK508" s="3">
        <v>2.6060500000000002</v>
      </c>
      <c r="EL508" s="3">
        <v>2.5159600000000002</v>
      </c>
      <c r="EM508" s="3">
        <v>4.1036200000000003</v>
      </c>
      <c r="EN508" s="3">
        <v>1.9141600000000001</v>
      </c>
      <c r="EO508" s="3">
        <v>2.1793</v>
      </c>
      <c r="EP508" s="3">
        <v>3.8646600000000002</v>
      </c>
      <c r="EQ508" s="3">
        <v>2.9262300000000003</v>
      </c>
      <c r="ER508" s="3">
        <v>2.9906700000000002</v>
      </c>
      <c r="ES508" s="3">
        <v>3.58189</v>
      </c>
      <c r="ET508" s="3">
        <v>3.0000499999999999</v>
      </c>
      <c r="EU508" s="3">
        <v>2.9563800000000002</v>
      </c>
      <c r="EV508" s="3">
        <v>5.3379599999999998</v>
      </c>
      <c r="EW508" s="3">
        <v>3.1679199999999996</v>
      </c>
      <c r="EX508" s="3">
        <v>3.7247700000000004</v>
      </c>
      <c r="EY508" s="3">
        <v>3.88456</v>
      </c>
      <c r="EZ508" s="3">
        <v>3.3155499999999996</v>
      </c>
      <c r="FA508" s="3">
        <v>3.1478999999999999</v>
      </c>
      <c r="FB508" s="3">
        <v>4.8769399999999994</v>
      </c>
      <c r="FC508" s="3">
        <v>4.3513700000000002</v>
      </c>
      <c r="FD508" s="3">
        <v>4.1392999999999995</v>
      </c>
      <c r="FE508" s="3"/>
      <c r="FF508" s="3"/>
      <c r="FG508" s="3"/>
      <c r="FH508" s="3">
        <v>1.6882200000000001</v>
      </c>
      <c r="FI508" s="3">
        <v>5.1368</v>
      </c>
      <c r="FJ508" s="3">
        <v>3.3911099999999998</v>
      </c>
      <c r="FK508" s="3">
        <v>3.0257099999999997</v>
      </c>
      <c r="FL508" s="3">
        <v>3.24898</v>
      </c>
      <c r="FM508" s="3">
        <v>2.9371999999999998</v>
      </c>
      <c r="FN508" s="3">
        <v>2.7600599999999997</v>
      </c>
      <c r="FO508" s="3">
        <v>5.4889299999999999</v>
      </c>
      <c r="FP508" s="3">
        <v>3.9205499999999995</v>
      </c>
      <c r="FQ508" s="3">
        <v>3.0863999999999998</v>
      </c>
      <c r="FR508" s="3">
        <v>3.3109299999999999</v>
      </c>
      <c r="FS508" s="3">
        <v>3.0696999999999997</v>
      </c>
      <c r="FT508" s="3">
        <v>3.5706899999999999</v>
      </c>
      <c r="FU508" s="3">
        <v>3.9463600000000003</v>
      </c>
      <c r="FV508" s="3">
        <v>3.4521600000000001</v>
      </c>
      <c r="FW508" s="3">
        <v>3.0974999999999997</v>
      </c>
      <c r="FX508" s="3">
        <v>2.7425800000000002</v>
      </c>
      <c r="FY508" s="3">
        <v>2.62812</v>
      </c>
      <c r="FZ508" s="3">
        <v>5.2564100000000007</v>
      </c>
      <c r="GA508" s="3">
        <v>6.3535499999999994</v>
      </c>
      <c r="GB508" s="3">
        <v>5.2907400000000004</v>
      </c>
      <c r="GC508" s="3">
        <v>3.8745599999999998</v>
      </c>
      <c r="GD508" s="3">
        <v>2.14621</v>
      </c>
      <c r="GE508" s="3">
        <v>2.5013400000000003</v>
      </c>
      <c r="GF508" s="3">
        <v>2.61958</v>
      </c>
      <c r="GG508" s="3">
        <v>4.9087100000000001</v>
      </c>
      <c r="GH508" s="3">
        <v>3.5558199999999998</v>
      </c>
      <c r="GI508" s="3">
        <v>3.6136200000000001</v>
      </c>
      <c r="GJ508" s="3">
        <v>2.9238900000000001</v>
      </c>
      <c r="GK508" s="3">
        <v>2.9012500000000001</v>
      </c>
      <c r="GL508" s="3">
        <v>5.4764200000000001</v>
      </c>
      <c r="GM508" s="3">
        <v>5.3824499999999995</v>
      </c>
      <c r="GN508" s="3">
        <v>4.7977100000000004</v>
      </c>
      <c r="GO508" s="3">
        <v>4.2906699999999995</v>
      </c>
      <c r="GP508" s="3">
        <v>3.3081800000000001</v>
      </c>
      <c r="GQ508" s="3">
        <v>3.3065099999999998</v>
      </c>
      <c r="GR508" s="3">
        <v>3.8077000000000001</v>
      </c>
      <c r="GS508" s="3">
        <v>3.0055700000000001</v>
      </c>
      <c r="GT508" s="3">
        <v>2.8626800000000001</v>
      </c>
      <c r="GU508" s="3">
        <v>2.6234700000000002</v>
      </c>
      <c r="GV508" s="3">
        <v>2.6485799999999999</v>
      </c>
      <c r="GW508" s="3">
        <v>2.57124</v>
      </c>
    </row>
    <row r="509" spans="2:205" x14ac:dyDescent="0.25">
      <c r="B509"/>
      <c r="F509">
        <v>0</v>
      </c>
      <c r="G509" t="s">
        <v>58</v>
      </c>
      <c r="H509" s="3">
        <v>2.0447300000000004</v>
      </c>
      <c r="I509" s="3">
        <v>3.1170599999999999</v>
      </c>
      <c r="J509" s="3">
        <v>2.6672000000000002</v>
      </c>
      <c r="K509" s="3">
        <v>2.7950300000000001</v>
      </c>
      <c r="L509" s="3">
        <v>3.0880999999999998</v>
      </c>
      <c r="M509" s="3">
        <v>2.97994</v>
      </c>
      <c r="N509" s="3">
        <v>2.52874</v>
      </c>
      <c r="O509" s="3">
        <v>1.4826999999999999</v>
      </c>
      <c r="P509" s="3">
        <v>1.9193899999999999</v>
      </c>
      <c r="Q509" s="3">
        <v>3.1605599999999998</v>
      </c>
      <c r="R509" s="3">
        <v>1.6405699999999999</v>
      </c>
      <c r="S509" s="3">
        <v>2.2044999999999999</v>
      </c>
      <c r="T509" s="3">
        <v>2.0618600000000002</v>
      </c>
      <c r="U509" s="3">
        <v>2.3880599999999998</v>
      </c>
      <c r="V509" s="3">
        <v>2.25108</v>
      </c>
      <c r="W509" s="3">
        <v>3.1578900000000001</v>
      </c>
      <c r="X509" s="3">
        <v>2.5463</v>
      </c>
      <c r="Y509" s="3">
        <v>2.7893999999999997</v>
      </c>
      <c r="Z509" s="3">
        <v>3.7037</v>
      </c>
      <c r="AA509" s="3">
        <v>3.1055900000000003</v>
      </c>
      <c r="AB509" s="3">
        <v>3.3544900000000002</v>
      </c>
      <c r="AC509" s="3"/>
      <c r="AD509" s="3"/>
      <c r="AE509" s="3"/>
      <c r="AF509" s="3">
        <v>4.0404</v>
      </c>
      <c r="AG509" s="3">
        <v>3.7313399999999994</v>
      </c>
      <c r="AH509" s="3">
        <v>3.8626599999999995</v>
      </c>
      <c r="AI509" s="3">
        <v>3.3769800000000001</v>
      </c>
      <c r="AJ509" s="3">
        <v>2.4894099999999999</v>
      </c>
      <c r="AK509" s="3">
        <v>2.8751100000000003</v>
      </c>
      <c r="AL509" s="3">
        <v>4.2452800000000002</v>
      </c>
      <c r="AM509" s="3">
        <v>3.2986099999999996</v>
      </c>
      <c r="AN509" s="3">
        <v>3.6999999999999997</v>
      </c>
      <c r="AO509" s="3">
        <v>2.7261500000000001</v>
      </c>
      <c r="AP509" s="3">
        <v>3.0460099999999999</v>
      </c>
      <c r="AQ509" s="3">
        <v>2.9145999999999996</v>
      </c>
      <c r="AR509" s="3">
        <v>2.8619499999999998</v>
      </c>
      <c r="AS509" s="3">
        <v>2.2781800000000003</v>
      </c>
      <c r="AT509" s="3">
        <v>2.52101</v>
      </c>
      <c r="AU509" s="3">
        <v>1.9318200000000001</v>
      </c>
      <c r="AV509" s="3">
        <v>1.5910899999999999</v>
      </c>
      <c r="AW509" s="3">
        <v>1.7314000000000001</v>
      </c>
      <c r="AX509" s="3">
        <v>1.5060199999999999</v>
      </c>
      <c r="AY509" s="3">
        <v>1.2437800000000001</v>
      </c>
      <c r="AZ509" s="3">
        <v>1.3624000000000001</v>
      </c>
      <c r="BA509" s="3">
        <v>3.9285700000000001</v>
      </c>
      <c r="BB509" s="3">
        <v>4.07125</v>
      </c>
      <c r="BC509" s="3">
        <v>4.0118900000000002</v>
      </c>
      <c r="BD509" s="3">
        <v>4.2105299999999994</v>
      </c>
      <c r="BE509" s="3">
        <v>2.2364199999999999</v>
      </c>
      <c r="BF509" s="3">
        <v>3.0880999999999998</v>
      </c>
      <c r="BG509" s="3">
        <v>2.8225799999999999</v>
      </c>
      <c r="BH509" s="3">
        <v>3.4428800000000002</v>
      </c>
      <c r="BI509" s="3">
        <v>3.1718099999999998</v>
      </c>
      <c r="BJ509" s="3">
        <v>2.2123899999999996</v>
      </c>
      <c r="BK509" s="3">
        <v>3.4013599999999999</v>
      </c>
      <c r="BL509" s="3">
        <v>2.88462</v>
      </c>
      <c r="BM509" s="3">
        <v>2.63158</v>
      </c>
      <c r="BN509" s="3">
        <v>2.4804199999999996</v>
      </c>
      <c r="BO509" s="3">
        <v>2.54237</v>
      </c>
      <c r="BP509" s="3">
        <v>2.9761899999999999</v>
      </c>
      <c r="BQ509" s="3">
        <v>1.25448</v>
      </c>
      <c r="BR509" s="3">
        <v>1.90157</v>
      </c>
      <c r="BS509" s="3">
        <v>2.7421700000000002</v>
      </c>
      <c r="BT509" s="3">
        <v>2.6779299999999999</v>
      </c>
      <c r="BU509" s="3">
        <v>2.7044800000000002</v>
      </c>
      <c r="BV509" s="3">
        <v>1.5489200000000001</v>
      </c>
      <c r="BW509" s="3">
        <v>2.59951</v>
      </c>
      <c r="BX509" s="3">
        <v>2.3016000000000001</v>
      </c>
      <c r="BY509" s="3">
        <v>1.5219699999999998</v>
      </c>
      <c r="BZ509" s="3">
        <v>2.06623</v>
      </c>
      <c r="CA509" s="3">
        <v>2.18214</v>
      </c>
      <c r="CB509" s="3">
        <v>1.0533600000000001</v>
      </c>
      <c r="CC509" s="3">
        <v>0.52120999999999995</v>
      </c>
      <c r="CD509" s="3">
        <v>1.08629</v>
      </c>
      <c r="CE509" s="3">
        <v>1.9413499999999999</v>
      </c>
      <c r="CF509" s="3">
        <v>0.96065999999999996</v>
      </c>
      <c r="CG509" s="3">
        <v>1.5812300000000001</v>
      </c>
      <c r="CH509" s="3">
        <v>0.79714999999999991</v>
      </c>
      <c r="CI509" s="3">
        <v>1.23197</v>
      </c>
      <c r="CJ509" s="3">
        <v>1.3955900000000001</v>
      </c>
      <c r="CK509" s="3">
        <v>1.12757</v>
      </c>
      <c r="CL509" s="3">
        <v>1.06081</v>
      </c>
      <c r="CM509" s="3">
        <v>1.58406</v>
      </c>
      <c r="CN509" s="3">
        <v>1.9759900000000001</v>
      </c>
      <c r="CO509" s="3">
        <v>1.7658099999999999</v>
      </c>
      <c r="CP509" s="3">
        <v>2.2918799999999999</v>
      </c>
      <c r="CQ509" s="3"/>
      <c r="CR509" s="3"/>
      <c r="CS509" s="3"/>
      <c r="CT509" s="3">
        <v>1.29769</v>
      </c>
      <c r="CU509" s="3">
        <v>1.4621900000000001</v>
      </c>
      <c r="CV509" s="3">
        <v>2.1130100000000001</v>
      </c>
      <c r="CW509" s="3">
        <v>2.44753</v>
      </c>
      <c r="CX509" s="3">
        <v>1.78661</v>
      </c>
      <c r="CY509" s="3">
        <v>2.3083</v>
      </c>
      <c r="CZ509" s="3">
        <v>2.3261400000000001</v>
      </c>
      <c r="DA509" s="3">
        <v>1.8400400000000001</v>
      </c>
      <c r="DB509" s="3">
        <v>2.5300400000000001</v>
      </c>
      <c r="DC509" s="3">
        <v>2.1643699999999999</v>
      </c>
      <c r="DD509" s="3">
        <v>2.5509500000000003</v>
      </c>
      <c r="DE509" s="3">
        <v>2.54264</v>
      </c>
      <c r="DF509" s="3">
        <v>1.52108</v>
      </c>
      <c r="DG509" s="3">
        <v>1.26552</v>
      </c>
      <c r="DH509" s="3">
        <v>1.7079299999999999</v>
      </c>
      <c r="DI509" s="3">
        <v>1.0224</v>
      </c>
      <c r="DJ509" s="3">
        <v>0.89932999999999996</v>
      </c>
      <c r="DK509" s="3">
        <v>1.17835</v>
      </c>
      <c r="DL509" s="3">
        <v>0.19591</v>
      </c>
      <c r="DM509" s="3">
        <v>0.16036</v>
      </c>
      <c r="DN509" s="3">
        <v>0.52375000000000005</v>
      </c>
      <c r="DO509" s="3">
        <v>1.65299</v>
      </c>
      <c r="DP509" s="3">
        <v>2.1173700000000002</v>
      </c>
      <c r="DQ509" s="3">
        <v>2.5292599999999998</v>
      </c>
      <c r="DR509" s="3">
        <v>2.4044500000000002</v>
      </c>
      <c r="DS509" s="3">
        <v>1.07809</v>
      </c>
      <c r="DT509" s="3">
        <v>2.06623</v>
      </c>
      <c r="DU509" s="3">
        <v>1.36504</v>
      </c>
      <c r="DV509" s="3">
        <v>2.0291700000000001</v>
      </c>
      <c r="DW509" s="3">
        <v>2.15225</v>
      </c>
      <c r="DX509" s="3">
        <v>0.29471999999999998</v>
      </c>
      <c r="DY509" s="3">
        <v>1.32934</v>
      </c>
      <c r="DZ509" s="3">
        <v>1.44601</v>
      </c>
      <c r="EA509" s="3">
        <v>1.2713300000000001</v>
      </c>
      <c r="EB509" s="3">
        <v>1.3790100000000001</v>
      </c>
      <c r="EC509" s="3">
        <v>1.6860300000000001</v>
      </c>
      <c r="ED509" s="3">
        <v>1.1591899999999999</v>
      </c>
      <c r="EE509" s="3">
        <v>0.33100000000000002</v>
      </c>
      <c r="EF509" s="3">
        <v>1.0062500000000001</v>
      </c>
      <c r="EG509" s="3">
        <v>2.4865600000000003</v>
      </c>
      <c r="EH509" s="3">
        <v>2.46583</v>
      </c>
      <c r="EI509" s="3">
        <v>2.5412500000000002</v>
      </c>
      <c r="EJ509" s="3">
        <v>2.54054</v>
      </c>
      <c r="EK509" s="3">
        <v>3.6346200000000004</v>
      </c>
      <c r="EL509" s="3">
        <v>3.03281</v>
      </c>
      <c r="EM509" s="3">
        <v>4.0681000000000003</v>
      </c>
      <c r="EN509" s="3">
        <v>4.1099700000000006</v>
      </c>
      <c r="EO509" s="3">
        <v>3.7777400000000001</v>
      </c>
      <c r="EP509" s="3">
        <v>4.0041100000000007</v>
      </c>
      <c r="EQ509" s="3">
        <v>2.4441899999999999</v>
      </c>
      <c r="ER509" s="3">
        <v>2.7524799999999998</v>
      </c>
      <c r="ES509" s="3">
        <v>4.3797600000000001</v>
      </c>
      <c r="ET509" s="3">
        <v>2.3204700000000003</v>
      </c>
      <c r="EU509" s="3">
        <v>2.8277700000000001</v>
      </c>
      <c r="EV509" s="3">
        <v>3.3265599999999997</v>
      </c>
      <c r="EW509" s="3">
        <v>3.5441500000000001</v>
      </c>
      <c r="EX509" s="3">
        <v>3.1065800000000001</v>
      </c>
      <c r="EY509" s="3">
        <v>5.1882200000000003</v>
      </c>
      <c r="EZ509" s="3">
        <v>4.0317800000000004</v>
      </c>
      <c r="FA509" s="3">
        <v>3.9947400000000002</v>
      </c>
      <c r="FB509" s="3">
        <v>5.4314200000000001</v>
      </c>
      <c r="FC509" s="3">
        <v>4.4453699999999996</v>
      </c>
      <c r="FD509" s="3">
        <v>4.41709</v>
      </c>
      <c r="FE509" s="3"/>
      <c r="FF509" s="3"/>
      <c r="FG509" s="3"/>
      <c r="FH509" s="3">
        <v>6.7831199999999994</v>
      </c>
      <c r="FI509" s="3">
        <v>6.0005000000000006</v>
      </c>
      <c r="FJ509" s="3">
        <v>5.6123199999999995</v>
      </c>
      <c r="FK509" s="3">
        <v>4.3064299999999998</v>
      </c>
      <c r="FL509" s="3">
        <v>3.1921999999999997</v>
      </c>
      <c r="FM509" s="3">
        <v>3.4419300000000002</v>
      </c>
      <c r="FN509" s="3">
        <v>6.1644200000000007</v>
      </c>
      <c r="FO509" s="3">
        <v>4.75718</v>
      </c>
      <c r="FP509" s="3">
        <v>4.8699599999999998</v>
      </c>
      <c r="FQ509" s="3">
        <v>3.2879199999999997</v>
      </c>
      <c r="FR509" s="3">
        <v>3.54108</v>
      </c>
      <c r="FS509" s="3">
        <v>3.2865600000000001</v>
      </c>
      <c r="FT509" s="3">
        <v>4.2028299999999996</v>
      </c>
      <c r="FU509" s="3">
        <v>3.2908399999999998</v>
      </c>
      <c r="FV509" s="3">
        <v>3.3340899999999998</v>
      </c>
      <c r="FW509" s="3">
        <v>2.8412300000000004</v>
      </c>
      <c r="FX509" s="3">
        <v>2.2828500000000003</v>
      </c>
      <c r="FY509" s="3">
        <v>2.28444</v>
      </c>
      <c r="FZ509" s="3">
        <v>2.8161300000000002</v>
      </c>
      <c r="GA509" s="3">
        <v>2.3271999999999999</v>
      </c>
      <c r="GB509" s="3">
        <v>2.20105</v>
      </c>
      <c r="GC509" s="3">
        <v>6.2041500000000003</v>
      </c>
      <c r="GD509" s="3">
        <v>6.0251299999999999</v>
      </c>
      <c r="GE509" s="3">
        <v>5.49451</v>
      </c>
      <c r="GF509" s="3">
        <v>6.0165999999999995</v>
      </c>
      <c r="GG509" s="3">
        <v>3.3947600000000002</v>
      </c>
      <c r="GH509" s="3">
        <v>4.1099700000000006</v>
      </c>
      <c r="GI509" s="3">
        <v>4.2801200000000001</v>
      </c>
      <c r="GJ509" s="3">
        <v>4.8565800000000001</v>
      </c>
      <c r="GK509" s="3">
        <v>4.19137</v>
      </c>
      <c r="GL509" s="3">
        <v>4.1300600000000003</v>
      </c>
      <c r="GM509" s="3">
        <v>5.4733799999999997</v>
      </c>
      <c r="GN509" s="3">
        <v>4.3232200000000001</v>
      </c>
      <c r="GO509" s="3">
        <v>3.9918299999999998</v>
      </c>
      <c r="GP509" s="3">
        <v>3.5818299999999996</v>
      </c>
      <c r="GQ509" s="3">
        <v>3.3987099999999999</v>
      </c>
      <c r="GR509" s="3">
        <v>4.7931900000000001</v>
      </c>
      <c r="GS509" s="3">
        <v>2.1779600000000001</v>
      </c>
      <c r="GT509" s="3">
        <v>2.7968799999999998</v>
      </c>
      <c r="GU509" s="3">
        <v>2.9977799999999997</v>
      </c>
      <c r="GV509" s="3">
        <v>2.8900299999999999</v>
      </c>
      <c r="GW509" s="3">
        <v>2.8677199999999998</v>
      </c>
    </row>
    <row r="510" spans="2:205" x14ac:dyDescent="0.25">
      <c r="B510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</row>
    <row r="511" spans="2:205" x14ac:dyDescent="0.25">
      <c r="B511">
        <v>163</v>
      </c>
      <c r="C511" t="s">
        <v>241</v>
      </c>
      <c r="D511" t="s">
        <v>128</v>
      </c>
      <c r="E511" t="s">
        <v>242</v>
      </c>
      <c r="F511">
        <v>-2</v>
      </c>
      <c r="G511" t="s">
        <v>243</v>
      </c>
      <c r="H511" s="3">
        <v>92.24</v>
      </c>
      <c r="I511" s="3">
        <v>93.81</v>
      </c>
      <c r="J511" s="3">
        <v>93.31</v>
      </c>
      <c r="K511" s="3">
        <v>92.68</v>
      </c>
      <c r="L511" s="3">
        <v>94.33</v>
      </c>
      <c r="M511" s="3">
        <v>93.61</v>
      </c>
      <c r="N511" s="3">
        <v>80.64</v>
      </c>
      <c r="O511" s="3">
        <v>78.78</v>
      </c>
      <c r="P511" s="3">
        <v>79.680000000000007</v>
      </c>
      <c r="Q511" s="3">
        <v>86.44</v>
      </c>
      <c r="R511" s="3">
        <v>90.56</v>
      </c>
      <c r="S511" s="3">
        <v>88.39</v>
      </c>
      <c r="T511" s="3">
        <v>87.09</v>
      </c>
      <c r="U511" s="3">
        <v>87.5</v>
      </c>
      <c r="V511" s="3">
        <v>87.3</v>
      </c>
      <c r="W511" s="3">
        <v>95.45</v>
      </c>
      <c r="X511" s="3">
        <v>63.15</v>
      </c>
      <c r="Y511" s="3">
        <v>80.48</v>
      </c>
      <c r="Z511" s="3">
        <v>91.66</v>
      </c>
      <c r="AA511" s="3">
        <v>78.569999999999993</v>
      </c>
      <c r="AB511" s="3">
        <v>84.61</v>
      </c>
      <c r="AC511" s="3"/>
      <c r="AD511" s="3"/>
      <c r="AE511" s="3"/>
      <c r="AF511" s="3"/>
      <c r="AG511" s="3"/>
      <c r="AH511" s="3">
        <v>92.3</v>
      </c>
      <c r="AI511" s="3">
        <v>89.36</v>
      </c>
      <c r="AJ511" s="3">
        <v>89.11</v>
      </c>
      <c r="AK511" s="3">
        <v>89.18</v>
      </c>
      <c r="AL511" s="3">
        <v>75</v>
      </c>
      <c r="AM511" s="3">
        <v>100</v>
      </c>
      <c r="AN511" s="3">
        <v>90.62</v>
      </c>
      <c r="AO511" s="3">
        <v>91.92</v>
      </c>
      <c r="AP511" s="3">
        <v>94.62</v>
      </c>
      <c r="AQ511" s="3">
        <v>93.63</v>
      </c>
      <c r="AR511" s="3">
        <v>88.46</v>
      </c>
      <c r="AS511" s="3">
        <v>93.93</v>
      </c>
      <c r="AT511" s="3">
        <v>91.52</v>
      </c>
      <c r="AU511" s="3">
        <v>88.57</v>
      </c>
      <c r="AV511" s="3">
        <v>81.81</v>
      </c>
      <c r="AW511" s="3">
        <v>85.29</v>
      </c>
      <c r="AX511" s="3">
        <v>85.71</v>
      </c>
      <c r="AY511" s="3">
        <v>88.46</v>
      </c>
      <c r="AZ511" s="3">
        <v>86.88</v>
      </c>
      <c r="BA511" s="3">
        <v>93.75</v>
      </c>
      <c r="BB511" s="3">
        <v>85.71</v>
      </c>
      <c r="BC511" s="3">
        <v>90</v>
      </c>
      <c r="BD511" s="3">
        <v>87.8</v>
      </c>
      <c r="BE511" s="3">
        <v>85.18</v>
      </c>
      <c r="BF511" s="3">
        <v>86.76</v>
      </c>
      <c r="BG511" s="3">
        <v>87.87</v>
      </c>
      <c r="BH511" s="3">
        <v>95.45</v>
      </c>
      <c r="BI511" s="3">
        <v>92.4</v>
      </c>
      <c r="BJ511" s="3">
        <v>100</v>
      </c>
      <c r="BK511" s="3">
        <v>100</v>
      </c>
      <c r="BL511" s="3">
        <v>100</v>
      </c>
      <c r="BM511" s="3">
        <v>83.33</v>
      </c>
      <c r="BN511" s="3">
        <v>86.48</v>
      </c>
      <c r="BO511" s="3">
        <v>84.81</v>
      </c>
      <c r="BP511" s="3">
        <v>100</v>
      </c>
      <c r="BQ511" s="3">
        <v>89.28</v>
      </c>
      <c r="BR511" s="3">
        <v>94.11</v>
      </c>
      <c r="BS511" s="3">
        <v>90.67</v>
      </c>
      <c r="BT511" s="3">
        <v>92.06</v>
      </c>
      <c r="BU511" s="3">
        <v>91.65</v>
      </c>
      <c r="BV511" s="3">
        <v>90.12</v>
      </c>
      <c r="BW511" s="3">
        <v>92.52</v>
      </c>
      <c r="BX511" s="3">
        <v>92.2</v>
      </c>
      <c r="BY511" s="3">
        <v>84.4</v>
      </c>
      <c r="BZ511" s="3">
        <v>87.92</v>
      </c>
      <c r="CA511" s="3">
        <v>88.5</v>
      </c>
      <c r="CB511" s="3">
        <v>65.16</v>
      </c>
      <c r="CC511" s="3">
        <v>63.07</v>
      </c>
      <c r="CD511" s="3">
        <v>68.64</v>
      </c>
      <c r="CE511" s="3">
        <v>77.05</v>
      </c>
      <c r="CF511" s="3">
        <v>82.29</v>
      </c>
      <c r="CG511" s="3">
        <v>82.08</v>
      </c>
      <c r="CH511" s="3">
        <v>74.45</v>
      </c>
      <c r="CI511" s="3">
        <v>75.25</v>
      </c>
      <c r="CJ511" s="3">
        <v>78.5</v>
      </c>
      <c r="CK511" s="3">
        <v>86.54</v>
      </c>
      <c r="CL511" s="3">
        <v>35.86</v>
      </c>
      <c r="CM511" s="3">
        <v>66.960000000000008</v>
      </c>
      <c r="CN511" s="3">
        <v>75.33</v>
      </c>
      <c r="CO511" s="3">
        <v>54.33</v>
      </c>
      <c r="CP511" s="3">
        <v>69.540000000000006</v>
      </c>
      <c r="CQ511" s="3"/>
      <c r="CR511" s="3"/>
      <c r="CS511" s="3"/>
      <c r="CT511" s="3"/>
      <c r="CU511" s="3"/>
      <c r="CV511" s="3">
        <v>77.22</v>
      </c>
      <c r="CW511" s="3">
        <v>83.98</v>
      </c>
      <c r="CX511" s="3">
        <v>85.61</v>
      </c>
      <c r="CY511" s="3">
        <v>86.25</v>
      </c>
      <c r="CZ511" s="3">
        <v>46.71</v>
      </c>
      <c r="DA511" s="3">
        <v>100</v>
      </c>
      <c r="DB511" s="3">
        <v>80.010000000000005</v>
      </c>
      <c r="DC511" s="3">
        <v>87.53</v>
      </c>
      <c r="DD511" s="3">
        <v>91.9</v>
      </c>
      <c r="DE511" s="3">
        <v>91.28</v>
      </c>
      <c r="DF511" s="3">
        <v>75.41</v>
      </c>
      <c r="DG511" s="3">
        <v>85.53</v>
      </c>
      <c r="DH511" s="3">
        <v>84.09</v>
      </c>
      <c r="DI511" s="3">
        <v>77.37</v>
      </c>
      <c r="DJ511" s="3">
        <v>67.260000000000005</v>
      </c>
      <c r="DK511" s="3">
        <v>76.180000000000007</v>
      </c>
      <c r="DL511" s="3">
        <v>73.19</v>
      </c>
      <c r="DM511" s="3">
        <v>75.41</v>
      </c>
      <c r="DN511" s="3">
        <v>77.8</v>
      </c>
      <c r="DO511" s="3">
        <v>85.09</v>
      </c>
      <c r="DP511" s="3">
        <v>71.710000000000008</v>
      </c>
      <c r="DQ511" s="3">
        <v>82</v>
      </c>
      <c r="DR511" s="3">
        <v>77.11</v>
      </c>
      <c r="DS511" s="3">
        <v>70.66</v>
      </c>
      <c r="DT511" s="3">
        <v>78.12</v>
      </c>
      <c r="DU511" s="3">
        <v>75.989999999999995</v>
      </c>
      <c r="DV511" s="3">
        <v>89.15</v>
      </c>
      <c r="DW511" s="3">
        <v>86.24</v>
      </c>
      <c r="DX511" s="3">
        <v>100</v>
      </c>
      <c r="DY511" s="3">
        <v>100</v>
      </c>
      <c r="DZ511" s="3">
        <v>100</v>
      </c>
      <c r="EA511" s="3">
        <v>70.989999999999995</v>
      </c>
      <c r="EB511" s="3">
        <v>74.64</v>
      </c>
      <c r="EC511" s="3">
        <v>76.22</v>
      </c>
      <c r="ED511" s="3">
        <v>100</v>
      </c>
      <c r="EE511" s="3">
        <v>77.16</v>
      </c>
      <c r="EF511" s="3">
        <v>87.45</v>
      </c>
      <c r="EG511" s="3">
        <v>89.11</v>
      </c>
      <c r="EH511" s="3">
        <v>90.97</v>
      </c>
      <c r="EI511" s="3">
        <v>90.76</v>
      </c>
      <c r="EJ511" s="3">
        <v>94.37</v>
      </c>
      <c r="EK511" s="3">
        <v>95.11</v>
      </c>
      <c r="EL511" s="3">
        <v>94.43</v>
      </c>
      <c r="EM511" s="3">
        <v>100.97</v>
      </c>
      <c r="EN511" s="3">
        <v>100.75</v>
      </c>
      <c r="EO511" s="3">
        <v>98.73</v>
      </c>
      <c r="EP511" s="3">
        <v>96.13</v>
      </c>
      <c r="EQ511" s="3">
        <v>94.5</v>
      </c>
      <c r="ER511" s="3">
        <v>90.73</v>
      </c>
      <c r="ES511" s="3">
        <v>95.84</v>
      </c>
      <c r="ET511" s="3">
        <v>98.84</v>
      </c>
      <c r="EU511" s="3">
        <v>94.710000000000008</v>
      </c>
      <c r="EV511" s="3">
        <v>99.740000000000009</v>
      </c>
      <c r="EW511" s="3">
        <v>99.75</v>
      </c>
      <c r="EX511" s="3">
        <v>96.11</v>
      </c>
      <c r="EY511" s="3">
        <v>104.37</v>
      </c>
      <c r="EZ511" s="3">
        <v>90.45</v>
      </c>
      <c r="FA511" s="3">
        <v>94.01</v>
      </c>
      <c r="FB511" s="3">
        <v>108</v>
      </c>
      <c r="FC511" s="3">
        <v>102.82000000000001</v>
      </c>
      <c r="FD511" s="3">
        <v>99.69</v>
      </c>
      <c r="FE511" s="3"/>
      <c r="FF511" s="3"/>
      <c r="FG511" s="3"/>
      <c r="FH511" s="3"/>
      <c r="FI511" s="3"/>
      <c r="FJ511" s="3">
        <v>107.39</v>
      </c>
      <c r="FK511" s="3">
        <v>94.75</v>
      </c>
      <c r="FL511" s="3">
        <v>92.62</v>
      </c>
      <c r="FM511" s="3">
        <v>92.12</v>
      </c>
      <c r="FN511" s="3">
        <v>103.3</v>
      </c>
      <c r="FO511" s="3">
        <v>100</v>
      </c>
      <c r="FP511" s="3">
        <v>101.24000000000001</v>
      </c>
      <c r="FQ511" s="3">
        <v>96.320000000000007</v>
      </c>
      <c r="FR511" s="3">
        <v>97.350000000000009</v>
      </c>
      <c r="FS511" s="3">
        <v>95.990000000000009</v>
      </c>
      <c r="FT511" s="3">
        <v>101.52</v>
      </c>
      <c r="FU511" s="3">
        <v>102.34</v>
      </c>
      <c r="FV511" s="3">
        <v>98.960000000000008</v>
      </c>
      <c r="FW511" s="3">
        <v>99.78</v>
      </c>
      <c r="FX511" s="3">
        <v>96.37</v>
      </c>
      <c r="FY511" s="3">
        <v>94.41</v>
      </c>
      <c r="FZ511" s="3">
        <v>98.240000000000009</v>
      </c>
      <c r="GA511" s="3">
        <v>101.52</v>
      </c>
      <c r="GB511" s="3">
        <v>95.97</v>
      </c>
      <c r="GC511" s="3">
        <v>102.42</v>
      </c>
      <c r="GD511" s="3">
        <v>99.72</v>
      </c>
      <c r="GE511" s="3">
        <v>98.01</v>
      </c>
      <c r="GF511" s="3">
        <v>98.5</v>
      </c>
      <c r="GG511" s="3">
        <v>99.710000000000008</v>
      </c>
      <c r="GH511" s="3">
        <v>95.41</v>
      </c>
      <c r="GI511" s="3">
        <v>99.76</v>
      </c>
      <c r="GJ511" s="3">
        <v>101.76</v>
      </c>
      <c r="GK511" s="3">
        <v>98.570000000000007</v>
      </c>
      <c r="GL511" s="3">
        <v>100</v>
      </c>
      <c r="GM511" s="3">
        <v>100</v>
      </c>
      <c r="GN511" s="3">
        <v>100</v>
      </c>
      <c r="GO511" s="3">
        <v>95.68</v>
      </c>
      <c r="GP511" s="3">
        <v>98.33</v>
      </c>
      <c r="GQ511" s="3">
        <v>93.41</v>
      </c>
      <c r="GR511" s="3">
        <v>100</v>
      </c>
      <c r="GS511" s="3">
        <v>101.41</v>
      </c>
      <c r="GT511" s="3">
        <v>100.78</v>
      </c>
      <c r="GU511" s="3">
        <v>92.24</v>
      </c>
      <c r="GV511" s="3">
        <v>93.16</v>
      </c>
      <c r="GW511" s="3">
        <v>92.55</v>
      </c>
    </row>
    <row r="512" spans="2:205" x14ac:dyDescent="0.25">
      <c r="B512"/>
      <c r="F512">
        <v>-1</v>
      </c>
      <c r="G512" t="s">
        <v>244</v>
      </c>
      <c r="H512" s="3">
        <v>92.2</v>
      </c>
      <c r="I512" s="3">
        <v>93.05</v>
      </c>
      <c r="J512" s="3">
        <v>92.78</v>
      </c>
      <c r="K512" s="3">
        <v>93.47</v>
      </c>
      <c r="L512" s="3">
        <v>88.52</v>
      </c>
      <c r="M512" s="3">
        <v>90.65</v>
      </c>
      <c r="N512" s="3">
        <v>96.66</v>
      </c>
      <c r="O512" s="3">
        <v>83.33</v>
      </c>
      <c r="P512" s="3">
        <v>89.39</v>
      </c>
      <c r="Q512" s="3">
        <v>85.71</v>
      </c>
      <c r="R512" s="3">
        <v>91.37</v>
      </c>
      <c r="S512" s="3">
        <v>88.28</v>
      </c>
      <c r="T512" s="3">
        <v>96.77</v>
      </c>
      <c r="U512" s="3">
        <v>100</v>
      </c>
      <c r="V512" s="3">
        <v>98.38</v>
      </c>
      <c r="W512" s="3">
        <v>95.65</v>
      </c>
      <c r="X512" s="3">
        <v>79.16</v>
      </c>
      <c r="Y512" s="3">
        <v>87.23</v>
      </c>
      <c r="Z512" s="3">
        <v>92.85</v>
      </c>
      <c r="AA512" s="3">
        <v>72.22</v>
      </c>
      <c r="AB512" s="3">
        <v>81.25</v>
      </c>
      <c r="AC512" s="3"/>
      <c r="AD512" s="3"/>
      <c r="AE512" s="3">
        <v>80</v>
      </c>
      <c r="AF512" s="3"/>
      <c r="AG512" s="3">
        <v>100</v>
      </c>
      <c r="AH512" s="3">
        <v>93.75</v>
      </c>
      <c r="AI512" s="3">
        <v>88.19</v>
      </c>
      <c r="AJ512" s="3">
        <v>90.48</v>
      </c>
      <c r="AK512" s="3">
        <v>89.79</v>
      </c>
      <c r="AL512" s="3">
        <v>73.33</v>
      </c>
      <c r="AM512" s="3">
        <v>100</v>
      </c>
      <c r="AN512" s="3">
        <v>89.47</v>
      </c>
      <c r="AO512" s="3">
        <v>94.91</v>
      </c>
      <c r="AP512" s="3">
        <v>92.02</v>
      </c>
      <c r="AQ512" s="3">
        <v>93.04</v>
      </c>
      <c r="AR512" s="3">
        <v>89.28</v>
      </c>
      <c r="AS512" s="3">
        <v>87.8</v>
      </c>
      <c r="AT512" s="3">
        <v>88.4</v>
      </c>
      <c r="AU512" s="3">
        <v>92.3</v>
      </c>
      <c r="AV512" s="3">
        <v>94.44</v>
      </c>
      <c r="AW512" s="3">
        <v>93.33</v>
      </c>
      <c r="AX512" s="3">
        <v>92.3</v>
      </c>
      <c r="AY512" s="3">
        <v>83.87</v>
      </c>
      <c r="AZ512" s="3">
        <v>88.57</v>
      </c>
      <c r="BA512" s="3">
        <v>94.44</v>
      </c>
      <c r="BB512" s="3">
        <v>93.1</v>
      </c>
      <c r="BC512" s="3">
        <v>93.84</v>
      </c>
      <c r="BD512" s="3">
        <v>95.55</v>
      </c>
      <c r="BE512" s="3">
        <v>83.78</v>
      </c>
      <c r="BF512" s="3">
        <v>90.24</v>
      </c>
      <c r="BG512" s="3">
        <v>97.43</v>
      </c>
      <c r="BH512" s="3">
        <v>93.33</v>
      </c>
      <c r="BI512" s="3">
        <v>95.23</v>
      </c>
      <c r="BJ512" s="3">
        <v>100</v>
      </c>
      <c r="BK512" s="3">
        <v>85.71</v>
      </c>
      <c r="BL512" s="3">
        <v>94.44</v>
      </c>
      <c r="BM512" s="3">
        <v>91.83</v>
      </c>
      <c r="BN512" s="3">
        <v>93.33</v>
      </c>
      <c r="BO512" s="3">
        <v>92.55</v>
      </c>
      <c r="BP512" s="3">
        <v>91.83</v>
      </c>
      <c r="BQ512" s="3">
        <v>100</v>
      </c>
      <c r="BR512" s="3">
        <v>95.12</v>
      </c>
      <c r="BS512" s="3">
        <v>92.08</v>
      </c>
      <c r="BT512" s="3">
        <v>92.04</v>
      </c>
      <c r="BU512" s="3">
        <v>92.08</v>
      </c>
      <c r="BV512" s="3">
        <v>90.18</v>
      </c>
      <c r="BW512" s="3">
        <v>91.76</v>
      </c>
      <c r="BX512" s="3">
        <v>91.69</v>
      </c>
      <c r="BY512" s="3">
        <v>86.09</v>
      </c>
      <c r="BZ512" s="3">
        <v>80.02</v>
      </c>
      <c r="CA512" s="3">
        <v>84.86</v>
      </c>
      <c r="CB512" s="3">
        <v>90.13</v>
      </c>
      <c r="CC512" s="3">
        <v>70</v>
      </c>
      <c r="CD512" s="3">
        <v>81.540000000000006</v>
      </c>
      <c r="CE512" s="3">
        <v>76.86</v>
      </c>
      <c r="CF512" s="3">
        <v>83.81</v>
      </c>
      <c r="CG512" s="3">
        <v>82.350000000000009</v>
      </c>
      <c r="CH512" s="3">
        <v>90.45</v>
      </c>
      <c r="CI512" s="3">
        <v>100</v>
      </c>
      <c r="CJ512" s="3">
        <v>95.22</v>
      </c>
      <c r="CK512" s="3">
        <v>87.13</v>
      </c>
      <c r="CL512" s="3">
        <v>60.9</v>
      </c>
      <c r="CM512" s="3">
        <v>77.02</v>
      </c>
      <c r="CN512" s="3">
        <v>78.850000000000009</v>
      </c>
      <c r="CO512" s="3">
        <v>47.88</v>
      </c>
      <c r="CP512" s="3">
        <v>66.25</v>
      </c>
      <c r="CQ512" s="3"/>
      <c r="CR512" s="3"/>
      <c r="CS512" s="3">
        <v>52.29</v>
      </c>
      <c r="CT512" s="3"/>
      <c r="CU512" s="3">
        <v>100</v>
      </c>
      <c r="CV512" s="3">
        <v>81.5</v>
      </c>
      <c r="CW512" s="3">
        <v>82.89</v>
      </c>
      <c r="CX512" s="3">
        <v>87.33</v>
      </c>
      <c r="CY512" s="3">
        <v>87.070000000000007</v>
      </c>
      <c r="CZ512" s="3">
        <v>47.2</v>
      </c>
      <c r="DA512" s="3">
        <v>100</v>
      </c>
      <c r="DB512" s="3">
        <v>79.16</v>
      </c>
      <c r="DC512" s="3">
        <v>91.59</v>
      </c>
      <c r="DD512" s="3">
        <v>88.960000000000008</v>
      </c>
      <c r="DE512" s="3">
        <v>90.74</v>
      </c>
      <c r="DF512" s="3">
        <v>77.16</v>
      </c>
      <c r="DG512" s="3">
        <v>77.11</v>
      </c>
      <c r="DH512" s="3">
        <v>80.37</v>
      </c>
      <c r="DI512" s="3">
        <v>83.600000000000009</v>
      </c>
      <c r="DJ512" s="3">
        <v>86.74</v>
      </c>
      <c r="DK512" s="3">
        <v>87.49</v>
      </c>
      <c r="DL512" s="3">
        <v>83.600000000000009</v>
      </c>
      <c r="DM512" s="3">
        <v>69.739999999999995</v>
      </c>
      <c r="DN512" s="3">
        <v>80.650000000000006</v>
      </c>
      <c r="DO512" s="3">
        <v>86.74</v>
      </c>
      <c r="DP512" s="3">
        <v>83.54</v>
      </c>
      <c r="DQ512" s="3">
        <v>87.81</v>
      </c>
      <c r="DR512" s="3">
        <v>89.39</v>
      </c>
      <c r="DS512" s="3">
        <v>70.81</v>
      </c>
      <c r="DT512" s="3">
        <v>83.48</v>
      </c>
      <c r="DU512" s="3">
        <v>92.4</v>
      </c>
      <c r="DV512" s="3">
        <v>85.79</v>
      </c>
      <c r="DW512" s="3">
        <v>90.56</v>
      </c>
      <c r="DX512" s="3">
        <v>100</v>
      </c>
      <c r="DY512" s="3">
        <v>65.91</v>
      </c>
      <c r="DZ512" s="3">
        <v>86.74</v>
      </c>
      <c r="EA512" s="3">
        <v>83.83</v>
      </c>
      <c r="EB512" s="3">
        <v>85.79</v>
      </c>
      <c r="EC512" s="3">
        <v>87.04</v>
      </c>
      <c r="ED512" s="3">
        <v>83.83</v>
      </c>
      <c r="EE512" s="3">
        <v>100</v>
      </c>
      <c r="EF512" s="3">
        <v>90.34</v>
      </c>
      <c r="EG512" s="3">
        <v>90.73</v>
      </c>
      <c r="EH512" s="3">
        <v>91.01</v>
      </c>
      <c r="EI512" s="3">
        <v>91.26</v>
      </c>
      <c r="EJ512" s="3">
        <v>94.23</v>
      </c>
      <c r="EK512" s="3">
        <v>94.350000000000009</v>
      </c>
      <c r="EL512" s="3">
        <v>93.88</v>
      </c>
      <c r="EM512" s="3">
        <v>100.86</v>
      </c>
      <c r="EN512" s="3">
        <v>97.03</v>
      </c>
      <c r="EO512" s="3">
        <v>96.45</v>
      </c>
      <c r="EP512" s="3">
        <v>103.2</v>
      </c>
      <c r="EQ512" s="3">
        <v>96.67</v>
      </c>
      <c r="ER512" s="3">
        <v>97.25</v>
      </c>
      <c r="ES512" s="3">
        <v>94.570000000000007</v>
      </c>
      <c r="ET512" s="3">
        <v>98.94</v>
      </c>
      <c r="EU512" s="3">
        <v>94.22</v>
      </c>
      <c r="EV512" s="3">
        <v>103.10000000000001</v>
      </c>
      <c r="EW512" s="3">
        <v>100</v>
      </c>
      <c r="EX512" s="3">
        <v>101.55</v>
      </c>
      <c r="EY512" s="3">
        <v>104.18</v>
      </c>
      <c r="EZ512" s="3">
        <v>97.43</v>
      </c>
      <c r="FA512" s="3">
        <v>97.45</v>
      </c>
      <c r="FB512" s="3">
        <v>106.86</v>
      </c>
      <c r="FC512" s="3">
        <v>96.570000000000007</v>
      </c>
      <c r="FD512" s="3">
        <v>96.26</v>
      </c>
      <c r="FE512" s="3"/>
      <c r="FF512" s="3"/>
      <c r="FG512" s="3">
        <v>107.72</v>
      </c>
      <c r="FH512" s="3"/>
      <c r="FI512" s="3">
        <v>100</v>
      </c>
      <c r="FJ512" s="3">
        <v>106</v>
      </c>
      <c r="FK512" s="3">
        <v>93.5</v>
      </c>
      <c r="FL512" s="3">
        <v>93.64</v>
      </c>
      <c r="FM512" s="3">
        <v>92.52</v>
      </c>
      <c r="FN512" s="3">
        <v>99.47</v>
      </c>
      <c r="FO512" s="3">
        <v>100</v>
      </c>
      <c r="FP512" s="3">
        <v>99.79</v>
      </c>
      <c r="FQ512" s="3">
        <v>98.240000000000009</v>
      </c>
      <c r="FR512" s="3">
        <v>95.09</v>
      </c>
      <c r="FS512" s="3">
        <v>95.350000000000009</v>
      </c>
      <c r="FT512" s="3">
        <v>101.41</v>
      </c>
      <c r="FU512" s="3">
        <v>98.5</v>
      </c>
      <c r="FV512" s="3">
        <v>96.44</v>
      </c>
      <c r="FW512" s="3">
        <v>101.01</v>
      </c>
      <c r="FX512" s="3">
        <v>102.15</v>
      </c>
      <c r="FY512" s="3">
        <v>99.18</v>
      </c>
      <c r="FZ512" s="3">
        <v>101.01</v>
      </c>
      <c r="GA512" s="3">
        <v>98.01</v>
      </c>
      <c r="GB512" s="3">
        <v>96.5</v>
      </c>
      <c r="GC512" s="3">
        <v>102.15</v>
      </c>
      <c r="GD512" s="3">
        <v>102.67</v>
      </c>
      <c r="GE512" s="3">
        <v>99.88</v>
      </c>
      <c r="GF512" s="3">
        <v>101.72</v>
      </c>
      <c r="GG512" s="3">
        <v>96.76</v>
      </c>
      <c r="GH512" s="3">
        <v>97.01</v>
      </c>
      <c r="GI512" s="3">
        <v>102.47</v>
      </c>
      <c r="GJ512" s="3">
        <v>100.88</v>
      </c>
      <c r="GK512" s="3">
        <v>99.91</v>
      </c>
      <c r="GL512" s="3">
        <v>100</v>
      </c>
      <c r="GM512" s="3">
        <v>105.52</v>
      </c>
      <c r="GN512" s="3">
        <v>102.15</v>
      </c>
      <c r="GO512" s="3">
        <v>99.84</v>
      </c>
      <c r="GP512" s="3">
        <v>100.88</v>
      </c>
      <c r="GQ512" s="3">
        <v>98.070000000000007</v>
      </c>
      <c r="GR512" s="3">
        <v>99.84</v>
      </c>
      <c r="GS512" s="3">
        <v>100</v>
      </c>
      <c r="GT512" s="3">
        <v>99.91</v>
      </c>
      <c r="GU512" s="3">
        <v>93.44</v>
      </c>
      <c r="GV512" s="3">
        <v>93.08</v>
      </c>
      <c r="GW512" s="3">
        <v>92.91</v>
      </c>
    </row>
    <row r="513" spans="2:205" x14ac:dyDescent="0.25">
      <c r="B513"/>
      <c r="F513">
        <v>0</v>
      </c>
      <c r="G513" t="s">
        <v>245</v>
      </c>
      <c r="H513" s="3">
        <v>92.52</v>
      </c>
      <c r="I513" s="3">
        <v>93.78</v>
      </c>
      <c r="J513" s="3">
        <v>93.38</v>
      </c>
      <c r="K513" s="3">
        <v>92.86</v>
      </c>
      <c r="L513" s="3">
        <v>95.08</v>
      </c>
      <c r="M513" s="3">
        <v>94.02</v>
      </c>
      <c r="N513" s="3">
        <v>97.3</v>
      </c>
      <c r="O513" s="3">
        <v>86.49</v>
      </c>
      <c r="P513" s="3">
        <v>91.89</v>
      </c>
      <c r="Q513" s="3">
        <v>93.42</v>
      </c>
      <c r="R513" s="3">
        <v>87.3</v>
      </c>
      <c r="S513" s="3">
        <v>90.65</v>
      </c>
      <c r="T513" s="3">
        <v>94.59</v>
      </c>
      <c r="U513" s="3">
        <v>91.18</v>
      </c>
      <c r="V513" s="3">
        <v>92.96</v>
      </c>
      <c r="W513" s="3">
        <v>93.94</v>
      </c>
      <c r="X513" s="3">
        <v>92.59</v>
      </c>
      <c r="Y513" s="3">
        <v>93.33</v>
      </c>
      <c r="Z513" s="3">
        <v>87.5</v>
      </c>
      <c r="AA513" s="3">
        <v>89.47</v>
      </c>
      <c r="AB513" s="3">
        <v>88.57</v>
      </c>
      <c r="AC513" s="3"/>
      <c r="AD513" s="3"/>
      <c r="AE513" s="3">
        <v>90</v>
      </c>
      <c r="AF513" s="3"/>
      <c r="AG513" s="3"/>
      <c r="AH513" s="3">
        <v>84.61</v>
      </c>
      <c r="AI513" s="3">
        <v>86.63</v>
      </c>
      <c r="AJ513" s="3">
        <v>87.11</v>
      </c>
      <c r="AK513" s="3">
        <v>86.96</v>
      </c>
      <c r="AL513" s="3">
        <v>100</v>
      </c>
      <c r="AM513" s="3">
        <v>100</v>
      </c>
      <c r="AN513" s="3">
        <v>100</v>
      </c>
      <c r="AO513" s="3">
        <v>93.85</v>
      </c>
      <c r="AP513" s="3">
        <v>93.68</v>
      </c>
      <c r="AQ513" s="3">
        <v>93.74</v>
      </c>
      <c r="AR513" s="3">
        <v>88.89</v>
      </c>
      <c r="AS513" s="3">
        <v>92.86</v>
      </c>
      <c r="AT513" s="3">
        <v>91.3</v>
      </c>
      <c r="AU513" s="3">
        <v>87.5</v>
      </c>
      <c r="AV513" s="3">
        <v>93.62</v>
      </c>
      <c r="AW513" s="3">
        <v>90.8</v>
      </c>
      <c r="AX513" s="3">
        <v>100</v>
      </c>
      <c r="AY513" s="3">
        <v>96.77</v>
      </c>
      <c r="AZ513" s="3">
        <v>98.65</v>
      </c>
      <c r="BA513" s="3">
        <v>92.11</v>
      </c>
      <c r="BB513" s="3">
        <v>93.75</v>
      </c>
      <c r="BC513" s="3">
        <v>92.86</v>
      </c>
      <c r="BD513" s="3">
        <v>94.44</v>
      </c>
      <c r="BE513" s="3">
        <v>91.67</v>
      </c>
      <c r="BF513" s="3">
        <v>93.14</v>
      </c>
      <c r="BG513" s="3">
        <v>93.48</v>
      </c>
      <c r="BH513" s="3">
        <v>86.27</v>
      </c>
      <c r="BI513" s="3">
        <v>89.69</v>
      </c>
      <c r="BJ513" s="3">
        <v>83.33</v>
      </c>
      <c r="BK513" s="3">
        <v>93.33</v>
      </c>
      <c r="BL513" s="3">
        <v>87.18</v>
      </c>
      <c r="BM513" s="3">
        <v>88.46</v>
      </c>
      <c r="BN513" s="3">
        <v>79.069999999999993</v>
      </c>
      <c r="BO513" s="3">
        <v>84.21</v>
      </c>
      <c r="BP513" s="3">
        <v>82.61</v>
      </c>
      <c r="BQ513" s="3">
        <v>90.24</v>
      </c>
      <c r="BR513" s="3">
        <v>86.21</v>
      </c>
      <c r="BS513" s="3">
        <v>91.85</v>
      </c>
      <c r="BT513" s="3">
        <v>92.33</v>
      </c>
      <c r="BU513" s="3">
        <v>92.13</v>
      </c>
      <c r="BV513" s="3">
        <v>90.667859914947556</v>
      </c>
      <c r="BW513" s="3">
        <v>92.638256784630215</v>
      </c>
      <c r="BX513" s="3">
        <v>92.404193343588148</v>
      </c>
      <c r="BY513" s="3">
        <v>86.115876673725481</v>
      </c>
      <c r="BZ513" s="3">
        <v>89.652269299841535</v>
      </c>
      <c r="CA513" s="3">
        <v>89.723410568059037</v>
      </c>
      <c r="CB513" s="3">
        <v>92.077318861899542</v>
      </c>
      <c r="CC513" s="3">
        <v>75.475473493706687</v>
      </c>
      <c r="CD513" s="3">
        <v>85.670080494307243</v>
      </c>
      <c r="CE513" s="3">
        <v>87.845805050148741</v>
      </c>
      <c r="CF513" s="3">
        <v>79.077672349024269</v>
      </c>
      <c r="CG513" s="3">
        <v>85.810077796570312</v>
      </c>
      <c r="CH513" s="3">
        <v>87.300857264952768</v>
      </c>
      <c r="CI513" s="3">
        <v>81.647634211061899</v>
      </c>
      <c r="CJ513" s="3">
        <v>87.009392790552639</v>
      </c>
      <c r="CK513" s="3">
        <v>85.799319851511171</v>
      </c>
      <c r="CL513" s="3">
        <v>82.709809112955142</v>
      </c>
      <c r="CM513" s="3">
        <v>87.016735337719467</v>
      </c>
      <c r="CN513" s="3">
        <v>71.294773219729379</v>
      </c>
      <c r="CO513" s="3">
        <v>75.668312966276829</v>
      </c>
      <c r="CP513" s="3">
        <v>78.028838025340832</v>
      </c>
      <c r="CQ513" s="3"/>
      <c r="CR513" s="3"/>
      <c r="CS513" s="3">
        <v>71.405807358209927</v>
      </c>
      <c r="CT513" s="3"/>
      <c r="CU513" s="3"/>
      <c r="CV513" s="3">
        <v>64.993814821114995</v>
      </c>
      <c r="CW513" s="3">
        <v>81.543820199887762</v>
      </c>
      <c r="CX513" s="3">
        <v>83.74081593016632</v>
      </c>
      <c r="CY513" s="3">
        <v>84.15078425591561</v>
      </c>
      <c r="CZ513" s="3">
        <v>100</v>
      </c>
      <c r="DA513" s="3">
        <v>100</v>
      </c>
      <c r="DB513" s="3">
        <v>100</v>
      </c>
      <c r="DC513" s="3">
        <v>90.477954220586327</v>
      </c>
      <c r="DD513" s="3">
        <v>91.123484503622493</v>
      </c>
      <c r="DE513" s="3">
        <v>91.702461621398854</v>
      </c>
      <c r="DF513" s="3">
        <v>77.036197914780445</v>
      </c>
      <c r="DG513" s="3">
        <v>85.072557164254746</v>
      </c>
      <c r="DH513" s="3">
        <v>84.649925034747483</v>
      </c>
      <c r="DI513" s="3">
        <v>77.250914674957571</v>
      </c>
      <c r="DJ513" s="3">
        <v>86.632822112688416</v>
      </c>
      <c r="DK513" s="3">
        <v>84.726580451550021</v>
      </c>
      <c r="DL513" s="3">
        <v>100</v>
      </c>
      <c r="DM513" s="3">
        <v>90.546325710902423</v>
      </c>
      <c r="DN513" s="3">
        <v>96.02060616378111</v>
      </c>
      <c r="DO513" s="3">
        <v>83.538513098589448</v>
      </c>
      <c r="DP513" s="3">
        <v>85.362998338202146</v>
      </c>
      <c r="DQ513" s="3">
        <v>86.827872717523277</v>
      </c>
      <c r="DR513" s="3">
        <v>88.328123410204611</v>
      </c>
      <c r="DS513" s="3">
        <v>83.852433773652237</v>
      </c>
      <c r="DT513" s="3">
        <v>88.234467468455719</v>
      </c>
      <c r="DU513" s="3">
        <v>86.345553177411176</v>
      </c>
      <c r="DV513" s="3">
        <v>76.824256438033501</v>
      </c>
      <c r="DW513" s="3">
        <v>83.638381402305754</v>
      </c>
      <c r="DX513" s="3">
        <v>68.418582112801388</v>
      </c>
      <c r="DY513" s="3">
        <v>80.70347067543895</v>
      </c>
      <c r="DZ513" s="3">
        <v>76.687566804450142</v>
      </c>
      <c r="EA513" s="3">
        <v>79.775780911242592</v>
      </c>
      <c r="EB513" s="3">
        <v>66.910594911890456</v>
      </c>
      <c r="EC513" s="3">
        <v>76.87724512353536</v>
      </c>
      <c r="ED513" s="3">
        <v>71.656743509209534</v>
      </c>
      <c r="EE513" s="3">
        <v>81.155760090805344</v>
      </c>
      <c r="EF513" s="3">
        <v>78.964682849298242</v>
      </c>
      <c r="EG513" s="3">
        <v>90.582853982088437</v>
      </c>
      <c r="EH513" s="3">
        <v>91.389863609883761</v>
      </c>
      <c r="EI513" s="3">
        <v>91.373647780185067</v>
      </c>
      <c r="EJ513" s="3">
        <v>94.372140085052436</v>
      </c>
      <c r="EK513" s="3">
        <v>94.921743215369787</v>
      </c>
      <c r="EL513" s="3">
        <v>94.355806656411843</v>
      </c>
      <c r="EM513" s="3">
        <v>99.604123326274518</v>
      </c>
      <c r="EN513" s="3">
        <v>100</v>
      </c>
      <c r="EO513" s="3">
        <v>98.316589431940955</v>
      </c>
      <c r="EP513" s="3">
        <v>100</v>
      </c>
      <c r="EQ513" s="3">
        <v>97.504526506293303</v>
      </c>
      <c r="ER513" s="3">
        <v>98.109919505692758</v>
      </c>
      <c r="ES513" s="3">
        <v>98.994194949851263</v>
      </c>
      <c r="ET513" s="3">
        <v>95.522327650975726</v>
      </c>
      <c r="EU513" s="3">
        <v>95.4899222034297</v>
      </c>
      <c r="EV513" s="3">
        <v>100</v>
      </c>
      <c r="EW513" s="3">
        <v>100</v>
      </c>
      <c r="EX513" s="3">
        <v>98.910607209447349</v>
      </c>
      <c r="EY513" s="3">
        <v>100</v>
      </c>
      <c r="EZ513" s="3">
        <v>100</v>
      </c>
      <c r="FA513" s="3">
        <v>99.643264662280529</v>
      </c>
      <c r="FB513" s="3">
        <v>100</v>
      </c>
      <c r="FC513" s="3">
        <v>100</v>
      </c>
      <c r="FD513" s="3">
        <v>99.111161974659154</v>
      </c>
      <c r="FE513" s="3"/>
      <c r="FF513" s="3"/>
      <c r="FG513" s="3">
        <v>100</v>
      </c>
      <c r="FH513" s="3"/>
      <c r="FI513" s="3"/>
      <c r="FJ513" s="3">
        <v>100</v>
      </c>
      <c r="FK513" s="3">
        <v>91.716179800112229</v>
      </c>
      <c r="FL513" s="3">
        <v>90.479184069833678</v>
      </c>
      <c r="FM513" s="3">
        <v>89.769215744084377</v>
      </c>
      <c r="FN513" s="3">
        <v>100</v>
      </c>
      <c r="FO513" s="3">
        <v>100</v>
      </c>
      <c r="FP513" s="3">
        <v>100</v>
      </c>
      <c r="FQ513" s="3">
        <v>97.222045779413662</v>
      </c>
      <c r="FR513" s="3">
        <v>96.236515496377521</v>
      </c>
      <c r="FS513" s="3">
        <v>95.777538378601136</v>
      </c>
      <c r="FT513" s="3">
        <v>100</v>
      </c>
      <c r="FU513" s="3">
        <v>100</v>
      </c>
      <c r="FV513" s="3">
        <v>97.950074965252512</v>
      </c>
      <c r="FW513" s="3">
        <v>97.749085325042429</v>
      </c>
      <c r="FX513" s="3">
        <v>100</v>
      </c>
      <c r="FY513" s="3">
        <v>96.873419548449974</v>
      </c>
      <c r="FZ513" s="3">
        <v>100</v>
      </c>
      <c r="GA513" s="3">
        <v>100</v>
      </c>
      <c r="GB513" s="3">
        <v>100</v>
      </c>
      <c r="GC513" s="3">
        <v>100</v>
      </c>
      <c r="GD513" s="3">
        <v>100</v>
      </c>
      <c r="GE513" s="3">
        <v>98.892127282476721</v>
      </c>
      <c r="GF513" s="3">
        <v>100</v>
      </c>
      <c r="GG513" s="3">
        <v>99.487566226347766</v>
      </c>
      <c r="GH513" s="3">
        <v>98.045532531544282</v>
      </c>
      <c r="GI513" s="3">
        <v>100</v>
      </c>
      <c r="GJ513" s="3">
        <v>95.715743561966491</v>
      </c>
      <c r="GK513" s="3">
        <v>95.741618597694242</v>
      </c>
      <c r="GL513" s="3">
        <v>98.241417887198608</v>
      </c>
      <c r="GM513" s="3">
        <v>100</v>
      </c>
      <c r="GN513" s="3">
        <v>97.672433195549871</v>
      </c>
      <c r="GO513" s="3">
        <v>97.144219088757396</v>
      </c>
      <c r="GP513" s="3">
        <v>91.22940508810953</v>
      </c>
      <c r="GQ513" s="3">
        <v>91.542754876464628</v>
      </c>
      <c r="GR513" s="3">
        <v>93.563256490790465</v>
      </c>
      <c r="GS513" s="3">
        <v>99.324239909194645</v>
      </c>
      <c r="GT513" s="3">
        <v>93.455317150701745</v>
      </c>
      <c r="GU513" s="3">
        <v>93.117146017911551</v>
      </c>
      <c r="GV513" s="3">
        <v>93.270136390116235</v>
      </c>
      <c r="GW513" s="3">
        <v>92.886352219814924</v>
      </c>
    </row>
    <row r="514" spans="2:205" x14ac:dyDescent="0.25">
      <c r="B51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</row>
    <row r="515" spans="2:205" x14ac:dyDescent="0.25">
      <c r="B515">
        <v>165</v>
      </c>
      <c r="C515" t="s">
        <v>246</v>
      </c>
      <c r="D515" t="s">
        <v>128</v>
      </c>
      <c r="E515" t="s">
        <v>248</v>
      </c>
      <c r="F515">
        <v>-2</v>
      </c>
      <c r="G515" t="s">
        <v>39</v>
      </c>
      <c r="H515" s="3">
        <v>91.666666666666657</v>
      </c>
      <c r="I515" s="3">
        <v>92.601156069364166</v>
      </c>
      <c r="J515" s="3">
        <v>92.072252885097839</v>
      </c>
      <c r="K515" s="3">
        <v>91.493775933609953</v>
      </c>
      <c r="L515" s="3">
        <v>88.39779005524862</v>
      </c>
      <c r="M515" s="3">
        <v>90.165876777251185</v>
      </c>
      <c r="N515" s="3">
        <v>89.072426937738243</v>
      </c>
      <c r="O515" s="3">
        <v>86.567164179104466</v>
      </c>
      <c r="P515" s="3">
        <v>87.985611510791358</v>
      </c>
      <c r="Q515" s="3">
        <v>92.660550458715591</v>
      </c>
      <c r="R515" s="3">
        <v>92.126909518213864</v>
      </c>
      <c r="S515" s="3">
        <v>92.426584234930459</v>
      </c>
      <c r="T515" s="3">
        <v>92.443729903536976</v>
      </c>
      <c r="U515" s="3">
        <v>93.75</v>
      </c>
      <c r="V515" s="3">
        <v>92.990654205607484</v>
      </c>
      <c r="W515" s="3">
        <v>91.489361702127653</v>
      </c>
      <c r="X515" s="3">
        <v>91.19496855345912</v>
      </c>
      <c r="Y515" s="3">
        <v>91.354466858789635</v>
      </c>
      <c r="Z515" s="3">
        <v>90.279627163781626</v>
      </c>
      <c r="AA515" s="3">
        <v>86.825396825396822</v>
      </c>
      <c r="AB515" s="3">
        <v>88.703837798696597</v>
      </c>
      <c r="AC515" s="3">
        <v>86.956521739130437</v>
      </c>
      <c r="AD515" s="3">
        <v>96.511627906976756</v>
      </c>
      <c r="AE515" s="3">
        <v>91.573033707865164</v>
      </c>
      <c r="AF515" s="3">
        <v>84.859154929577457</v>
      </c>
      <c r="AG515" s="3">
        <v>86.294416243654823</v>
      </c>
      <c r="AH515" s="3">
        <v>85.446985446985451</v>
      </c>
      <c r="AI515" s="3">
        <v>91.784232365145229</v>
      </c>
      <c r="AJ515" s="3">
        <v>93.796791443850267</v>
      </c>
      <c r="AK515" s="3">
        <v>92.663551401869157</v>
      </c>
      <c r="AL515" s="3">
        <v>90.214067278287459</v>
      </c>
      <c r="AM515" s="3">
        <v>90.322580645161281</v>
      </c>
      <c r="AN515" s="3">
        <v>90.260869565217391</v>
      </c>
      <c r="AO515" s="3">
        <v>91.478809738503159</v>
      </c>
      <c r="AP515" s="3">
        <v>91.929611650485427</v>
      </c>
      <c r="AQ515" s="3">
        <v>91.670977754785312</v>
      </c>
      <c r="AR515" s="3">
        <v>80.546623794212209</v>
      </c>
      <c r="AS515" s="3">
        <v>84.051724137931032</v>
      </c>
      <c r="AT515" s="3">
        <v>82.04419889502762</v>
      </c>
      <c r="AU515" s="3">
        <v>94.938917975567193</v>
      </c>
      <c r="AV515" s="3">
        <v>94.444444444444443</v>
      </c>
      <c r="AW515" s="3">
        <v>94.742376445846475</v>
      </c>
      <c r="AX515" s="3">
        <v>87.989556135770229</v>
      </c>
      <c r="AY515" s="3">
        <v>92.810457516339866</v>
      </c>
      <c r="AZ515" s="3">
        <v>90.13062409288824</v>
      </c>
      <c r="BA515" s="3">
        <v>90.823774765380605</v>
      </c>
      <c r="BB515" s="3">
        <v>88.115942028985501</v>
      </c>
      <c r="BC515" s="3">
        <v>89.690721649484544</v>
      </c>
      <c r="BD515" s="3">
        <v>87.282463186077635</v>
      </c>
      <c r="BE515" s="3">
        <v>88.72987477638641</v>
      </c>
      <c r="BF515" s="3">
        <v>87.901990811638584</v>
      </c>
      <c r="BG515" s="3">
        <v>89.6875</v>
      </c>
      <c r="BH515" s="3">
        <v>91.666666666666657</v>
      </c>
      <c r="BI515" s="3">
        <v>90.55944055944056</v>
      </c>
      <c r="BJ515" s="3">
        <v>89.750692520775615</v>
      </c>
      <c r="BK515" s="3">
        <v>87.152777777777786</v>
      </c>
      <c r="BL515" s="3">
        <v>88.597842835130962</v>
      </c>
      <c r="BM515" s="3">
        <v>92.943201376936315</v>
      </c>
      <c r="BN515" s="3">
        <v>94.387755102040813</v>
      </c>
      <c r="BO515" s="3">
        <v>93.525179856115102</v>
      </c>
      <c r="BP515" s="3">
        <v>88.425925925925924</v>
      </c>
      <c r="BQ515" s="3">
        <v>91.913746630727772</v>
      </c>
      <c r="BR515" s="3">
        <v>90.037359900373602</v>
      </c>
      <c r="BS515" s="3">
        <v>90.548228600982668</v>
      </c>
      <c r="BT515" s="3">
        <v>90.864239537257575</v>
      </c>
      <c r="BU515" s="3">
        <v>90.684689979429905</v>
      </c>
      <c r="BV515" s="3">
        <v>90.526150041716008</v>
      </c>
      <c r="BW515" s="3">
        <v>91.367701502304968</v>
      </c>
      <c r="BX515" s="3">
        <v>91.233514144330627</v>
      </c>
      <c r="BY515" s="3">
        <v>89.003217491600921</v>
      </c>
      <c r="BZ515" s="3">
        <v>85.098710032797229</v>
      </c>
      <c r="CA515" s="3">
        <v>88.156905276054204</v>
      </c>
      <c r="CB515" s="3">
        <v>86.89269941755262</v>
      </c>
      <c r="CC515" s="3">
        <v>83.845353811004927</v>
      </c>
      <c r="CD515" s="3">
        <v>86.276362508508313</v>
      </c>
      <c r="CE515" s="3">
        <v>91.112368490709869</v>
      </c>
      <c r="CF515" s="3">
        <v>90.31741544934799</v>
      </c>
      <c r="CG515" s="3">
        <v>91.249553902193128</v>
      </c>
      <c r="CH515" s="3">
        <v>90.366649321681805</v>
      </c>
      <c r="CI515" s="3">
        <v>91.508479519946334</v>
      </c>
      <c r="CJ515" s="3">
        <v>91.460896755655554</v>
      </c>
      <c r="CK515" s="3">
        <v>88.668846048212345</v>
      </c>
      <c r="CL515" s="3">
        <v>88.080432188575145</v>
      </c>
      <c r="CM515" s="3">
        <v>89.263548288368924</v>
      </c>
      <c r="CN515" s="3">
        <v>88.160912644109999</v>
      </c>
      <c r="CO515" s="3">
        <v>84.184338717617024</v>
      </c>
      <c r="CP515" s="3">
        <v>87.034301380111557</v>
      </c>
      <c r="CQ515" s="3">
        <v>80.07459655629998</v>
      </c>
      <c r="CR515" s="3">
        <v>92.633625555891427</v>
      </c>
      <c r="CS515" s="3">
        <v>87.492043998815177</v>
      </c>
      <c r="CT515" s="3">
        <v>80.690256536532345</v>
      </c>
      <c r="CU515" s="3">
        <v>81.491963778611364</v>
      </c>
      <c r="CV515" s="3">
        <v>82.29555020216462</v>
      </c>
      <c r="CW515" s="3">
        <v>90.233736323731875</v>
      </c>
      <c r="CX515" s="3">
        <v>92.250638511236062</v>
      </c>
      <c r="CY515" s="3">
        <v>91.558845702436912</v>
      </c>
      <c r="CZ515" s="3">
        <v>86.993588515966991</v>
      </c>
      <c r="DA515" s="3">
        <v>86.642916507468186</v>
      </c>
      <c r="DB515" s="3">
        <v>87.837431100296016</v>
      </c>
      <c r="DC515" s="3">
        <v>90.316864436764419</v>
      </c>
      <c r="DD515" s="3">
        <v>90.614530971472831</v>
      </c>
      <c r="DE515" s="3">
        <v>90.799937774669516</v>
      </c>
      <c r="DF515" s="3">
        <v>77.4357525074726</v>
      </c>
      <c r="DG515" s="3">
        <v>80.720320436762918</v>
      </c>
      <c r="DH515" s="3">
        <v>79.761400854065116</v>
      </c>
      <c r="DI515" s="3">
        <v>93.144091004079471</v>
      </c>
      <c r="DJ515" s="3">
        <v>92.135241370093539</v>
      </c>
      <c r="DK515" s="3">
        <v>93.323865492623938</v>
      </c>
      <c r="DL515" s="3">
        <v>84.733800682336877</v>
      </c>
      <c r="DM515" s="3">
        <v>89.916151535336525</v>
      </c>
      <c r="DN515" s="3">
        <v>87.903586772532719</v>
      </c>
      <c r="DO515" s="3">
        <v>88.996606371846269</v>
      </c>
      <c r="DP515" s="3">
        <v>85.701364519569552</v>
      </c>
      <c r="DQ515" s="3">
        <v>88.223034013870574</v>
      </c>
      <c r="DR515" s="3">
        <v>84.893217727725201</v>
      </c>
      <c r="DS515" s="3">
        <v>86.108377127803621</v>
      </c>
      <c r="DT515" s="3">
        <v>86.133345311572725</v>
      </c>
      <c r="DU515" s="3">
        <v>86.355315635845045</v>
      </c>
      <c r="DV515" s="3">
        <v>88.254180516014159</v>
      </c>
      <c r="DW515" s="3">
        <v>88.16323656413546</v>
      </c>
      <c r="DX515" s="3">
        <v>86.621958564383704</v>
      </c>
      <c r="DY515" s="3">
        <v>83.288173213234813</v>
      </c>
      <c r="DZ515" s="3">
        <v>86.152505332771952</v>
      </c>
      <c r="EA515" s="3">
        <v>90.860722135140577</v>
      </c>
      <c r="EB515" s="3">
        <v>92.10930682950702</v>
      </c>
      <c r="EC515" s="3">
        <v>91.978936730451835</v>
      </c>
      <c r="ED515" s="3">
        <v>85.409121651359541</v>
      </c>
      <c r="EE515" s="3">
        <v>89.139576931913965</v>
      </c>
      <c r="EF515" s="3">
        <v>87.965802862510913</v>
      </c>
      <c r="EG515" s="3">
        <v>90.087191820756729</v>
      </c>
      <c r="EH515" s="3">
        <v>90.343410567475615</v>
      </c>
      <c r="EI515" s="3">
        <v>90.339430392832526</v>
      </c>
      <c r="EJ515" s="3">
        <v>92.807183291617307</v>
      </c>
      <c r="EK515" s="3">
        <v>93.834610636423363</v>
      </c>
      <c r="EL515" s="3">
        <v>92.910991625865051</v>
      </c>
      <c r="EM515" s="3">
        <v>93.984334375618985</v>
      </c>
      <c r="EN515" s="3">
        <v>91.696870077700012</v>
      </c>
      <c r="EO515" s="3">
        <v>92.174848278448167</v>
      </c>
      <c r="EP515" s="3">
        <v>91.252154457923865</v>
      </c>
      <c r="EQ515" s="3">
        <v>89.288974547204006</v>
      </c>
      <c r="ER515" s="3">
        <v>89.694860513074403</v>
      </c>
      <c r="ES515" s="3">
        <v>94.208732426721312</v>
      </c>
      <c r="ET515" s="3">
        <v>93.936403587079738</v>
      </c>
      <c r="EU515" s="3">
        <v>93.60361456766779</v>
      </c>
      <c r="EV515" s="3">
        <v>94.520810485392147</v>
      </c>
      <c r="EW515" s="3">
        <v>95.991520480053666</v>
      </c>
      <c r="EX515" s="3">
        <v>94.520411655559414</v>
      </c>
      <c r="EY515" s="3">
        <v>94.309877356042961</v>
      </c>
      <c r="EZ515" s="3">
        <v>94.309504918343094</v>
      </c>
      <c r="FA515" s="3">
        <v>93.445385429210347</v>
      </c>
      <c r="FB515" s="3">
        <v>92.398341683453253</v>
      </c>
      <c r="FC515" s="3">
        <v>89.466454933176621</v>
      </c>
      <c r="FD515" s="3">
        <v>90.373374217281636</v>
      </c>
      <c r="FE515" s="3">
        <v>93.838446921960895</v>
      </c>
      <c r="FF515" s="3">
        <v>100.38963025806208</v>
      </c>
      <c r="FG515" s="3">
        <v>95.654023416915152</v>
      </c>
      <c r="FH515" s="3">
        <v>89.028053322622569</v>
      </c>
      <c r="FI515" s="3">
        <v>91.096868708698281</v>
      </c>
      <c r="FJ515" s="3">
        <v>88.598420691806282</v>
      </c>
      <c r="FK515" s="3">
        <v>93.334728406558582</v>
      </c>
      <c r="FL515" s="3">
        <v>95.342944376464473</v>
      </c>
      <c r="FM515" s="3">
        <v>93.768257101301401</v>
      </c>
      <c r="FN515" s="3">
        <v>93.434546040607927</v>
      </c>
      <c r="FO515" s="3">
        <v>94.002244782854376</v>
      </c>
      <c r="FP515" s="3">
        <v>92.684308030138766</v>
      </c>
      <c r="FQ515" s="3">
        <v>92.640755040241899</v>
      </c>
      <c r="FR515" s="3">
        <v>93.244692329498022</v>
      </c>
      <c r="FS515" s="3">
        <v>92.542017734901108</v>
      </c>
      <c r="FT515" s="3">
        <v>83.657495080951819</v>
      </c>
      <c r="FU515" s="3">
        <v>87.383127839099146</v>
      </c>
      <c r="FV515" s="3">
        <v>84.326996935990124</v>
      </c>
      <c r="FW515" s="3">
        <v>96.733744947054916</v>
      </c>
      <c r="FX515" s="3">
        <v>96.753647518795347</v>
      </c>
      <c r="FY515" s="3">
        <v>96.160887399069011</v>
      </c>
      <c r="FZ515" s="3">
        <v>91.245311589203581</v>
      </c>
      <c r="GA515" s="3">
        <v>95.704763497343208</v>
      </c>
      <c r="GB515" s="3">
        <v>92.357661413243761</v>
      </c>
      <c r="GC515" s="3">
        <v>92.650943158914941</v>
      </c>
      <c r="GD515" s="3">
        <v>90.53051953840145</v>
      </c>
      <c r="GE515" s="3">
        <v>91.158409285098514</v>
      </c>
      <c r="GF515" s="3">
        <v>89.671708644430069</v>
      </c>
      <c r="GG515" s="3">
        <v>91.351372424969199</v>
      </c>
      <c r="GH515" s="3">
        <v>89.670636311704442</v>
      </c>
      <c r="GI515" s="3">
        <v>93.019684364154955</v>
      </c>
      <c r="GJ515" s="3">
        <v>95.079152817319155</v>
      </c>
      <c r="GK515" s="3">
        <v>92.95564455474566</v>
      </c>
      <c r="GL515" s="3">
        <v>92.879426477167527</v>
      </c>
      <c r="GM515" s="3">
        <v>91.017382342320758</v>
      </c>
      <c r="GN515" s="3">
        <v>91.043180337489972</v>
      </c>
      <c r="GO515" s="3">
        <v>95.025680618732054</v>
      </c>
      <c r="GP515" s="3">
        <v>96.666203374574607</v>
      </c>
      <c r="GQ515" s="3">
        <v>95.071422981778369</v>
      </c>
      <c r="GR515" s="3">
        <v>91.442730200492306</v>
      </c>
      <c r="GS515" s="3">
        <v>94.687916329541579</v>
      </c>
      <c r="GT515" s="3">
        <v>92.108916938236291</v>
      </c>
      <c r="GU515" s="3">
        <v>91.009265381208607</v>
      </c>
      <c r="GV515" s="3">
        <v>91.385068507039534</v>
      </c>
      <c r="GW515" s="3">
        <v>91.029949566027284</v>
      </c>
    </row>
    <row r="516" spans="2:205" x14ac:dyDescent="0.25">
      <c r="B516"/>
      <c r="F516">
        <v>-1</v>
      </c>
      <c r="G516" t="s">
        <v>58</v>
      </c>
      <c r="H516" s="3">
        <v>92.488750432675673</v>
      </c>
      <c r="I516" s="3">
        <v>92.203548085901033</v>
      </c>
      <c r="J516" s="3">
        <v>92.367322599880737</v>
      </c>
      <c r="K516" s="3">
        <v>87</v>
      </c>
      <c r="L516" s="3">
        <v>87.522281639928707</v>
      </c>
      <c r="M516" s="3">
        <v>87.23235527359239</v>
      </c>
      <c r="N516" s="3">
        <v>91.261061946902657</v>
      </c>
      <c r="O516" s="3">
        <v>90.154711673699012</v>
      </c>
      <c r="P516" s="3">
        <v>90.773993808049539</v>
      </c>
      <c r="Q516" s="3">
        <v>93.964232488822645</v>
      </c>
      <c r="R516" s="3">
        <v>91.321499013806701</v>
      </c>
      <c r="S516" s="3">
        <v>92.826825127334473</v>
      </c>
      <c r="T516" s="3">
        <v>91.917454858125538</v>
      </c>
      <c r="U516" s="3">
        <v>87.514060742407196</v>
      </c>
      <c r="V516" s="3">
        <v>90.009746588693957</v>
      </c>
      <c r="W516" s="3">
        <v>88.759689922480618</v>
      </c>
      <c r="X516" s="3">
        <v>87.41721854304636</v>
      </c>
      <c r="Y516" s="3">
        <v>88.13209494324046</v>
      </c>
      <c r="Z516" s="3">
        <v>90.089086859688194</v>
      </c>
      <c r="AA516" s="3">
        <v>88.734353268428364</v>
      </c>
      <c r="AB516" s="3">
        <v>89.486703772418068</v>
      </c>
      <c r="AC516" s="3">
        <v>79.292929292929287</v>
      </c>
      <c r="AD516" s="3">
        <v>85.15625</v>
      </c>
      <c r="AE516" s="3">
        <v>81.595092024539866</v>
      </c>
      <c r="AF516" s="3">
        <v>82.601054481546583</v>
      </c>
      <c r="AG516" s="3">
        <v>79.487179487179489</v>
      </c>
      <c r="AH516" s="3">
        <v>81.133828996282531</v>
      </c>
      <c r="AI516" s="3">
        <v>90.369181380417345</v>
      </c>
      <c r="AJ516" s="3">
        <v>89.262613195342823</v>
      </c>
      <c r="AK516" s="3">
        <v>89.868228404099554</v>
      </c>
      <c r="AL516" s="3">
        <v>87.621359223300971</v>
      </c>
      <c r="AM516" s="3">
        <v>89.944134078212286</v>
      </c>
      <c r="AN516" s="3">
        <v>88.701298701298697</v>
      </c>
      <c r="AO516" s="3">
        <v>92.473118279569889</v>
      </c>
      <c r="AP516" s="3">
        <v>92.411214953271028</v>
      </c>
      <c r="AQ516" s="3">
        <v>92.44562510376889</v>
      </c>
      <c r="AR516" s="3">
        <v>85.324232081911262</v>
      </c>
      <c r="AS516" s="3">
        <v>85.567010309278345</v>
      </c>
      <c r="AT516" s="3">
        <v>85.430038510911416</v>
      </c>
      <c r="AU516" s="3">
        <v>94.379391100702577</v>
      </c>
      <c r="AV516" s="3">
        <v>91.408450704225359</v>
      </c>
      <c r="AW516" s="3">
        <v>93.030690537084411</v>
      </c>
      <c r="AX516" s="3">
        <v>86.342229199372056</v>
      </c>
      <c r="AY516" s="3">
        <v>83.333333333333343</v>
      </c>
      <c r="AZ516" s="3">
        <v>85.031000885739587</v>
      </c>
      <c r="BA516" s="3">
        <v>91.72794117647058</v>
      </c>
      <c r="BB516" s="3">
        <v>91.288343558282207</v>
      </c>
      <c r="BC516" s="3">
        <v>91.539674198633733</v>
      </c>
      <c r="BD516" s="3">
        <v>86.787330316742086</v>
      </c>
      <c r="BE516" s="3">
        <v>88.038277511961724</v>
      </c>
      <c r="BF516" s="3">
        <v>87.326120556414224</v>
      </c>
      <c r="BG516" s="3">
        <v>88.63387978142076</v>
      </c>
      <c r="BH516" s="3">
        <v>86.926286509040324</v>
      </c>
      <c r="BI516" s="3">
        <v>87.882496940024481</v>
      </c>
      <c r="BJ516" s="3">
        <v>88.888888888888886</v>
      </c>
      <c r="BK516" s="3">
        <v>87.564766839378237</v>
      </c>
      <c r="BL516" s="3">
        <v>88.342245989304814</v>
      </c>
      <c r="BM516" s="3">
        <v>92.035398230088489</v>
      </c>
      <c r="BN516" s="3">
        <v>92.129629629629633</v>
      </c>
      <c r="BO516" s="3">
        <v>92.077831827658102</v>
      </c>
      <c r="BP516" s="3">
        <v>91.454081632653057</v>
      </c>
      <c r="BQ516" s="3">
        <v>87.246376811594203</v>
      </c>
      <c r="BR516" s="3">
        <v>89.484396200814103</v>
      </c>
      <c r="BS516" s="3">
        <v>90.508701472556893</v>
      </c>
      <c r="BT516" s="3">
        <v>89.450164045706529</v>
      </c>
      <c r="BU516" s="3">
        <v>90.041907802833762</v>
      </c>
      <c r="BV516" s="3">
        <v>91.527618841008447</v>
      </c>
      <c r="BW516" s="3">
        <v>91.068096406039643</v>
      </c>
      <c r="BX516" s="3">
        <v>91.633609042746173</v>
      </c>
      <c r="BY516" s="3">
        <v>84.508629292939332</v>
      </c>
      <c r="BZ516" s="3">
        <v>84.78763292813187</v>
      </c>
      <c r="CA516" s="3">
        <v>85.390342141309617</v>
      </c>
      <c r="CB516" s="3">
        <v>89.420103671236461</v>
      </c>
      <c r="CC516" s="3">
        <v>87.964784336294386</v>
      </c>
      <c r="CD516" s="3">
        <v>89.36257012405521</v>
      </c>
      <c r="CE516" s="3">
        <v>92.69006256270761</v>
      </c>
      <c r="CF516" s="3">
        <v>89.588708872888333</v>
      </c>
      <c r="CG516" s="3">
        <v>91.784841521468692</v>
      </c>
      <c r="CH516" s="3">
        <v>90.350922829624835</v>
      </c>
      <c r="CI516" s="3">
        <v>85.341085802535716</v>
      </c>
      <c r="CJ516" s="3">
        <v>88.712267357084173</v>
      </c>
      <c r="CK516" s="3">
        <v>86.034302453827678</v>
      </c>
      <c r="CL516" s="3">
        <v>84.363044448619547</v>
      </c>
      <c r="CM516" s="3">
        <v>86.095764465922173</v>
      </c>
      <c r="CN516" s="3">
        <v>88.134698665770287</v>
      </c>
      <c r="CO516" s="3">
        <v>86.423270046975702</v>
      </c>
      <c r="CP516" s="3">
        <v>87.99167425355634</v>
      </c>
      <c r="CQ516" s="3">
        <v>73.648759884460063</v>
      </c>
      <c r="CR516" s="3">
        <v>78.996952714253908</v>
      </c>
      <c r="CS516" s="3">
        <v>77.38834772633156</v>
      </c>
      <c r="CT516" s="3">
        <v>79.486082117015727</v>
      </c>
      <c r="CU516" s="3">
        <v>75.972276643511861</v>
      </c>
      <c r="CV516" s="3">
        <v>78.796107312680192</v>
      </c>
      <c r="CW516" s="3">
        <v>89.031683209971433</v>
      </c>
      <c r="CX516" s="3">
        <v>87.719366256420159</v>
      </c>
      <c r="CY516" s="3">
        <v>88.856167838948309</v>
      </c>
      <c r="CZ516" s="3">
        <v>84.441199475350686</v>
      </c>
      <c r="DA516" s="3">
        <v>86.828756301155536</v>
      </c>
      <c r="DB516" s="3">
        <v>86.46520518808201</v>
      </c>
      <c r="DC516" s="3">
        <v>91.579445265755027</v>
      </c>
      <c r="DD516" s="3">
        <v>91.407656568152575</v>
      </c>
      <c r="DE516" s="3">
        <v>91.778216058560602</v>
      </c>
      <c r="DF516" s="3">
        <v>82.984865694369489</v>
      </c>
      <c r="DG516" s="3">
        <v>82.923673437378213</v>
      </c>
      <c r="DH516" s="3">
        <v>83.678148454206678</v>
      </c>
      <c r="DI516" s="3">
        <v>92.834643942582758</v>
      </c>
      <c r="DJ516" s="3">
        <v>89.347081354963109</v>
      </c>
      <c r="DK516" s="3">
        <v>91.768730233463899</v>
      </c>
      <c r="DL516" s="3">
        <v>83.675444873306844</v>
      </c>
      <c r="DM516" s="3">
        <v>80.040215492605839</v>
      </c>
      <c r="DN516" s="3">
        <v>82.949895240495792</v>
      </c>
      <c r="DO516" s="3">
        <v>90.091127467865647</v>
      </c>
      <c r="DP516" s="3">
        <v>89.352210053988117</v>
      </c>
      <c r="DQ516" s="3">
        <v>90.289314686730947</v>
      </c>
      <c r="DR516" s="3">
        <v>84.790696668400784</v>
      </c>
      <c r="DS516" s="3">
        <v>85.838465534411725</v>
      </c>
      <c r="DT516" s="3">
        <v>85.846091733763402</v>
      </c>
      <c r="DU516" s="3">
        <v>86.577271752165828</v>
      </c>
      <c r="DV516" s="3">
        <v>84.462139174730709</v>
      </c>
      <c r="DW516" s="3">
        <v>86.300200656037191</v>
      </c>
      <c r="DX516" s="3">
        <v>86.2599990778765</v>
      </c>
      <c r="DY516" s="3">
        <v>84.272810374427806</v>
      </c>
      <c r="DZ516" s="3">
        <v>86.285209821780811</v>
      </c>
      <c r="EA516" s="3">
        <v>90.148591961288517</v>
      </c>
      <c r="EB516" s="3">
        <v>90.056312116437738</v>
      </c>
      <c r="EC516" s="3">
        <v>90.682346594324699</v>
      </c>
      <c r="ED516" s="3">
        <v>89.497135116172004</v>
      </c>
      <c r="EE516" s="3">
        <v>84.757393315223311</v>
      </c>
      <c r="EF516" s="3">
        <v>87.918373356847582</v>
      </c>
      <c r="EG516" s="3">
        <v>90.124956121814137</v>
      </c>
      <c r="EH516" s="3">
        <v>88.997315548821433</v>
      </c>
      <c r="EI516" s="3">
        <v>89.748778461562523</v>
      </c>
      <c r="EJ516" s="3">
        <v>93.449882024342898</v>
      </c>
      <c r="EK516" s="3">
        <v>93.338999765762424</v>
      </c>
      <c r="EL516" s="3">
        <v>93.101036157015301</v>
      </c>
      <c r="EM516" s="3">
        <v>89.491370707060668</v>
      </c>
      <c r="EN516" s="3">
        <v>90.256930351725543</v>
      </c>
      <c r="EO516" s="3">
        <v>89.074368405875163</v>
      </c>
      <c r="EP516" s="3">
        <v>93.102020222568854</v>
      </c>
      <c r="EQ516" s="3">
        <v>92.344639011103638</v>
      </c>
      <c r="ER516" s="3">
        <v>92.185417492043868</v>
      </c>
      <c r="ES516" s="3">
        <v>95.238402414937681</v>
      </c>
      <c r="ET516" s="3">
        <v>93.054289154725069</v>
      </c>
      <c r="EU516" s="3">
        <v>93.868808733200254</v>
      </c>
      <c r="EV516" s="3">
        <v>93.483986886626241</v>
      </c>
      <c r="EW516" s="3">
        <v>89.687035682278676</v>
      </c>
      <c r="EX516" s="3">
        <v>91.307225820303742</v>
      </c>
      <c r="EY516" s="3">
        <v>91.485077391133558</v>
      </c>
      <c r="EZ516" s="3">
        <v>90.471392637473173</v>
      </c>
      <c r="FA516" s="3">
        <v>90.168425420558748</v>
      </c>
      <c r="FB516" s="3">
        <v>92.043475053606102</v>
      </c>
      <c r="FC516" s="3">
        <v>91.045436489881027</v>
      </c>
      <c r="FD516" s="3">
        <v>90.981733291279795</v>
      </c>
      <c r="FE516" s="3">
        <v>84.937098701398511</v>
      </c>
      <c r="FF516" s="3">
        <v>91.315547285746092</v>
      </c>
      <c r="FG516" s="3">
        <v>85.801836322748173</v>
      </c>
      <c r="FH516" s="3">
        <v>85.71602684607744</v>
      </c>
      <c r="FI516" s="3">
        <v>83.002082330847117</v>
      </c>
      <c r="FJ516" s="3">
        <v>83.471550679884871</v>
      </c>
      <c r="FK516" s="3">
        <v>91.706679550863257</v>
      </c>
      <c r="FL516" s="3">
        <v>90.805860134265487</v>
      </c>
      <c r="FM516" s="3">
        <v>90.880288969250799</v>
      </c>
      <c r="FN516" s="3">
        <v>90.801518971251255</v>
      </c>
      <c r="FO516" s="3">
        <v>93.059511855269037</v>
      </c>
      <c r="FP516" s="3">
        <v>90.937392214515384</v>
      </c>
      <c r="FQ516" s="3">
        <v>93.36679129338475</v>
      </c>
      <c r="FR516" s="3">
        <v>93.41477333838948</v>
      </c>
      <c r="FS516" s="3">
        <v>93.113034148977178</v>
      </c>
      <c r="FT516" s="3">
        <v>87.663598469453035</v>
      </c>
      <c r="FU516" s="3">
        <v>88.210347181178477</v>
      </c>
      <c r="FV516" s="3">
        <v>87.181928567616154</v>
      </c>
      <c r="FW516" s="3">
        <v>95.924138258822396</v>
      </c>
      <c r="FX516" s="3">
        <v>93.469820053487609</v>
      </c>
      <c r="FY516" s="3">
        <v>94.292650840704923</v>
      </c>
      <c r="FZ516" s="3">
        <v>89.009013525437268</v>
      </c>
      <c r="GA516" s="3">
        <v>86.626451174060847</v>
      </c>
      <c r="GB516" s="3">
        <v>87.112106530983382</v>
      </c>
      <c r="GC516" s="3">
        <v>93.364754885075513</v>
      </c>
      <c r="GD516" s="3">
        <v>93.224477062576298</v>
      </c>
      <c r="GE516" s="3">
        <v>92.79003371053652</v>
      </c>
      <c r="GF516" s="3">
        <v>88.783963965083387</v>
      </c>
      <c r="GG516" s="3">
        <v>90.238089489511722</v>
      </c>
      <c r="GH516" s="3">
        <v>88.806149379065047</v>
      </c>
      <c r="GI516" s="3">
        <v>90.690487810675691</v>
      </c>
      <c r="GJ516" s="3">
        <v>89.390433843349939</v>
      </c>
      <c r="GK516" s="3">
        <v>89.464793224011771</v>
      </c>
      <c r="GL516" s="3">
        <v>91.517778699901271</v>
      </c>
      <c r="GM516" s="3">
        <v>90.856723304328668</v>
      </c>
      <c r="GN516" s="3">
        <v>90.399282156828818</v>
      </c>
      <c r="GO516" s="3">
        <v>93.922204498888462</v>
      </c>
      <c r="GP516" s="3">
        <v>94.202947142821529</v>
      </c>
      <c r="GQ516" s="3">
        <v>93.473317060991505</v>
      </c>
      <c r="GR516" s="3">
        <v>93.411028149134111</v>
      </c>
      <c r="GS516" s="3">
        <v>89.735360307965095</v>
      </c>
      <c r="GT516" s="3">
        <v>91.050419044780625</v>
      </c>
      <c r="GU516" s="3">
        <v>90.89244682329965</v>
      </c>
      <c r="GV516" s="3">
        <v>89.903012542591625</v>
      </c>
      <c r="GW516" s="3">
        <v>90.335037144105002</v>
      </c>
    </row>
    <row r="517" spans="2:205" x14ac:dyDescent="0.25">
      <c r="B517"/>
      <c r="F517">
        <v>0</v>
      </c>
      <c r="G517" t="s">
        <v>247</v>
      </c>
      <c r="H517" s="3">
        <v>92.778457772337816</v>
      </c>
      <c r="I517" s="3">
        <v>92.192691029900331</v>
      </c>
      <c r="J517" s="3">
        <v>92.529950669485544</v>
      </c>
      <c r="K517" s="3">
        <v>91.228070175438589</v>
      </c>
      <c r="L517" s="3">
        <v>88.643533123028391</v>
      </c>
      <c r="M517" s="3">
        <v>90.083798882681563</v>
      </c>
      <c r="N517" s="3">
        <v>90.546218487394952</v>
      </c>
      <c r="O517" s="3">
        <v>91.576086956521735</v>
      </c>
      <c r="P517" s="3">
        <v>90.995260663507111</v>
      </c>
      <c r="Q517" s="3">
        <v>91.292875989445903</v>
      </c>
      <c r="R517" s="3">
        <v>90.72727272727272</v>
      </c>
      <c r="S517" s="3">
        <v>91.055045871559642</v>
      </c>
      <c r="T517" s="3">
        <v>90.723270440251568</v>
      </c>
      <c r="U517" s="3">
        <v>89.81670061099797</v>
      </c>
      <c r="V517" s="3">
        <v>90.328305235137535</v>
      </c>
      <c r="W517" s="3">
        <v>90.032154340836016</v>
      </c>
      <c r="X517" s="3">
        <v>88.620689655172413</v>
      </c>
      <c r="Y517" s="3">
        <v>89.351081530782025</v>
      </c>
      <c r="Z517" s="3">
        <v>93.442622950819683</v>
      </c>
      <c r="AA517" s="3">
        <v>89.486552567237169</v>
      </c>
      <c r="AB517" s="3">
        <v>91.638795986622071</v>
      </c>
      <c r="AC517" s="3">
        <v>82.524271844660191</v>
      </c>
      <c r="AD517" s="3">
        <v>85.897435897435898</v>
      </c>
      <c r="AE517" s="3">
        <v>83.97790055248619</v>
      </c>
      <c r="AF517" s="3">
        <v>87.741935483870975</v>
      </c>
      <c r="AG517" s="3">
        <v>84.738955823293168</v>
      </c>
      <c r="AH517" s="3">
        <v>86.404293381037562</v>
      </c>
      <c r="AI517" s="3">
        <v>89.066059225512532</v>
      </c>
      <c r="AJ517" s="3">
        <v>89.85221674876847</v>
      </c>
      <c r="AK517" s="3">
        <v>89.408233276157802</v>
      </c>
      <c r="AL517" s="3">
        <v>92.173913043478265</v>
      </c>
      <c r="AM517" s="3">
        <v>88.888888888888886</v>
      </c>
      <c r="AN517" s="3">
        <v>90.705128205128204</v>
      </c>
      <c r="AO517" s="3">
        <v>92.354740061162076</v>
      </c>
      <c r="AP517" s="3">
        <v>91.02642901044868</v>
      </c>
      <c r="AQ517" s="3">
        <v>91.75257731958763</v>
      </c>
      <c r="AR517" s="3">
        <v>85.395189003436428</v>
      </c>
      <c r="AS517" s="3">
        <v>88.497652582159631</v>
      </c>
      <c r="AT517" s="3">
        <v>86.706349206349216</v>
      </c>
      <c r="AU517" s="3">
        <v>91.348088531187116</v>
      </c>
      <c r="AV517" s="3">
        <v>90.780141843971634</v>
      </c>
      <c r="AW517" s="3">
        <v>91.086956521739125</v>
      </c>
      <c r="AX517" s="3">
        <v>79.710144927536234</v>
      </c>
      <c r="AY517" s="3">
        <v>81.907894736842096</v>
      </c>
      <c r="AZ517" s="3">
        <v>80.640668523676879</v>
      </c>
      <c r="BA517" s="3">
        <v>93.011647254575706</v>
      </c>
      <c r="BB517" s="3">
        <v>93.776824034334766</v>
      </c>
      <c r="BC517" s="3">
        <v>93.345829428303645</v>
      </c>
      <c r="BD517" s="3">
        <v>90.804597701149419</v>
      </c>
      <c r="BE517" s="3">
        <v>88.936170212765958</v>
      </c>
      <c r="BF517" s="3">
        <v>89.990732159406861</v>
      </c>
      <c r="BG517" s="3">
        <v>90.396659707724424</v>
      </c>
      <c r="BH517" s="3">
        <v>88.101265822784811</v>
      </c>
      <c r="BI517" s="3">
        <v>89.359267734553768</v>
      </c>
      <c r="BJ517" s="3">
        <v>88.644688644688642</v>
      </c>
      <c r="BK517" s="3">
        <v>90.099009900990097</v>
      </c>
      <c r="BL517" s="3">
        <v>89.26315789473685</v>
      </c>
      <c r="BM517" s="3">
        <v>95.116279069767444</v>
      </c>
      <c r="BN517" s="3">
        <v>92.966360856269119</v>
      </c>
      <c r="BO517" s="3">
        <v>94.187582562747679</v>
      </c>
      <c r="BP517" s="3">
        <v>89.113924050632903</v>
      </c>
      <c r="BQ517" s="3">
        <v>91.17647058823529</v>
      </c>
      <c r="BR517" s="3">
        <v>90.068027210884352</v>
      </c>
      <c r="BS517" s="3">
        <v>90.675167063522537</v>
      </c>
      <c r="BT517" s="3">
        <v>90.117302052785917</v>
      </c>
      <c r="BU517" s="3">
        <v>90.429695900898963</v>
      </c>
      <c r="BV517" s="3">
        <v>91.523385897871947</v>
      </c>
      <c r="BW517" s="3">
        <v>90.67724052350377</v>
      </c>
      <c r="BX517" s="3">
        <v>91.562669404733171</v>
      </c>
      <c r="BY517" s="3">
        <v>88.452313187460959</v>
      </c>
      <c r="BZ517" s="3">
        <v>85.150750253438019</v>
      </c>
      <c r="CA517" s="3">
        <v>87.894547818075523</v>
      </c>
      <c r="CB517" s="3">
        <v>87.917824081205481</v>
      </c>
      <c r="CC517" s="3">
        <v>88.738297696709452</v>
      </c>
      <c r="CD517" s="3">
        <v>89.064049302818034</v>
      </c>
      <c r="CE517" s="3">
        <v>89.285737783119487</v>
      </c>
      <c r="CF517" s="3">
        <v>88.30319021794655</v>
      </c>
      <c r="CG517" s="3">
        <v>89.508391522943811</v>
      </c>
      <c r="CH517" s="3">
        <v>88.468593566552727</v>
      </c>
      <c r="CI517" s="3">
        <v>87.14161226063338</v>
      </c>
      <c r="CJ517" s="3">
        <v>88.602636879751614</v>
      </c>
      <c r="CK517" s="3">
        <v>86.702682467599644</v>
      </c>
      <c r="CL517" s="3">
        <v>84.965729842630992</v>
      </c>
      <c r="CM517" s="3">
        <v>86.884920146466982</v>
      </c>
      <c r="CN517" s="3">
        <v>91.246362966449723</v>
      </c>
      <c r="CO517" s="3">
        <v>86.513888183052643</v>
      </c>
      <c r="CP517" s="3">
        <v>89.827314302450958</v>
      </c>
      <c r="CQ517" s="3">
        <v>75.190186663934668</v>
      </c>
      <c r="CR517" s="3">
        <v>78.173335479186875</v>
      </c>
      <c r="CS517" s="3">
        <v>78.633992193210645</v>
      </c>
      <c r="CT517" s="3">
        <v>84.091120864715691</v>
      </c>
      <c r="CU517" s="3">
        <v>80.272221964742656</v>
      </c>
      <c r="CV517" s="3">
        <v>83.562982718899249</v>
      </c>
      <c r="CW517" s="3">
        <v>87.380641096621929</v>
      </c>
      <c r="CX517" s="3">
        <v>87.994527620455074</v>
      </c>
      <c r="CY517" s="3">
        <v>88.159226603592359</v>
      </c>
      <c r="CZ517" s="3">
        <v>89.339762789863599</v>
      </c>
      <c r="DA517" s="3">
        <v>85.201181497475943</v>
      </c>
      <c r="DB517" s="3">
        <v>88.426878098831708</v>
      </c>
      <c r="DC517" s="3">
        <v>91.178943209472735</v>
      </c>
      <c r="DD517" s="3">
        <v>89.63766421404641</v>
      </c>
      <c r="DE517" s="3">
        <v>90.852587483664806</v>
      </c>
      <c r="DF517" s="3">
        <v>82.525999379429891</v>
      </c>
      <c r="DG517" s="3">
        <v>85.467877511664454</v>
      </c>
      <c r="DH517" s="3">
        <v>84.610435543782742</v>
      </c>
      <c r="DI517" s="3">
        <v>88.876457480903269</v>
      </c>
      <c r="DJ517" s="3">
        <v>88.023099501700798</v>
      </c>
      <c r="DK517" s="3">
        <v>89.245746772415501</v>
      </c>
      <c r="DL517" s="3">
        <v>75.836211326708664</v>
      </c>
      <c r="DM517" s="3">
        <v>77.580497990186331</v>
      </c>
      <c r="DN517" s="3">
        <v>77.750547115447162</v>
      </c>
      <c r="DO517" s="3">
        <v>90.973315301854171</v>
      </c>
      <c r="DP517" s="3">
        <v>91.583428707940726</v>
      </c>
      <c r="DQ517" s="3">
        <v>91.850391863373119</v>
      </c>
      <c r="DR517" s="3">
        <v>88.509576448704038</v>
      </c>
      <c r="DS517" s="3">
        <v>86.100216767996557</v>
      </c>
      <c r="DT517" s="3">
        <v>88.199939122621103</v>
      </c>
      <c r="DU517" s="3">
        <v>87.75804690549009</v>
      </c>
      <c r="DV517" s="3">
        <v>84.908265379313946</v>
      </c>
      <c r="DW517" s="3">
        <v>87.314914613474556</v>
      </c>
      <c r="DX517" s="3">
        <v>84.881113162116108</v>
      </c>
      <c r="DY517" s="3">
        <v>85.980124498254455</v>
      </c>
      <c r="DZ517" s="3">
        <v>86.47906531215574</v>
      </c>
      <c r="EA517" s="3">
        <v>93.079121184257914</v>
      </c>
      <c r="EB517" s="3">
        <v>90.194731502704414</v>
      </c>
      <c r="EC517" s="3">
        <v>92.520783086665404</v>
      </c>
      <c r="ED517" s="3">
        <v>86.042314654439281</v>
      </c>
      <c r="EE517" s="3">
        <v>88.161527142451575</v>
      </c>
      <c r="EF517" s="3">
        <v>87.90572950517803</v>
      </c>
      <c r="EG517" s="3">
        <v>90.175671115026788</v>
      </c>
      <c r="EH517" s="3">
        <v>89.538992846442937</v>
      </c>
      <c r="EI517" s="3">
        <v>90.051538733055935</v>
      </c>
      <c r="EJ517" s="3">
        <v>94.033529646803686</v>
      </c>
      <c r="EK517" s="3">
        <v>93.708141536296893</v>
      </c>
      <c r="EL517" s="3">
        <v>93.497231934237917</v>
      </c>
      <c r="EM517" s="3">
        <v>94.003827163416219</v>
      </c>
      <c r="EN517" s="3">
        <v>92.136315992618762</v>
      </c>
      <c r="EO517" s="3">
        <v>92.273049947287603</v>
      </c>
      <c r="EP517" s="3">
        <v>93.174612893584424</v>
      </c>
      <c r="EQ517" s="3">
        <v>94.413876216334017</v>
      </c>
      <c r="ER517" s="3">
        <v>92.926472024196187</v>
      </c>
      <c r="ES517" s="3">
        <v>93.30001419577232</v>
      </c>
      <c r="ET517" s="3">
        <v>93.151355236598889</v>
      </c>
      <c r="EU517" s="3">
        <v>92.601700220175474</v>
      </c>
      <c r="EV517" s="3">
        <v>92.977947313950409</v>
      </c>
      <c r="EW517" s="3">
        <v>92.491788961362559</v>
      </c>
      <c r="EX517" s="3">
        <v>92.053973590523455</v>
      </c>
      <c r="EY517" s="3">
        <v>93.361626214072388</v>
      </c>
      <c r="EZ517" s="3">
        <v>92.275649467713833</v>
      </c>
      <c r="FA517" s="3">
        <v>91.817242915097069</v>
      </c>
      <c r="FB517" s="3">
        <v>95.638882935189642</v>
      </c>
      <c r="FC517" s="3">
        <v>92.459216951421695</v>
      </c>
      <c r="FD517" s="3">
        <v>93.450277670793184</v>
      </c>
      <c r="FE517" s="3">
        <v>89.858357025385715</v>
      </c>
      <c r="FF517" s="3">
        <v>93.621536315684921</v>
      </c>
      <c r="FG517" s="3">
        <v>89.321808911761735</v>
      </c>
      <c r="FH517" s="3">
        <v>91.392750103026259</v>
      </c>
      <c r="FI517" s="3">
        <v>89.20568968184368</v>
      </c>
      <c r="FJ517" s="3">
        <v>89.245604043175874</v>
      </c>
      <c r="FK517" s="3">
        <v>90.751477354403136</v>
      </c>
      <c r="FL517" s="3">
        <v>91.709905877081866</v>
      </c>
      <c r="FM517" s="3">
        <v>90.657239948723245</v>
      </c>
      <c r="FN517" s="3">
        <v>95.008063297092932</v>
      </c>
      <c r="FO517" s="3">
        <v>92.576596280301828</v>
      </c>
      <c r="FP517" s="3">
        <v>92.983378311424701</v>
      </c>
      <c r="FQ517" s="3">
        <v>93.530536912851417</v>
      </c>
      <c r="FR517" s="3">
        <v>92.415193806850951</v>
      </c>
      <c r="FS517" s="3">
        <v>92.652567155510454</v>
      </c>
      <c r="FT517" s="3">
        <v>88.264378627442966</v>
      </c>
      <c r="FU517" s="3">
        <v>91.527427652654808</v>
      </c>
      <c r="FV517" s="3">
        <v>88.80226286891569</v>
      </c>
      <c r="FW517" s="3">
        <v>93.819719581470963</v>
      </c>
      <c r="FX517" s="3">
        <v>93.53718418624247</v>
      </c>
      <c r="FY517" s="3">
        <v>92.92816627106275</v>
      </c>
      <c r="FZ517" s="3">
        <v>83.584078528363804</v>
      </c>
      <c r="GA517" s="3">
        <v>86.235291483497861</v>
      </c>
      <c r="GB517" s="3">
        <v>83.530789931906597</v>
      </c>
      <c r="GC517" s="3">
        <v>95.049979207297241</v>
      </c>
      <c r="GD517" s="3">
        <v>95.970219360728805</v>
      </c>
      <c r="GE517" s="3">
        <v>94.841266993234171</v>
      </c>
      <c r="GF517" s="3">
        <v>93.099618953594799</v>
      </c>
      <c r="GG517" s="3">
        <v>91.77212365753536</v>
      </c>
      <c r="GH517" s="3">
        <v>91.781525196192618</v>
      </c>
      <c r="GI517" s="3">
        <v>93.035272509958759</v>
      </c>
      <c r="GJ517" s="3">
        <v>91.294266266255676</v>
      </c>
      <c r="GK517" s="3">
        <v>91.40362085563298</v>
      </c>
      <c r="GL517" s="3">
        <v>92.408264127261177</v>
      </c>
      <c r="GM517" s="3">
        <v>94.21789530372574</v>
      </c>
      <c r="GN517" s="3">
        <v>92.047250477317959</v>
      </c>
      <c r="GO517" s="3">
        <v>97.153436955276973</v>
      </c>
      <c r="GP517" s="3">
        <v>95.737990209833825</v>
      </c>
      <c r="GQ517" s="3">
        <v>95.854382038829954</v>
      </c>
      <c r="GR517" s="3">
        <v>92.185533446826526</v>
      </c>
      <c r="GS517" s="3">
        <v>94.191414034019004</v>
      </c>
      <c r="GT517" s="3">
        <v>92.230324916590675</v>
      </c>
      <c r="GU517" s="3">
        <v>91.174663012018286</v>
      </c>
      <c r="GV517" s="3">
        <v>90.695611259128896</v>
      </c>
      <c r="GW517" s="3">
        <v>90.807853068741991</v>
      </c>
    </row>
    <row r="518" spans="2:205" x14ac:dyDescent="0.25">
      <c r="B518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</row>
    <row r="519" spans="2:205" x14ac:dyDescent="0.25">
      <c r="B519">
        <v>167</v>
      </c>
      <c r="C519" t="s">
        <v>146</v>
      </c>
      <c r="D519" t="s">
        <v>128</v>
      </c>
      <c r="E519" t="s">
        <v>258</v>
      </c>
      <c r="F519">
        <v>-9</v>
      </c>
      <c r="G519" t="s">
        <v>49</v>
      </c>
      <c r="H519" s="3">
        <v>31.714568880079288</v>
      </c>
      <c r="I519" s="3">
        <v>30.864197530864196</v>
      </c>
      <c r="J519" s="3">
        <v>31.47100424328147</v>
      </c>
      <c r="K519" s="3">
        <v>21.387283236994218</v>
      </c>
      <c r="L519" s="3">
        <v>13.924050632911392</v>
      </c>
      <c r="M519" s="3">
        <v>18.972332015810277</v>
      </c>
      <c r="N519" s="3">
        <v>15.151515151515152</v>
      </c>
      <c r="O519" s="3">
        <v>7.6923076923076925</v>
      </c>
      <c r="P519" s="3">
        <v>12.972972972972974</v>
      </c>
      <c r="Q519" s="3">
        <v>25.229357798165136</v>
      </c>
      <c r="R519" s="3">
        <v>34.831460674157306</v>
      </c>
      <c r="S519" s="3">
        <v>27.922077922077921</v>
      </c>
      <c r="T519" s="3">
        <v>22.981366459627328</v>
      </c>
      <c r="U519" s="3">
        <v>16.901408450704224</v>
      </c>
      <c r="V519" s="3">
        <v>21.212121212121211</v>
      </c>
      <c r="W519" s="3">
        <v>5.376344086021505</v>
      </c>
      <c r="X519" s="3">
        <v>7.3170731707317076</v>
      </c>
      <c r="Y519" s="3">
        <v>6.0150375939849621</v>
      </c>
      <c r="Z519" s="3">
        <v>13.725490196078431</v>
      </c>
      <c r="AA519" s="3">
        <v>13.333333333333334</v>
      </c>
      <c r="AB519" s="3">
        <v>13.605442176870747</v>
      </c>
      <c r="AC519" s="3">
        <v>18.75</v>
      </c>
      <c r="AD519" s="3">
        <v>7.6923076923076925</v>
      </c>
      <c r="AE519" s="3">
        <v>15.555555555555555</v>
      </c>
      <c r="AF519" s="3">
        <v>6.4102564102564106</v>
      </c>
      <c r="AG519" s="3">
        <v>6.4516129032258061</v>
      </c>
      <c r="AH519" s="3">
        <v>6.4220183486238529</v>
      </c>
      <c r="AI519" s="3">
        <v>25.673249551166965</v>
      </c>
      <c r="AJ519" s="3">
        <v>14.859437751004016</v>
      </c>
      <c r="AK519" s="3">
        <v>22.332506203473944</v>
      </c>
      <c r="AL519" s="3">
        <v>23.776223776223777</v>
      </c>
      <c r="AM519" s="3">
        <v>31.578947368421051</v>
      </c>
      <c r="AN519" s="3">
        <v>26</v>
      </c>
      <c r="AO519" s="3">
        <v>19.127086007702182</v>
      </c>
      <c r="AP519" s="3">
        <v>16.618075801749271</v>
      </c>
      <c r="AQ519" s="3">
        <v>18.376449598572702</v>
      </c>
      <c r="AR519" s="3">
        <v>6.5789473684210522</v>
      </c>
      <c r="AS519" s="3">
        <v>3.278688524590164</v>
      </c>
      <c r="AT519" s="3">
        <v>5.6338028169014081</v>
      </c>
      <c r="AU519" s="3">
        <v>13.970588235294118</v>
      </c>
      <c r="AV519" s="3">
        <v>13.953488372093023</v>
      </c>
      <c r="AW519" s="3">
        <v>13.966480446927374</v>
      </c>
      <c r="AX519" s="3">
        <v>7.3394495412844041</v>
      </c>
      <c r="AY519" s="3">
        <v>6</v>
      </c>
      <c r="AZ519" s="3">
        <v>6.9182389937106921</v>
      </c>
      <c r="BA519" s="3">
        <v>19.393939393939394</v>
      </c>
      <c r="BB519" s="3">
        <v>10.526315789473685</v>
      </c>
      <c r="BC519" s="3">
        <v>17.117117117117118</v>
      </c>
      <c r="BD519" s="3">
        <v>17.829457364341085</v>
      </c>
      <c r="BE519" s="3">
        <v>8.8235294117647065</v>
      </c>
      <c r="BF519" s="3">
        <v>14.720812182741117</v>
      </c>
      <c r="BG519" s="3">
        <v>6.0344827586206895</v>
      </c>
      <c r="BH519" s="3">
        <v>6.1224489795918364</v>
      </c>
      <c r="BI519" s="3">
        <v>6.024096385542169</v>
      </c>
      <c r="BJ519" s="3">
        <v>7.6923076923076925</v>
      </c>
      <c r="BK519" s="3">
        <v>19.23076923076923</v>
      </c>
      <c r="BL519" s="3">
        <v>10.869565217391305</v>
      </c>
      <c r="BM519" s="3">
        <v>17.21311475409836</v>
      </c>
      <c r="BN519" s="3">
        <v>15.254237288135593</v>
      </c>
      <c r="BO519" s="3">
        <v>16.666666666666668</v>
      </c>
      <c r="BP519" s="3">
        <v>7.1942446043165464</v>
      </c>
      <c r="BQ519" s="3">
        <v>8.1081081081081088</v>
      </c>
      <c r="BR519" s="3">
        <v>7.511737089201878</v>
      </c>
      <c r="BS519" s="3">
        <v>20.824295010845987</v>
      </c>
      <c r="BT519" s="3">
        <v>17.991845056065241</v>
      </c>
      <c r="BU519" s="3">
        <v>19.975657994827323</v>
      </c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</row>
    <row r="520" spans="2:205" x14ac:dyDescent="0.25">
      <c r="B520"/>
      <c r="F520">
        <v>-8</v>
      </c>
      <c r="G520" t="s">
        <v>50</v>
      </c>
      <c r="H520" s="3">
        <v>36.075322101090187</v>
      </c>
      <c r="I520" s="3">
        <v>36.790123456790127</v>
      </c>
      <c r="J520" s="3">
        <v>36.280056577086278</v>
      </c>
      <c r="K520" s="3">
        <v>28.901734104046241</v>
      </c>
      <c r="L520" s="3">
        <v>17.721518987341771</v>
      </c>
      <c r="M520" s="3">
        <v>25.296442687747035</v>
      </c>
      <c r="N520" s="3">
        <v>17.424242424242426</v>
      </c>
      <c r="O520" s="3">
        <v>9.615384615384615</v>
      </c>
      <c r="P520" s="3">
        <v>15.135135135135135</v>
      </c>
      <c r="Q520" s="3">
        <v>32.568807339449542</v>
      </c>
      <c r="R520" s="3">
        <v>34.831460674157306</v>
      </c>
      <c r="S520" s="3">
        <v>33.116883116883116</v>
      </c>
      <c r="T520" s="3">
        <v>29.813664596273291</v>
      </c>
      <c r="U520" s="3">
        <v>14.084507042253522</v>
      </c>
      <c r="V520" s="3">
        <v>25.10822510822511</v>
      </c>
      <c r="W520" s="3">
        <v>6.4516129032258061</v>
      </c>
      <c r="X520" s="3">
        <v>4.8780487804878048</v>
      </c>
      <c r="Y520" s="3">
        <v>6.0150375939849621</v>
      </c>
      <c r="Z520" s="3">
        <v>17.647058823529413</v>
      </c>
      <c r="AA520" s="3">
        <v>20</v>
      </c>
      <c r="AB520" s="3">
        <v>18.367346938775512</v>
      </c>
      <c r="AC520" s="3">
        <v>21.875</v>
      </c>
      <c r="AD520" s="3">
        <v>15.384615384615385</v>
      </c>
      <c r="AE520" s="3">
        <v>20</v>
      </c>
      <c r="AF520" s="3">
        <v>6.4102564102564106</v>
      </c>
      <c r="AG520" s="3">
        <v>6.4516129032258061</v>
      </c>
      <c r="AH520" s="3">
        <v>6.4220183486238529</v>
      </c>
      <c r="AI520" s="3">
        <v>28.545780969479353</v>
      </c>
      <c r="AJ520" s="3">
        <v>19.277108433734941</v>
      </c>
      <c r="AK520" s="3">
        <v>25.682382133995038</v>
      </c>
      <c r="AL520" s="3">
        <v>28.67132867132867</v>
      </c>
      <c r="AM520" s="3">
        <v>36.842105263157897</v>
      </c>
      <c r="AN520" s="3">
        <v>31</v>
      </c>
      <c r="AO520" s="3">
        <v>24.005134788189988</v>
      </c>
      <c r="AP520" s="3">
        <v>21.574344023323615</v>
      </c>
      <c r="AQ520" s="3">
        <v>23.282783229259589</v>
      </c>
      <c r="AR520" s="3">
        <v>8.5526315789473681</v>
      </c>
      <c r="AS520" s="3">
        <v>1.639344262295082</v>
      </c>
      <c r="AT520" s="3">
        <v>6.572769953051643</v>
      </c>
      <c r="AU520" s="3">
        <v>17.647058823529413</v>
      </c>
      <c r="AV520" s="3">
        <v>16.279069767441861</v>
      </c>
      <c r="AW520" s="3">
        <v>17.318435754189945</v>
      </c>
      <c r="AX520" s="3">
        <v>13.761467889908257</v>
      </c>
      <c r="AY520" s="3">
        <v>14</v>
      </c>
      <c r="AZ520" s="3">
        <v>13.836477987421384</v>
      </c>
      <c r="BA520" s="3">
        <v>21.818181818181817</v>
      </c>
      <c r="BB520" s="3">
        <v>15.789473684210526</v>
      </c>
      <c r="BC520" s="3">
        <v>20.27027027027027</v>
      </c>
      <c r="BD520" s="3">
        <v>15.503875968992247</v>
      </c>
      <c r="BE520" s="3">
        <v>13.235294117647058</v>
      </c>
      <c r="BF520" s="3">
        <v>14.720812182741117</v>
      </c>
      <c r="BG520" s="3">
        <v>10.344827586206897</v>
      </c>
      <c r="BH520" s="3">
        <v>10.204081632653061</v>
      </c>
      <c r="BI520" s="3">
        <v>10.240963855421686</v>
      </c>
      <c r="BJ520" s="3">
        <v>18.46153846153846</v>
      </c>
      <c r="BK520" s="3">
        <v>19.23076923076923</v>
      </c>
      <c r="BL520" s="3">
        <v>18.478260869565219</v>
      </c>
      <c r="BM520" s="3">
        <v>27.049180327868854</v>
      </c>
      <c r="BN520" s="3">
        <v>18.64406779661017</v>
      </c>
      <c r="BO520" s="3">
        <v>24.444444444444443</v>
      </c>
      <c r="BP520" s="3">
        <v>8.6330935251798557</v>
      </c>
      <c r="BQ520" s="3">
        <v>13.513513513513514</v>
      </c>
      <c r="BR520" s="3">
        <v>10.328638497652582</v>
      </c>
      <c r="BS520" s="3">
        <v>25.075921908893708</v>
      </c>
      <c r="BT520" s="3">
        <v>21.967380224260957</v>
      </c>
      <c r="BU520" s="3">
        <v>24.144226380648107</v>
      </c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</row>
    <row r="521" spans="2:205" x14ac:dyDescent="0.25">
      <c r="B521"/>
      <c r="F521">
        <v>-7</v>
      </c>
      <c r="G521" t="s">
        <v>51</v>
      </c>
      <c r="H521" s="3">
        <v>38.354806739345889</v>
      </c>
      <c r="I521" s="3">
        <v>37.777777777777779</v>
      </c>
      <c r="J521" s="3">
        <v>38.189533239038191</v>
      </c>
      <c r="K521" s="3">
        <v>29.479768786127167</v>
      </c>
      <c r="L521" s="3">
        <v>17.721518987341771</v>
      </c>
      <c r="M521" s="3">
        <v>25.691699604743082</v>
      </c>
      <c r="N521" s="3">
        <v>18.181818181818183</v>
      </c>
      <c r="O521" s="3">
        <v>11.538461538461538</v>
      </c>
      <c r="P521" s="3">
        <v>16.216216216216218</v>
      </c>
      <c r="Q521" s="3">
        <v>33.944954128440365</v>
      </c>
      <c r="R521" s="3">
        <v>40.449438202247194</v>
      </c>
      <c r="S521" s="3">
        <v>35.714285714285715</v>
      </c>
      <c r="T521" s="3">
        <v>29.19254658385093</v>
      </c>
      <c r="U521" s="3">
        <v>21.12676056338028</v>
      </c>
      <c r="V521" s="3">
        <v>26.839826839826841</v>
      </c>
      <c r="W521" s="3">
        <v>6.4516129032258061</v>
      </c>
      <c r="X521" s="3">
        <v>4.8780487804878048</v>
      </c>
      <c r="Y521" s="3">
        <v>6.0150375939849621</v>
      </c>
      <c r="Z521" s="3">
        <v>23.529411764705884</v>
      </c>
      <c r="AA521" s="3">
        <v>22.222222222222221</v>
      </c>
      <c r="AB521" s="3">
        <v>23.129251700680271</v>
      </c>
      <c r="AC521" s="3">
        <v>25</v>
      </c>
      <c r="AD521" s="3">
        <v>15.384615384615385</v>
      </c>
      <c r="AE521" s="3">
        <v>22.222222222222221</v>
      </c>
      <c r="AF521" s="3">
        <v>10.256410256410257</v>
      </c>
      <c r="AG521" s="3">
        <v>9.67741935483871</v>
      </c>
      <c r="AH521" s="3">
        <v>10.091743119266056</v>
      </c>
      <c r="AI521" s="3">
        <v>33.034111310592458</v>
      </c>
      <c r="AJ521" s="3">
        <v>23.293172690763051</v>
      </c>
      <c r="AK521" s="3">
        <v>30.024813895781637</v>
      </c>
      <c r="AL521" s="3">
        <v>30.76923076923077</v>
      </c>
      <c r="AM521" s="3">
        <v>38.596491228070178</v>
      </c>
      <c r="AN521" s="3">
        <v>33</v>
      </c>
      <c r="AO521" s="3">
        <v>27.85622593068036</v>
      </c>
      <c r="AP521" s="3">
        <v>25.072886297376094</v>
      </c>
      <c r="AQ521" s="3">
        <v>27.029438001784122</v>
      </c>
      <c r="AR521" s="3">
        <v>9.8684210526315788</v>
      </c>
      <c r="AS521" s="3">
        <v>3.278688524590164</v>
      </c>
      <c r="AT521" s="3">
        <v>7.981220657276995</v>
      </c>
      <c r="AU521" s="3">
        <v>19.852941176470587</v>
      </c>
      <c r="AV521" s="3">
        <v>20.930232558139537</v>
      </c>
      <c r="AW521" s="3">
        <v>20.11173184357542</v>
      </c>
      <c r="AX521" s="3">
        <v>18.348623853211009</v>
      </c>
      <c r="AY521" s="3">
        <v>16</v>
      </c>
      <c r="AZ521" s="3">
        <v>17.610062893081761</v>
      </c>
      <c r="BA521" s="3">
        <v>24.242424242424242</v>
      </c>
      <c r="BB521" s="3">
        <v>19.298245614035089</v>
      </c>
      <c r="BC521" s="3">
        <v>22.972972972972972</v>
      </c>
      <c r="BD521" s="3">
        <v>20.930232558139537</v>
      </c>
      <c r="BE521" s="3">
        <v>11.764705882352942</v>
      </c>
      <c r="BF521" s="3">
        <v>17.766497461928935</v>
      </c>
      <c r="BG521" s="3">
        <v>9.4827586206896548</v>
      </c>
      <c r="BH521" s="3">
        <v>16.326530612244898</v>
      </c>
      <c r="BI521" s="3">
        <v>11.445783132530121</v>
      </c>
      <c r="BJ521" s="3">
        <v>26.153846153846153</v>
      </c>
      <c r="BK521" s="3">
        <v>19.23076923076923</v>
      </c>
      <c r="BL521" s="3">
        <v>23.913043478260871</v>
      </c>
      <c r="BM521" s="3">
        <v>34.42622950819672</v>
      </c>
      <c r="BN521" s="3">
        <v>30.508474576271187</v>
      </c>
      <c r="BO521" s="3">
        <v>33.333333333333336</v>
      </c>
      <c r="BP521" s="3">
        <v>8.6330935251798557</v>
      </c>
      <c r="BQ521" s="3">
        <v>12.162162162162161</v>
      </c>
      <c r="BR521" s="3">
        <v>9.8591549295774641</v>
      </c>
      <c r="BS521" s="3">
        <v>27.874186550976138</v>
      </c>
      <c r="BT521" s="3">
        <v>24.71967380224261</v>
      </c>
      <c r="BU521" s="3">
        <v>26.928343222272936</v>
      </c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</row>
    <row r="522" spans="2:205" x14ac:dyDescent="0.25">
      <c r="B522"/>
      <c r="F522">
        <v>-6</v>
      </c>
      <c r="G522" t="s">
        <v>42</v>
      </c>
      <c r="H522" s="3">
        <v>40.237859266600594</v>
      </c>
      <c r="I522" s="3">
        <v>39.25925925925926</v>
      </c>
      <c r="J522" s="3">
        <v>39.95756718528996</v>
      </c>
      <c r="K522" s="3">
        <v>30.635838150289018</v>
      </c>
      <c r="L522" s="3">
        <v>25.316455696202532</v>
      </c>
      <c r="M522" s="3">
        <v>28.853754940711461</v>
      </c>
      <c r="N522" s="3">
        <v>19.696969696969695</v>
      </c>
      <c r="O522" s="3">
        <v>17.307692307692307</v>
      </c>
      <c r="P522" s="3">
        <v>18.918918918918919</v>
      </c>
      <c r="Q522" s="3">
        <v>39.908256880733944</v>
      </c>
      <c r="R522" s="3">
        <v>46.067415730337082</v>
      </c>
      <c r="S522" s="3">
        <v>41.558441558441558</v>
      </c>
      <c r="T522" s="3">
        <v>27.329192546583851</v>
      </c>
      <c r="U522" s="3">
        <v>21.12676056338028</v>
      </c>
      <c r="V522" s="3">
        <v>25.541125541125542</v>
      </c>
      <c r="W522" s="3">
        <v>7.5268817204301079</v>
      </c>
      <c r="X522" s="3">
        <v>9.7560975609756095</v>
      </c>
      <c r="Y522" s="3">
        <v>8.2706766917293226</v>
      </c>
      <c r="Z522" s="3">
        <v>30.392156862745097</v>
      </c>
      <c r="AA522" s="3">
        <v>31.111111111111111</v>
      </c>
      <c r="AB522" s="3">
        <v>30.612244897959183</v>
      </c>
      <c r="AC522" s="3">
        <v>28.125</v>
      </c>
      <c r="AD522" s="3">
        <v>23.076923076923077</v>
      </c>
      <c r="AE522" s="3">
        <v>26.666666666666668</v>
      </c>
      <c r="AF522" s="3">
        <v>8.9743589743589745</v>
      </c>
      <c r="AG522" s="3">
        <v>16.129032258064516</v>
      </c>
      <c r="AH522" s="3">
        <v>11.009174311926605</v>
      </c>
      <c r="AI522" s="3">
        <v>34.829443447037704</v>
      </c>
      <c r="AJ522" s="3">
        <v>29.718875502008032</v>
      </c>
      <c r="AK522" s="3">
        <v>33.250620347394538</v>
      </c>
      <c r="AL522" s="3">
        <v>27.272727272727273</v>
      </c>
      <c r="AM522" s="3">
        <v>42.10526315789474</v>
      </c>
      <c r="AN522" s="3">
        <v>31.5</v>
      </c>
      <c r="AO522" s="3">
        <v>29.781771501925547</v>
      </c>
      <c r="AP522" s="3">
        <v>30.320699708454811</v>
      </c>
      <c r="AQ522" s="3">
        <v>29.973238180196255</v>
      </c>
      <c r="AR522" s="3">
        <v>13.157894736842104</v>
      </c>
      <c r="AS522" s="3">
        <v>4.918032786885246</v>
      </c>
      <c r="AT522" s="3">
        <v>10.7981220657277</v>
      </c>
      <c r="AU522" s="3">
        <v>18.382352941176471</v>
      </c>
      <c r="AV522" s="3">
        <v>18.604651162790699</v>
      </c>
      <c r="AW522" s="3">
        <v>18.435754189944134</v>
      </c>
      <c r="AX522" s="3">
        <v>20.183486238532112</v>
      </c>
      <c r="AY522" s="3">
        <v>18</v>
      </c>
      <c r="AZ522" s="3">
        <v>19.49685534591195</v>
      </c>
      <c r="BA522" s="3">
        <v>28.484848484848484</v>
      </c>
      <c r="BB522" s="3">
        <v>22.807017543859651</v>
      </c>
      <c r="BC522" s="3">
        <v>27.027027027027028</v>
      </c>
      <c r="BD522" s="3">
        <v>26.356589147286822</v>
      </c>
      <c r="BE522" s="3">
        <v>14.705882352941176</v>
      </c>
      <c r="BF522" s="3">
        <v>22.335025380710661</v>
      </c>
      <c r="BG522" s="3">
        <v>12.931034482758621</v>
      </c>
      <c r="BH522" s="3">
        <v>12.244897959183673</v>
      </c>
      <c r="BI522" s="3">
        <v>12.650602409638553</v>
      </c>
      <c r="BJ522" s="3">
        <v>30.76923076923077</v>
      </c>
      <c r="BK522" s="3">
        <v>26.923076923076923</v>
      </c>
      <c r="BL522" s="3">
        <v>29.347826086956523</v>
      </c>
      <c r="BM522" s="3">
        <v>40.983606557377051</v>
      </c>
      <c r="BN522" s="3">
        <v>49.152542372881356</v>
      </c>
      <c r="BO522" s="3">
        <v>43.888888888888886</v>
      </c>
      <c r="BP522" s="3">
        <v>12.23021582733813</v>
      </c>
      <c r="BQ522" s="3">
        <v>16.216216216216218</v>
      </c>
      <c r="BR522" s="3">
        <v>13.615023474178404</v>
      </c>
      <c r="BS522" s="3">
        <v>30.043383947939262</v>
      </c>
      <c r="BT522" s="3">
        <v>29.001019367991844</v>
      </c>
      <c r="BU522" s="3">
        <v>29.727673817130686</v>
      </c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</row>
    <row r="523" spans="2:205" x14ac:dyDescent="0.25">
      <c r="B523"/>
      <c r="F523">
        <v>-5</v>
      </c>
      <c r="G523" t="s">
        <v>48</v>
      </c>
      <c r="H523" s="3">
        <v>43.21110009910803</v>
      </c>
      <c r="I523" s="3">
        <v>40.987654320987652</v>
      </c>
      <c r="J523" s="3">
        <v>42.574257425742573</v>
      </c>
      <c r="K523" s="3">
        <v>29.479768786127167</v>
      </c>
      <c r="L523" s="3">
        <v>26.582278481012658</v>
      </c>
      <c r="M523" s="3">
        <v>28.458498023715414</v>
      </c>
      <c r="N523" s="3">
        <v>16.666666666666668</v>
      </c>
      <c r="O523" s="3">
        <v>15.384615384615385</v>
      </c>
      <c r="P523" s="3">
        <v>16.216216216216218</v>
      </c>
      <c r="Q523" s="3">
        <v>44.036697247706421</v>
      </c>
      <c r="R523" s="3">
        <v>52.80898876404494</v>
      </c>
      <c r="S523" s="3">
        <v>46.428571428571431</v>
      </c>
      <c r="T523" s="3">
        <v>27.950310559006212</v>
      </c>
      <c r="U523" s="3">
        <v>19.718309859154928</v>
      </c>
      <c r="V523" s="3">
        <v>25.541125541125542</v>
      </c>
      <c r="W523" s="3">
        <v>13.978494623655914</v>
      </c>
      <c r="X523" s="3">
        <v>9.7560975609756095</v>
      </c>
      <c r="Y523" s="3">
        <v>12.781954887218046</v>
      </c>
      <c r="Z523" s="3">
        <v>28.431372549019606</v>
      </c>
      <c r="AA523" s="3">
        <v>40</v>
      </c>
      <c r="AB523" s="3">
        <v>31.972789115646258</v>
      </c>
      <c r="AC523" s="3">
        <v>31.25</v>
      </c>
      <c r="AD523" s="3">
        <v>23.076923076923077</v>
      </c>
      <c r="AE523" s="3">
        <v>28.888888888888889</v>
      </c>
      <c r="AF523" s="3">
        <v>14.102564102564102</v>
      </c>
      <c r="AG523" s="3">
        <v>16.129032258064516</v>
      </c>
      <c r="AH523" s="3">
        <v>14.678899082568808</v>
      </c>
      <c r="AI523" s="3">
        <v>40.933572710951523</v>
      </c>
      <c r="AJ523" s="3">
        <v>32.53012048192771</v>
      </c>
      <c r="AK523" s="3">
        <v>38.33746898263027</v>
      </c>
      <c r="AL523" s="3">
        <v>31.46853146853147</v>
      </c>
      <c r="AM523" s="3">
        <v>40.350877192982459</v>
      </c>
      <c r="AN523" s="3">
        <v>34</v>
      </c>
      <c r="AO523" s="3">
        <v>32.862644415917842</v>
      </c>
      <c r="AP523" s="3">
        <v>35.568513119533527</v>
      </c>
      <c r="AQ523" s="3">
        <v>33.719892952720784</v>
      </c>
      <c r="AR523" s="3">
        <v>18.421052631578949</v>
      </c>
      <c r="AS523" s="3">
        <v>6.557377049180328</v>
      </c>
      <c r="AT523" s="3">
        <v>15.023474178403756</v>
      </c>
      <c r="AU523" s="3">
        <v>23.529411764705884</v>
      </c>
      <c r="AV523" s="3">
        <v>23.255813953488371</v>
      </c>
      <c r="AW523" s="3">
        <v>23.463687150837988</v>
      </c>
      <c r="AX523" s="3">
        <v>28.440366972477065</v>
      </c>
      <c r="AY523" s="3">
        <v>26</v>
      </c>
      <c r="AZ523" s="3">
        <v>27.672955974842768</v>
      </c>
      <c r="BA523" s="3">
        <v>32.727272727272727</v>
      </c>
      <c r="BB523" s="3">
        <v>22.807017543859651</v>
      </c>
      <c r="BC523" s="3">
        <v>30.18018018018018</v>
      </c>
      <c r="BD523" s="3">
        <v>27.131782945736433</v>
      </c>
      <c r="BE523" s="3">
        <v>14.705882352941176</v>
      </c>
      <c r="BF523" s="3">
        <v>22.842639593908629</v>
      </c>
      <c r="BG523" s="3">
        <v>16.379310344827587</v>
      </c>
      <c r="BH523" s="3">
        <v>18.367346938775512</v>
      </c>
      <c r="BI523" s="3">
        <v>16.867469879518072</v>
      </c>
      <c r="BJ523" s="3">
        <v>27.692307692307693</v>
      </c>
      <c r="BK523" s="3">
        <v>19.23076923076923</v>
      </c>
      <c r="BL523" s="3">
        <v>25</v>
      </c>
      <c r="BM523" s="3">
        <v>51.639344262295083</v>
      </c>
      <c r="BN523" s="3">
        <v>47.457627118644069</v>
      </c>
      <c r="BO523" s="3">
        <v>50.555555555555557</v>
      </c>
      <c r="BP523" s="3">
        <v>16.546762589928058</v>
      </c>
      <c r="BQ523" s="3">
        <v>16.216216216216218</v>
      </c>
      <c r="BR523" s="3">
        <v>16.431924882629108</v>
      </c>
      <c r="BS523" s="3">
        <v>33.514099783080262</v>
      </c>
      <c r="BT523" s="3">
        <v>31.396534148827726</v>
      </c>
      <c r="BU523" s="3">
        <v>32.876920736345653</v>
      </c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</row>
    <row r="524" spans="2:205" x14ac:dyDescent="0.25">
      <c r="B524"/>
      <c r="F524">
        <v>-4</v>
      </c>
      <c r="G524" t="s">
        <v>43</v>
      </c>
      <c r="H524" s="3">
        <v>44.598612487611497</v>
      </c>
      <c r="I524" s="3">
        <v>45.925925925925924</v>
      </c>
      <c r="J524" s="3">
        <v>44.97878359264498</v>
      </c>
      <c r="K524" s="3">
        <v>32.947976878612714</v>
      </c>
      <c r="L524" s="3">
        <v>30.379746835443036</v>
      </c>
      <c r="M524" s="3">
        <v>32.015810276679844</v>
      </c>
      <c r="N524" s="3">
        <v>18.181818181818183</v>
      </c>
      <c r="O524" s="3">
        <v>19.23076923076923</v>
      </c>
      <c r="P524" s="3">
        <v>18.378378378378379</v>
      </c>
      <c r="Q524" s="3">
        <v>49.541284403669728</v>
      </c>
      <c r="R524" s="3">
        <v>59.550561797752806</v>
      </c>
      <c r="S524" s="3">
        <v>52.272727272727273</v>
      </c>
      <c r="T524" s="3">
        <v>30.434782608695652</v>
      </c>
      <c r="U524" s="3">
        <v>23.943661971830984</v>
      </c>
      <c r="V524" s="3">
        <v>28.571428571428573</v>
      </c>
      <c r="W524" s="3">
        <v>23.655913978494624</v>
      </c>
      <c r="X524" s="3">
        <v>19.512195121951219</v>
      </c>
      <c r="Y524" s="3">
        <v>22.556390977443609</v>
      </c>
      <c r="Z524" s="3">
        <v>29.411764705882351</v>
      </c>
      <c r="AA524" s="3">
        <v>37.777777777777779</v>
      </c>
      <c r="AB524" s="3">
        <v>31.972789115646258</v>
      </c>
      <c r="AC524" s="3">
        <v>31.25</v>
      </c>
      <c r="AD524" s="3">
        <v>38.46153846153846</v>
      </c>
      <c r="AE524" s="3">
        <v>33.333333333333336</v>
      </c>
      <c r="AF524" s="3">
        <v>24.358974358974358</v>
      </c>
      <c r="AG524" s="3">
        <v>19.35483870967742</v>
      </c>
      <c r="AH524" s="3">
        <v>22.935779816513762</v>
      </c>
      <c r="AI524" s="3">
        <v>44.524236983842009</v>
      </c>
      <c r="AJ524" s="3">
        <v>39.357429718875501</v>
      </c>
      <c r="AK524" s="3">
        <v>42.928039702233249</v>
      </c>
      <c r="AL524" s="3">
        <v>32.867132867132867</v>
      </c>
      <c r="AM524" s="3">
        <v>42.10526315789474</v>
      </c>
      <c r="AN524" s="3">
        <v>35.5</v>
      </c>
      <c r="AO524" s="3">
        <v>37.483953786906291</v>
      </c>
      <c r="AP524" s="3">
        <v>37.609329446064137</v>
      </c>
      <c r="AQ524" s="3">
        <v>37.555753791257807</v>
      </c>
      <c r="AR524" s="3">
        <v>21.710526315789473</v>
      </c>
      <c r="AS524" s="3">
        <v>6.557377049180328</v>
      </c>
      <c r="AT524" s="3">
        <v>17.370892018779344</v>
      </c>
      <c r="AU524" s="3">
        <v>24.264705882352942</v>
      </c>
      <c r="AV524" s="3">
        <v>25.581395348837209</v>
      </c>
      <c r="AW524" s="3">
        <v>24.58100558659218</v>
      </c>
      <c r="AX524" s="3">
        <v>29.357798165137616</v>
      </c>
      <c r="AY524" s="3">
        <v>20</v>
      </c>
      <c r="AZ524" s="3">
        <v>26.415094339622641</v>
      </c>
      <c r="BA524" s="3">
        <v>30.90909090909091</v>
      </c>
      <c r="BB524" s="3">
        <v>26.315789473684209</v>
      </c>
      <c r="BC524" s="3">
        <v>29.72972972972973</v>
      </c>
      <c r="BD524" s="3">
        <v>34.108527131782942</v>
      </c>
      <c r="BE524" s="3">
        <v>17.647058823529413</v>
      </c>
      <c r="BF524" s="3">
        <v>28.426395939086294</v>
      </c>
      <c r="BG524" s="3">
        <v>18.96551724137931</v>
      </c>
      <c r="BH524" s="3">
        <v>22.448979591836736</v>
      </c>
      <c r="BI524" s="3">
        <v>19.879518072289155</v>
      </c>
      <c r="BJ524" s="3">
        <v>29.23076923076923</v>
      </c>
      <c r="BK524" s="3">
        <v>30.76923076923077</v>
      </c>
      <c r="BL524" s="3">
        <v>29.347826086956523</v>
      </c>
      <c r="BM524" s="3">
        <v>52.459016393442624</v>
      </c>
      <c r="BN524" s="3">
        <v>50.847457627118644</v>
      </c>
      <c r="BO524" s="3">
        <v>52.222222222222221</v>
      </c>
      <c r="BP524" s="3">
        <v>23.021582733812949</v>
      </c>
      <c r="BQ524" s="3">
        <v>18.918918918918919</v>
      </c>
      <c r="BR524" s="3">
        <v>21.5962441314554</v>
      </c>
      <c r="BS524" s="3">
        <v>36.572668112798262</v>
      </c>
      <c r="BT524" s="3">
        <v>35.270132517838938</v>
      </c>
      <c r="BU524" s="3">
        <v>36.178305187889855</v>
      </c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</row>
    <row r="525" spans="2:205" x14ac:dyDescent="0.25">
      <c r="B525"/>
      <c r="F525">
        <v>-3</v>
      </c>
      <c r="G525" t="s">
        <v>37</v>
      </c>
      <c r="H525" s="3">
        <v>47.274529236868183</v>
      </c>
      <c r="I525" s="3">
        <v>48.888888888888886</v>
      </c>
      <c r="J525" s="3">
        <v>47.736916548797737</v>
      </c>
      <c r="K525" s="3">
        <v>38.728323699421964</v>
      </c>
      <c r="L525" s="3">
        <v>29.11392405063291</v>
      </c>
      <c r="M525" s="3">
        <v>35.573122529644266</v>
      </c>
      <c r="N525" s="3">
        <v>25</v>
      </c>
      <c r="O525" s="3">
        <v>23.076923076923077</v>
      </c>
      <c r="P525" s="3">
        <v>24.324324324324323</v>
      </c>
      <c r="Q525" s="3">
        <v>51.376146788990823</v>
      </c>
      <c r="R525" s="3">
        <v>61.797752808988761</v>
      </c>
      <c r="S525" s="3">
        <v>54.220779220779221</v>
      </c>
      <c r="T525" s="3">
        <v>27.950310559006212</v>
      </c>
      <c r="U525" s="3">
        <v>22.535211267605632</v>
      </c>
      <c r="V525" s="3">
        <v>26.406926406926406</v>
      </c>
      <c r="W525" s="3">
        <v>31.182795698924732</v>
      </c>
      <c r="X525" s="3">
        <v>29.26829268292683</v>
      </c>
      <c r="Y525" s="3">
        <v>30.827067669172934</v>
      </c>
      <c r="Z525" s="3">
        <v>36.274509803921568</v>
      </c>
      <c r="AA525" s="3">
        <v>42.222222222222221</v>
      </c>
      <c r="AB525" s="3">
        <v>38.095238095238095</v>
      </c>
      <c r="AC525" s="3">
        <v>37.5</v>
      </c>
      <c r="AD525" s="3">
        <v>46.153846153846153</v>
      </c>
      <c r="AE525" s="3">
        <v>40</v>
      </c>
      <c r="AF525" s="3">
        <v>24.358974358974358</v>
      </c>
      <c r="AG525" s="3">
        <v>19.35483870967742</v>
      </c>
      <c r="AH525" s="3">
        <v>22.935779816513762</v>
      </c>
      <c r="AI525" s="3">
        <v>50.628366247755835</v>
      </c>
      <c r="AJ525" s="3">
        <v>46.586345381526101</v>
      </c>
      <c r="AK525" s="3">
        <v>49.379652605459057</v>
      </c>
      <c r="AL525" s="3">
        <v>34.265734265734267</v>
      </c>
      <c r="AM525" s="3">
        <v>42.10526315789474</v>
      </c>
      <c r="AN525" s="3">
        <v>36.5</v>
      </c>
      <c r="AO525" s="3">
        <v>42.362002567394093</v>
      </c>
      <c r="AP525" s="3">
        <v>41.399416909620989</v>
      </c>
      <c r="AQ525" s="3">
        <v>42.10526315789474</v>
      </c>
      <c r="AR525" s="3">
        <v>25</v>
      </c>
      <c r="AS525" s="3">
        <v>11.475409836065573</v>
      </c>
      <c r="AT525" s="3">
        <v>21.12676056338028</v>
      </c>
      <c r="AU525" s="3">
        <v>31.617647058823529</v>
      </c>
      <c r="AV525" s="3">
        <v>30.232558139534884</v>
      </c>
      <c r="AW525" s="3">
        <v>31.284916201117319</v>
      </c>
      <c r="AX525" s="3">
        <v>40.366972477064223</v>
      </c>
      <c r="AY525" s="3">
        <v>16</v>
      </c>
      <c r="AZ525" s="3">
        <v>32.704402515723274</v>
      </c>
      <c r="BA525" s="3">
        <v>38.18181818181818</v>
      </c>
      <c r="BB525" s="3">
        <v>31.578947368421051</v>
      </c>
      <c r="BC525" s="3">
        <v>36.486486486486484</v>
      </c>
      <c r="BD525" s="3">
        <v>35.65891472868217</v>
      </c>
      <c r="BE525" s="3">
        <v>23.529411764705884</v>
      </c>
      <c r="BF525" s="3">
        <v>31.472081218274113</v>
      </c>
      <c r="BG525" s="3">
        <v>24.137931034482758</v>
      </c>
      <c r="BH525" s="3">
        <v>24.489795918367346</v>
      </c>
      <c r="BI525" s="3">
        <v>24.096385542168676</v>
      </c>
      <c r="BJ525" s="3">
        <v>38.46153846153846</v>
      </c>
      <c r="BK525" s="3">
        <v>30.76923076923077</v>
      </c>
      <c r="BL525" s="3">
        <v>35.869565217391305</v>
      </c>
      <c r="BM525" s="3">
        <v>63.114754098360656</v>
      </c>
      <c r="BN525" s="3">
        <v>54.237288135593218</v>
      </c>
      <c r="BO525" s="3">
        <v>60.555555555555557</v>
      </c>
      <c r="BP525" s="3">
        <v>24.46043165467626</v>
      </c>
      <c r="BQ525" s="3">
        <v>18.918918918918919</v>
      </c>
      <c r="BR525" s="3">
        <v>22.535211267605632</v>
      </c>
      <c r="BS525" s="3">
        <v>40.997830802603033</v>
      </c>
      <c r="BT525" s="3">
        <v>38.583078491335371</v>
      </c>
      <c r="BU525" s="3">
        <v>40.270804807546021</v>
      </c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</row>
    <row r="526" spans="2:205" x14ac:dyDescent="0.25">
      <c r="B526"/>
      <c r="F526">
        <v>-2</v>
      </c>
      <c r="G526" t="s">
        <v>38</v>
      </c>
      <c r="H526" s="3">
        <v>48.662041625371657</v>
      </c>
      <c r="I526" s="3">
        <v>48.888888888888886</v>
      </c>
      <c r="J526" s="3">
        <v>48.727015558698724</v>
      </c>
      <c r="K526" s="3">
        <v>38.728323699421964</v>
      </c>
      <c r="L526" s="3">
        <v>30.379746835443036</v>
      </c>
      <c r="M526" s="3">
        <v>35.968379446640313</v>
      </c>
      <c r="N526" s="3">
        <v>28.787878787878789</v>
      </c>
      <c r="O526" s="3">
        <v>26.923076923076923</v>
      </c>
      <c r="P526" s="3">
        <v>28.108108108108109</v>
      </c>
      <c r="Q526" s="3">
        <v>51.834862385321102</v>
      </c>
      <c r="R526" s="3">
        <v>64.044943820224717</v>
      </c>
      <c r="S526" s="3">
        <v>55.194805194805198</v>
      </c>
      <c r="T526" s="3">
        <v>27.950310559006212</v>
      </c>
      <c r="U526" s="3">
        <v>21.12676056338028</v>
      </c>
      <c r="V526" s="3">
        <v>25.974025974025974</v>
      </c>
      <c r="W526" s="3">
        <v>37.634408602150536</v>
      </c>
      <c r="X526" s="3">
        <v>34.146341463414636</v>
      </c>
      <c r="Y526" s="3">
        <v>36.842105263157897</v>
      </c>
      <c r="Z526" s="3">
        <v>37.254901960784316</v>
      </c>
      <c r="AA526" s="3">
        <v>46.666666666666664</v>
      </c>
      <c r="AB526" s="3">
        <v>40.136054421768705</v>
      </c>
      <c r="AC526" s="3">
        <v>43.75</v>
      </c>
      <c r="AD526" s="3">
        <v>46.153846153846153</v>
      </c>
      <c r="AE526" s="3">
        <v>44.444444444444443</v>
      </c>
      <c r="AF526" s="3">
        <v>29.487179487179485</v>
      </c>
      <c r="AG526" s="3">
        <v>22.580645161290324</v>
      </c>
      <c r="AH526" s="3">
        <v>27.522935779816514</v>
      </c>
      <c r="AI526" s="3">
        <v>53.85996409335727</v>
      </c>
      <c r="AJ526" s="3">
        <v>49.799196787148595</v>
      </c>
      <c r="AK526" s="3">
        <v>52.605459057071961</v>
      </c>
      <c r="AL526" s="3">
        <v>37.06293706293706</v>
      </c>
      <c r="AM526" s="3">
        <v>40.350877192982459</v>
      </c>
      <c r="AN526" s="3">
        <v>38</v>
      </c>
      <c r="AO526" s="3">
        <v>47.496790757381255</v>
      </c>
      <c r="AP526" s="3">
        <v>43.731778425655975</v>
      </c>
      <c r="AQ526" s="3">
        <v>46.387154326494205</v>
      </c>
      <c r="AR526" s="3">
        <v>26.973684210526315</v>
      </c>
      <c r="AS526" s="3">
        <v>18.032786885245901</v>
      </c>
      <c r="AT526" s="3">
        <v>24.413145539906104</v>
      </c>
      <c r="AU526" s="3">
        <v>38.235294117647058</v>
      </c>
      <c r="AV526" s="3">
        <v>32.558139534883722</v>
      </c>
      <c r="AW526" s="3">
        <v>36.871508379888269</v>
      </c>
      <c r="AX526" s="3">
        <v>46.788990825688074</v>
      </c>
      <c r="AY526" s="3">
        <v>18</v>
      </c>
      <c r="AZ526" s="3">
        <v>37.735849056603776</v>
      </c>
      <c r="BA526" s="3">
        <v>39.393939393939391</v>
      </c>
      <c r="BB526" s="3">
        <v>29.82456140350877</v>
      </c>
      <c r="BC526" s="3">
        <v>36.936936936936938</v>
      </c>
      <c r="BD526" s="3">
        <v>39.534883720930232</v>
      </c>
      <c r="BE526" s="3">
        <v>26.470588235294116</v>
      </c>
      <c r="BF526" s="3">
        <v>35.025380710659896</v>
      </c>
      <c r="BG526" s="3">
        <v>26.724137931034484</v>
      </c>
      <c r="BH526" s="3">
        <v>24.489795918367346</v>
      </c>
      <c r="BI526" s="3">
        <v>25.903614457831324</v>
      </c>
      <c r="BJ526" s="3">
        <v>43.07692307692308</v>
      </c>
      <c r="BK526" s="3">
        <v>34.615384615384613</v>
      </c>
      <c r="BL526" s="3">
        <v>40.217391304347828</v>
      </c>
      <c r="BM526" s="3">
        <v>67.213114754098356</v>
      </c>
      <c r="BN526" s="3">
        <v>55.932203389830505</v>
      </c>
      <c r="BO526" s="3">
        <v>63.888888888888886</v>
      </c>
      <c r="BP526" s="3">
        <v>28.057553956834532</v>
      </c>
      <c r="BQ526" s="3">
        <v>22.972972972972972</v>
      </c>
      <c r="BR526" s="3">
        <v>26.291079812206572</v>
      </c>
      <c r="BS526" s="3">
        <v>43.969631236442517</v>
      </c>
      <c r="BT526" s="3">
        <v>40.417940876656473</v>
      </c>
      <c r="BU526" s="3">
        <v>42.902784116841623</v>
      </c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</row>
    <row r="527" spans="2:205" x14ac:dyDescent="0.25">
      <c r="B527"/>
      <c r="F527">
        <v>-1</v>
      </c>
      <c r="G527" t="s">
        <v>39</v>
      </c>
      <c r="H527" s="3">
        <v>50.445986124876114</v>
      </c>
      <c r="I527" s="3">
        <v>52.839506172839506</v>
      </c>
      <c r="J527" s="3">
        <v>51.131541725601132</v>
      </c>
      <c r="K527" s="3">
        <v>39.884393063583815</v>
      </c>
      <c r="L527" s="3">
        <v>31.645569620253166</v>
      </c>
      <c r="M527" s="3">
        <v>37.154150197628461</v>
      </c>
      <c r="N527" s="3">
        <v>28.030303030303031</v>
      </c>
      <c r="O527" s="3">
        <v>28.846153846153847</v>
      </c>
      <c r="P527" s="3">
        <v>28.108108108108109</v>
      </c>
      <c r="Q527" s="3">
        <v>49.082568807339449</v>
      </c>
      <c r="R527" s="3">
        <v>60.674157303370784</v>
      </c>
      <c r="S527" s="3">
        <v>52.272727272727273</v>
      </c>
      <c r="T527" s="3">
        <v>24.844720496894411</v>
      </c>
      <c r="U527" s="3">
        <v>25.35211267605634</v>
      </c>
      <c r="V527" s="3">
        <v>25.10822510822511</v>
      </c>
      <c r="W527" s="3">
        <v>43.01075268817204</v>
      </c>
      <c r="X527" s="3">
        <v>39.024390243902438</v>
      </c>
      <c r="Y527" s="3">
        <v>42.10526315789474</v>
      </c>
      <c r="Z527" s="3">
        <v>37.254901960784316</v>
      </c>
      <c r="AA527" s="3">
        <v>48.888888888888886</v>
      </c>
      <c r="AB527" s="3">
        <v>40.816326530612244</v>
      </c>
      <c r="AC527" s="3">
        <v>40.625</v>
      </c>
      <c r="AD527" s="3">
        <v>46.153846153846153</v>
      </c>
      <c r="AE527" s="3">
        <v>42.222222222222221</v>
      </c>
      <c r="AF527" s="3">
        <v>37.179487179487182</v>
      </c>
      <c r="AG527" s="3">
        <v>22.580645161290324</v>
      </c>
      <c r="AH527" s="3">
        <v>33.027522935779814</v>
      </c>
      <c r="AI527" s="3">
        <v>52.96229802513465</v>
      </c>
      <c r="AJ527" s="3">
        <v>52.610441767068274</v>
      </c>
      <c r="AK527" s="3">
        <v>52.853598014888334</v>
      </c>
      <c r="AL527" s="3">
        <v>37.76223776223776</v>
      </c>
      <c r="AM527" s="3">
        <v>42.10526315789474</v>
      </c>
      <c r="AN527" s="3">
        <v>39</v>
      </c>
      <c r="AO527" s="3">
        <v>50.064184852374837</v>
      </c>
      <c r="AP527" s="3">
        <v>46.938775510204081</v>
      </c>
      <c r="AQ527" s="3">
        <v>49.152542372881356</v>
      </c>
      <c r="AR527" s="3">
        <v>29.605263157894736</v>
      </c>
      <c r="AS527" s="3">
        <v>13.114754098360656</v>
      </c>
      <c r="AT527" s="3">
        <v>24.88262910798122</v>
      </c>
      <c r="AU527" s="3">
        <v>41.911764705882355</v>
      </c>
      <c r="AV527" s="3">
        <v>32.558139534883722</v>
      </c>
      <c r="AW527" s="3">
        <v>39.66480446927374</v>
      </c>
      <c r="AX527" s="3">
        <v>48.623853211009177</v>
      </c>
      <c r="AY527" s="3">
        <v>32</v>
      </c>
      <c r="AZ527" s="3">
        <v>43.39622641509434</v>
      </c>
      <c r="BA527" s="3">
        <v>39.393939393939391</v>
      </c>
      <c r="BB527" s="3">
        <v>35.087719298245617</v>
      </c>
      <c r="BC527" s="3">
        <v>38.288288288288285</v>
      </c>
      <c r="BD527" s="3">
        <v>45.736434108527135</v>
      </c>
      <c r="BE527" s="3">
        <v>32.352941176470587</v>
      </c>
      <c r="BF527" s="3">
        <v>41.116751269035532</v>
      </c>
      <c r="BG527" s="3">
        <v>28.448275862068964</v>
      </c>
      <c r="BH527" s="3">
        <v>32.653061224489797</v>
      </c>
      <c r="BI527" s="3">
        <v>29.518072289156628</v>
      </c>
      <c r="BJ527" s="3">
        <v>53.846153846153847</v>
      </c>
      <c r="BK527" s="3">
        <v>38.46153846153846</v>
      </c>
      <c r="BL527" s="3">
        <v>48.913043478260867</v>
      </c>
      <c r="BM527" s="3">
        <v>68.852459016393439</v>
      </c>
      <c r="BN527" s="3">
        <v>55.932203389830505</v>
      </c>
      <c r="BO527" s="3">
        <v>65</v>
      </c>
      <c r="BP527" s="3">
        <v>28.057553956834532</v>
      </c>
      <c r="BQ527" s="3">
        <v>21.621621621621621</v>
      </c>
      <c r="BR527" s="3">
        <v>25.821596244131456</v>
      </c>
      <c r="BS527" s="3">
        <v>45.357917570498913</v>
      </c>
      <c r="BT527" s="3">
        <v>43.221202854230377</v>
      </c>
      <c r="BU527" s="3">
        <v>44.713220751559412</v>
      </c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</row>
    <row r="528" spans="2:205" x14ac:dyDescent="0.25">
      <c r="B528"/>
      <c r="F528">
        <v>0</v>
      </c>
      <c r="G528" t="s">
        <v>58</v>
      </c>
      <c r="H528" s="3">
        <v>54.112983151635284</v>
      </c>
      <c r="I528" s="3">
        <v>52.345679012345677</v>
      </c>
      <c r="J528" s="3">
        <v>53.606789250353607</v>
      </c>
      <c r="K528" s="3">
        <v>42.774566473988436</v>
      </c>
      <c r="L528" s="3">
        <v>37.974683544303801</v>
      </c>
      <c r="M528" s="3">
        <v>41.10671936758893</v>
      </c>
      <c r="N528" s="3">
        <v>35.606060606060609</v>
      </c>
      <c r="O528" s="3">
        <v>26.923076923076923</v>
      </c>
      <c r="P528" s="3">
        <v>32.972972972972975</v>
      </c>
      <c r="Q528" s="3">
        <v>48.165137614678898</v>
      </c>
      <c r="R528" s="3">
        <v>56.179775280898873</v>
      </c>
      <c r="S528" s="3">
        <v>50.324675324675326</v>
      </c>
      <c r="T528" s="3">
        <v>28.571428571428573</v>
      </c>
      <c r="U528" s="3">
        <v>25.35211267605634</v>
      </c>
      <c r="V528" s="3">
        <v>27.705627705627705</v>
      </c>
      <c r="W528" s="3">
        <v>44.086021505376344</v>
      </c>
      <c r="X528" s="3">
        <v>39.024390243902438</v>
      </c>
      <c r="Y528" s="3">
        <v>42.857142857142854</v>
      </c>
      <c r="Z528" s="3">
        <v>34.313725490196077</v>
      </c>
      <c r="AA528" s="3">
        <v>60</v>
      </c>
      <c r="AB528" s="3">
        <v>42.176870748299322</v>
      </c>
      <c r="AC528" s="3">
        <v>46.875</v>
      </c>
      <c r="AD528" s="3">
        <v>46.153846153846153</v>
      </c>
      <c r="AE528" s="3">
        <v>46.666666666666664</v>
      </c>
      <c r="AF528" s="3">
        <v>43.589743589743591</v>
      </c>
      <c r="AG528" s="3">
        <v>38.70967741935484</v>
      </c>
      <c r="AH528" s="3">
        <v>42.201834862385319</v>
      </c>
      <c r="AI528" s="3">
        <v>52.244165170556556</v>
      </c>
      <c r="AJ528" s="3">
        <v>57.429718875502004</v>
      </c>
      <c r="AK528" s="3">
        <v>53.846153846153847</v>
      </c>
      <c r="AL528" s="3">
        <v>41.25874125874126</v>
      </c>
      <c r="AM528" s="3">
        <v>43.859649122807021</v>
      </c>
      <c r="AN528" s="3">
        <v>42</v>
      </c>
      <c r="AO528" s="3">
        <v>47.753530166880616</v>
      </c>
      <c r="AP528" s="3">
        <v>47.813411078717202</v>
      </c>
      <c r="AQ528" s="3">
        <v>47.814451382694024</v>
      </c>
      <c r="AR528" s="3">
        <v>30.921052631578949</v>
      </c>
      <c r="AS528" s="3">
        <v>13.114754098360656</v>
      </c>
      <c r="AT528" s="3">
        <v>25.821596244131456</v>
      </c>
      <c r="AU528" s="3">
        <v>40.441176470588232</v>
      </c>
      <c r="AV528" s="3">
        <v>30.232558139534884</v>
      </c>
      <c r="AW528" s="3">
        <v>37.988826815642462</v>
      </c>
      <c r="AX528" s="3">
        <v>53.211009174311926</v>
      </c>
      <c r="AY528" s="3">
        <v>42</v>
      </c>
      <c r="AZ528" s="3">
        <v>49.685534591194966</v>
      </c>
      <c r="BA528" s="3">
        <v>43.030303030303031</v>
      </c>
      <c r="BB528" s="3">
        <v>38.596491228070178</v>
      </c>
      <c r="BC528" s="3">
        <v>41.891891891891895</v>
      </c>
      <c r="BD528" s="3">
        <v>50.387596899224803</v>
      </c>
      <c r="BE528" s="3">
        <v>30.882352941176471</v>
      </c>
      <c r="BF528" s="3">
        <v>43.654822335025379</v>
      </c>
      <c r="BG528" s="3">
        <v>32.758620689655174</v>
      </c>
      <c r="BH528" s="3">
        <v>32.653061224489797</v>
      </c>
      <c r="BI528" s="3">
        <v>32.53012048192771</v>
      </c>
      <c r="BJ528" s="3">
        <v>55.384615384615387</v>
      </c>
      <c r="BK528" s="3">
        <v>30.76923076923077</v>
      </c>
      <c r="BL528" s="3">
        <v>47.826086956521742</v>
      </c>
      <c r="BM528" s="3">
        <v>82.786885245901644</v>
      </c>
      <c r="BN528" s="3">
        <v>71.186440677966104</v>
      </c>
      <c r="BO528" s="3">
        <v>79.444444444444443</v>
      </c>
      <c r="BP528" s="3">
        <v>30.215827338129497</v>
      </c>
      <c r="BQ528" s="3">
        <v>22.972972972972972</v>
      </c>
      <c r="BR528" s="3">
        <v>27.699530516431924</v>
      </c>
      <c r="BS528" s="3">
        <v>47.245119305856832</v>
      </c>
      <c r="BT528" s="3">
        <v>45.107033639143729</v>
      </c>
      <c r="BU528" s="3">
        <v>46.599726152441811</v>
      </c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</row>
    <row r="529" spans="2:205" x14ac:dyDescent="0.25">
      <c r="B529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</row>
    <row r="530" spans="2:205" x14ac:dyDescent="0.25">
      <c r="B530"/>
      <c r="BU530"/>
      <c r="BV530"/>
    </row>
    <row r="531" spans="2:205" x14ac:dyDescent="0.25">
      <c r="B531"/>
      <c r="BU531"/>
      <c r="BV531"/>
    </row>
    <row r="532" spans="2:205" x14ac:dyDescent="0.25">
      <c r="B532"/>
      <c r="J532" t="s">
        <v>99</v>
      </c>
      <c r="M532" t="s">
        <v>100</v>
      </c>
      <c r="P532" t="s">
        <v>101</v>
      </c>
      <c r="S532" t="s">
        <v>102</v>
      </c>
      <c r="V532" t="s">
        <v>103</v>
      </c>
      <c r="Y532" t="s">
        <v>104</v>
      </c>
      <c r="AB532" t="s">
        <v>105</v>
      </c>
      <c r="AE532" t="s">
        <v>106</v>
      </c>
      <c r="AH532" t="s">
        <v>107</v>
      </c>
      <c r="AK532" t="s">
        <v>108</v>
      </c>
      <c r="AN532" t="s">
        <v>109</v>
      </c>
      <c r="AQ532" t="s">
        <v>110</v>
      </c>
      <c r="AT532" t="s">
        <v>111</v>
      </c>
      <c r="AW532" t="s">
        <v>112</v>
      </c>
      <c r="AZ532" t="s">
        <v>113</v>
      </c>
      <c r="BC532" t="s">
        <v>114</v>
      </c>
      <c r="BF532" t="s">
        <v>115</v>
      </c>
      <c r="BI532" t="s">
        <v>116</v>
      </c>
      <c r="BL532" t="s">
        <v>117</v>
      </c>
      <c r="BO532" t="s">
        <v>118</v>
      </c>
      <c r="BR532" t="s">
        <v>119</v>
      </c>
      <c r="BU532" t="s">
        <v>120</v>
      </c>
      <c r="BV532"/>
    </row>
    <row r="533" spans="2:205" x14ac:dyDescent="0.25">
      <c r="B533"/>
      <c r="J533" t="s">
        <v>86</v>
      </c>
      <c r="M533" t="s">
        <v>88</v>
      </c>
      <c r="P533" t="s">
        <v>87</v>
      </c>
      <c r="S533" t="s">
        <v>95</v>
      </c>
      <c r="V533" t="s">
        <v>81</v>
      </c>
      <c r="Y533" t="s">
        <v>83</v>
      </c>
      <c r="AB533" t="s">
        <v>82</v>
      </c>
      <c r="AE533" t="s">
        <v>77</v>
      </c>
      <c r="AH533" t="s">
        <v>1</v>
      </c>
      <c r="AK533" t="s">
        <v>262</v>
      </c>
      <c r="AN533" t="s">
        <v>79</v>
      </c>
      <c r="AQ533" t="s">
        <v>93</v>
      </c>
      <c r="AT533" t="s">
        <v>89</v>
      </c>
      <c r="AW533" t="s">
        <v>94</v>
      </c>
      <c r="AZ533" t="s">
        <v>92</v>
      </c>
      <c r="BC533" t="s">
        <v>76</v>
      </c>
      <c r="BF533" t="s">
        <v>78</v>
      </c>
      <c r="BI533" t="s">
        <v>91</v>
      </c>
      <c r="BL533" t="s">
        <v>80</v>
      </c>
      <c r="BO533" t="s">
        <v>90</v>
      </c>
      <c r="BR533" t="s">
        <v>84</v>
      </c>
      <c r="BU533" t="s">
        <v>74</v>
      </c>
      <c r="BV533"/>
    </row>
    <row r="534" spans="2:205" x14ac:dyDescent="0.25">
      <c r="B534"/>
      <c r="J534">
        <v>1</v>
      </c>
      <c r="M534">
        <v>1</v>
      </c>
      <c r="P534">
        <v>1</v>
      </c>
      <c r="S534">
        <v>1</v>
      </c>
      <c r="V534">
        <v>1</v>
      </c>
      <c r="Y534">
        <v>1</v>
      </c>
      <c r="AB534">
        <v>1</v>
      </c>
      <c r="AE534">
        <v>1</v>
      </c>
      <c r="AH534">
        <v>1</v>
      </c>
      <c r="AK534">
        <v>1</v>
      </c>
      <c r="AN534">
        <v>1</v>
      </c>
      <c r="AQ534">
        <v>1</v>
      </c>
      <c r="AT534">
        <v>1</v>
      </c>
      <c r="AW534">
        <v>1</v>
      </c>
      <c r="AZ534">
        <v>1</v>
      </c>
      <c r="BC534">
        <v>1</v>
      </c>
      <c r="BF534">
        <v>1</v>
      </c>
      <c r="BI534">
        <v>1</v>
      </c>
      <c r="BL534">
        <v>1</v>
      </c>
      <c r="BO534">
        <v>1</v>
      </c>
      <c r="BR534">
        <v>1</v>
      </c>
      <c r="BU534">
        <v>1</v>
      </c>
      <c r="BV534"/>
    </row>
    <row r="535" spans="2:205" x14ac:dyDescent="0.25">
      <c r="B535"/>
      <c r="J535">
        <v>0</v>
      </c>
      <c r="M535">
        <v>0</v>
      </c>
      <c r="P535">
        <v>0</v>
      </c>
      <c r="S535">
        <v>0</v>
      </c>
      <c r="V535">
        <v>0</v>
      </c>
      <c r="Y535">
        <v>0</v>
      </c>
      <c r="AB535">
        <v>0</v>
      </c>
      <c r="AE535">
        <v>0</v>
      </c>
      <c r="AH535">
        <v>0</v>
      </c>
      <c r="AK535">
        <v>0</v>
      </c>
      <c r="AN535">
        <v>0</v>
      </c>
      <c r="AQ535">
        <v>0</v>
      </c>
      <c r="AT535">
        <v>0</v>
      </c>
      <c r="AW535">
        <v>0</v>
      </c>
      <c r="AZ535">
        <v>0</v>
      </c>
      <c r="BC535">
        <v>0</v>
      </c>
      <c r="BF535">
        <v>0</v>
      </c>
      <c r="BI535">
        <v>0</v>
      </c>
      <c r="BL535">
        <v>0</v>
      </c>
      <c r="BO535">
        <v>0</v>
      </c>
      <c r="BR535">
        <v>0</v>
      </c>
      <c r="BU535">
        <v>0</v>
      </c>
      <c r="BV535"/>
    </row>
    <row r="536" spans="2:205" s="66" customFormat="1" x14ac:dyDescent="0.25">
      <c r="J536" s="66">
        <v>42775.765910297741</v>
      </c>
      <c r="M536" s="66">
        <v>45974.208120481409</v>
      </c>
      <c r="P536" s="66">
        <v>44588.650470494358</v>
      </c>
      <c r="S536" s="66">
        <v>43343.198295142349</v>
      </c>
      <c r="V536" s="66">
        <v>45560.679235280521</v>
      </c>
      <c r="Y536" s="66">
        <v>47275.619991540159</v>
      </c>
      <c r="AB536" s="66">
        <v>40317.984976462489</v>
      </c>
      <c r="AE536" s="66">
        <v>42828.287386780794</v>
      </c>
      <c r="AH536" s="66">
        <v>46299.350395873407</v>
      </c>
      <c r="AK536" s="66">
        <v>42267.778616429925</v>
      </c>
      <c r="AN536" s="66">
        <v>43625.622417988779</v>
      </c>
      <c r="AQ536" s="66">
        <v>43739.374062562383</v>
      </c>
      <c r="AT536" s="66">
        <v>46806.082062874884</v>
      </c>
      <c r="AW536" s="66">
        <v>47444.854113882342</v>
      </c>
      <c r="AZ536" s="66">
        <v>43974.614877858359</v>
      </c>
      <c r="BC536" s="66">
        <v>42740.433225042012</v>
      </c>
      <c r="BF536" s="66">
        <v>47954.926363973806</v>
      </c>
      <c r="BI536" s="66">
        <v>45988.063814324261</v>
      </c>
      <c r="BL536" s="66">
        <v>46024.023342333989</v>
      </c>
      <c r="BO536" s="66">
        <v>42414.4749311911</v>
      </c>
      <c r="BR536" s="66">
        <v>46015.974689948016</v>
      </c>
      <c r="BU536" s="66">
        <v>43547.768950069505</v>
      </c>
    </row>
    <row r="537" spans="2:205" x14ac:dyDescent="0.25">
      <c r="B537"/>
      <c r="BU537"/>
      <c r="BV537"/>
    </row>
    <row r="538" spans="2:205" x14ac:dyDescent="0.25">
      <c r="B538"/>
      <c r="BU538"/>
      <c r="BV538"/>
    </row>
    <row r="539" spans="2:205" x14ac:dyDescent="0.25">
      <c r="B539"/>
      <c r="BU539"/>
      <c r="BV539"/>
    </row>
    <row r="540" spans="2:205" x14ac:dyDescent="0.25">
      <c r="B540"/>
      <c r="BU540"/>
      <c r="BV540"/>
    </row>
    <row r="541" spans="2:205" x14ac:dyDescent="0.25">
      <c r="B541"/>
      <c r="BU541"/>
      <c r="BV541"/>
    </row>
    <row r="542" spans="2:205" x14ac:dyDescent="0.25">
      <c r="B542"/>
      <c r="BU542"/>
      <c r="BV542"/>
    </row>
    <row r="543" spans="2:205" x14ac:dyDescent="0.25">
      <c r="B543"/>
      <c r="BU543"/>
      <c r="BV543"/>
    </row>
    <row r="544" spans="2:205" x14ac:dyDescent="0.25">
      <c r="B544"/>
      <c r="BU544"/>
      <c r="BV544"/>
    </row>
    <row r="545" spans="2:74" x14ac:dyDescent="0.25">
      <c r="B545"/>
      <c r="BU545"/>
      <c r="BV545"/>
    </row>
    <row r="546" spans="2:74" x14ac:dyDescent="0.25">
      <c r="B546"/>
      <c r="BU546"/>
      <c r="BV546"/>
    </row>
    <row r="547" spans="2:74" x14ac:dyDescent="0.25">
      <c r="B547"/>
      <c r="BU547"/>
      <c r="BV547"/>
    </row>
    <row r="548" spans="2:74" x14ac:dyDescent="0.25">
      <c r="B548"/>
      <c r="BU548"/>
      <c r="BV548"/>
    </row>
    <row r="549" spans="2:74" x14ac:dyDescent="0.25">
      <c r="B549"/>
      <c r="BU549"/>
      <c r="BV549"/>
    </row>
    <row r="550" spans="2:74" x14ac:dyDescent="0.25">
      <c r="B550"/>
      <c r="BU550"/>
      <c r="BV550"/>
    </row>
    <row r="551" spans="2:74" x14ac:dyDescent="0.25">
      <c r="B551"/>
      <c r="BU551"/>
      <c r="BV551"/>
    </row>
    <row r="552" spans="2:74" x14ac:dyDescent="0.25">
      <c r="B552"/>
      <c r="BU552"/>
      <c r="BV552"/>
    </row>
    <row r="553" spans="2:74" x14ac:dyDescent="0.25">
      <c r="B553"/>
      <c r="BU553"/>
      <c r="BV553"/>
    </row>
    <row r="554" spans="2:74" x14ac:dyDescent="0.25">
      <c r="B554"/>
      <c r="BU554"/>
      <c r="BV554"/>
    </row>
    <row r="555" spans="2:74" x14ac:dyDescent="0.25">
      <c r="B555"/>
      <c r="BU555"/>
      <c r="BV555"/>
    </row>
    <row r="556" spans="2:74" x14ac:dyDescent="0.25">
      <c r="B556"/>
      <c r="BU556"/>
      <c r="BV556"/>
    </row>
    <row r="557" spans="2:74" x14ac:dyDescent="0.25">
      <c r="B557"/>
      <c r="BU557"/>
      <c r="BV557"/>
    </row>
    <row r="558" spans="2:74" x14ac:dyDescent="0.25">
      <c r="B558"/>
      <c r="BU558"/>
      <c r="BV558"/>
    </row>
    <row r="559" spans="2:74" x14ac:dyDescent="0.25">
      <c r="B559"/>
      <c r="BU559"/>
      <c r="BV559"/>
    </row>
    <row r="560" spans="2:74" x14ac:dyDescent="0.25">
      <c r="B560"/>
      <c r="BU560"/>
      <c r="BV560"/>
    </row>
    <row r="561" spans="2:74" x14ac:dyDescent="0.25">
      <c r="B561"/>
      <c r="BU561"/>
      <c r="BV561"/>
    </row>
    <row r="562" spans="2:74" x14ac:dyDescent="0.25">
      <c r="B562"/>
      <c r="BU562"/>
      <c r="BV562"/>
    </row>
    <row r="563" spans="2:74" x14ac:dyDescent="0.25">
      <c r="B563"/>
      <c r="BU563"/>
      <c r="BV563"/>
    </row>
    <row r="564" spans="2:74" x14ac:dyDescent="0.25">
      <c r="B564"/>
      <c r="BU564"/>
      <c r="BV564"/>
    </row>
    <row r="565" spans="2:74" x14ac:dyDescent="0.25">
      <c r="B565"/>
      <c r="BU565"/>
      <c r="BV565"/>
    </row>
    <row r="566" spans="2:74" x14ac:dyDescent="0.25">
      <c r="B566"/>
      <c r="BU566"/>
      <c r="BV566"/>
    </row>
    <row r="567" spans="2:74" x14ac:dyDescent="0.25">
      <c r="B567"/>
      <c r="BU567"/>
      <c r="BV567"/>
    </row>
    <row r="568" spans="2:74" x14ac:dyDescent="0.25">
      <c r="B568"/>
      <c r="BU568"/>
      <c r="BV568"/>
    </row>
    <row r="569" spans="2:74" x14ac:dyDescent="0.25">
      <c r="B569"/>
      <c r="BU569"/>
      <c r="BV569"/>
    </row>
    <row r="570" spans="2:74" x14ac:dyDescent="0.25">
      <c r="B570"/>
      <c r="BU570"/>
      <c r="BV570"/>
    </row>
    <row r="571" spans="2:74" x14ac:dyDescent="0.25">
      <c r="B571"/>
      <c r="BU571"/>
      <c r="BV571"/>
    </row>
    <row r="572" spans="2:74" x14ac:dyDescent="0.25">
      <c r="B572"/>
      <c r="BU572"/>
      <c r="BV572"/>
    </row>
    <row r="573" spans="2:74" x14ac:dyDescent="0.25">
      <c r="B573"/>
      <c r="BU573"/>
      <c r="BV573"/>
    </row>
    <row r="574" spans="2:74" x14ac:dyDescent="0.25">
      <c r="B574"/>
      <c r="BU574"/>
      <c r="BV574"/>
    </row>
    <row r="575" spans="2:74" x14ac:dyDescent="0.25">
      <c r="B575"/>
      <c r="BU575"/>
      <c r="BV575"/>
    </row>
    <row r="576" spans="2:74" x14ac:dyDescent="0.25">
      <c r="B576"/>
      <c r="BU576"/>
      <c r="BV576"/>
    </row>
    <row r="577" spans="2:74" x14ac:dyDescent="0.25">
      <c r="B577"/>
      <c r="BU577"/>
      <c r="BV577"/>
    </row>
    <row r="578" spans="2:74" x14ac:dyDescent="0.25">
      <c r="B578"/>
      <c r="BU578"/>
      <c r="BV578"/>
    </row>
    <row r="579" spans="2:74" x14ac:dyDescent="0.25">
      <c r="B579"/>
      <c r="BU579"/>
      <c r="BV579"/>
    </row>
    <row r="580" spans="2:74" x14ac:dyDescent="0.25">
      <c r="B580"/>
      <c r="BU580"/>
      <c r="BV580"/>
    </row>
    <row r="581" spans="2:74" x14ac:dyDescent="0.25">
      <c r="B581"/>
      <c r="BU581"/>
      <c r="BV581"/>
    </row>
    <row r="582" spans="2:74" x14ac:dyDescent="0.25">
      <c r="B582"/>
      <c r="BU582"/>
      <c r="BV582"/>
    </row>
    <row r="583" spans="2:74" x14ac:dyDescent="0.25">
      <c r="B583"/>
      <c r="BU583"/>
      <c r="BV583"/>
    </row>
    <row r="584" spans="2:74" x14ac:dyDescent="0.25">
      <c r="B584"/>
      <c r="BU584"/>
      <c r="BV584"/>
    </row>
    <row r="585" spans="2:74" x14ac:dyDescent="0.25">
      <c r="B585"/>
      <c r="BU585"/>
      <c r="BV585"/>
    </row>
    <row r="586" spans="2:74" x14ac:dyDescent="0.25">
      <c r="B586"/>
      <c r="BU586"/>
      <c r="BV586"/>
    </row>
    <row r="587" spans="2:74" x14ac:dyDescent="0.25">
      <c r="B587"/>
      <c r="BU587"/>
      <c r="BV587"/>
    </row>
    <row r="588" spans="2:74" x14ac:dyDescent="0.25">
      <c r="B588"/>
      <c r="BU588"/>
      <c r="BV588"/>
    </row>
    <row r="589" spans="2:74" x14ac:dyDescent="0.25">
      <c r="B589"/>
      <c r="BU589"/>
      <c r="BV589"/>
    </row>
    <row r="590" spans="2:74" x14ac:dyDescent="0.25">
      <c r="B590"/>
      <c r="BU590"/>
      <c r="BV590"/>
    </row>
    <row r="591" spans="2:74" x14ac:dyDescent="0.25">
      <c r="B591"/>
      <c r="BU591"/>
      <c r="BV591"/>
    </row>
    <row r="592" spans="2:74" x14ac:dyDescent="0.25">
      <c r="B592"/>
      <c r="BU592"/>
      <c r="BV592"/>
    </row>
    <row r="593" spans="2:74" x14ac:dyDescent="0.25">
      <c r="B593"/>
      <c r="BU593"/>
      <c r="BV593"/>
    </row>
    <row r="594" spans="2:74" x14ac:dyDescent="0.25">
      <c r="B594"/>
      <c r="BU594"/>
      <c r="BV594"/>
    </row>
    <row r="595" spans="2:74" x14ac:dyDescent="0.25">
      <c r="B595"/>
      <c r="BU595"/>
      <c r="BV595"/>
    </row>
    <row r="596" spans="2:74" x14ac:dyDescent="0.25">
      <c r="B596"/>
      <c r="BU596"/>
      <c r="BV596"/>
    </row>
    <row r="597" spans="2:74" x14ac:dyDescent="0.25">
      <c r="B597"/>
      <c r="BU597"/>
      <c r="BV597"/>
    </row>
    <row r="598" spans="2:74" x14ac:dyDescent="0.25">
      <c r="B598"/>
      <c r="BU598"/>
      <c r="BV598"/>
    </row>
    <row r="599" spans="2:74" x14ac:dyDescent="0.25">
      <c r="B599"/>
      <c r="BU599"/>
      <c r="BV599"/>
    </row>
    <row r="600" spans="2:74" x14ac:dyDescent="0.25">
      <c r="B600"/>
      <c r="BU600"/>
      <c r="BV600"/>
    </row>
    <row r="601" spans="2:74" x14ac:dyDescent="0.25">
      <c r="B601"/>
      <c r="BU601"/>
      <c r="BV601"/>
    </row>
    <row r="602" spans="2:74" x14ac:dyDescent="0.25">
      <c r="B602"/>
      <c r="BU602"/>
      <c r="BV602"/>
    </row>
    <row r="603" spans="2:74" x14ac:dyDescent="0.25">
      <c r="B603"/>
      <c r="BU603"/>
      <c r="BV603"/>
    </row>
    <row r="604" spans="2:74" x14ac:dyDescent="0.25">
      <c r="B604"/>
      <c r="BU604"/>
      <c r="BV604"/>
    </row>
    <row r="605" spans="2:74" x14ac:dyDescent="0.25">
      <c r="B605"/>
      <c r="BU605"/>
      <c r="BV605"/>
    </row>
    <row r="606" spans="2:74" x14ac:dyDescent="0.25">
      <c r="B606"/>
      <c r="BU606"/>
      <c r="BV606"/>
    </row>
    <row r="607" spans="2:74" x14ac:dyDescent="0.25">
      <c r="B607"/>
      <c r="BU607"/>
      <c r="BV607"/>
    </row>
    <row r="608" spans="2:74" x14ac:dyDescent="0.25">
      <c r="B608"/>
      <c r="BU608"/>
      <c r="BV608"/>
    </row>
    <row r="609" spans="2:74" x14ac:dyDescent="0.25">
      <c r="B609"/>
      <c r="BU609"/>
      <c r="BV609"/>
    </row>
    <row r="610" spans="2:74" x14ac:dyDescent="0.25">
      <c r="B610"/>
      <c r="BU610"/>
      <c r="BV610"/>
    </row>
    <row r="611" spans="2:74" x14ac:dyDescent="0.25">
      <c r="B611"/>
      <c r="BU611"/>
      <c r="BV611"/>
    </row>
    <row r="612" spans="2:74" x14ac:dyDescent="0.25">
      <c r="B612"/>
      <c r="BU612"/>
      <c r="BV612"/>
    </row>
    <row r="613" spans="2:74" x14ac:dyDescent="0.25">
      <c r="B613"/>
      <c r="BU613"/>
      <c r="BV613"/>
    </row>
    <row r="614" spans="2:74" x14ac:dyDescent="0.25">
      <c r="B614"/>
      <c r="BU614"/>
      <c r="BV614"/>
    </row>
    <row r="615" spans="2:74" x14ac:dyDescent="0.25">
      <c r="B615"/>
      <c r="BU615"/>
      <c r="BV615"/>
    </row>
    <row r="616" spans="2:74" x14ac:dyDescent="0.25">
      <c r="B616"/>
      <c r="BU616"/>
      <c r="BV616"/>
    </row>
    <row r="617" spans="2:74" x14ac:dyDescent="0.25">
      <c r="B617"/>
      <c r="BU617"/>
      <c r="BV617"/>
    </row>
    <row r="618" spans="2:74" x14ac:dyDescent="0.25">
      <c r="B618"/>
      <c r="BU618"/>
      <c r="BV618"/>
    </row>
    <row r="619" spans="2:74" x14ac:dyDescent="0.25">
      <c r="B619"/>
      <c r="BU619"/>
      <c r="BV619"/>
    </row>
    <row r="620" spans="2:74" x14ac:dyDescent="0.25">
      <c r="B620"/>
      <c r="BU620"/>
      <c r="BV620"/>
    </row>
    <row r="621" spans="2:74" x14ac:dyDescent="0.25">
      <c r="B621"/>
      <c r="BU621"/>
      <c r="BV621"/>
    </row>
    <row r="622" spans="2:74" x14ac:dyDescent="0.25">
      <c r="B622"/>
      <c r="BU622"/>
      <c r="BV622"/>
    </row>
    <row r="623" spans="2:74" x14ac:dyDescent="0.25">
      <c r="B623"/>
      <c r="BU623"/>
      <c r="BV623"/>
    </row>
    <row r="624" spans="2:74" x14ac:dyDescent="0.25">
      <c r="B624"/>
      <c r="BU624"/>
      <c r="BV624"/>
    </row>
    <row r="625" spans="2:74" x14ac:dyDescent="0.25">
      <c r="B625"/>
      <c r="BU625"/>
      <c r="BV625"/>
    </row>
    <row r="626" spans="2:74" x14ac:dyDescent="0.25">
      <c r="B626"/>
      <c r="BU626"/>
      <c r="BV626"/>
    </row>
    <row r="627" spans="2:74" x14ac:dyDescent="0.25">
      <c r="B627"/>
      <c r="BU627"/>
      <c r="BV627"/>
    </row>
    <row r="628" spans="2:74" x14ac:dyDescent="0.25">
      <c r="B628"/>
      <c r="BU628"/>
      <c r="BV628"/>
    </row>
    <row r="629" spans="2:74" x14ac:dyDescent="0.25">
      <c r="B629"/>
      <c r="BU629"/>
      <c r="BV629"/>
    </row>
    <row r="630" spans="2:74" x14ac:dyDescent="0.25">
      <c r="B630"/>
      <c r="BU630"/>
      <c r="BV630"/>
    </row>
    <row r="631" spans="2:74" x14ac:dyDescent="0.25">
      <c r="B631"/>
      <c r="BU631"/>
      <c r="BV631"/>
    </row>
    <row r="632" spans="2:74" x14ac:dyDescent="0.25">
      <c r="B632"/>
      <c r="BU632"/>
      <c r="BV632"/>
    </row>
    <row r="633" spans="2:74" x14ac:dyDescent="0.25">
      <c r="B633"/>
      <c r="BU633"/>
      <c r="BV633"/>
    </row>
    <row r="634" spans="2:74" x14ac:dyDescent="0.25">
      <c r="B634"/>
      <c r="BU634"/>
      <c r="BV634"/>
    </row>
    <row r="635" spans="2:74" x14ac:dyDescent="0.25">
      <c r="B635"/>
      <c r="BU635"/>
      <c r="BV635"/>
    </row>
    <row r="636" spans="2:74" x14ac:dyDescent="0.25">
      <c r="B636"/>
      <c r="BU636"/>
      <c r="BV636"/>
    </row>
    <row r="637" spans="2:74" x14ac:dyDescent="0.25">
      <c r="B637"/>
      <c r="BU637"/>
      <c r="BV637"/>
    </row>
    <row r="638" spans="2:74" x14ac:dyDescent="0.25">
      <c r="B638"/>
      <c r="BU638"/>
      <c r="BV638"/>
    </row>
    <row r="639" spans="2:74" x14ac:dyDescent="0.25">
      <c r="B639"/>
      <c r="BU639"/>
      <c r="BV639"/>
    </row>
    <row r="640" spans="2:74" x14ac:dyDescent="0.25">
      <c r="B640"/>
      <c r="BU640"/>
      <c r="BV640"/>
    </row>
    <row r="641" spans="2:74" x14ac:dyDescent="0.25">
      <c r="B641"/>
      <c r="BU641"/>
      <c r="BV641"/>
    </row>
    <row r="642" spans="2:74" x14ac:dyDescent="0.25">
      <c r="B642"/>
      <c r="BU642"/>
      <c r="BV642"/>
    </row>
    <row r="643" spans="2:74" x14ac:dyDescent="0.25">
      <c r="B643"/>
      <c r="BU643"/>
      <c r="BV643"/>
    </row>
    <row r="644" spans="2:74" x14ac:dyDescent="0.25">
      <c r="B644"/>
      <c r="BU644"/>
      <c r="BV644"/>
    </row>
    <row r="645" spans="2:74" x14ac:dyDescent="0.25">
      <c r="B645"/>
      <c r="BU645"/>
      <c r="BV645"/>
    </row>
    <row r="646" spans="2:74" x14ac:dyDescent="0.25">
      <c r="B646"/>
      <c r="BU646"/>
      <c r="BV646"/>
    </row>
    <row r="647" spans="2:74" x14ac:dyDescent="0.25">
      <c r="B647"/>
      <c r="BU647"/>
      <c r="BV647"/>
    </row>
    <row r="648" spans="2:74" x14ac:dyDescent="0.25">
      <c r="B648"/>
      <c r="BU648"/>
      <c r="BV648"/>
    </row>
    <row r="649" spans="2:74" x14ac:dyDescent="0.25">
      <c r="B649"/>
      <c r="BU649"/>
      <c r="BV649"/>
    </row>
    <row r="650" spans="2:74" x14ac:dyDescent="0.25">
      <c r="B650"/>
      <c r="BU650"/>
      <c r="BV650"/>
    </row>
    <row r="651" spans="2:74" x14ac:dyDescent="0.25">
      <c r="B651"/>
      <c r="BU651"/>
      <c r="BV651"/>
    </row>
    <row r="652" spans="2:74" x14ac:dyDescent="0.25">
      <c r="B652"/>
      <c r="BU652"/>
      <c r="BV652"/>
    </row>
    <row r="653" spans="2:74" x14ac:dyDescent="0.25">
      <c r="B653"/>
      <c r="BU653"/>
      <c r="BV653"/>
    </row>
    <row r="654" spans="2:74" x14ac:dyDescent="0.25">
      <c r="B654"/>
      <c r="BU654"/>
      <c r="BV654"/>
    </row>
    <row r="655" spans="2:74" x14ac:dyDescent="0.25">
      <c r="B655"/>
      <c r="BU655"/>
      <c r="BV655"/>
    </row>
    <row r="656" spans="2:74" x14ac:dyDescent="0.25">
      <c r="B656"/>
      <c r="BU656"/>
      <c r="BV656"/>
    </row>
    <row r="657" spans="2:74" x14ac:dyDescent="0.25">
      <c r="B657"/>
      <c r="BU657"/>
      <c r="BV657"/>
    </row>
    <row r="658" spans="2:74" x14ac:dyDescent="0.25">
      <c r="B658"/>
      <c r="BU658"/>
      <c r="BV658"/>
    </row>
    <row r="659" spans="2:74" x14ac:dyDescent="0.25">
      <c r="B659"/>
      <c r="BU659"/>
      <c r="BV659"/>
    </row>
    <row r="660" spans="2:74" x14ac:dyDescent="0.25">
      <c r="B660"/>
      <c r="BU660"/>
      <c r="BV660"/>
    </row>
    <row r="661" spans="2:74" x14ac:dyDescent="0.25">
      <c r="B661"/>
      <c r="BU661"/>
      <c r="BV661"/>
    </row>
    <row r="662" spans="2:74" x14ac:dyDescent="0.25">
      <c r="B662"/>
      <c r="BU662"/>
      <c r="BV662"/>
    </row>
    <row r="663" spans="2:74" x14ac:dyDescent="0.25">
      <c r="B663"/>
      <c r="BU663"/>
      <c r="BV663"/>
    </row>
    <row r="664" spans="2:74" x14ac:dyDescent="0.25">
      <c r="B664"/>
      <c r="BU664"/>
      <c r="BV664"/>
    </row>
    <row r="665" spans="2:74" x14ac:dyDescent="0.25">
      <c r="B665"/>
      <c r="BU665"/>
      <c r="BV665"/>
    </row>
    <row r="666" spans="2:74" x14ac:dyDescent="0.25">
      <c r="B666"/>
      <c r="BU666"/>
      <c r="BV666"/>
    </row>
    <row r="667" spans="2:74" x14ac:dyDescent="0.25">
      <c r="B667"/>
      <c r="BU667"/>
      <c r="BV667"/>
    </row>
    <row r="668" spans="2:74" x14ac:dyDescent="0.25">
      <c r="B668"/>
      <c r="BU668"/>
      <c r="BV668"/>
    </row>
    <row r="669" spans="2:74" x14ac:dyDescent="0.25">
      <c r="B669"/>
      <c r="BU669"/>
      <c r="BV669"/>
    </row>
    <row r="670" spans="2:74" x14ac:dyDescent="0.25">
      <c r="B670"/>
      <c r="BU670"/>
      <c r="BV670"/>
    </row>
    <row r="671" spans="2:74" x14ac:dyDescent="0.25">
      <c r="B671"/>
      <c r="BU671"/>
      <c r="BV671"/>
    </row>
    <row r="672" spans="2:74" x14ac:dyDescent="0.25">
      <c r="B672"/>
      <c r="BU672"/>
      <c r="BV672"/>
    </row>
    <row r="673" spans="2:74" x14ac:dyDescent="0.25">
      <c r="B673"/>
      <c r="BU673"/>
      <c r="BV673"/>
    </row>
    <row r="674" spans="2:74" x14ac:dyDescent="0.25">
      <c r="B674"/>
      <c r="BU674"/>
      <c r="BV674"/>
    </row>
    <row r="675" spans="2:74" x14ac:dyDescent="0.25">
      <c r="B675"/>
      <c r="BU675"/>
      <c r="BV675"/>
    </row>
    <row r="676" spans="2:74" x14ac:dyDescent="0.25">
      <c r="B676"/>
      <c r="BU676"/>
      <c r="BV676"/>
    </row>
    <row r="677" spans="2:74" x14ac:dyDescent="0.25">
      <c r="B677"/>
      <c r="BU677"/>
      <c r="BV677"/>
    </row>
    <row r="678" spans="2:74" x14ac:dyDescent="0.25">
      <c r="B678"/>
      <c r="BU678"/>
      <c r="BV678"/>
    </row>
    <row r="679" spans="2:74" x14ac:dyDescent="0.25">
      <c r="B679"/>
      <c r="BU679"/>
      <c r="BV679"/>
    </row>
    <row r="680" spans="2:74" x14ac:dyDescent="0.25">
      <c r="B680"/>
      <c r="BU680"/>
      <c r="BV680"/>
    </row>
    <row r="681" spans="2:74" x14ac:dyDescent="0.25">
      <c r="B681"/>
      <c r="BU681"/>
      <c r="BV681"/>
    </row>
    <row r="682" spans="2:74" x14ac:dyDescent="0.25">
      <c r="B682"/>
      <c r="BU682"/>
      <c r="BV682"/>
    </row>
    <row r="683" spans="2:74" x14ac:dyDescent="0.25">
      <c r="B683"/>
      <c r="BU683"/>
      <c r="BV683"/>
    </row>
    <row r="684" spans="2:74" x14ac:dyDescent="0.25">
      <c r="B684"/>
      <c r="BU684"/>
      <c r="BV684"/>
    </row>
    <row r="685" spans="2:74" x14ac:dyDescent="0.25">
      <c r="B685"/>
      <c r="BU685"/>
      <c r="BV685"/>
    </row>
    <row r="686" spans="2:74" x14ac:dyDescent="0.25">
      <c r="B686"/>
      <c r="BU686"/>
      <c r="BV686"/>
    </row>
    <row r="687" spans="2:74" x14ac:dyDescent="0.25">
      <c r="B687"/>
      <c r="BU687"/>
      <c r="BV687"/>
    </row>
    <row r="688" spans="2:74" x14ac:dyDescent="0.25">
      <c r="B688"/>
      <c r="BU688"/>
      <c r="BV688"/>
    </row>
    <row r="689" spans="2:74" x14ac:dyDescent="0.25">
      <c r="B689"/>
      <c r="BU689"/>
      <c r="BV689"/>
    </row>
    <row r="690" spans="2:74" x14ac:dyDescent="0.25">
      <c r="B690"/>
      <c r="BU690"/>
      <c r="BV690"/>
    </row>
    <row r="691" spans="2:74" x14ac:dyDescent="0.25">
      <c r="B691"/>
      <c r="BU691"/>
      <c r="BV691"/>
    </row>
    <row r="692" spans="2:74" x14ac:dyDescent="0.25">
      <c r="B692"/>
      <c r="BU692"/>
      <c r="BV692"/>
    </row>
    <row r="693" spans="2:74" x14ac:dyDescent="0.25">
      <c r="B693"/>
      <c r="BU693"/>
      <c r="BV693"/>
    </row>
    <row r="694" spans="2:74" x14ac:dyDescent="0.25">
      <c r="B694"/>
      <c r="BU694"/>
      <c r="BV694"/>
    </row>
    <row r="695" spans="2:74" x14ac:dyDescent="0.25">
      <c r="B695"/>
      <c r="BU695"/>
      <c r="BV695"/>
    </row>
    <row r="696" spans="2:74" x14ac:dyDescent="0.25">
      <c r="B696"/>
      <c r="BU696"/>
      <c r="BV696"/>
    </row>
    <row r="697" spans="2:74" x14ac:dyDescent="0.25">
      <c r="B697"/>
      <c r="BU697"/>
      <c r="BV697"/>
    </row>
    <row r="698" spans="2:74" x14ac:dyDescent="0.25">
      <c r="B698"/>
      <c r="BU698"/>
      <c r="BV698"/>
    </row>
    <row r="699" spans="2:74" x14ac:dyDescent="0.25">
      <c r="B699"/>
      <c r="BU699"/>
      <c r="BV699"/>
    </row>
    <row r="700" spans="2:74" x14ac:dyDescent="0.25">
      <c r="B700"/>
      <c r="BU700"/>
      <c r="BV700"/>
    </row>
    <row r="701" spans="2:74" x14ac:dyDescent="0.25">
      <c r="B701"/>
      <c r="BU701"/>
      <c r="BV701"/>
    </row>
    <row r="702" spans="2:74" x14ac:dyDescent="0.25">
      <c r="B702"/>
      <c r="BU702"/>
      <c r="BV702"/>
    </row>
    <row r="703" spans="2:74" x14ac:dyDescent="0.25">
      <c r="B703"/>
      <c r="BU703"/>
      <c r="BV703"/>
    </row>
    <row r="704" spans="2:74" x14ac:dyDescent="0.25">
      <c r="B704"/>
      <c r="BU704"/>
      <c r="BV704"/>
    </row>
    <row r="705" spans="2:74" x14ac:dyDescent="0.25">
      <c r="B705"/>
      <c r="BU705"/>
      <c r="BV705"/>
    </row>
    <row r="706" spans="2:74" x14ac:dyDescent="0.25">
      <c r="B706"/>
      <c r="BU706"/>
      <c r="BV706"/>
    </row>
    <row r="707" spans="2:74" x14ac:dyDescent="0.25">
      <c r="B707"/>
      <c r="BU707"/>
      <c r="BV707"/>
    </row>
    <row r="708" spans="2:74" x14ac:dyDescent="0.25">
      <c r="B708"/>
      <c r="BU708"/>
      <c r="BV708"/>
    </row>
    <row r="709" spans="2:74" x14ac:dyDescent="0.25">
      <c r="B709"/>
      <c r="BU709"/>
      <c r="BV709"/>
    </row>
    <row r="710" spans="2:74" x14ac:dyDescent="0.25">
      <c r="B710"/>
      <c r="BU710"/>
      <c r="BV710"/>
    </row>
    <row r="711" spans="2:74" x14ac:dyDescent="0.25">
      <c r="B711"/>
      <c r="BU711"/>
      <c r="BV711"/>
    </row>
    <row r="712" spans="2:74" x14ac:dyDescent="0.25">
      <c r="B712"/>
      <c r="BU712"/>
      <c r="BV712"/>
    </row>
    <row r="713" spans="2:74" x14ac:dyDescent="0.25">
      <c r="B713"/>
      <c r="BU713"/>
      <c r="BV713"/>
    </row>
    <row r="714" spans="2:74" x14ac:dyDescent="0.25">
      <c r="B714"/>
      <c r="BU714"/>
      <c r="BV714"/>
    </row>
    <row r="715" spans="2:74" x14ac:dyDescent="0.25">
      <c r="B715"/>
      <c r="BU715"/>
      <c r="BV715"/>
    </row>
    <row r="716" spans="2:74" x14ac:dyDescent="0.25">
      <c r="B716"/>
      <c r="BU716"/>
      <c r="BV716"/>
    </row>
    <row r="717" spans="2:74" x14ac:dyDescent="0.25">
      <c r="B717"/>
      <c r="BU717"/>
      <c r="BV717"/>
    </row>
    <row r="718" spans="2:74" x14ac:dyDescent="0.25">
      <c r="B718"/>
      <c r="BU718"/>
      <c r="BV718"/>
    </row>
    <row r="719" spans="2:74" x14ac:dyDescent="0.25">
      <c r="B719"/>
      <c r="BU719"/>
      <c r="BV719"/>
    </row>
    <row r="720" spans="2:74" x14ac:dyDescent="0.25">
      <c r="B720"/>
      <c r="BU720"/>
      <c r="BV720"/>
    </row>
    <row r="721" spans="2:74" x14ac:dyDescent="0.25">
      <c r="B721"/>
      <c r="BU721"/>
      <c r="BV721"/>
    </row>
    <row r="722" spans="2:74" x14ac:dyDescent="0.25">
      <c r="B722"/>
      <c r="BU722"/>
      <c r="BV722"/>
    </row>
    <row r="723" spans="2:74" x14ac:dyDescent="0.25">
      <c r="B723"/>
      <c r="BU723"/>
      <c r="BV723"/>
    </row>
    <row r="724" spans="2:74" x14ac:dyDescent="0.25">
      <c r="B724"/>
      <c r="BU724"/>
      <c r="BV724"/>
    </row>
    <row r="725" spans="2:74" x14ac:dyDescent="0.25">
      <c r="B725"/>
      <c r="BU725"/>
      <c r="BV725"/>
    </row>
    <row r="726" spans="2:74" x14ac:dyDescent="0.25">
      <c r="B726"/>
      <c r="BU726"/>
      <c r="BV726"/>
    </row>
    <row r="727" spans="2:74" x14ac:dyDescent="0.25">
      <c r="B727"/>
      <c r="BU727"/>
      <c r="BV727"/>
    </row>
    <row r="728" spans="2:74" x14ac:dyDescent="0.25">
      <c r="B728"/>
      <c r="BU728"/>
      <c r="BV728"/>
    </row>
    <row r="729" spans="2:74" x14ac:dyDescent="0.25">
      <c r="B729"/>
      <c r="BU729"/>
      <c r="BV729"/>
    </row>
    <row r="730" spans="2:74" x14ac:dyDescent="0.25">
      <c r="B730"/>
      <c r="BU730"/>
      <c r="BV730"/>
    </row>
    <row r="731" spans="2:74" x14ac:dyDescent="0.25">
      <c r="B731"/>
      <c r="BU731"/>
      <c r="BV731"/>
    </row>
    <row r="732" spans="2:74" x14ac:dyDescent="0.25">
      <c r="B732"/>
      <c r="BU732"/>
      <c r="BV732"/>
    </row>
    <row r="733" spans="2:74" x14ac:dyDescent="0.25">
      <c r="B733"/>
      <c r="BU733"/>
      <c r="BV733"/>
    </row>
    <row r="734" spans="2:74" x14ac:dyDescent="0.25">
      <c r="B734"/>
      <c r="BU734"/>
      <c r="BV734"/>
    </row>
    <row r="735" spans="2:74" x14ac:dyDescent="0.25">
      <c r="B735"/>
      <c r="BU735"/>
      <c r="BV735"/>
    </row>
    <row r="736" spans="2:74" x14ac:dyDescent="0.25">
      <c r="B736"/>
      <c r="BU736"/>
      <c r="BV736"/>
    </row>
    <row r="737" spans="2:74" x14ac:dyDescent="0.25">
      <c r="B737"/>
      <c r="BU737"/>
      <c r="BV737"/>
    </row>
    <row r="738" spans="2:74" x14ac:dyDescent="0.25">
      <c r="B738"/>
      <c r="BU738"/>
      <c r="BV738"/>
    </row>
    <row r="739" spans="2:74" x14ac:dyDescent="0.25">
      <c r="B739"/>
      <c r="BU739"/>
      <c r="BV739"/>
    </row>
    <row r="740" spans="2:74" x14ac:dyDescent="0.25">
      <c r="B740"/>
      <c r="BU740"/>
      <c r="BV740"/>
    </row>
    <row r="741" spans="2:74" x14ac:dyDescent="0.25">
      <c r="B741"/>
      <c r="BU741"/>
      <c r="BV741"/>
    </row>
    <row r="742" spans="2:74" x14ac:dyDescent="0.25">
      <c r="B742"/>
      <c r="BU742"/>
      <c r="BV742"/>
    </row>
    <row r="743" spans="2:74" x14ac:dyDescent="0.25">
      <c r="B743"/>
      <c r="BU743"/>
      <c r="BV743"/>
    </row>
    <row r="744" spans="2:74" x14ac:dyDescent="0.25">
      <c r="B744"/>
      <c r="BU744"/>
      <c r="BV744"/>
    </row>
    <row r="745" spans="2:74" x14ac:dyDescent="0.25">
      <c r="B745"/>
      <c r="BU745"/>
      <c r="BV745"/>
    </row>
    <row r="746" spans="2:74" x14ac:dyDescent="0.25">
      <c r="B746"/>
      <c r="BU746"/>
      <c r="BV746"/>
    </row>
    <row r="747" spans="2:74" x14ac:dyDescent="0.25">
      <c r="B747"/>
      <c r="BU747"/>
      <c r="BV747"/>
    </row>
    <row r="748" spans="2:74" x14ac:dyDescent="0.25">
      <c r="B748"/>
      <c r="BU748"/>
      <c r="BV748"/>
    </row>
    <row r="749" spans="2:74" x14ac:dyDescent="0.25">
      <c r="B749"/>
      <c r="BU749"/>
      <c r="BV749"/>
    </row>
    <row r="750" spans="2:74" x14ac:dyDescent="0.25">
      <c r="B750"/>
      <c r="BU750"/>
      <c r="BV750"/>
    </row>
    <row r="751" spans="2:74" x14ac:dyDescent="0.25">
      <c r="B751"/>
      <c r="BU751"/>
      <c r="BV751"/>
    </row>
    <row r="752" spans="2:74" x14ac:dyDescent="0.25">
      <c r="B752"/>
      <c r="BU752"/>
      <c r="BV752"/>
    </row>
    <row r="753" spans="2:74" x14ac:dyDescent="0.25">
      <c r="B753"/>
      <c r="BU753"/>
      <c r="BV753"/>
    </row>
    <row r="754" spans="2:74" x14ac:dyDescent="0.25">
      <c r="B754"/>
      <c r="BU754"/>
      <c r="BV754"/>
    </row>
    <row r="755" spans="2:74" x14ac:dyDescent="0.25">
      <c r="B755"/>
      <c r="BU755"/>
      <c r="BV755"/>
    </row>
    <row r="756" spans="2:74" x14ac:dyDescent="0.25">
      <c r="B756"/>
      <c r="BU756"/>
      <c r="BV756"/>
    </row>
    <row r="757" spans="2:74" x14ac:dyDescent="0.25">
      <c r="B757"/>
      <c r="BU757"/>
      <c r="BV757"/>
    </row>
    <row r="758" spans="2:74" x14ac:dyDescent="0.25">
      <c r="B758"/>
      <c r="BU758"/>
      <c r="BV758"/>
    </row>
    <row r="759" spans="2:74" x14ac:dyDescent="0.25">
      <c r="B759"/>
      <c r="BU759"/>
      <c r="BV759"/>
    </row>
    <row r="760" spans="2:74" x14ac:dyDescent="0.25">
      <c r="B760"/>
      <c r="BU760"/>
      <c r="BV760"/>
    </row>
    <row r="761" spans="2:74" x14ac:dyDescent="0.25">
      <c r="B761"/>
      <c r="BU761"/>
      <c r="BV761"/>
    </row>
    <row r="762" spans="2:74" x14ac:dyDescent="0.25">
      <c r="B762"/>
      <c r="BU762"/>
      <c r="BV762"/>
    </row>
    <row r="763" spans="2:74" x14ac:dyDescent="0.25">
      <c r="B763"/>
      <c r="BU763"/>
      <c r="BV763"/>
    </row>
    <row r="764" spans="2:74" x14ac:dyDescent="0.25">
      <c r="B764"/>
      <c r="BU764"/>
      <c r="BV764"/>
    </row>
    <row r="765" spans="2:74" x14ac:dyDescent="0.25">
      <c r="B765"/>
      <c r="BU765"/>
      <c r="BV765"/>
    </row>
    <row r="766" spans="2:74" x14ac:dyDescent="0.25">
      <c r="B766"/>
      <c r="BU766"/>
      <c r="BV766"/>
    </row>
    <row r="767" spans="2:74" x14ac:dyDescent="0.25">
      <c r="B767"/>
      <c r="BU767"/>
      <c r="BV767"/>
    </row>
    <row r="768" spans="2:74" x14ac:dyDescent="0.25">
      <c r="B768"/>
      <c r="BU768"/>
      <c r="BV768"/>
    </row>
    <row r="769" spans="2:74" x14ac:dyDescent="0.25">
      <c r="B769"/>
      <c r="BU769"/>
      <c r="BV769"/>
    </row>
    <row r="770" spans="2:74" x14ac:dyDescent="0.25">
      <c r="B770"/>
      <c r="BU770"/>
      <c r="BV770"/>
    </row>
    <row r="771" spans="2:74" x14ac:dyDescent="0.25">
      <c r="B771"/>
      <c r="BU771"/>
      <c r="BV771"/>
    </row>
    <row r="772" spans="2:74" x14ac:dyDescent="0.25">
      <c r="B772"/>
      <c r="BU772"/>
      <c r="BV772"/>
    </row>
    <row r="773" spans="2:74" x14ac:dyDescent="0.25">
      <c r="B773"/>
      <c r="BU773"/>
      <c r="BV773"/>
    </row>
    <row r="774" spans="2:74" x14ac:dyDescent="0.25">
      <c r="B774"/>
      <c r="BU774"/>
      <c r="BV774"/>
    </row>
    <row r="775" spans="2:74" x14ac:dyDescent="0.25">
      <c r="B775"/>
      <c r="BU775"/>
      <c r="BV775"/>
    </row>
    <row r="776" spans="2:74" x14ac:dyDescent="0.25">
      <c r="B776"/>
      <c r="BU776"/>
      <c r="BV776"/>
    </row>
    <row r="777" spans="2:74" x14ac:dyDescent="0.25">
      <c r="B777"/>
      <c r="BU777"/>
      <c r="BV777"/>
    </row>
    <row r="778" spans="2:74" x14ac:dyDescent="0.25">
      <c r="B778"/>
      <c r="BU778"/>
      <c r="BV778"/>
    </row>
    <row r="779" spans="2:74" x14ac:dyDescent="0.25">
      <c r="B779"/>
      <c r="BU779"/>
      <c r="BV779"/>
    </row>
    <row r="780" spans="2:74" x14ac:dyDescent="0.25">
      <c r="B780"/>
      <c r="BU780"/>
      <c r="BV780"/>
    </row>
    <row r="781" spans="2:74" x14ac:dyDescent="0.25">
      <c r="B781"/>
      <c r="BU781"/>
      <c r="BV781"/>
    </row>
    <row r="782" spans="2:74" x14ac:dyDescent="0.25">
      <c r="B782"/>
      <c r="BU782"/>
    </row>
    <row r="783" spans="2:74" x14ac:dyDescent="0.25">
      <c r="B783"/>
      <c r="BU783"/>
    </row>
    <row r="784" spans="2:74" x14ac:dyDescent="0.25">
      <c r="B784"/>
      <c r="BU784"/>
    </row>
    <row r="785" spans="2:73" x14ac:dyDescent="0.25">
      <c r="B785"/>
      <c r="BU785"/>
    </row>
    <row r="786" spans="2:73" x14ac:dyDescent="0.25">
      <c r="B786"/>
      <c r="BU786"/>
    </row>
    <row r="787" spans="2:73" x14ac:dyDescent="0.25">
      <c r="B787"/>
      <c r="BU787"/>
    </row>
    <row r="788" spans="2:73" x14ac:dyDescent="0.25">
      <c r="B788"/>
      <c r="BU788"/>
    </row>
    <row r="789" spans="2:73" x14ac:dyDescent="0.25">
      <c r="B789"/>
      <c r="BU789"/>
    </row>
    <row r="790" spans="2:73" x14ac:dyDescent="0.25">
      <c r="B790"/>
      <c r="BU790"/>
    </row>
    <row r="791" spans="2:73" x14ac:dyDescent="0.25">
      <c r="B791"/>
      <c r="BU791"/>
    </row>
    <row r="792" spans="2:73" x14ac:dyDescent="0.25">
      <c r="B792"/>
      <c r="BU792"/>
    </row>
    <row r="793" spans="2:73" x14ac:dyDescent="0.25">
      <c r="B793"/>
      <c r="BU793"/>
    </row>
    <row r="794" spans="2:73" x14ac:dyDescent="0.25">
      <c r="B794"/>
      <c r="BU794"/>
    </row>
    <row r="795" spans="2:73" x14ac:dyDescent="0.25">
      <c r="B795"/>
      <c r="BU795"/>
    </row>
    <row r="796" spans="2:73" x14ac:dyDescent="0.25">
      <c r="B796"/>
      <c r="BU796"/>
    </row>
    <row r="797" spans="2:73" x14ac:dyDescent="0.25">
      <c r="B797"/>
      <c r="BU797"/>
    </row>
    <row r="798" spans="2:73" x14ac:dyDescent="0.25">
      <c r="B798"/>
      <c r="BU798"/>
    </row>
    <row r="799" spans="2:73" x14ac:dyDescent="0.25">
      <c r="B799"/>
      <c r="BU799"/>
    </row>
    <row r="800" spans="2:73" x14ac:dyDescent="0.25">
      <c r="B800"/>
      <c r="BU800"/>
    </row>
    <row r="801" spans="2:73" x14ac:dyDescent="0.25">
      <c r="B801"/>
      <c r="BU801"/>
    </row>
    <row r="802" spans="2:73" x14ac:dyDescent="0.25">
      <c r="B802"/>
      <c r="BU802"/>
    </row>
    <row r="803" spans="2:73" x14ac:dyDescent="0.25">
      <c r="B803"/>
      <c r="BU803"/>
    </row>
    <row r="804" spans="2:73" x14ac:dyDescent="0.25">
      <c r="B804"/>
      <c r="BU804"/>
    </row>
    <row r="805" spans="2:73" x14ac:dyDescent="0.25">
      <c r="B805"/>
      <c r="BU805"/>
    </row>
    <row r="806" spans="2:73" x14ac:dyDescent="0.25">
      <c r="B806"/>
      <c r="BU806"/>
    </row>
    <row r="807" spans="2:73" x14ac:dyDescent="0.25">
      <c r="B807"/>
      <c r="BU807"/>
    </row>
    <row r="808" spans="2:73" x14ac:dyDescent="0.25">
      <c r="B808"/>
      <c r="BU808"/>
    </row>
    <row r="809" spans="2:73" x14ac:dyDescent="0.25">
      <c r="B809"/>
      <c r="BU809"/>
    </row>
    <row r="810" spans="2:73" x14ac:dyDescent="0.25">
      <c r="B810"/>
      <c r="BU810"/>
    </row>
    <row r="811" spans="2:73" x14ac:dyDescent="0.25">
      <c r="B811"/>
      <c r="BU811"/>
    </row>
    <row r="812" spans="2:73" x14ac:dyDescent="0.25">
      <c r="B812"/>
      <c r="BU812"/>
    </row>
    <row r="813" spans="2:73" x14ac:dyDescent="0.25">
      <c r="B813"/>
      <c r="BU813"/>
    </row>
    <row r="814" spans="2:73" x14ac:dyDescent="0.25">
      <c r="B814"/>
      <c r="BU814"/>
    </row>
    <row r="815" spans="2:73" x14ac:dyDescent="0.25">
      <c r="B815"/>
      <c r="BU815"/>
    </row>
    <row r="816" spans="2:73" x14ac:dyDescent="0.25">
      <c r="B816"/>
      <c r="BU816"/>
    </row>
    <row r="817" spans="2:73" x14ac:dyDescent="0.25">
      <c r="B817"/>
      <c r="BU817"/>
    </row>
    <row r="818" spans="2:73" x14ac:dyDescent="0.25">
      <c r="B818"/>
      <c r="BU818"/>
    </row>
    <row r="819" spans="2:73" x14ac:dyDescent="0.25">
      <c r="B819"/>
      <c r="BU819"/>
    </row>
    <row r="820" spans="2:73" x14ac:dyDescent="0.25">
      <c r="B820"/>
      <c r="BU820"/>
    </row>
    <row r="821" spans="2:73" x14ac:dyDescent="0.25">
      <c r="B821"/>
      <c r="BU821"/>
    </row>
    <row r="822" spans="2:73" x14ac:dyDescent="0.25">
      <c r="B822"/>
      <c r="BU822"/>
    </row>
    <row r="823" spans="2:73" x14ac:dyDescent="0.25">
      <c r="B823"/>
      <c r="BU823"/>
    </row>
    <row r="824" spans="2:73" x14ac:dyDescent="0.25">
      <c r="B824"/>
      <c r="BU824"/>
    </row>
    <row r="825" spans="2:73" x14ac:dyDescent="0.25">
      <c r="B825"/>
      <c r="BU825"/>
    </row>
    <row r="826" spans="2:73" x14ac:dyDescent="0.25">
      <c r="B826"/>
      <c r="BU826"/>
    </row>
    <row r="827" spans="2:73" x14ac:dyDescent="0.25">
      <c r="B827"/>
      <c r="BU827"/>
    </row>
    <row r="828" spans="2:73" x14ac:dyDescent="0.25">
      <c r="B828"/>
      <c r="BU828"/>
    </row>
    <row r="829" spans="2:73" x14ac:dyDescent="0.25">
      <c r="B829"/>
      <c r="BU829"/>
    </row>
    <row r="830" spans="2:73" x14ac:dyDescent="0.25">
      <c r="B830"/>
      <c r="BU830"/>
    </row>
    <row r="831" spans="2:73" x14ac:dyDescent="0.25">
      <c r="B831"/>
      <c r="BU831"/>
    </row>
    <row r="832" spans="2:73" x14ac:dyDescent="0.25">
      <c r="B832"/>
      <c r="BU832"/>
    </row>
    <row r="833" spans="2:73" x14ac:dyDescent="0.25">
      <c r="B833"/>
      <c r="BU833"/>
    </row>
    <row r="834" spans="2:73" x14ac:dyDescent="0.25">
      <c r="B834"/>
      <c r="BU834"/>
    </row>
    <row r="835" spans="2:73" x14ac:dyDescent="0.25">
      <c r="B835"/>
      <c r="BU835"/>
    </row>
    <row r="836" spans="2:73" x14ac:dyDescent="0.25">
      <c r="B836"/>
      <c r="BU836"/>
    </row>
    <row r="837" spans="2:73" x14ac:dyDescent="0.25">
      <c r="B837"/>
      <c r="BU837"/>
    </row>
    <row r="838" spans="2:73" x14ac:dyDescent="0.25">
      <c r="B838"/>
      <c r="BU838"/>
    </row>
    <row r="839" spans="2:73" x14ac:dyDescent="0.25">
      <c r="B839"/>
      <c r="BU839"/>
    </row>
    <row r="840" spans="2:73" x14ac:dyDescent="0.25">
      <c r="B840"/>
      <c r="BU840"/>
    </row>
    <row r="841" spans="2:73" x14ac:dyDescent="0.25">
      <c r="B841"/>
      <c r="BU841"/>
    </row>
    <row r="842" spans="2:73" x14ac:dyDescent="0.25">
      <c r="B842"/>
      <c r="BU842"/>
    </row>
    <row r="843" spans="2:73" x14ac:dyDescent="0.25">
      <c r="B843"/>
      <c r="BU843"/>
    </row>
    <row r="844" spans="2:73" x14ac:dyDescent="0.25">
      <c r="B844"/>
      <c r="BU844"/>
    </row>
    <row r="845" spans="2:73" x14ac:dyDescent="0.25">
      <c r="B845"/>
      <c r="BU84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906"/>
  <sheetViews>
    <sheetView workbookViewId="0"/>
  </sheetViews>
  <sheetFormatPr defaultRowHeight="15" x14ac:dyDescent="0.25"/>
  <cols>
    <col min="3" max="3" width="15.5703125" customWidth="1"/>
  </cols>
  <sheetData>
    <row r="1" spans="3:11" x14ac:dyDescent="0.25">
      <c r="K1">
        <v>1</v>
      </c>
    </row>
    <row r="2" spans="3:11" x14ac:dyDescent="0.25">
      <c r="K2">
        <v>2</v>
      </c>
    </row>
    <row r="3" spans="3:11" x14ac:dyDescent="0.25">
      <c r="K3">
        <v>3</v>
      </c>
    </row>
    <row r="4" spans="3:11" x14ac:dyDescent="0.25">
      <c r="C4" s="5" t="s">
        <v>86</v>
      </c>
      <c r="G4" s="6">
        <v>2</v>
      </c>
      <c r="K4">
        <v>4</v>
      </c>
    </row>
    <row r="5" spans="3:11" x14ac:dyDescent="0.25">
      <c r="C5" s="5" t="s">
        <v>88</v>
      </c>
      <c r="K5">
        <v>5</v>
      </c>
    </row>
    <row r="6" spans="3:11" x14ac:dyDescent="0.25">
      <c r="C6" s="5" t="s">
        <v>87</v>
      </c>
      <c r="K6">
        <v>6</v>
      </c>
    </row>
    <row r="7" spans="3:11" x14ac:dyDescent="0.25">
      <c r="C7" s="5" t="s">
        <v>95</v>
      </c>
      <c r="K7">
        <v>7</v>
      </c>
    </row>
    <row r="8" spans="3:11" x14ac:dyDescent="0.25">
      <c r="C8" s="5" t="s">
        <v>81</v>
      </c>
      <c r="K8">
        <v>8</v>
      </c>
    </row>
    <row r="9" spans="3:11" x14ac:dyDescent="0.25">
      <c r="C9" s="5" t="s">
        <v>83</v>
      </c>
      <c r="K9">
        <v>9</v>
      </c>
    </row>
    <row r="10" spans="3:11" x14ac:dyDescent="0.25">
      <c r="C10" s="5" t="s">
        <v>82</v>
      </c>
      <c r="K10">
        <v>10</v>
      </c>
    </row>
    <row r="11" spans="3:11" x14ac:dyDescent="0.25">
      <c r="C11" s="5" t="s">
        <v>77</v>
      </c>
      <c r="K11">
        <v>11</v>
      </c>
    </row>
    <row r="12" spans="3:11" x14ac:dyDescent="0.25">
      <c r="C12" s="5" t="s">
        <v>1</v>
      </c>
      <c r="K12">
        <v>12</v>
      </c>
    </row>
    <row r="13" spans="3:11" x14ac:dyDescent="0.25">
      <c r="C13" s="5" t="s">
        <v>85</v>
      </c>
      <c r="K13">
        <v>13</v>
      </c>
    </row>
    <row r="14" spans="3:11" x14ac:dyDescent="0.25">
      <c r="C14" s="5" t="s">
        <v>79</v>
      </c>
      <c r="K14">
        <v>14</v>
      </c>
    </row>
    <row r="15" spans="3:11" x14ac:dyDescent="0.25">
      <c r="C15" s="5" t="s">
        <v>93</v>
      </c>
      <c r="K15">
        <v>15</v>
      </c>
    </row>
    <row r="16" spans="3:11" x14ac:dyDescent="0.25">
      <c r="C16" s="5" t="s">
        <v>89</v>
      </c>
      <c r="K16">
        <v>16</v>
      </c>
    </row>
    <row r="17" spans="3:11" x14ac:dyDescent="0.25">
      <c r="C17" s="5" t="s">
        <v>94</v>
      </c>
      <c r="K17">
        <v>17</v>
      </c>
    </row>
    <row r="18" spans="3:11" x14ac:dyDescent="0.25">
      <c r="C18" s="5" t="s">
        <v>92</v>
      </c>
      <c r="K18">
        <v>18</v>
      </c>
    </row>
    <row r="19" spans="3:11" x14ac:dyDescent="0.25">
      <c r="C19" s="5" t="s">
        <v>76</v>
      </c>
      <c r="K19">
        <v>19</v>
      </c>
    </row>
    <row r="20" spans="3:11" x14ac:dyDescent="0.25">
      <c r="C20" s="5" t="s">
        <v>78</v>
      </c>
      <c r="K20">
        <v>20</v>
      </c>
    </row>
    <row r="21" spans="3:11" x14ac:dyDescent="0.25">
      <c r="C21" s="5" t="s">
        <v>91</v>
      </c>
      <c r="K21">
        <v>21</v>
      </c>
    </row>
    <row r="22" spans="3:11" x14ac:dyDescent="0.25">
      <c r="C22" s="5" t="s">
        <v>80</v>
      </c>
      <c r="K22">
        <v>22</v>
      </c>
    </row>
    <row r="23" spans="3:11" x14ac:dyDescent="0.25">
      <c r="C23" s="5" t="s">
        <v>90</v>
      </c>
      <c r="K23">
        <v>23</v>
      </c>
    </row>
    <row r="24" spans="3:11" x14ac:dyDescent="0.25">
      <c r="C24" s="5" t="s">
        <v>84</v>
      </c>
      <c r="K24">
        <v>24</v>
      </c>
    </row>
    <row r="25" spans="3:11" x14ac:dyDescent="0.25">
      <c r="K25">
        <v>25</v>
      </c>
    </row>
    <row r="26" spans="3:11" x14ac:dyDescent="0.25">
      <c r="K26">
        <v>26</v>
      </c>
    </row>
    <row r="27" spans="3:11" x14ac:dyDescent="0.25">
      <c r="K27">
        <v>27</v>
      </c>
    </row>
    <row r="28" spans="3:11" x14ac:dyDescent="0.25">
      <c r="K28">
        <v>28</v>
      </c>
    </row>
    <row r="29" spans="3:11" x14ac:dyDescent="0.25">
      <c r="K29">
        <v>29</v>
      </c>
    </row>
    <row r="30" spans="3:11" x14ac:dyDescent="0.25">
      <c r="K30">
        <v>30</v>
      </c>
    </row>
    <row r="31" spans="3:11" x14ac:dyDescent="0.25">
      <c r="K31">
        <v>31</v>
      </c>
    </row>
    <row r="32" spans="3:11" x14ac:dyDescent="0.25">
      <c r="K32">
        <v>32</v>
      </c>
    </row>
    <row r="33" spans="11:11" x14ac:dyDescent="0.25">
      <c r="K33">
        <v>33</v>
      </c>
    </row>
    <row r="34" spans="11:11" x14ac:dyDescent="0.25">
      <c r="K34">
        <v>34</v>
      </c>
    </row>
    <row r="35" spans="11:11" x14ac:dyDescent="0.25">
      <c r="K35">
        <v>35</v>
      </c>
    </row>
    <row r="36" spans="11:11" x14ac:dyDescent="0.25">
      <c r="K36">
        <v>36</v>
      </c>
    </row>
    <row r="37" spans="11:11" x14ac:dyDescent="0.25">
      <c r="K37">
        <v>37</v>
      </c>
    </row>
    <row r="38" spans="11:11" x14ac:dyDescent="0.25">
      <c r="K38">
        <v>38</v>
      </c>
    </row>
    <row r="39" spans="11:11" x14ac:dyDescent="0.25">
      <c r="K39">
        <v>39</v>
      </c>
    </row>
    <row r="40" spans="11:11" x14ac:dyDescent="0.25">
      <c r="K40">
        <v>40</v>
      </c>
    </row>
    <row r="41" spans="11:11" x14ac:dyDescent="0.25">
      <c r="K41">
        <v>41</v>
      </c>
    </row>
    <row r="42" spans="11:11" x14ac:dyDescent="0.25">
      <c r="K42">
        <v>42</v>
      </c>
    </row>
    <row r="43" spans="11:11" x14ac:dyDescent="0.25">
      <c r="K43">
        <v>43</v>
      </c>
    </row>
    <row r="44" spans="11:11" x14ac:dyDescent="0.25">
      <c r="K44">
        <v>44</v>
      </c>
    </row>
    <row r="45" spans="11:11" x14ac:dyDescent="0.25">
      <c r="K45">
        <v>45</v>
      </c>
    </row>
    <row r="46" spans="11:11" x14ac:dyDescent="0.25">
      <c r="K46">
        <v>46</v>
      </c>
    </row>
    <row r="47" spans="11:11" x14ac:dyDescent="0.25">
      <c r="K47">
        <v>47</v>
      </c>
    </row>
    <row r="48" spans="11:11" x14ac:dyDescent="0.25">
      <c r="K48">
        <v>48</v>
      </c>
    </row>
    <row r="49" spans="11:11" x14ac:dyDescent="0.25">
      <c r="K49">
        <v>49</v>
      </c>
    </row>
    <row r="50" spans="11:11" x14ac:dyDescent="0.25">
      <c r="K50">
        <v>50</v>
      </c>
    </row>
    <row r="51" spans="11:11" x14ac:dyDescent="0.25">
      <c r="K51">
        <v>51</v>
      </c>
    </row>
    <row r="52" spans="11:11" x14ac:dyDescent="0.25">
      <c r="K52">
        <v>52</v>
      </c>
    </row>
    <row r="53" spans="11:11" x14ac:dyDescent="0.25">
      <c r="K53">
        <v>53</v>
      </c>
    </row>
    <row r="54" spans="11:11" x14ac:dyDescent="0.25">
      <c r="K54">
        <v>54</v>
      </c>
    </row>
    <row r="55" spans="11:11" x14ac:dyDescent="0.25">
      <c r="K55">
        <v>55</v>
      </c>
    </row>
    <row r="56" spans="11:11" x14ac:dyDescent="0.25">
      <c r="K56">
        <v>56</v>
      </c>
    </row>
    <row r="57" spans="11:11" x14ac:dyDescent="0.25">
      <c r="K57">
        <v>57</v>
      </c>
    </row>
    <row r="58" spans="11:11" x14ac:dyDescent="0.25">
      <c r="K58">
        <v>58</v>
      </c>
    </row>
    <row r="59" spans="11:11" x14ac:dyDescent="0.25">
      <c r="K59">
        <v>59</v>
      </c>
    </row>
    <row r="60" spans="11:11" x14ac:dyDescent="0.25">
      <c r="K60">
        <v>60</v>
      </c>
    </row>
    <row r="61" spans="11:11" x14ac:dyDescent="0.25">
      <c r="K61">
        <v>61</v>
      </c>
    </row>
    <row r="62" spans="11:11" x14ac:dyDescent="0.25">
      <c r="K62">
        <v>62</v>
      </c>
    </row>
    <row r="63" spans="11:11" x14ac:dyDescent="0.25">
      <c r="K63">
        <v>63</v>
      </c>
    </row>
    <row r="64" spans="11:11" x14ac:dyDescent="0.25">
      <c r="K64">
        <v>64</v>
      </c>
    </row>
    <row r="65" spans="11:11" x14ac:dyDescent="0.25">
      <c r="K65">
        <v>65</v>
      </c>
    </row>
    <row r="66" spans="11:11" x14ac:dyDescent="0.25">
      <c r="K66">
        <v>66</v>
      </c>
    </row>
    <row r="67" spans="11:11" x14ac:dyDescent="0.25">
      <c r="K67">
        <v>67</v>
      </c>
    </row>
    <row r="68" spans="11:11" x14ac:dyDescent="0.25">
      <c r="K68">
        <v>68</v>
      </c>
    </row>
    <row r="69" spans="11:11" x14ac:dyDescent="0.25">
      <c r="K69">
        <v>69</v>
      </c>
    </row>
    <row r="70" spans="11:11" x14ac:dyDescent="0.25">
      <c r="K70">
        <v>70</v>
      </c>
    </row>
    <row r="71" spans="11:11" x14ac:dyDescent="0.25">
      <c r="K71">
        <v>71</v>
      </c>
    </row>
    <row r="72" spans="11:11" x14ac:dyDescent="0.25">
      <c r="K72">
        <v>72</v>
      </c>
    </row>
    <row r="73" spans="11:11" x14ac:dyDescent="0.25">
      <c r="K73">
        <v>73</v>
      </c>
    </row>
    <row r="74" spans="11:11" x14ac:dyDescent="0.25">
      <c r="K74">
        <v>74</v>
      </c>
    </row>
    <row r="75" spans="11:11" x14ac:dyDescent="0.25">
      <c r="K75">
        <v>75</v>
      </c>
    </row>
    <row r="76" spans="11:11" x14ac:dyDescent="0.25">
      <c r="K76">
        <v>76</v>
      </c>
    </row>
    <row r="77" spans="11:11" x14ac:dyDescent="0.25">
      <c r="K77">
        <v>77</v>
      </c>
    </row>
    <row r="78" spans="11:11" x14ac:dyDescent="0.25">
      <c r="K78">
        <v>78</v>
      </c>
    </row>
    <row r="79" spans="11:11" x14ac:dyDescent="0.25">
      <c r="K79">
        <v>79</v>
      </c>
    </row>
    <row r="80" spans="11:11" x14ac:dyDescent="0.25">
      <c r="K80">
        <v>80</v>
      </c>
    </row>
    <row r="81" spans="11:11" x14ac:dyDescent="0.25">
      <c r="K81">
        <v>81</v>
      </c>
    </row>
    <row r="82" spans="11:11" x14ac:dyDescent="0.25">
      <c r="K82">
        <v>82</v>
      </c>
    </row>
    <row r="83" spans="11:11" x14ac:dyDescent="0.25">
      <c r="K83">
        <v>83</v>
      </c>
    </row>
    <row r="84" spans="11:11" x14ac:dyDescent="0.25">
      <c r="K84">
        <v>84</v>
      </c>
    </row>
    <row r="85" spans="11:11" x14ac:dyDescent="0.25">
      <c r="K85">
        <v>85</v>
      </c>
    </row>
    <row r="86" spans="11:11" x14ac:dyDescent="0.25">
      <c r="K86">
        <v>86</v>
      </c>
    </row>
    <row r="87" spans="11:11" x14ac:dyDescent="0.25">
      <c r="K87">
        <v>87</v>
      </c>
    </row>
    <row r="88" spans="11:11" x14ac:dyDescent="0.25">
      <c r="K88">
        <v>88</v>
      </c>
    </row>
    <row r="89" spans="11:11" x14ac:dyDescent="0.25">
      <c r="K89">
        <v>89</v>
      </c>
    </row>
    <row r="90" spans="11:11" x14ac:dyDescent="0.25">
      <c r="K90">
        <v>90</v>
      </c>
    </row>
    <row r="91" spans="11:11" x14ac:dyDescent="0.25">
      <c r="K91">
        <v>91</v>
      </c>
    </row>
    <row r="92" spans="11:11" x14ac:dyDescent="0.25">
      <c r="K92">
        <v>92</v>
      </c>
    </row>
    <row r="93" spans="11:11" x14ac:dyDescent="0.25">
      <c r="K93">
        <v>93</v>
      </c>
    </row>
    <row r="94" spans="11:11" x14ac:dyDescent="0.25">
      <c r="K94">
        <v>94</v>
      </c>
    </row>
    <row r="95" spans="11:11" x14ac:dyDescent="0.25">
      <c r="K95">
        <v>95</v>
      </c>
    </row>
    <row r="96" spans="11:11" x14ac:dyDescent="0.25">
      <c r="K96">
        <v>96</v>
      </c>
    </row>
    <row r="97" spans="11:11" x14ac:dyDescent="0.25">
      <c r="K97">
        <v>97</v>
      </c>
    </row>
    <row r="98" spans="11:11" x14ac:dyDescent="0.25">
      <c r="K98">
        <v>98</v>
      </c>
    </row>
    <row r="99" spans="11:11" x14ac:dyDescent="0.25">
      <c r="K99">
        <v>99</v>
      </c>
    </row>
    <row r="100" spans="11:11" x14ac:dyDescent="0.25">
      <c r="K100">
        <v>100</v>
      </c>
    </row>
    <row r="101" spans="11:11" x14ac:dyDescent="0.25">
      <c r="K101">
        <v>101</v>
      </c>
    </row>
    <row r="102" spans="11:11" x14ac:dyDescent="0.25">
      <c r="K102">
        <v>102</v>
      </c>
    </row>
    <row r="103" spans="11:11" x14ac:dyDescent="0.25">
      <c r="K103">
        <v>103</v>
      </c>
    </row>
    <row r="104" spans="11:11" x14ac:dyDescent="0.25">
      <c r="K104">
        <v>104</v>
      </c>
    </row>
    <row r="105" spans="11:11" x14ac:dyDescent="0.25">
      <c r="K105">
        <v>105</v>
      </c>
    </row>
    <row r="106" spans="11:11" x14ac:dyDescent="0.25">
      <c r="K106">
        <v>106</v>
      </c>
    </row>
    <row r="107" spans="11:11" x14ac:dyDescent="0.25">
      <c r="K107">
        <v>107</v>
      </c>
    </row>
    <row r="108" spans="11:11" x14ac:dyDescent="0.25">
      <c r="K108">
        <v>108</v>
      </c>
    </row>
    <row r="109" spans="11:11" x14ac:dyDescent="0.25">
      <c r="K109">
        <v>109</v>
      </c>
    </row>
    <row r="110" spans="11:11" x14ac:dyDescent="0.25">
      <c r="K110">
        <v>110</v>
      </c>
    </row>
    <row r="111" spans="11:11" x14ac:dyDescent="0.25">
      <c r="K111">
        <v>111</v>
      </c>
    </row>
    <row r="112" spans="11:11" x14ac:dyDescent="0.25">
      <c r="K112">
        <v>112</v>
      </c>
    </row>
    <row r="113" spans="11:11" x14ac:dyDescent="0.25">
      <c r="K113">
        <v>113</v>
      </c>
    </row>
    <row r="114" spans="11:11" x14ac:dyDescent="0.25">
      <c r="K114">
        <v>114</v>
      </c>
    </row>
    <row r="115" spans="11:11" x14ac:dyDescent="0.25">
      <c r="K115">
        <v>115</v>
      </c>
    </row>
    <row r="116" spans="11:11" x14ac:dyDescent="0.25">
      <c r="K116">
        <v>116</v>
      </c>
    </row>
    <row r="117" spans="11:11" x14ac:dyDescent="0.25">
      <c r="K117">
        <v>117</v>
      </c>
    </row>
    <row r="118" spans="11:11" x14ac:dyDescent="0.25">
      <c r="K118">
        <v>118</v>
      </c>
    </row>
    <row r="119" spans="11:11" x14ac:dyDescent="0.25">
      <c r="K119">
        <v>119</v>
      </c>
    </row>
    <row r="120" spans="11:11" x14ac:dyDescent="0.25">
      <c r="K120">
        <v>120</v>
      </c>
    </row>
    <row r="121" spans="11:11" x14ac:dyDescent="0.25">
      <c r="K121">
        <v>121</v>
      </c>
    </row>
    <row r="122" spans="11:11" x14ac:dyDescent="0.25">
      <c r="K122">
        <v>122</v>
      </c>
    </row>
    <row r="123" spans="11:11" x14ac:dyDescent="0.25">
      <c r="K123">
        <v>123</v>
      </c>
    </row>
    <row r="124" spans="11:11" x14ac:dyDescent="0.25">
      <c r="K124">
        <v>124</v>
      </c>
    </row>
    <row r="125" spans="11:11" x14ac:dyDescent="0.25">
      <c r="K125">
        <v>125</v>
      </c>
    </row>
    <row r="126" spans="11:11" x14ac:dyDescent="0.25">
      <c r="K126">
        <v>126</v>
      </c>
    </row>
    <row r="127" spans="11:11" x14ac:dyDescent="0.25">
      <c r="K127">
        <v>127</v>
      </c>
    </row>
    <row r="128" spans="11:11" x14ac:dyDescent="0.25">
      <c r="K128">
        <v>128</v>
      </c>
    </row>
    <row r="129" spans="11:11" x14ac:dyDescent="0.25">
      <c r="K129">
        <v>129</v>
      </c>
    </row>
    <row r="130" spans="11:11" x14ac:dyDescent="0.25">
      <c r="K130">
        <v>130</v>
      </c>
    </row>
    <row r="131" spans="11:11" x14ac:dyDescent="0.25">
      <c r="K131">
        <v>131</v>
      </c>
    </row>
    <row r="132" spans="11:11" x14ac:dyDescent="0.25">
      <c r="K132">
        <v>132</v>
      </c>
    </row>
    <row r="133" spans="11:11" x14ac:dyDescent="0.25">
      <c r="K133">
        <v>133</v>
      </c>
    </row>
    <row r="134" spans="11:11" x14ac:dyDescent="0.25">
      <c r="K134">
        <v>134</v>
      </c>
    </row>
    <row r="135" spans="11:11" x14ac:dyDescent="0.25">
      <c r="K135">
        <v>135</v>
      </c>
    </row>
    <row r="136" spans="11:11" x14ac:dyDescent="0.25">
      <c r="K136">
        <v>136</v>
      </c>
    </row>
    <row r="137" spans="11:11" x14ac:dyDescent="0.25">
      <c r="K137">
        <v>137</v>
      </c>
    </row>
    <row r="138" spans="11:11" x14ac:dyDescent="0.25">
      <c r="K138">
        <v>138</v>
      </c>
    </row>
    <row r="139" spans="11:11" x14ac:dyDescent="0.25">
      <c r="K139">
        <v>139</v>
      </c>
    </row>
    <row r="140" spans="11:11" x14ac:dyDescent="0.25">
      <c r="K140">
        <v>140</v>
      </c>
    </row>
    <row r="141" spans="11:11" x14ac:dyDescent="0.25">
      <c r="K141">
        <v>141</v>
      </c>
    </row>
    <row r="142" spans="11:11" x14ac:dyDescent="0.25">
      <c r="K142">
        <v>142</v>
      </c>
    </row>
    <row r="143" spans="11:11" x14ac:dyDescent="0.25">
      <c r="K143">
        <v>143</v>
      </c>
    </row>
    <row r="144" spans="11:11" x14ac:dyDescent="0.25">
      <c r="K144">
        <v>144</v>
      </c>
    </row>
    <row r="145" spans="11:11" x14ac:dyDescent="0.25">
      <c r="K145">
        <v>145</v>
      </c>
    </row>
    <row r="146" spans="11:11" x14ac:dyDescent="0.25">
      <c r="K146">
        <v>146</v>
      </c>
    </row>
    <row r="147" spans="11:11" x14ac:dyDescent="0.25">
      <c r="K147">
        <v>147</v>
      </c>
    </row>
    <row r="148" spans="11:11" x14ac:dyDescent="0.25">
      <c r="K148">
        <v>148</v>
      </c>
    </row>
    <row r="149" spans="11:11" x14ac:dyDescent="0.25">
      <c r="K149">
        <v>149</v>
      </c>
    </row>
    <row r="150" spans="11:11" x14ac:dyDescent="0.25">
      <c r="K150">
        <v>150</v>
      </c>
    </row>
    <row r="151" spans="11:11" x14ac:dyDescent="0.25">
      <c r="K151">
        <v>151</v>
      </c>
    </row>
    <row r="152" spans="11:11" x14ac:dyDescent="0.25">
      <c r="K152">
        <v>152</v>
      </c>
    </row>
    <row r="153" spans="11:11" x14ac:dyDescent="0.25">
      <c r="K153">
        <v>153</v>
      </c>
    </row>
    <row r="154" spans="11:11" x14ac:dyDescent="0.25">
      <c r="K154">
        <v>154</v>
      </c>
    </row>
    <row r="155" spans="11:11" x14ac:dyDescent="0.25">
      <c r="K155">
        <v>155</v>
      </c>
    </row>
    <row r="156" spans="11:11" x14ac:dyDescent="0.25">
      <c r="K156">
        <v>156</v>
      </c>
    </row>
    <row r="157" spans="11:11" x14ac:dyDescent="0.25">
      <c r="K157">
        <v>157</v>
      </c>
    </row>
    <row r="158" spans="11:11" x14ac:dyDescent="0.25">
      <c r="K158">
        <v>158</v>
      </c>
    </row>
    <row r="159" spans="11:11" x14ac:dyDescent="0.25">
      <c r="K159">
        <v>159</v>
      </c>
    </row>
    <row r="160" spans="11:11" x14ac:dyDescent="0.25">
      <c r="K160">
        <v>160</v>
      </c>
    </row>
    <row r="161" spans="11:11" x14ac:dyDescent="0.25">
      <c r="K161">
        <v>161</v>
      </c>
    </row>
    <row r="162" spans="11:11" x14ac:dyDescent="0.25">
      <c r="K162">
        <v>162</v>
      </c>
    </row>
    <row r="163" spans="11:11" x14ac:dyDescent="0.25">
      <c r="K163">
        <v>163</v>
      </c>
    </row>
    <row r="164" spans="11:11" x14ac:dyDescent="0.25">
      <c r="K164">
        <v>164</v>
      </c>
    </row>
    <row r="165" spans="11:11" x14ac:dyDescent="0.25">
      <c r="K165">
        <v>165</v>
      </c>
    </row>
    <row r="166" spans="11:11" x14ac:dyDescent="0.25">
      <c r="K166">
        <v>166</v>
      </c>
    </row>
    <row r="167" spans="11:11" x14ac:dyDescent="0.25">
      <c r="K167">
        <v>167</v>
      </c>
    </row>
    <row r="168" spans="11:11" x14ac:dyDescent="0.25">
      <c r="K168">
        <v>168</v>
      </c>
    </row>
    <row r="169" spans="11:11" x14ac:dyDescent="0.25">
      <c r="K169">
        <v>169</v>
      </c>
    </row>
    <row r="170" spans="11:11" x14ac:dyDescent="0.25">
      <c r="K170">
        <v>170</v>
      </c>
    </row>
    <row r="171" spans="11:11" x14ac:dyDescent="0.25">
      <c r="K171">
        <v>171</v>
      </c>
    </row>
    <row r="172" spans="11:11" x14ac:dyDescent="0.25">
      <c r="K172">
        <v>172</v>
      </c>
    </row>
    <row r="173" spans="11:11" x14ac:dyDescent="0.25">
      <c r="K173">
        <v>173</v>
      </c>
    </row>
    <row r="174" spans="11:11" x14ac:dyDescent="0.25">
      <c r="K174">
        <v>174</v>
      </c>
    </row>
    <row r="175" spans="11:11" x14ac:dyDescent="0.25">
      <c r="K175">
        <v>175</v>
      </c>
    </row>
    <row r="176" spans="11:11" x14ac:dyDescent="0.25">
      <c r="K176">
        <v>176</v>
      </c>
    </row>
    <row r="177" spans="11:11" x14ac:dyDescent="0.25">
      <c r="K177">
        <v>177</v>
      </c>
    </row>
    <row r="178" spans="11:11" x14ac:dyDescent="0.25">
      <c r="K178">
        <v>178</v>
      </c>
    </row>
    <row r="179" spans="11:11" x14ac:dyDescent="0.25">
      <c r="K179">
        <v>179</v>
      </c>
    </row>
    <row r="180" spans="11:11" x14ac:dyDescent="0.25">
      <c r="K180">
        <v>180</v>
      </c>
    </row>
    <row r="181" spans="11:11" x14ac:dyDescent="0.25">
      <c r="K181">
        <v>181</v>
      </c>
    </row>
    <row r="182" spans="11:11" x14ac:dyDescent="0.25">
      <c r="K182">
        <v>182</v>
      </c>
    </row>
    <row r="183" spans="11:11" x14ac:dyDescent="0.25">
      <c r="K183">
        <v>183</v>
      </c>
    </row>
    <row r="184" spans="11:11" x14ac:dyDescent="0.25">
      <c r="K184">
        <v>184</v>
      </c>
    </row>
    <row r="185" spans="11:11" x14ac:dyDescent="0.25">
      <c r="K185">
        <v>185</v>
      </c>
    </row>
    <row r="186" spans="11:11" x14ac:dyDescent="0.25">
      <c r="K186">
        <v>186</v>
      </c>
    </row>
    <row r="187" spans="11:11" x14ac:dyDescent="0.25">
      <c r="K187">
        <v>187</v>
      </c>
    </row>
    <row r="188" spans="11:11" x14ac:dyDescent="0.25">
      <c r="K188">
        <v>188</v>
      </c>
    </row>
    <row r="189" spans="11:11" x14ac:dyDescent="0.25">
      <c r="K189">
        <v>189</v>
      </c>
    </row>
    <row r="190" spans="11:11" x14ac:dyDescent="0.25">
      <c r="K190">
        <v>190</v>
      </c>
    </row>
    <row r="191" spans="11:11" x14ac:dyDescent="0.25">
      <c r="K191">
        <v>191</v>
      </c>
    </row>
    <row r="192" spans="11:11" x14ac:dyDescent="0.25">
      <c r="K192">
        <v>192</v>
      </c>
    </row>
    <row r="193" spans="11:11" x14ac:dyDescent="0.25">
      <c r="K193">
        <v>193</v>
      </c>
    </row>
    <row r="194" spans="11:11" x14ac:dyDescent="0.25">
      <c r="K194">
        <v>194</v>
      </c>
    </row>
    <row r="195" spans="11:11" x14ac:dyDescent="0.25">
      <c r="K195">
        <v>195</v>
      </c>
    </row>
    <row r="196" spans="11:11" x14ac:dyDescent="0.25">
      <c r="K196">
        <v>196</v>
      </c>
    </row>
    <row r="197" spans="11:11" x14ac:dyDescent="0.25">
      <c r="K197">
        <v>197</v>
      </c>
    </row>
    <row r="198" spans="11:11" x14ac:dyDescent="0.25">
      <c r="K198">
        <v>198</v>
      </c>
    </row>
    <row r="199" spans="11:11" x14ac:dyDescent="0.25">
      <c r="K199">
        <v>199</v>
      </c>
    </row>
    <row r="200" spans="11:11" x14ac:dyDescent="0.25">
      <c r="K200">
        <v>200</v>
      </c>
    </row>
    <row r="201" spans="11:11" x14ac:dyDescent="0.25">
      <c r="K201">
        <v>201</v>
      </c>
    </row>
    <row r="202" spans="11:11" x14ac:dyDescent="0.25">
      <c r="K202">
        <v>202</v>
      </c>
    </row>
    <row r="203" spans="11:11" x14ac:dyDescent="0.25">
      <c r="K203">
        <v>203</v>
      </c>
    </row>
    <row r="204" spans="11:11" x14ac:dyDescent="0.25">
      <c r="K204">
        <v>204</v>
      </c>
    </row>
    <row r="205" spans="11:11" x14ac:dyDescent="0.25">
      <c r="K205">
        <v>205</v>
      </c>
    </row>
    <row r="206" spans="11:11" x14ac:dyDescent="0.25">
      <c r="K206">
        <v>206</v>
      </c>
    </row>
    <row r="207" spans="11:11" x14ac:dyDescent="0.25">
      <c r="K207">
        <v>207</v>
      </c>
    </row>
    <row r="208" spans="11:11" x14ac:dyDescent="0.25">
      <c r="K208">
        <v>208</v>
      </c>
    </row>
    <row r="209" spans="11:11" x14ac:dyDescent="0.25">
      <c r="K209">
        <v>209</v>
      </c>
    </row>
    <row r="210" spans="11:11" x14ac:dyDescent="0.25">
      <c r="K210">
        <v>210</v>
      </c>
    </row>
    <row r="211" spans="11:11" x14ac:dyDescent="0.25">
      <c r="K211">
        <v>211</v>
      </c>
    </row>
    <row r="212" spans="11:11" x14ac:dyDescent="0.25">
      <c r="K212">
        <v>212</v>
      </c>
    </row>
    <row r="213" spans="11:11" x14ac:dyDescent="0.25">
      <c r="K213">
        <v>213</v>
      </c>
    </row>
    <row r="214" spans="11:11" x14ac:dyDescent="0.25">
      <c r="K214">
        <v>214</v>
      </c>
    </row>
    <row r="215" spans="11:11" x14ac:dyDescent="0.25">
      <c r="K215">
        <v>215</v>
      </c>
    </row>
    <row r="216" spans="11:11" x14ac:dyDescent="0.25">
      <c r="K216">
        <v>216</v>
      </c>
    </row>
    <row r="217" spans="11:11" x14ac:dyDescent="0.25">
      <c r="K217">
        <v>217</v>
      </c>
    </row>
    <row r="218" spans="11:11" x14ac:dyDescent="0.25">
      <c r="K218">
        <v>218</v>
      </c>
    </row>
    <row r="219" spans="11:11" x14ac:dyDescent="0.25">
      <c r="K219">
        <v>219</v>
      </c>
    </row>
    <row r="220" spans="11:11" x14ac:dyDescent="0.25">
      <c r="K220">
        <v>220</v>
      </c>
    </row>
    <row r="221" spans="11:11" x14ac:dyDescent="0.25">
      <c r="K221">
        <v>221</v>
      </c>
    </row>
    <row r="222" spans="11:11" x14ac:dyDescent="0.25">
      <c r="K222">
        <v>222</v>
      </c>
    </row>
    <row r="223" spans="11:11" x14ac:dyDescent="0.25">
      <c r="K223">
        <v>223</v>
      </c>
    </row>
    <row r="224" spans="11:11" x14ac:dyDescent="0.25">
      <c r="K224">
        <v>224</v>
      </c>
    </row>
    <row r="225" spans="11:11" x14ac:dyDescent="0.25">
      <c r="K225">
        <v>225</v>
      </c>
    </row>
    <row r="226" spans="11:11" x14ac:dyDescent="0.25">
      <c r="K226">
        <v>226</v>
      </c>
    </row>
    <row r="227" spans="11:11" x14ac:dyDescent="0.25">
      <c r="K227">
        <v>227</v>
      </c>
    </row>
    <row r="228" spans="11:11" x14ac:dyDescent="0.25">
      <c r="K228">
        <v>228</v>
      </c>
    </row>
    <row r="229" spans="11:11" x14ac:dyDescent="0.25">
      <c r="K229">
        <v>229</v>
      </c>
    </row>
    <row r="230" spans="11:11" x14ac:dyDescent="0.25">
      <c r="K230">
        <v>230</v>
      </c>
    </row>
    <row r="231" spans="11:11" x14ac:dyDescent="0.25">
      <c r="K231">
        <v>231</v>
      </c>
    </row>
    <row r="232" spans="11:11" x14ac:dyDescent="0.25">
      <c r="K232">
        <v>232</v>
      </c>
    </row>
    <row r="233" spans="11:11" x14ac:dyDescent="0.25">
      <c r="K233">
        <v>233</v>
      </c>
    </row>
    <row r="234" spans="11:11" x14ac:dyDescent="0.25">
      <c r="K234">
        <v>234</v>
      </c>
    </row>
    <row r="235" spans="11:11" x14ac:dyDescent="0.25">
      <c r="K235">
        <v>235</v>
      </c>
    </row>
    <row r="236" spans="11:11" x14ac:dyDescent="0.25">
      <c r="K236">
        <v>236</v>
      </c>
    </row>
    <row r="237" spans="11:11" x14ac:dyDescent="0.25">
      <c r="K237">
        <v>237</v>
      </c>
    </row>
    <row r="238" spans="11:11" x14ac:dyDescent="0.25">
      <c r="K238">
        <v>238</v>
      </c>
    </row>
    <row r="239" spans="11:11" x14ac:dyDescent="0.25">
      <c r="K239">
        <v>239</v>
      </c>
    </row>
    <row r="240" spans="11:11" x14ac:dyDescent="0.25">
      <c r="K240">
        <v>240</v>
      </c>
    </row>
    <row r="241" spans="11:11" x14ac:dyDescent="0.25">
      <c r="K241">
        <v>241</v>
      </c>
    </row>
    <row r="242" spans="11:11" x14ac:dyDescent="0.25">
      <c r="K242">
        <v>242</v>
      </c>
    </row>
    <row r="243" spans="11:11" x14ac:dyDescent="0.25">
      <c r="K243">
        <v>243</v>
      </c>
    </row>
    <row r="244" spans="11:11" x14ac:dyDescent="0.25">
      <c r="K244">
        <v>244</v>
      </c>
    </row>
    <row r="245" spans="11:11" x14ac:dyDescent="0.25">
      <c r="K245">
        <v>245</v>
      </c>
    </row>
    <row r="246" spans="11:11" x14ac:dyDescent="0.25">
      <c r="K246">
        <v>246</v>
      </c>
    </row>
    <row r="247" spans="11:11" x14ac:dyDescent="0.25">
      <c r="K247">
        <v>247</v>
      </c>
    </row>
    <row r="248" spans="11:11" x14ac:dyDescent="0.25">
      <c r="K248">
        <v>248</v>
      </c>
    </row>
    <row r="249" spans="11:11" x14ac:dyDescent="0.25">
      <c r="K249">
        <v>249</v>
      </c>
    </row>
    <row r="250" spans="11:11" x14ac:dyDescent="0.25">
      <c r="K250">
        <v>250</v>
      </c>
    </row>
    <row r="251" spans="11:11" x14ac:dyDescent="0.25">
      <c r="K251">
        <v>251</v>
      </c>
    </row>
    <row r="252" spans="11:11" x14ac:dyDescent="0.25">
      <c r="K252">
        <v>252</v>
      </c>
    </row>
    <row r="253" spans="11:11" x14ac:dyDescent="0.25">
      <c r="K253">
        <v>253</v>
      </c>
    </row>
    <row r="254" spans="11:11" x14ac:dyDescent="0.25">
      <c r="K254">
        <v>254</v>
      </c>
    </row>
    <row r="255" spans="11:11" x14ac:dyDescent="0.25">
      <c r="K255">
        <v>255</v>
      </c>
    </row>
    <row r="256" spans="11:11" x14ac:dyDescent="0.25">
      <c r="K256">
        <v>256</v>
      </c>
    </row>
    <row r="257" spans="11:11" x14ac:dyDescent="0.25">
      <c r="K257">
        <v>257</v>
      </c>
    </row>
    <row r="258" spans="11:11" x14ac:dyDescent="0.25">
      <c r="K258">
        <v>258</v>
      </c>
    </row>
    <row r="259" spans="11:11" x14ac:dyDescent="0.25">
      <c r="K259">
        <v>259</v>
      </c>
    </row>
    <row r="260" spans="11:11" x14ac:dyDescent="0.25">
      <c r="K260">
        <v>260</v>
      </c>
    </row>
    <row r="261" spans="11:11" x14ac:dyDescent="0.25">
      <c r="K261">
        <v>261</v>
      </c>
    </row>
    <row r="262" spans="11:11" x14ac:dyDescent="0.25">
      <c r="K262">
        <v>262</v>
      </c>
    </row>
    <row r="263" spans="11:11" x14ac:dyDescent="0.25">
      <c r="K263">
        <v>263</v>
      </c>
    </row>
    <row r="264" spans="11:11" x14ac:dyDescent="0.25">
      <c r="K264">
        <v>264</v>
      </c>
    </row>
    <row r="265" spans="11:11" x14ac:dyDescent="0.25">
      <c r="K265">
        <v>265</v>
      </c>
    </row>
    <row r="266" spans="11:11" x14ac:dyDescent="0.25">
      <c r="K266">
        <v>266</v>
      </c>
    </row>
    <row r="267" spans="11:11" x14ac:dyDescent="0.25">
      <c r="K267">
        <v>267</v>
      </c>
    </row>
    <row r="268" spans="11:11" x14ac:dyDescent="0.25">
      <c r="K268">
        <v>268</v>
      </c>
    </row>
    <row r="269" spans="11:11" x14ac:dyDescent="0.25">
      <c r="K269">
        <v>269</v>
      </c>
    </row>
    <row r="270" spans="11:11" x14ac:dyDescent="0.25">
      <c r="K270">
        <v>270</v>
      </c>
    </row>
    <row r="271" spans="11:11" x14ac:dyDescent="0.25">
      <c r="K271">
        <v>271</v>
      </c>
    </row>
    <row r="272" spans="11:11" x14ac:dyDescent="0.25">
      <c r="K272">
        <v>272</v>
      </c>
    </row>
    <row r="273" spans="11:11" x14ac:dyDescent="0.25">
      <c r="K273">
        <v>273</v>
      </c>
    </row>
    <row r="274" spans="11:11" x14ac:dyDescent="0.25">
      <c r="K274">
        <v>274</v>
      </c>
    </row>
    <row r="275" spans="11:11" x14ac:dyDescent="0.25">
      <c r="K275">
        <v>275</v>
      </c>
    </row>
    <row r="276" spans="11:11" x14ac:dyDescent="0.25">
      <c r="K276">
        <v>276</v>
      </c>
    </row>
    <row r="277" spans="11:11" x14ac:dyDescent="0.25">
      <c r="K277">
        <v>277</v>
      </c>
    </row>
    <row r="278" spans="11:11" x14ac:dyDescent="0.25">
      <c r="K278">
        <v>278</v>
      </c>
    </row>
    <row r="279" spans="11:11" x14ac:dyDescent="0.25">
      <c r="K279">
        <v>279</v>
      </c>
    </row>
    <row r="280" spans="11:11" x14ac:dyDescent="0.25">
      <c r="K280">
        <v>280</v>
      </c>
    </row>
    <row r="281" spans="11:11" x14ac:dyDescent="0.25">
      <c r="K281">
        <v>281</v>
      </c>
    </row>
    <row r="282" spans="11:11" x14ac:dyDescent="0.25">
      <c r="K282">
        <v>282</v>
      </c>
    </row>
    <row r="283" spans="11:11" x14ac:dyDescent="0.25">
      <c r="K283">
        <v>283</v>
      </c>
    </row>
    <row r="284" spans="11:11" x14ac:dyDescent="0.25">
      <c r="K284">
        <v>284</v>
      </c>
    </row>
    <row r="285" spans="11:11" x14ac:dyDescent="0.25">
      <c r="K285">
        <v>285</v>
      </c>
    </row>
    <row r="286" spans="11:11" x14ac:dyDescent="0.25">
      <c r="K286">
        <v>286</v>
      </c>
    </row>
    <row r="287" spans="11:11" x14ac:dyDescent="0.25">
      <c r="K287">
        <v>287</v>
      </c>
    </row>
    <row r="288" spans="11:11" x14ac:dyDescent="0.25">
      <c r="K288">
        <v>288</v>
      </c>
    </row>
    <row r="289" spans="11:11" x14ac:dyDescent="0.25">
      <c r="K289">
        <v>289</v>
      </c>
    </row>
    <row r="290" spans="11:11" x14ac:dyDescent="0.25">
      <c r="K290">
        <v>290</v>
      </c>
    </row>
    <row r="291" spans="11:11" x14ac:dyDescent="0.25">
      <c r="K291">
        <v>291</v>
      </c>
    </row>
    <row r="292" spans="11:11" x14ac:dyDescent="0.25">
      <c r="K292">
        <v>292</v>
      </c>
    </row>
    <row r="293" spans="11:11" x14ac:dyDescent="0.25">
      <c r="K293">
        <v>293</v>
      </c>
    </row>
    <row r="294" spans="11:11" x14ac:dyDescent="0.25">
      <c r="K294">
        <v>294</v>
      </c>
    </row>
    <row r="295" spans="11:11" x14ac:dyDescent="0.25">
      <c r="K295">
        <v>295</v>
      </c>
    </row>
    <row r="296" spans="11:11" x14ac:dyDescent="0.25">
      <c r="K296">
        <v>296</v>
      </c>
    </row>
    <row r="297" spans="11:11" x14ac:dyDescent="0.25">
      <c r="K297">
        <v>297</v>
      </c>
    </row>
    <row r="298" spans="11:11" x14ac:dyDescent="0.25">
      <c r="K298">
        <v>298</v>
      </c>
    </row>
    <row r="299" spans="11:11" x14ac:dyDescent="0.25">
      <c r="K299">
        <v>299</v>
      </c>
    </row>
    <row r="300" spans="11:11" x14ac:dyDescent="0.25">
      <c r="K300">
        <v>300</v>
      </c>
    </row>
    <row r="301" spans="11:11" x14ac:dyDescent="0.25">
      <c r="K301">
        <v>301</v>
      </c>
    </row>
    <row r="302" spans="11:11" x14ac:dyDescent="0.25">
      <c r="K302">
        <v>302</v>
      </c>
    </row>
    <row r="303" spans="11:11" x14ac:dyDescent="0.25">
      <c r="K303">
        <v>303</v>
      </c>
    </row>
    <row r="304" spans="11:11" x14ac:dyDescent="0.25">
      <c r="K304">
        <v>304</v>
      </c>
    </row>
    <row r="305" spans="11:11" x14ac:dyDescent="0.25">
      <c r="K305">
        <v>305</v>
      </c>
    </row>
    <row r="306" spans="11:11" x14ac:dyDescent="0.25">
      <c r="K306">
        <v>306</v>
      </c>
    </row>
    <row r="307" spans="11:11" x14ac:dyDescent="0.25">
      <c r="K307">
        <v>307</v>
      </c>
    </row>
    <row r="308" spans="11:11" x14ac:dyDescent="0.25">
      <c r="K308">
        <v>308</v>
      </c>
    </row>
    <row r="309" spans="11:11" x14ac:dyDescent="0.25">
      <c r="K309">
        <v>309</v>
      </c>
    </row>
    <row r="310" spans="11:11" x14ac:dyDescent="0.25">
      <c r="K310">
        <v>310</v>
      </c>
    </row>
    <row r="311" spans="11:11" x14ac:dyDescent="0.25">
      <c r="K311">
        <v>311</v>
      </c>
    </row>
    <row r="312" spans="11:11" x14ac:dyDescent="0.25">
      <c r="K312">
        <v>312</v>
      </c>
    </row>
    <row r="313" spans="11:11" x14ac:dyDescent="0.25">
      <c r="K313">
        <v>313</v>
      </c>
    </row>
    <row r="314" spans="11:11" x14ac:dyDescent="0.25">
      <c r="K314">
        <v>314</v>
      </c>
    </row>
    <row r="315" spans="11:11" x14ac:dyDescent="0.25">
      <c r="K315">
        <v>315</v>
      </c>
    </row>
    <row r="316" spans="11:11" x14ac:dyDescent="0.25">
      <c r="K316">
        <v>316</v>
      </c>
    </row>
    <row r="317" spans="11:11" x14ac:dyDescent="0.25">
      <c r="K317">
        <v>317</v>
      </c>
    </row>
    <row r="318" spans="11:11" x14ac:dyDescent="0.25">
      <c r="K318">
        <v>318</v>
      </c>
    </row>
    <row r="319" spans="11:11" x14ac:dyDescent="0.25">
      <c r="K319">
        <v>319</v>
      </c>
    </row>
    <row r="320" spans="11:11" x14ac:dyDescent="0.25">
      <c r="K320">
        <v>320</v>
      </c>
    </row>
    <row r="321" spans="11:11" x14ac:dyDescent="0.25">
      <c r="K321">
        <v>321</v>
      </c>
    </row>
    <row r="322" spans="11:11" x14ac:dyDescent="0.25">
      <c r="K322">
        <v>322</v>
      </c>
    </row>
    <row r="323" spans="11:11" x14ac:dyDescent="0.25">
      <c r="K323">
        <v>323</v>
      </c>
    </row>
    <row r="324" spans="11:11" x14ac:dyDescent="0.25">
      <c r="K324">
        <v>324</v>
      </c>
    </row>
    <row r="325" spans="11:11" x14ac:dyDescent="0.25">
      <c r="K325">
        <v>325</v>
      </c>
    </row>
    <row r="326" spans="11:11" x14ac:dyDescent="0.25">
      <c r="K326">
        <v>326</v>
      </c>
    </row>
    <row r="327" spans="11:11" x14ac:dyDescent="0.25">
      <c r="K327">
        <v>327</v>
      </c>
    </row>
    <row r="328" spans="11:11" x14ac:dyDescent="0.25">
      <c r="K328">
        <v>328</v>
      </c>
    </row>
    <row r="329" spans="11:11" x14ac:dyDescent="0.25">
      <c r="K329">
        <v>329</v>
      </c>
    </row>
    <row r="330" spans="11:11" x14ac:dyDescent="0.25">
      <c r="K330">
        <v>330</v>
      </c>
    </row>
    <row r="331" spans="11:11" x14ac:dyDescent="0.25">
      <c r="K331">
        <v>331</v>
      </c>
    </row>
    <row r="332" spans="11:11" x14ac:dyDescent="0.25">
      <c r="K332">
        <v>332</v>
      </c>
    </row>
    <row r="333" spans="11:11" x14ac:dyDescent="0.25">
      <c r="K333">
        <v>333</v>
      </c>
    </row>
    <row r="334" spans="11:11" x14ac:dyDescent="0.25">
      <c r="K334">
        <v>334</v>
      </c>
    </row>
    <row r="335" spans="11:11" x14ac:dyDescent="0.25">
      <c r="K335">
        <v>335</v>
      </c>
    </row>
    <row r="336" spans="11:11" x14ac:dyDescent="0.25">
      <c r="K336">
        <v>336</v>
      </c>
    </row>
    <row r="337" spans="11:11" x14ac:dyDescent="0.25">
      <c r="K337">
        <v>337</v>
      </c>
    </row>
    <row r="338" spans="11:11" x14ac:dyDescent="0.25">
      <c r="K338">
        <v>338</v>
      </c>
    </row>
    <row r="339" spans="11:11" x14ac:dyDescent="0.25">
      <c r="K339">
        <v>339</v>
      </c>
    </row>
    <row r="340" spans="11:11" x14ac:dyDescent="0.25">
      <c r="K340">
        <v>340</v>
      </c>
    </row>
    <row r="341" spans="11:11" x14ac:dyDescent="0.25">
      <c r="K341">
        <v>341</v>
      </c>
    </row>
    <row r="342" spans="11:11" x14ac:dyDescent="0.25">
      <c r="K342">
        <v>342</v>
      </c>
    </row>
    <row r="343" spans="11:11" x14ac:dyDescent="0.25">
      <c r="K343">
        <v>343</v>
      </c>
    </row>
    <row r="344" spans="11:11" x14ac:dyDescent="0.25">
      <c r="K344">
        <v>344</v>
      </c>
    </row>
    <row r="345" spans="11:11" x14ac:dyDescent="0.25">
      <c r="K345">
        <v>345</v>
      </c>
    </row>
    <row r="346" spans="11:11" x14ac:dyDescent="0.25">
      <c r="K346">
        <v>346</v>
      </c>
    </row>
    <row r="347" spans="11:11" x14ac:dyDescent="0.25">
      <c r="K347">
        <v>347</v>
      </c>
    </row>
    <row r="348" spans="11:11" x14ac:dyDescent="0.25">
      <c r="K348">
        <v>348</v>
      </c>
    </row>
    <row r="349" spans="11:11" x14ac:dyDescent="0.25">
      <c r="K349">
        <v>349</v>
      </c>
    </row>
    <row r="350" spans="11:11" x14ac:dyDescent="0.25">
      <c r="K350">
        <v>350</v>
      </c>
    </row>
    <row r="351" spans="11:11" x14ac:dyDescent="0.25">
      <c r="K351">
        <v>351</v>
      </c>
    </row>
    <row r="352" spans="11:11" x14ac:dyDescent="0.25">
      <c r="K352">
        <v>352</v>
      </c>
    </row>
    <row r="353" spans="11:11" x14ac:dyDescent="0.25">
      <c r="K353">
        <v>353</v>
      </c>
    </row>
    <row r="354" spans="11:11" x14ac:dyDescent="0.25">
      <c r="K354">
        <v>354</v>
      </c>
    </row>
    <row r="355" spans="11:11" x14ac:dyDescent="0.25">
      <c r="K355">
        <v>355</v>
      </c>
    </row>
    <row r="356" spans="11:11" x14ac:dyDescent="0.25">
      <c r="K356">
        <v>356</v>
      </c>
    </row>
    <row r="357" spans="11:11" x14ac:dyDescent="0.25">
      <c r="K357">
        <v>357</v>
      </c>
    </row>
    <row r="358" spans="11:11" x14ac:dyDescent="0.25">
      <c r="K358">
        <v>358</v>
      </c>
    </row>
    <row r="359" spans="11:11" x14ac:dyDescent="0.25">
      <c r="K359">
        <v>359</v>
      </c>
    </row>
    <row r="360" spans="11:11" x14ac:dyDescent="0.25">
      <c r="K360">
        <v>360</v>
      </c>
    </row>
    <row r="361" spans="11:11" x14ac:dyDescent="0.25">
      <c r="K361">
        <v>361</v>
      </c>
    </row>
    <row r="362" spans="11:11" x14ac:dyDescent="0.25">
      <c r="K362">
        <v>362</v>
      </c>
    </row>
    <row r="363" spans="11:11" x14ac:dyDescent="0.25">
      <c r="K363">
        <v>363</v>
      </c>
    </row>
    <row r="364" spans="11:11" x14ac:dyDescent="0.25">
      <c r="K364">
        <v>364</v>
      </c>
    </row>
    <row r="365" spans="11:11" x14ac:dyDescent="0.25">
      <c r="K365">
        <v>365</v>
      </c>
    </row>
    <row r="366" spans="11:11" x14ac:dyDescent="0.25">
      <c r="K366">
        <v>366</v>
      </c>
    </row>
    <row r="367" spans="11:11" x14ac:dyDescent="0.25">
      <c r="K367">
        <v>367</v>
      </c>
    </row>
    <row r="368" spans="11:11" x14ac:dyDescent="0.25">
      <c r="K368">
        <v>368</v>
      </c>
    </row>
    <row r="369" spans="11:11" x14ac:dyDescent="0.25">
      <c r="K369">
        <v>369</v>
      </c>
    </row>
    <row r="370" spans="11:11" x14ac:dyDescent="0.25">
      <c r="K370">
        <v>370</v>
      </c>
    </row>
    <row r="371" spans="11:11" x14ac:dyDescent="0.25">
      <c r="K371">
        <v>371</v>
      </c>
    </row>
    <row r="372" spans="11:11" x14ac:dyDescent="0.25">
      <c r="K372">
        <v>372</v>
      </c>
    </row>
    <row r="373" spans="11:11" x14ac:dyDescent="0.25">
      <c r="K373">
        <v>373</v>
      </c>
    </row>
    <row r="374" spans="11:11" x14ac:dyDescent="0.25">
      <c r="K374">
        <v>374</v>
      </c>
    </row>
    <row r="375" spans="11:11" x14ac:dyDescent="0.25">
      <c r="K375">
        <v>375</v>
      </c>
    </row>
    <row r="376" spans="11:11" x14ac:dyDescent="0.25">
      <c r="K376">
        <v>376</v>
      </c>
    </row>
    <row r="377" spans="11:11" x14ac:dyDescent="0.25">
      <c r="K377">
        <v>377</v>
      </c>
    </row>
    <row r="378" spans="11:11" x14ac:dyDescent="0.25">
      <c r="K378">
        <v>378</v>
      </c>
    </row>
    <row r="379" spans="11:11" x14ac:dyDescent="0.25">
      <c r="K379">
        <v>379</v>
      </c>
    </row>
    <row r="380" spans="11:11" x14ac:dyDescent="0.25">
      <c r="K380">
        <v>380</v>
      </c>
    </row>
    <row r="381" spans="11:11" x14ac:dyDescent="0.25">
      <c r="K381">
        <v>381</v>
      </c>
    </row>
    <row r="382" spans="11:11" x14ac:dyDescent="0.25">
      <c r="K382">
        <v>382</v>
      </c>
    </row>
    <row r="383" spans="11:11" x14ac:dyDescent="0.25">
      <c r="K383">
        <v>383</v>
      </c>
    </row>
    <row r="384" spans="11:11" x14ac:dyDescent="0.25">
      <c r="K384">
        <v>384</v>
      </c>
    </row>
    <row r="385" spans="11:11" x14ac:dyDescent="0.25">
      <c r="K385">
        <v>385</v>
      </c>
    </row>
    <row r="386" spans="11:11" x14ac:dyDescent="0.25">
      <c r="K386">
        <v>386</v>
      </c>
    </row>
    <row r="387" spans="11:11" x14ac:dyDescent="0.25">
      <c r="K387">
        <v>387</v>
      </c>
    </row>
    <row r="388" spans="11:11" x14ac:dyDescent="0.25">
      <c r="K388">
        <v>388</v>
      </c>
    </row>
    <row r="389" spans="11:11" x14ac:dyDescent="0.25">
      <c r="K389">
        <v>389</v>
      </c>
    </row>
    <row r="390" spans="11:11" x14ac:dyDescent="0.25">
      <c r="K390">
        <v>390</v>
      </c>
    </row>
    <row r="391" spans="11:11" x14ac:dyDescent="0.25">
      <c r="K391">
        <v>391</v>
      </c>
    </row>
    <row r="392" spans="11:11" x14ac:dyDescent="0.25">
      <c r="K392">
        <v>392</v>
      </c>
    </row>
    <row r="393" spans="11:11" x14ac:dyDescent="0.25">
      <c r="K393">
        <v>393</v>
      </c>
    </row>
    <row r="394" spans="11:11" x14ac:dyDescent="0.25">
      <c r="K394">
        <v>394</v>
      </c>
    </row>
    <row r="395" spans="11:11" x14ac:dyDescent="0.25">
      <c r="K395">
        <v>395</v>
      </c>
    </row>
    <row r="396" spans="11:11" x14ac:dyDescent="0.25">
      <c r="K396">
        <v>396</v>
      </c>
    </row>
    <row r="397" spans="11:11" x14ac:dyDescent="0.25">
      <c r="K397">
        <v>397</v>
      </c>
    </row>
    <row r="398" spans="11:11" x14ac:dyDescent="0.25">
      <c r="K398">
        <v>398</v>
      </c>
    </row>
    <row r="399" spans="11:11" x14ac:dyDescent="0.25">
      <c r="K399">
        <v>399</v>
      </c>
    </row>
    <row r="400" spans="11:11" x14ac:dyDescent="0.25">
      <c r="K400">
        <v>400</v>
      </c>
    </row>
    <row r="401" spans="11:11" x14ac:dyDescent="0.25">
      <c r="K401">
        <v>401</v>
      </c>
    </row>
    <row r="402" spans="11:11" x14ac:dyDescent="0.25">
      <c r="K402">
        <v>402</v>
      </c>
    </row>
    <row r="403" spans="11:11" x14ac:dyDescent="0.25">
      <c r="K403">
        <v>403</v>
      </c>
    </row>
    <row r="404" spans="11:11" x14ac:dyDescent="0.25">
      <c r="K404">
        <v>404</v>
      </c>
    </row>
    <row r="405" spans="11:11" x14ac:dyDescent="0.25">
      <c r="K405">
        <v>405</v>
      </c>
    </row>
    <row r="406" spans="11:11" x14ac:dyDescent="0.25">
      <c r="K406">
        <v>406</v>
      </c>
    </row>
    <row r="407" spans="11:11" x14ac:dyDescent="0.25">
      <c r="K407">
        <v>407</v>
      </c>
    </row>
    <row r="408" spans="11:11" x14ac:dyDescent="0.25">
      <c r="K408">
        <v>408</v>
      </c>
    </row>
    <row r="409" spans="11:11" x14ac:dyDescent="0.25">
      <c r="K409">
        <v>409</v>
      </c>
    </row>
    <row r="410" spans="11:11" x14ac:dyDescent="0.25">
      <c r="K410">
        <v>410</v>
      </c>
    </row>
    <row r="411" spans="11:11" x14ac:dyDescent="0.25">
      <c r="K411">
        <v>411</v>
      </c>
    </row>
    <row r="412" spans="11:11" x14ac:dyDescent="0.25">
      <c r="K412">
        <v>412</v>
      </c>
    </row>
    <row r="413" spans="11:11" x14ac:dyDescent="0.25">
      <c r="K413">
        <v>413</v>
      </c>
    </row>
    <row r="414" spans="11:11" x14ac:dyDescent="0.25">
      <c r="K414">
        <v>414</v>
      </c>
    </row>
    <row r="415" spans="11:11" x14ac:dyDescent="0.25">
      <c r="K415">
        <v>415</v>
      </c>
    </row>
    <row r="416" spans="11:11" x14ac:dyDescent="0.25">
      <c r="K416">
        <v>416</v>
      </c>
    </row>
    <row r="417" spans="11:11" x14ac:dyDescent="0.25">
      <c r="K417">
        <v>417</v>
      </c>
    </row>
    <row r="418" spans="11:11" x14ac:dyDescent="0.25">
      <c r="K418">
        <v>418</v>
      </c>
    </row>
    <row r="419" spans="11:11" x14ac:dyDescent="0.25">
      <c r="K419">
        <v>419</v>
      </c>
    </row>
    <row r="420" spans="11:11" x14ac:dyDescent="0.25">
      <c r="K420">
        <v>420</v>
      </c>
    </row>
    <row r="421" spans="11:11" x14ac:dyDescent="0.25">
      <c r="K421">
        <v>421</v>
      </c>
    </row>
    <row r="422" spans="11:11" x14ac:dyDescent="0.25">
      <c r="K422">
        <v>422</v>
      </c>
    </row>
    <row r="423" spans="11:11" x14ac:dyDescent="0.25">
      <c r="K423">
        <v>423</v>
      </c>
    </row>
    <row r="424" spans="11:11" x14ac:dyDescent="0.25">
      <c r="K424">
        <v>424</v>
      </c>
    </row>
    <row r="425" spans="11:11" x14ac:dyDescent="0.25">
      <c r="K425">
        <v>425</v>
      </c>
    </row>
    <row r="426" spans="11:11" x14ac:dyDescent="0.25">
      <c r="K426">
        <v>426</v>
      </c>
    </row>
    <row r="427" spans="11:11" x14ac:dyDescent="0.25">
      <c r="K427">
        <v>427</v>
      </c>
    </row>
    <row r="428" spans="11:11" x14ac:dyDescent="0.25">
      <c r="K428">
        <v>428</v>
      </c>
    </row>
    <row r="429" spans="11:11" x14ac:dyDescent="0.25">
      <c r="K429">
        <v>429</v>
      </c>
    </row>
    <row r="430" spans="11:11" x14ac:dyDescent="0.25">
      <c r="K430">
        <v>430</v>
      </c>
    </row>
    <row r="431" spans="11:11" x14ac:dyDescent="0.25">
      <c r="K431">
        <v>431</v>
      </c>
    </row>
    <row r="432" spans="11:11" x14ac:dyDescent="0.25">
      <c r="K432">
        <v>432</v>
      </c>
    </row>
    <row r="433" spans="11:11" x14ac:dyDescent="0.25">
      <c r="K433">
        <v>433</v>
      </c>
    </row>
    <row r="434" spans="11:11" x14ac:dyDescent="0.25">
      <c r="K434">
        <v>434</v>
      </c>
    </row>
    <row r="435" spans="11:11" x14ac:dyDescent="0.25">
      <c r="K435">
        <v>435</v>
      </c>
    </row>
    <row r="436" spans="11:11" x14ac:dyDescent="0.25">
      <c r="K436">
        <v>436</v>
      </c>
    </row>
    <row r="437" spans="11:11" x14ac:dyDescent="0.25">
      <c r="K437">
        <v>437</v>
      </c>
    </row>
    <row r="438" spans="11:11" x14ac:dyDescent="0.25">
      <c r="K438">
        <v>438</v>
      </c>
    </row>
    <row r="439" spans="11:11" x14ac:dyDescent="0.25">
      <c r="K439">
        <v>439</v>
      </c>
    </row>
    <row r="440" spans="11:11" x14ac:dyDescent="0.25">
      <c r="K440">
        <v>440</v>
      </c>
    </row>
    <row r="441" spans="11:11" x14ac:dyDescent="0.25">
      <c r="K441">
        <v>441</v>
      </c>
    </row>
    <row r="442" spans="11:11" x14ac:dyDescent="0.25">
      <c r="K442">
        <v>442</v>
      </c>
    </row>
    <row r="443" spans="11:11" x14ac:dyDescent="0.25">
      <c r="K443">
        <v>443</v>
      </c>
    </row>
    <row r="444" spans="11:11" x14ac:dyDescent="0.25">
      <c r="K444">
        <v>444</v>
      </c>
    </row>
    <row r="445" spans="11:11" x14ac:dyDescent="0.25">
      <c r="K445">
        <v>445</v>
      </c>
    </row>
    <row r="446" spans="11:11" x14ac:dyDescent="0.25">
      <c r="K446">
        <v>446</v>
      </c>
    </row>
    <row r="447" spans="11:11" x14ac:dyDescent="0.25">
      <c r="K447">
        <v>447</v>
      </c>
    </row>
    <row r="448" spans="11:11" x14ac:dyDescent="0.25">
      <c r="K448">
        <v>448</v>
      </c>
    </row>
    <row r="449" spans="11:11" x14ac:dyDescent="0.25">
      <c r="K449">
        <v>449</v>
      </c>
    </row>
    <row r="450" spans="11:11" x14ac:dyDescent="0.25">
      <c r="K450">
        <v>450</v>
      </c>
    </row>
    <row r="451" spans="11:11" x14ac:dyDescent="0.25">
      <c r="K451">
        <v>451</v>
      </c>
    </row>
    <row r="452" spans="11:11" x14ac:dyDescent="0.25">
      <c r="K452">
        <v>452</v>
      </c>
    </row>
    <row r="453" spans="11:11" x14ac:dyDescent="0.25">
      <c r="K453">
        <v>453</v>
      </c>
    </row>
    <row r="454" spans="11:11" x14ac:dyDescent="0.25">
      <c r="K454">
        <v>454</v>
      </c>
    </row>
    <row r="455" spans="11:11" x14ac:dyDescent="0.25">
      <c r="K455">
        <v>455</v>
      </c>
    </row>
    <row r="456" spans="11:11" x14ac:dyDescent="0.25">
      <c r="K456">
        <v>456</v>
      </c>
    </row>
    <row r="457" spans="11:11" x14ac:dyDescent="0.25">
      <c r="K457">
        <v>457</v>
      </c>
    </row>
    <row r="458" spans="11:11" x14ac:dyDescent="0.25">
      <c r="K458">
        <v>458</v>
      </c>
    </row>
    <row r="459" spans="11:11" x14ac:dyDescent="0.25">
      <c r="K459">
        <v>459</v>
      </c>
    </row>
    <row r="460" spans="11:11" x14ac:dyDescent="0.25">
      <c r="K460">
        <v>460</v>
      </c>
    </row>
    <row r="461" spans="11:11" x14ac:dyDescent="0.25">
      <c r="K461">
        <v>461</v>
      </c>
    </row>
    <row r="462" spans="11:11" x14ac:dyDescent="0.25">
      <c r="K462">
        <v>462</v>
      </c>
    </row>
    <row r="463" spans="11:11" x14ac:dyDescent="0.25">
      <c r="K463">
        <v>463</v>
      </c>
    </row>
    <row r="464" spans="11:11" x14ac:dyDescent="0.25">
      <c r="K464">
        <v>464</v>
      </c>
    </row>
    <row r="465" spans="11:11" x14ac:dyDescent="0.25">
      <c r="K465">
        <v>465</v>
      </c>
    </row>
    <row r="466" spans="11:11" x14ac:dyDescent="0.25">
      <c r="K466">
        <v>466</v>
      </c>
    </row>
    <row r="467" spans="11:11" x14ac:dyDescent="0.25">
      <c r="K467">
        <v>467</v>
      </c>
    </row>
    <row r="468" spans="11:11" x14ac:dyDescent="0.25">
      <c r="K468">
        <v>468</v>
      </c>
    </row>
    <row r="469" spans="11:11" x14ac:dyDescent="0.25">
      <c r="K469">
        <v>469</v>
      </c>
    </row>
    <row r="470" spans="11:11" x14ac:dyDescent="0.25">
      <c r="K470">
        <v>470</v>
      </c>
    </row>
    <row r="471" spans="11:11" x14ac:dyDescent="0.25">
      <c r="K471">
        <v>471</v>
      </c>
    </row>
    <row r="472" spans="11:11" x14ac:dyDescent="0.25">
      <c r="K472">
        <v>472</v>
      </c>
    </row>
    <row r="473" spans="11:11" x14ac:dyDescent="0.25">
      <c r="K473">
        <v>473</v>
      </c>
    </row>
    <row r="474" spans="11:11" x14ac:dyDescent="0.25">
      <c r="K474">
        <v>474</v>
      </c>
    </row>
    <row r="475" spans="11:11" x14ac:dyDescent="0.25">
      <c r="K475">
        <v>475</v>
      </c>
    </row>
    <row r="476" spans="11:11" x14ac:dyDescent="0.25">
      <c r="K476">
        <v>476</v>
      </c>
    </row>
    <row r="477" spans="11:11" x14ac:dyDescent="0.25">
      <c r="K477">
        <v>477</v>
      </c>
    </row>
    <row r="478" spans="11:11" x14ac:dyDescent="0.25">
      <c r="K478">
        <v>478</v>
      </c>
    </row>
    <row r="479" spans="11:11" x14ac:dyDescent="0.25">
      <c r="K479">
        <v>479</v>
      </c>
    </row>
    <row r="480" spans="11:11" x14ac:dyDescent="0.25">
      <c r="K480">
        <v>480</v>
      </c>
    </row>
    <row r="481" spans="11:11" x14ac:dyDescent="0.25">
      <c r="K481">
        <v>481</v>
      </c>
    </row>
    <row r="482" spans="11:11" x14ac:dyDescent="0.25">
      <c r="K482">
        <v>482</v>
      </c>
    </row>
    <row r="483" spans="11:11" x14ac:dyDescent="0.25">
      <c r="K483">
        <v>483</v>
      </c>
    </row>
    <row r="484" spans="11:11" x14ac:dyDescent="0.25">
      <c r="K484">
        <v>484</v>
      </c>
    </row>
    <row r="485" spans="11:11" x14ac:dyDescent="0.25">
      <c r="K485">
        <v>485</v>
      </c>
    </row>
    <row r="486" spans="11:11" x14ac:dyDescent="0.25">
      <c r="K486">
        <v>486</v>
      </c>
    </row>
    <row r="487" spans="11:11" x14ac:dyDescent="0.25">
      <c r="K487">
        <v>487</v>
      </c>
    </row>
    <row r="488" spans="11:11" x14ac:dyDescent="0.25">
      <c r="K488">
        <v>488</v>
      </c>
    </row>
    <row r="489" spans="11:11" x14ac:dyDescent="0.25">
      <c r="K489">
        <v>489</v>
      </c>
    </row>
    <row r="490" spans="11:11" x14ac:dyDescent="0.25">
      <c r="K490">
        <v>490</v>
      </c>
    </row>
    <row r="491" spans="11:11" x14ac:dyDescent="0.25">
      <c r="K491">
        <v>491</v>
      </c>
    </row>
    <row r="492" spans="11:11" x14ac:dyDescent="0.25">
      <c r="K492">
        <v>492</v>
      </c>
    </row>
    <row r="493" spans="11:11" x14ac:dyDescent="0.25">
      <c r="K493">
        <v>493</v>
      </c>
    </row>
    <row r="494" spans="11:11" x14ac:dyDescent="0.25">
      <c r="K494">
        <v>494</v>
      </c>
    </row>
    <row r="495" spans="11:11" x14ac:dyDescent="0.25">
      <c r="K495">
        <v>495</v>
      </c>
    </row>
    <row r="496" spans="11:11" x14ac:dyDescent="0.25">
      <c r="K496">
        <v>496</v>
      </c>
    </row>
    <row r="497" spans="11:11" x14ac:dyDescent="0.25">
      <c r="K497">
        <v>497</v>
      </c>
    </row>
    <row r="498" spans="11:11" x14ac:dyDescent="0.25">
      <c r="K498">
        <v>498</v>
      </c>
    </row>
    <row r="499" spans="11:11" x14ac:dyDescent="0.25">
      <c r="K499">
        <v>499</v>
      </c>
    </row>
    <row r="500" spans="11:11" x14ac:dyDescent="0.25">
      <c r="K500">
        <v>500</v>
      </c>
    </row>
    <row r="501" spans="11:11" x14ac:dyDescent="0.25">
      <c r="K501">
        <v>501</v>
      </c>
    </row>
    <row r="502" spans="11:11" x14ac:dyDescent="0.25">
      <c r="K502">
        <v>502</v>
      </c>
    </row>
    <row r="503" spans="11:11" x14ac:dyDescent="0.25">
      <c r="K503">
        <v>503</v>
      </c>
    </row>
    <row r="504" spans="11:11" x14ac:dyDescent="0.25">
      <c r="K504">
        <v>504</v>
      </c>
    </row>
    <row r="505" spans="11:11" x14ac:dyDescent="0.25">
      <c r="K505">
        <v>505</v>
      </c>
    </row>
    <row r="506" spans="11:11" x14ac:dyDescent="0.25">
      <c r="K506">
        <v>506</v>
      </c>
    </row>
    <row r="507" spans="11:11" x14ac:dyDescent="0.25">
      <c r="K507">
        <v>507</v>
      </c>
    </row>
    <row r="508" spans="11:11" x14ac:dyDescent="0.25">
      <c r="K508">
        <v>508</v>
      </c>
    </row>
    <row r="509" spans="11:11" x14ac:dyDescent="0.25">
      <c r="K509">
        <v>509</v>
      </c>
    </row>
    <row r="510" spans="11:11" x14ac:dyDescent="0.25">
      <c r="K510">
        <v>510</v>
      </c>
    </row>
    <row r="511" spans="11:11" x14ac:dyDescent="0.25">
      <c r="K511">
        <v>511</v>
      </c>
    </row>
    <row r="512" spans="11:11" x14ac:dyDescent="0.25">
      <c r="K512">
        <v>512</v>
      </c>
    </row>
    <row r="513" spans="11:11" x14ac:dyDescent="0.25">
      <c r="K513">
        <v>513</v>
      </c>
    </row>
    <row r="514" spans="11:11" x14ac:dyDescent="0.25">
      <c r="K514">
        <v>514</v>
      </c>
    </row>
    <row r="515" spans="11:11" x14ac:dyDescent="0.25">
      <c r="K515">
        <v>515</v>
      </c>
    </row>
    <row r="516" spans="11:11" x14ac:dyDescent="0.25">
      <c r="K516">
        <v>516</v>
      </c>
    </row>
    <row r="517" spans="11:11" x14ac:dyDescent="0.25">
      <c r="K517">
        <v>517</v>
      </c>
    </row>
    <row r="518" spans="11:11" x14ac:dyDescent="0.25">
      <c r="K518">
        <v>518</v>
      </c>
    </row>
    <row r="519" spans="11:11" x14ac:dyDescent="0.25">
      <c r="K519">
        <v>519</v>
      </c>
    </row>
    <row r="520" spans="11:11" x14ac:dyDescent="0.25">
      <c r="K520">
        <v>520</v>
      </c>
    </row>
    <row r="521" spans="11:11" x14ac:dyDescent="0.25">
      <c r="K521">
        <v>521</v>
      </c>
    </row>
    <row r="522" spans="11:11" x14ac:dyDescent="0.25">
      <c r="K522">
        <v>522</v>
      </c>
    </row>
    <row r="523" spans="11:11" x14ac:dyDescent="0.25">
      <c r="K523">
        <v>523</v>
      </c>
    </row>
    <row r="524" spans="11:11" x14ac:dyDescent="0.25">
      <c r="K524">
        <v>524</v>
      </c>
    </row>
    <row r="525" spans="11:11" x14ac:dyDescent="0.25">
      <c r="K525">
        <v>525</v>
      </c>
    </row>
    <row r="526" spans="11:11" x14ac:dyDescent="0.25">
      <c r="K526">
        <v>526</v>
      </c>
    </row>
    <row r="527" spans="11:11" x14ac:dyDescent="0.25">
      <c r="K527">
        <v>527</v>
      </c>
    </row>
    <row r="528" spans="11:11" x14ac:dyDescent="0.25">
      <c r="K528">
        <v>528</v>
      </c>
    </row>
    <row r="529" spans="11:11" x14ac:dyDescent="0.25">
      <c r="K529">
        <v>529</v>
      </c>
    </row>
    <row r="530" spans="11:11" x14ac:dyDescent="0.25">
      <c r="K530">
        <v>530</v>
      </c>
    </row>
    <row r="531" spans="11:11" x14ac:dyDescent="0.25">
      <c r="K531">
        <v>531</v>
      </c>
    </row>
    <row r="532" spans="11:11" x14ac:dyDescent="0.25">
      <c r="K532">
        <v>532</v>
      </c>
    </row>
    <row r="533" spans="11:11" x14ac:dyDescent="0.25">
      <c r="K533">
        <v>533</v>
      </c>
    </row>
    <row r="534" spans="11:11" x14ac:dyDescent="0.25">
      <c r="K534">
        <v>534</v>
      </c>
    </row>
    <row r="535" spans="11:11" x14ac:dyDescent="0.25">
      <c r="K535">
        <v>535</v>
      </c>
    </row>
    <row r="536" spans="11:11" x14ac:dyDescent="0.25">
      <c r="K536">
        <v>536</v>
      </c>
    </row>
    <row r="537" spans="11:11" x14ac:dyDescent="0.25">
      <c r="K537">
        <v>537</v>
      </c>
    </row>
    <row r="538" spans="11:11" x14ac:dyDescent="0.25">
      <c r="K538">
        <v>538</v>
      </c>
    </row>
    <row r="539" spans="11:11" x14ac:dyDescent="0.25">
      <c r="K539">
        <v>539</v>
      </c>
    </row>
    <row r="540" spans="11:11" x14ac:dyDescent="0.25">
      <c r="K540">
        <v>540</v>
      </c>
    </row>
    <row r="541" spans="11:11" x14ac:dyDescent="0.25">
      <c r="K541">
        <v>541</v>
      </c>
    </row>
    <row r="542" spans="11:11" x14ac:dyDescent="0.25">
      <c r="K542">
        <v>542</v>
      </c>
    </row>
    <row r="543" spans="11:11" x14ac:dyDescent="0.25">
      <c r="K543">
        <v>543</v>
      </c>
    </row>
    <row r="544" spans="11:11" x14ac:dyDescent="0.25">
      <c r="K544">
        <v>544</v>
      </c>
    </row>
    <row r="545" spans="11:11" x14ac:dyDescent="0.25">
      <c r="K545">
        <v>545</v>
      </c>
    </row>
    <row r="546" spans="11:11" x14ac:dyDescent="0.25">
      <c r="K546">
        <v>546</v>
      </c>
    </row>
    <row r="547" spans="11:11" x14ac:dyDescent="0.25">
      <c r="K547">
        <v>547</v>
      </c>
    </row>
    <row r="548" spans="11:11" x14ac:dyDescent="0.25">
      <c r="K548">
        <v>548</v>
      </c>
    </row>
    <row r="549" spans="11:11" x14ac:dyDescent="0.25">
      <c r="K549">
        <v>549</v>
      </c>
    </row>
    <row r="550" spans="11:11" x14ac:dyDescent="0.25">
      <c r="K550">
        <v>550</v>
      </c>
    </row>
    <row r="551" spans="11:11" x14ac:dyDescent="0.25">
      <c r="K551">
        <v>551</v>
      </c>
    </row>
    <row r="552" spans="11:11" x14ac:dyDescent="0.25">
      <c r="K552">
        <v>552</v>
      </c>
    </row>
    <row r="553" spans="11:11" x14ac:dyDescent="0.25">
      <c r="K553">
        <v>553</v>
      </c>
    </row>
    <row r="554" spans="11:11" x14ac:dyDescent="0.25">
      <c r="K554">
        <v>554</v>
      </c>
    </row>
    <row r="555" spans="11:11" x14ac:dyDescent="0.25">
      <c r="K555">
        <v>555</v>
      </c>
    </row>
    <row r="556" spans="11:11" x14ac:dyDescent="0.25">
      <c r="K556">
        <v>556</v>
      </c>
    </row>
    <row r="557" spans="11:11" x14ac:dyDescent="0.25">
      <c r="K557">
        <v>557</v>
      </c>
    </row>
    <row r="558" spans="11:11" x14ac:dyDescent="0.25">
      <c r="K558">
        <v>558</v>
      </c>
    </row>
    <row r="559" spans="11:11" x14ac:dyDescent="0.25">
      <c r="K559">
        <v>559</v>
      </c>
    </row>
    <row r="560" spans="11:11" x14ac:dyDescent="0.25">
      <c r="K560">
        <v>560</v>
      </c>
    </row>
    <row r="561" spans="11:11" x14ac:dyDescent="0.25">
      <c r="K561">
        <v>561</v>
      </c>
    </row>
    <row r="562" spans="11:11" x14ac:dyDescent="0.25">
      <c r="K562">
        <v>562</v>
      </c>
    </row>
    <row r="563" spans="11:11" x14ac:dyDescent="0.25">
      <c r="K563">
        <v>563</v>
      </c>
    </row>
    <row r="564" spans="11:11" x14ac:dyDescent="0.25">
      <c r="K564">
        <v>564</v>
      </c>
    </row>
    <row r="565" spans="11:11" x14ac:dyDescent="0.25">
      <c r="K565">
        <v>565</v>
      </c>
    </row>
    <row r="566" spans="11:11" x14ac:dyDescent="0.25">
      <c r="K566">
        <v>566</v>
      </c>
    </row>
    <row r="567" spans="11:11" x14ac:dyDescent="0.25">
      <c r="K567">
        <v>567</v>
      </c>
    </row>
    <row r="568" spans="11:11" x14ac:dyDescent="0.25">
      <c r="K568">
        <v>568</v>
      </c>
    </row>
    <row r="569" spans="11:11" x14ac:dyDescent="0.25">
      <c r="K569">
        <v>569</v>
      </c>
    </row>
    <row r="570" spans="11:11" x14ac:dyDescent="0.25">
      <c r="K570">
        <v>570</v>
      </c>
    </row>
    <row r="571" spans="11:11" x14ac:dyDescent="0.25">
      <c r="K571">
        <v>571</v>
      </c>
    </row>
    <row r="572" spans="11:11" x14ac:dyDescent="0.25">
      <c r="K572">
        <v>572</v>
      </c>
    </row>
    <row r="573" spans="11:11" x14ac:dyDescent="0.25">
      <c r="K573">
        <v>573</v>
      </c>
    </row>
    <row r="574" spans="11:11" x14ac:dyDescent="0.25">
      <c r="K574">
        <v>574</v>
      </c>
    </row>
    <row r="575" spans="11:11" x14ac:dyDescent="0.25">
      <c r="K575">
        <v>575</v>
      </c>
    </row>
    <row r="576" spans="11:11" x14ac:dyDescent="0.25">
      <c r="K576">
        <v>576</v>
      </c>
    </row>
    <row r="577" spans="11:11" x14ac:dyDescent="0.25">
      <c r="K577">
        <v>577</v>
      </c>
    </row>
    <row r="578" spans="11:11" x14ac:dyDescent="0.25">
      <c r="K578">
        <v>578</v>
      </c>
    </row>
    <row r="579" spans="11:11" x14ac:dyDescent="0.25">
      <c r="K579">
        <v>579</v>
      </c>
    </row>
    <row r="580" spans="11:11" x14ac:dyDescent="0.25">
      <c r="K580">
        <v>580</v>
      </c>
    </row>
    <row r="581" spans="11:11" x14ac:dyDescent="0.25">
      <c r="K581">
        <v>581</v>
      </c>
    </row>
    <row r="582" spans="11:11" x14ac:dyDescent="0.25">
      <c r="K582">
        <v>582</v>
      </c>
    </row>
    <row r="583" spans="11:11" x14ac:dyDescent="0.25">
      <c r="K583">
        <v>583</v>
      </c>
    </row>
    <row r="584" spans="11:11" x14ac:dyDescent="0.25">
      <c r="K584">
        <v>584</v>
      </c>
    </row>
    <row r="585" spans="11:11" x14ac:dyDescent="0.25">
      <c r="K585">
        <v>585</v>
      </c>
    </row>
    <row r="586" spans="11:11" x14ac:dyDescent="0.25">
      <c r="K586">
        <v>586</v>
      </c>
    </row>
    <row r="587" spans="11:11" x14ac:dyDescent="0.25">
      <c r="K587">
        <v>587</v>
      </c>
    </row>
    <row r="588" spans="11:11" x14ac:dyDescent="0.25">
      <c r="K588">
        <v>588</v>
      </c>
    </row>
    <row r="589" spans="11:11" x14ac:dyDescent="0.25">
      <c r="K589">
        <v>589</v>
      </c>
    </row>
    <row r="590" spans="11:11" x14ac:dyDescent="0.25">
      <c r="K590">
        <v>590</v>
      </c>
    </row>
    <row r="591" spans="11:11" x14ac:dyDescent="0.25">
      <c r="K591">
        <v>591</v>
      </c>
    </row>
    <row r="592" spans="11:11" x14ac:dyDescent="0.25">
      <c r="K592">
        <v>592</v>
      </c>
    </row>
    <row r="593" spans="11:11" x14ac:dyDescent="0.25">
      <c r="K593">
        <v>593</v>
      </c>
    </row>
    <row r="594" spans="11:11" x14ac:dyDescent="0.25">
      <c r="K594">
        <v>594</v>
      </c>
    </row>
    <row r="595" spans="11:11" x14ac:dyDescent="0.25">
      <c r="K595">
        <v>595</v>
      </c>
    </row>
    <row r="596" spans="11:11" x14ac:dyDescent="0.25">
      <c r="K596">
        <v>596</v>
      </c>
    </row>
    <row r="597" spans="11:11" x14ac:dyDescent="0.25">
      <c r="K597">
        <v>597</v>
      </c>
    </row>
    <row r="598" spans="11:11" x14ac:dyDescent="0.25">
      <c r="K598">
        <v>598</v>
      </c>
    </row>
    <row r="599" spans="11:11" x14ac:dyDescent="0.25">
      <c r="K599">
        <v>599</v>
      </c>
    </row>
    <row r="600" spans="11:11" x14ac:dyDescent="0.25">
      <c r="K600">
        <v>600</v>
      </c>
    </row>
    <row r="601" spans="11:11" x14ac:dyDescent="0.25">
      <c r="K601">
        <v>601</v>
      </c>
    </row>
    <row r="602" spans="11:11" x14ac:dyDescent="0.25">
      <c r="K602">
        <v>602</v>
      </c>
    </row>
    <row r="603" spans="11:11" x14ac:dyDescent="0.25">
      <c r="K603">
        <v>603</v>
      </c>
    </row>
    <row r="604" spans="11:11" x14ac:dyDescent="0.25">
      <c r="K604">
        <v>604</v>
      </c>
    </row>
    <row r="605" spans="11:11" x14ac:dyDescent="0.25">
      <c r="K605">
        <v>605</v>
      </c>
    </row>
    <row r="606" spans="11:11" x14ac:dyDescent="0.25">
      <c r="K606">
        <v>606</v>
      </c>
    </row>
    <row r="607" spans="11:11" x14ac:dyDescent="0.25">
      <c r="K607">
        <v>607</v>
      </c>
    </row>
    <row r="608" spans="11:11" x14ac:dyDescent="0.25">
      <c r="K608">
        <v>608</v>
      </c>
    </row>
    <row r="609" spans="11:11" x14ac:dyDescent="0.25">
      <c r="K609">
        <v>609</v>
      </c>
    </row>
    <row r="610" spans="11:11" x14ac:dyDescent="0.25">
      <c r="K610">
        <v>610</v>
      </c>
    </row>
    <row r="611" spans="11:11" x14ac:dyDescent="0.25">
      <c r="K611">
        <v>611</v>
      </c>
    </row>
    <row r="612" spans="11:11" x14ac:dyDescent="0.25">
      <c r="K612">
        <v>612</v>
      </c>
    </row>
    <row r="613" spans="11:11" x14ac:dyDescent="0.25">
      <c r="K613">
        <v>613</v>
      </c>
    </row>
    <row r="614" spans="11:11" x14ac:dyDescent="0.25">
      <c r="K614">
        <v>614</v>
      </c>
    </row>
    <row r="615" spans="11:11" x14ac:dyDescent="0.25">
      <c r="K615">
        <v>615</v>
      </c>
    </row>
    <row r="616" spans="11:11" x14ac:dyDescent="0.25">
      <c r="K616">
        <v>616</v>
      </c>
    </row>
    <row r="617" spans="11:11" x14ac:dyDescent="0.25">
      <c r="K617">
        <v>617</v>
      </c>
    </row>
    <row r="618" spans="11:11" x14ac:dyDescent="0.25">
      <c r="K618">
        <v>618</v>
      </c>
    </row>
    <row r="619" spans="11:11" x14ac:dyDescent="0.25">
      <c r="K619">
        <v>619</v>
      </c>
    </row>
    <row r="620" spans="11:11" x14ac:dyDescent="0.25">
      <c r="K620">
        <v>620</v>
      </c>
    </row>
    <row r="621" spans="11:11" x14ac:dyDescent="0.25">
      <c r="K621">
        <v>621</v>
      </c>
    </row>
    <row r="622" spans="11:11" x14ac:dyDescent="0.25">
      <c r="K622">
        <v>622</v>
      </c>
    </row>
    <row r="623" spans="11:11" x14ac:dyDescent="0.25">
      <c r="K623">
        <v>623</v>
      </c>
    </row>
    <row r="624" spans="11:11" x14ac:dyDescent="0.25">
      <c r="K624">
        <v>624</v>
      </c>
    </row>
    <row r="625" spans="11:11" x14ac:dyDescent="0.25">
      <c r="K625">
        <v>625</v>
      </c>
    </row>
    <row r="626" spans="11:11" x14ac:dyDescent="0.25">
      <c r="K626">
        <v>626</v>
      </c>
    </row>
    <row r="627" spans="11:11" x14ac:dyDescent="0.25">
      <c r="K627">
        <v>627</v>
      </c>
    </row>
    <row r="628" spans="11:11" x14ac:dyDescent="0.25">
      <c r="K628">
        <v>628</v>
      </c>
    </row>
    <row r="629" spans="11:11" x14ac:dyDescent="0.25">
      <c r="K629">
        <v>629</v>
      </c>
    </row>
    <row r="630" spans="11:11" x14ac:dyDescent="0.25">
      <c r="K630">
        <v>630</v>
      </c>
    </row>
    <row r="631" spans="11:11" x14ac:dyDescent="0.25">
      <c r="K631">
        <v>631</v>
      </c>
    </row>
    <row r="632" spans="11:11" x14ac:dyDescent="0.25">
      <c r="K632">
        <v>632</v>
      </c>
    </row>
    <row r="633" spans="11:11" x14ac:dyDescent="0.25">
      <c r="K633">
        <v>633</v>
      </c>
    </row>
    <row r="634" spans="11:11" x14ac:dyDescent="0.25">
      <c r="K634">
        <v>634</v>
      </c>
    </row>
    <row r="635" spans="11:11" x14ac:dyDescent="0.25">
      <c r="K635">
        <v>635</v>
      </c>
    </row>
    <row r="636" spans="11:11" x14ac:dyDescent="0.25">
      <c r="K636">
        <v>636</v>
      </c>
    </row>
    <row r="637" spans="11:11" x14ac:dyDescent="0.25">
      <c r="K637">
        <v>637</v>
      </c>
    </row>
    <row r="638" spans="11:11" x14ac:dyDescent="0.25">
      <c r="K638">
        <v>638</v>
      </c>
    </row>
    <row r="639" spans="11:11" x14ac:dyDescent="0.25">
      <c r="K639">
        <v>639</v>
      </c>
    </row>
    <row r="640" spans="11:11" x14ac:dyDescent="0.25">
      <c r="K640">
        <v>640</v>
      </c>
    </row>
    <row r="641" spans="11:11" x14ac:dyDescent="0.25">
      <c r="K641">
        <v>641</v>
      </c>
    </row>
    <row r="642" spans="11:11" x14ac:dyDescent="0.25">
      <c r="K642">
        <v>642</v>
      </c>
    </row>
    <row r="643" spans="11:11" x14ac:dyDescent="0.25">
      <c r="K643">
        <v>643</v>
      </c>
    </row>
    <row r="644" spans="11:11" x14ac:dyDescent="0.25">
      <c r="K644">
        <v>644</v>
      </c>
    </row>
    <row r="645" spans="11:11" x14ac:dyDescent="0.25">
      <c r="K645">
        <v>645</v>
      </c>
    </row>
    <row r="646" spans="11:11" x14ac:dyDescent="0.25">
      <c r="K646">
        <v>646</v>
      </c>
    </row>
    <row r="647" spans="11:11" x14ac:dyDescent="0.25">
      <c r="K647">
        <v>647</v>
      </c>
    </row>
    <row r="648" spans="11:11" x14ac:dyDescent="0.25">
      <c r="K648">
        <v>648</v>
      </c>
    </row>
    <row r="649" spans="11:11" x14ac:dyDescent="0.25">
      <c r="K649">
        <v>649</v>
      </c>
    </row>
    <row r="650" spans="11:11" x14ac:dyDescent="0.25">
      <c r="K650">
        <v>650</v>
      </c>
    </row>
    <row r="651" spans="11:11" x14ac:dyDescent="0.25">
      <c r="K651">
        <v>651</v>
      </c>
    </row>
    <row r="652" spans="11:11" x14ac:dyDescent="0.25">
      <c r="K652">
        <v>652</v>
      </c>
    </row>
    <row r="653" spans="11:11" x14ac:dyDescent="0.25">
      <c r="K653">
        <v>653</v>
      </c>
    </row>
    <row r="654" spans="11:11" x14ac:dyDescent="0.25">
      <c r="K654">
        <v>654</v>
      </c>
    </row>
    <row r="655" spans="11:11" x14ac:dyDescent="0.25">
      <c r="K655">
        <v>655</v>
      </c>
    </row>
    <row r="656" spans="11:11" x14ac:dyDescent="0.25">
      <c r="K656">
        <v>656</v>
      </c>
    </row>
    <row r="657" spans="11:11" x14ac:dyDescent="0.25">
      <c r="K657">
        <v>657</v>
      </c>
    </row>
    <row r="658" spans="11:11" x14ac:dyDescent="0.25">
      <c r="K658">
        <v>658</v>
      </c>
    </row>
    <row r="659" spans="11:11" x14ac:dyDescent="0.25">
      <c r="K659">
        <v>659</v>
      </c>
    </row>
    <row r="660" spans="11:11" x14ac:dyDescent="0.25">
      <c r="K660">
        <v>660</v>
      </c>
    </row>
    <row r="661" spans="11:11" x14ac:dyDescent="0.25">
      <c r="K661">
        <v>661</v>
      </c>
    </row>
    <row r="662" spans="11:11" x14ac:dyDescent="0.25">
      <c r="K662">
        <v>662</v>
      </c>
    </row>
    <row r="663" spans="11:11" x14ac:dyDescent="0.25">
      <c r="K663">
        <v>663</v>
      </c>
    </row>
    <row r="664" spans="11:11" x14ac:dyDescent="0.25">
      <c r="K664">
        <v>664</v>
      </c>
    </row>
    <row r="665" spans="11:11" x14ac:dyDescent="0.25">
      <c r="K665">
        <v>665</v>
      </c>
    </row>
    <row r="666" spans="11:11" x14ac:dyDescent="0.25">
      <c r="K666">
        <v>666</v>
      </c>
    </row>
    <row r="667" spans="11:11" x14ac:dyDescent="0.25">
      <c r="K667">
        <v>667</v>
      </c>
    </row>
    <row r="668" spans="11:11" x14ac:dyDescent="0.25">
      <c r="K668">
        <v>668</v>
      </c>
    </row>
    <row r="669" spans="11:11" x14ac:dyDescent="0.25">
      <c r="K669">
        <v>669</v>
      </c>
    </row>
    <row r="670" spans="11:11" x14ac:dyDescent="0.25">
      <c r="K670">
        <v>670</v>
      </c>
    </row>
    <row r="671" spans="11:11" x14ac:dyDescent="0.25">
      <c r="K671">
        <v>671</v>
      </c>
    </row>
    <row r="672" spans="11:11" x14ac:dyDescent="0.25">
      <c r="K672">
        <v>672</v>
      </c>
    </row>
    <row r="673" spans="11:11" x14ac:dyDescent="0.25">
      <c r="K673">
        <v>673</v>
      </c>
    </row>
    <row r="674" spans="11:11" x14ac:dyDescent="0.25">
      <c r="K674">
        <v>674</v>
      </c>
    </row>
    <row r="675" spans="11:11" x14ac:dyDescent="0.25">
      <c r="K675">
        <v>675</v>
      </c>
    </row>
    <row r="676" spans="11:11" x14ac:dyDescent="0.25">
      <c r="K676">
        <v>676</v>
      </c>
    </row>
    <row r="677" spans="11:11" x14ac:dyDescent="0.25">
      <c r="K677">
        <v>677</v>
      </c>
    </row>
    <row r="678" spans="11:11" x14ac:dyDescent="0.25">
      <c r="K678">
        <v>678</v>
      </c>
    </row>
    <row r="679" spans="11:11" x14ac:dyDescent="0.25">
      <c r="K679">
        <v>679</v>
      </c>
    </row>
    <row r="680" spans="11:11" x14ac:dyDescent="0.25">
      <c r="K680">
        <v>680</v>
      </c>
    </row>
    <row r="681" spans="11:11" x14ac:dyDescent="0.25">
      <c r="K681">
        <v>681</v>
      </c>
    </row>
    <row r="682" spans="11:11" x14ac:dyDescent="0.25">
      <c r="K682">
        <v>682</v>
      </c>
    </row>
    <row r="683" spans="11:11" x14ac:dyDescent="0.25">
      <c r="K683">
        <v>683</v>
      </c>
    </row>
    <row r="684" spans="11:11" x14ac:dyDescent="0.25">
      <c r="K684">
        <v>684</v>
      </c>
    </row>
    <row r="685" spans="11:11" x14ac:dyDescent="0.25">
      <c r="K685">
        <v>685</v>
      </c>
    </row>
    <row r="686" spans="11:11" x14ac:dyDescent="0.25">
      <c r="K686">
        <v>686</v>
      </c>
    </row>
    <row r="687" spans="11:11" x14ac:dyDescent="0.25">
      <c r="K687">
        <v>687</v>
      </c>
    </row>
    <row r="688" spans="11:11" x14ac:dyDescent="0.25">
      <c r="K688">
        <v>688</v>
      </c>
    </row>
    <row r="689" spans="11:11" x14ac:dyDescent="0.25">
      <c r="K689">
        <v>689</v>
      </c>
    </row>
    <row r="690" spans="11:11" x14ac:dyDescent="0.25">
      <c r="K690">
        <v>690</v>
      </c>
    </row>
    <row r="691" spans="11:11" x14ac:dyDescent="0.25">
      <c r="K691">
        <v>691</v>
      </c>
    </row>
    <row r="692" spans="11:11" x14ac:dyDescent="0.25">
      <c r="K692">
        <v>692</v>
      </c>
    </row>
    <row r="693" spans="11:11" x14ac:dyDescent="0.25">
      <c r="K693">
        <v>693</v>
      </c>
    </row>
    <row r="694" spans="11:11" x14ac:dyDescent="0.25">
      <c r="K694">
        <v>694</v>
      </c>
    </row>
    <row r="695" spans="11:11" x14ac:dyDescent="0.25">
      <c r="K695">
        <v>695</v>
      </c>
    </row>
    <row r="696" spans="11:11" x14ac:dyDescent="0.25">
      <c r="K696">
        <v>696</v>
      </c>
    </row>
    <row r="697" spans="11:11" x14ac:dyDescent="0.25">
      <c r="K697">
        <v>697</v>
      </c>
    </row>
    <row r="698" spans="11:11" x14ac:dyDescent="0.25">
      <c r="K698">
        <v>698</v>
      </c>
    </row>
    <row r="699" spans="11:11" x14ac:dyDescent="0.25">
      <c r="K699">
        <v>699</v>
      </c>
    </row>
    <row r="700" spans="11:11" x14ac:dyDescent="0.25">
      <c r="K700">
        <v>700</v>
      </c>
    </row>
    <row r="701" spans="11:11" x14ac:dyDescent="0.25">
      <c r="K701">
        <v>701</v>
      </c>
    </row>
    <row r="702" spans="11:11" x14ac:dyDescent="0.25">
      <c r="K702">
        <v>702</v>
      </c>
    </row>
    <row r="703" spans="11:11" x14ac:dyDescent="0.25">
      <c r="K703">
        <v>703</v>
      </c>
    </row>
    <row r="704" spans="11:11" x14ac:dyDescent="0.25">
      <c r="K704">
        <v>704</v>
      </c>
    </row>
    <row r="705" spans="11:11" x14ac:dyDescent="0.25">
      <c r="K705">
        <v>705</v>
      </c>
    </row>
    <row r="706" spans="11:11" x14ac:dyDescent="0.25">
      <c r="K706">
        <v>706</v>
      </c>
    </row>
    <row r="707" spans="11:11" x14ac:dyDescent="0.25">
      <c r="K707">
        <v>707</v>
      </c>
    </row>
    <row r="708" spans="11:11" x14ac:dyDescent="0.25">
      <c r="K708">
        <v>708</v>
      </c>
    </row>
    <row r="709" spans="11:11" x14ac:dyDescent="0.25">
      <c r="K709">
        <v>709</v>
      </c>
    </row>
    <row r="710" spans="11:11" x14ac:dyDescent="0.25">
      <c r="K710">
        <v>710</v>
      </c>
    </row>
    <row r="711" spans="11:11" x14ac:dyDescent="0.25">
      <c r="K711">
        <v>711</v>
      </c>
    </row>
    <row r="712" spans="11:11" x14ac:dyDescent="0.25">
      <c r="K712">
        <v>712</v>
      </c>
    </row>
    <row r="713" spans="11:11" x14ac:dyDescent="0.25">
      <c r="K713">
        <v>713</v>
      </c>
    </row>
    <row r="714" spans="11:11" x14ac:dyDescent="0.25">
      <c r="K714">
        <v>714</v>
      </c>
    </row>
    <row r="715" spans="11:11" x14ac:dyDescent="0.25">
      <c r="K715">
        <v>715</v>
      </c>
    </row>
    <row r="716" spans="11:11" x14ac:dyDescent="0.25">
      <c r="K716">
        <v>716</v>
      </c>
    </row>
    <row r="717" spans="11:11" x14ac:dyDescent="0.25">
      <c r="K717">
        <v>717</v>
      </c>
    </row>
    <row r="718" spans="11:11" x14ac:dyDescent="0.25">
      <c r="K718">
        <v>718</v>
      </c>
    </row>
    <row r="719" spans="11:11" x14ac:dyDescent="0.25">
      <c r="K719">
        <v>719</v>
      </c>
    </row>
    <row r="720" spans="11:11" x14ac:dyDescent="0.25">
      <c r="K720">
        <v>720</v>
      </c>
    </row>
    <row r="721" spans="11:11" x14ac:dyDescent="0.25">
      <c r="K721">
        <v>721</v>
      </c>
    </row>
    <row r="722" spans="11:11" x14ac:dyDescent="0.25">
      <c r="K722">
        <v>722</v>
      </c>
    </row>
    <row r="723" spans="11:11" x14ac:dyDescent="0.25">
      <c r="K723">
        <v>723</v>
      </c>
    </row>
    <row r="724" spans="11:11" x14ac:dyDescent="0.25">
      <c r="K724">
        <v>724</v>
      </c>
    </row>
    <row r="725" spans="11:11" x14ac:dyDescent="0.25">
      <c r="K725">
        <v>725</v>
      </c>
    </row>
    <row r="726" spans="11:11" x14ac:dyDescent="0.25">
      <c r="K726">
        <v>726</v>
      </c>
    </row>
    <row r="727" spans="11:11" x14ac:dyDescent="0.25">
      <c r="K727">
        <v>727</v>
      </c>
    </row>
    <row r="728" spans="11:11" x14ac:dyDescent="0.25">
      <c r="K728">
        <v>728</v>
      </c>
    </row>
    <row r="729" spans="11:11" x14ac:dyDescent="0.25">
      <c r="K729">
        <v>729</v>
      </c>
    </row>
    <row r="730" spans="11:11" x14ac:dyDescent="0.25">
      <c r="K730">
        <v>730</v>
      </c>
    </row>
    <row r="731" spans="11:11" x14ac:dyDescent="0.25">
      <c r="K731">
        <v>731</v>
      </c>
    </row>
    <row r="732" spans="11:11" x14ac:dyDescent="0.25">
      <c r="K732">
        <v>732</v>
      </c>
    </row>
    <row r="733" spans="11:11" x14ac:dyDescent="0.25">
      <c r="K733">
        <v>733</v>
      </c>
    </row>
    <row r="734" spans="11:11" x14ac:dyDescent="0.25">
      <c r="K734">
        <v>734</v>
      </c>
    </row>
    <row r="735" spans="11:11" x14ac:dyDescent="0.25">
      <c r="K735">
        <v>735</v>
      </c>
    </row>
    <row r="736" spans="11:11" x14ac:dyDescent="0.25">
      <c r="K736">
        <v>736</v>
      </c>
    </row>
    <row r="737" spans="11:11" x14ac:dyDescent="0.25">
      <c r="K737">
        <v>737</v>
      </c>
    </row>
    <row r="738" spans="11:11" x14ac:dyDescent="0.25">
      <c r="K738">
        <v>738</v>
      </c>
    </row>
    <row r="739" spans="11:11" x14ac:dyDescent="0.25">
      <c r="K739">
        <v>739</v>
      </c>
    </row>
    <row r="740" spans="11:11" x14ac:dyDescent="0.25">
      <c r="K740">
        <v>740</v>
      </c>
    </row>
    <row r="741" spans="11:11" x14ac:dyDescent="0.25">
      <c r="K741">
        <v>741</v>
      </c>
    </row>
    <row r="742" spans="11:11" x14ac:dyDescent="0.25">
      <c r="K742">
        <v>742</v>
      </c>
    </row>
    <row r="743" spans="11:11" x14ac:dyDescent="0.25">
      <c r="K743">
        <v>743</v>
      </c>
    </row>
    <row r="744" spans="11:11" x14ac:dyDescent="0.25">
      <c r="K744">
        <v>744</v>
      </c>
    </row>
    <row r="745" spans="11:11" x14ac:dyDescent="0.25">
      <c r="K745">
        <v>745</v>
      </c>
    </row>
    <row r="746" spans="11:11" x14ac:dyDescent="0.25">
      <c r="K746">
        <v>746</v>
      </c>
    </row>
    <row r="747" spans="11:11" x14ac:dyDescent="0.25">
      <c r="K747">
        <v>747</v>
      </c>
    </row>
    <row r="748" spans="11:11" x14ac:dyDescent="0.25">
      <c r="K748">
        <v>748</v>
      </c>
    </row>
    <row r="749" spans="11:11" x14ac:dyDescent="0.25">
      <c r="K749">
        <v>749</v>
      </c>
    </row>
    <row r="750" spans="11:11" x14ac:dyDescent="0.25">
      <c r="K750">
        <v>750</v>
      </c>
    </row>
    <row r="751" spans="11:11" x14ac:dyDescent="0.25">
      <c r="K751">
        <v>751</v>
      </c>
    </row>
    <row r="752" spans="11:11" x14ac:dyDescent="0.25">
      <c r="K752">
        <v>752</v>
      </c>
    </row>
    <row r="753" spans="11:11" x14ac:dyDescent="0.25">
      <c r="K753">
        <v>753</v>
      </c>
    </row>
    <row r="754" spans="11:11" x14ac:dyDescent="0.25">
      <c r="K754">
        <v>754</v>
      </c>
    </row>
    <row r="755" spans="11:11" x14ac:dyDescent="0.25">
      <c r="K755">
        <v>755</v>
      </c>
    </row>
    <row r="756" spans="11:11" x14ac:dyDescent="0.25">
      <c r="K756">
        <v>756</v>
      </c>
    </row>
    <row r="757" spans="11:11" x14ac:dyDescent="0.25">
      <c r="K757">
        <v>757</v>
      </c>
    </row>
    <row r="758" spans="11:11" x14ac:dyDescent="0.25">
      <c r="K758">
        <v>758</v>
      </c>
    </row>
    <row r="759" spans="11:11" x14ac:dyDescent="0.25">
      <c r="K759">
        <v>759</v>
      </c>
    </row>
    <row r="760" spans="11:11" x14ac:dyDescent="0.25">
      <c r="K760">
        <v>760</v>
      </c>
    </row>
    <row r="761" spans="11:11" x14ac:dyDescent="0.25">
      <c r="K761">
        <v>761</v>
      </c>
    </row>
    <row r="762" spans="11:11" x14ac:dyDescent="0.25">
      <c r="K762">
        <v>762</v>
      </c>
    </row>
    <row r="763" spans="11:11" x14ac:dyDescent="0.25">
      <c r="K763">
        <v>763</v>
      </c>
    </row>
    <row r="764" spans="11:11" x14ac:dyDescent="0.25">
      <c r="K764">
        <v>764</v>
      </c>
    </row>
    <row r="765" spans="11:11" x14ac:dyDescent="0.25">
      <c r="K765">
        <v>765</v>
      </c>
    </row>
    <row r="766" spans="11:11" x14ac:dyDescent="0.25">
      <c r="K766">
        <v>766</v>
      </c>
    </row>
    <row r="767" spans="11:11" x14ac:dyDescent="0.25">
      <c r="K767">
        <v>767</v>
      </c>
    </row>
    <row r="768" spans="11:11" x14ac:dyDescent="0.25">
      <c r="K768">
        <v>768</v>
      </c>
    </row>
    <row r="769" spans="11:11" x14ac:dyDescent="0.25">
      <c r="K769">
        <v>769</v>
      </c>
    </row>
    <row r="770" spans="11:11" x14ac:dyDescent="0.25">
      <c r="K770">
        <v>770</v>
      </c>
    </row>
    <row r="771" spans="11:11" x14ac:dyDescent="0.25">
      <c r="K771">
        <v>771</v>
      </c>
    </row>
    <row r="772" spans="11:11" x14ac:dyDescent="0.25">
      <c r="K772">
        <v>772</v>
      </c>
    </row>
    <row r="773" spans="11:11" x14ac:dyDescent="0.25">
      <c r="K773">
        <v>773</v>
      </c>
    </row>
    <row r="774" spans="11:11" x14ac:dyDescent="0.25">
      <c r="K774">
        <v>774</v>
      </c>
    </row>
    <row r="775" spans="11:11" x14ac:dyDescent="0.25">
      <c r="K775">
        <v>775</v>
      </c>
    </row>
    <row r="776" spans="11:11" x14ac:dyDescent="0.25">
      <c r="K776">
        <v>776</v>
      </c>
    </row>
    <row r="777" spans="11:11" x14ac:dyDescent="0.25">
      <c r="K777">
        <v>777</v>
      </c>
    </row>
    <row r="778" spans="11:11" x14ac:dyDescent="0.25">
      <c r="K778">
        <v>778</v>
      </c>
    </row>
    <row r="779" spans="11:11" x14ac:dyDescent="0.25">
      <c r="K779">
        <v>779</v>
      </c>
    </row>
    <row r="780" spans="11:11" x14ac:dyDescent="0.25">
      <c r="K780">
        <v>780</v>
      </c>
    </row>
    <row r="781" spans="11:11" x14ac:dyDescent="0.25">
      <c r="K781">
        <v>781</v>
      </c>
    </row>
    <row r="782" spans="11:11" x14ac:dyDescent="0.25">
      <c r="K782">
        <v>782</v>
      </c>
    </row>
    <row r="783" spans="11:11" x14ac:dyDescent="0.25">
      <c r="K783">
        <v>783</v>
      </c>
    </row>
    <row r="784" spans="11:11" x14ac:dyDescent="0.25">
      <c r="K784">
        <v>784</v>
      </c>
    </row>
    <row r="785" spans="11:11" x14ac:dyDescent="0.25">
      <c r="K785">
        <v>785</v>
      </c>
    </row>
    <row r="786" spans="11:11" x14ac:dyDescent="0.25">
      <c r="K786">
        <v>786</v>
      </c>
    </row>
    <row r="787" spans="11:11" x14ac:dyDescent="0.25">
      <c r="K787">
        <v>787</v>
      </c>
    </row>
    <row r="788" spans="11:11" x14ac:dyDescent="0.25">
      <c r="K788">
        <v>788</v>
      </c>
    </row>
    <row r="789" spans="11:11" x14ac:dyDescent="0.25">
      <c r="K789">
        <v>789</v>
      </c>
    </row>
    <row r="790" spans="11:11" x14ac:dyDescent="0.25">
      <c r="K790">
        <v>790</v>
      </c>
    </row>
    <row r="791" spans="11:11" x14ac:dyDescent="0.25">
      <c r="K791">
        <v>791</v>
      </c>
    </row>
    <row r="792" spans="11:11" x14ac:dyDescent="0.25">
      <c r="K792">
        <v>792</v>
      </c>
    </row>
    <row r="793" spans="11:11" x14ac:dyDescent="0.25">
      <c r="K793">
        <v>793</v>
      </c>
    </row>
    <row r="794" spans="11:11" x14ac:dyDescent="0.25">
      <c r="K794">
        <v>794</v>
      </c>
    </row>
    <row r="795" spans="11:11" x14ac:dyDescent="0.25">
      <c r="K795">
        <v>795</v>
      </c>
    </row>
    <row r="796" spans="11:11" x14ac:dyDescent="0.25">
      <c r="K796">
        <v>796</v>
      </c>
    </row>
    <row r="797" spans="11:11" x14ac:dyDescent="0.25">
      <c r="K797">
        <v>797</v>
      </c>
    </row>
    <row r="798" spans="11:11" x14ac:dyDescent="0.25">
      <c r="K798">
        <v>798</v>
      </c>
    </row>
    <row r="799" spans="11:11" x14ac:dyDescent="0.25">
      <c r="K799">
        <v>799</v>
      </c>
    </row>
    <row r="800" spans="11:11" x14ac:dyDescent="0.25">
      <c r="K800">
        <v>800</v>
      </c>
    </row>
    <row r="801" spans="11:11" x14ac:dyDescent="0.25">
      <c r="K801">
        <v>801</v>
      </c>
    </row>
    <row r="802" spans="11:11" x14ac:dyDescent="0.25">
      <c r="K802">
        <v>802</v>
      </c>
    </row>
    <row r="803" spans="11:11" x14ac:dyDescent="0.25">
      <c r="K803">
        <v>803</v>
      </c>
    </row>
    <row r="804" spans="11:11" x14ac:dyDescent="0.25">
      <c r="K804">
        <v>804</v>
      </c>
    </row>
    <row r="805" spans="11:11" x14ac:dyDescent="0.25">
      <c r="K805">
        <v>805</v>
      </c>
    </row>
    <row r="806" spans="11:11" x14ac:dyDescent="0.25">
      <c r="K806">
        <v>806</v>
      </c>
    </row>
    <row r="807" spans="11:11" x14ac:dyDescent="0.25">
      <c r="K807">
        <v>807</v>
      </c>
    </row>
    <row r="808" spans="11:11" x14ac:dyDescent="0.25">
      <c r="K808">
        <v>808</v>
      </c>
    </row>
    <row r="809" spans="11:11" x14ac:dyDescent="0.25">
      <c r="K809">
        <v>809</v>
      </c>
    </row>
    <row r="810" spans="11:11" x14ac:dyDescent="0.25">
      <c r="K810">
        <v>810</v>
      </c>
    </row>
    <row r="811" spans="11:11" x14ac:dyDescent="0.25">
      <c r="K811">
        <v>811</v>
      </c>
    </row>
    <row r="812" spans="11:11" x14ac:dyDescent="0.25">
      <c r="K812">
        <v>812</v>
      </c>
    </row>
    <row r="813" spans="11:11" x14ac:dyDescent="0.25">
      <c r="K813">
        <v>813</v>
      </c>
    </row>
    <row r="814" spans="11:11" x14ac:dyDescent="0.25">
      <c r="K814">
        <v>814</v>
      </c>
    </row>
    <row r="815" spans="11:11" x14ac:dyDescent="0.25">
      <c r="K815">
        <v>815</v>
      </c>
    </row>
    <row r="816" spans="11:11" x14ac:dyDescent="0.25">
      <c r="K816">
        <v>816</v>
      </c>
    </row>
    <row r="817" spans="11:11" x14ac:dyDescent="0.25">
      <c r="K817">
        <v>817</v>
      </c>
    </row>
    <row r="818" spans="11:11" x14ac:dyDescent="0.25">
      <c r="K818">
        <v>818</v>
      </c>
    </row>
    <row r="819" spans="11:11" x14ac:dyDescent="0.25">
      <c r="K819">
        <v>819</v>
      </c>
    </row>
    <row r="820" spans="11:11" x14ac:dyDescent="0.25">
      <c r="K820">
        <v>820</v>
      </c>
    </row>
    <row r="821" spans="11:11" x14ac:dyDescent="0.25">
      <c r="K821">
        <v>821</v>
      </c>
    </row>
    <row r="822" spans="11:11" x14ac:dyDescent="0.25">
      <c r="K822">
        <v>822</v>
      </c>
    </row>
    <row r="823" spans="11:11" x14ac:dyDescent="0.25">
      <c r="K823">
        <v>823</v>
      </c>
    </row>
    <row r="824" spans="11:11" x14ac:dyDescent="0.25">
      <c r="K824">
        <v>824</v>
      </c>
    </row>
    <row r="825" spans="11:11" x14ac:dyDescent="0.25">
      <c r="K825">
        <v>825</v>
      </c>
    </row>
    <row r="826" spans="11:11" x14ac:dyDescent="0.25">
      <c r="K826">
        <v>826</v>
      </c>
    </row>
    <row r="827" spans="11:11" x14ac:dyDescent="0.25">
      <c r="K827">
        <v>827</v>
      </c>
    </row>
    <row r="828" spans="11:11" x14ac:dyDescent="0.25">
      <c r="K828">
        <v>828</v>
      </c>
    </row>
    <row r="829" spans="11:11" x14ac:dyDescent="0.25">
      <c r="K829">
        <v>829</v>
      </c>
    </row>
    <row r="830" spans="11:11" x14ac:dyDescent="0.25">
      <c r="K830">
        <v>830</v>
      </c>
    </row>
    <row r="831" spans="11:11" x14ac:dyDescent="0.25">
      <c r="K831">
        <v>831</v>
      </c>
    </row>
    <row r="832" spans="11:11" x14ac:dyDescent="0.25">
      <c r="K832">
        <v>832</v>
      </c>
    </row>
    <row r="833" spans="11:11" x14ac:dyDescent="0.25">
      <c r="K833">
        <v>833</v>
      </c>
    </row>
    <row r="834" spans="11:11" x14ac:dyDescent="0.25">
      <c r="K834">
        <v>834</v>
      </c>
    </row>
    <row r="835" spans="11:11" x14ac:dyDescent="0.25">
      <c r="K835">
        <v>835</v>
      </c>
    </row>
    <row r="836" spans="11:11" x14ac:dyDescent="0.25">
      <c r="K836">
        <v>836</v>
      </c>
    </row>
    <row r="837" spans="11:11" x14ac:dyDescent="0.25">
      <c r="K837">
        <v>837</v>
      </c>
    </row>
    <row r="838" spans="11:11" x14ac:dyDescent="0.25">
      <c r="K838">
        <v>838</v>
      </c>
    </row>
    <row r="839" spans="11:11" x14ac:dyDescent="0.25">
      <c r="K839">
        <v>839</v>
      </c>
    </row>
    <row r="840" spans="11:11" x14ac:dyDescent="0.25">
      <c r="K840">
        <v>840</v>
      </c>
    </row>
    <row r="841" spans="11:11" x14ac:dyDescent="0.25">
      <c r="K841">
        <v>841</v>
      </c>
    </row>
    <row r="842" spans="11:11" x14ac:dyDescent="0.25">
      <c r="K842">
        <v>842</v>
      </c>
    </row>
    <row r="843" spans="11:11" x14ac:dyDescent="0.25">
      <c r="K843">
        <v>843</v>
      </c>
    </row>
    <row r="844" spans="11:11" x14ac:dyDescent="0.25">
      <c r="K844">
        <v>844</v>
      </c>
    </row>
    <row r="845" spans="11:11" x14ac:dyDescent="0.25">
      <c r="K845">
        <v>845</v>
      </c>
    </row>
    <row r="846" spans="11:11" x14ac:dyDescent="0.25">
      <c r="K846">
        <v>846</v>
      </c>
    </row>
    <row r="847" spans="11:11" x14ac:dyDescent="0.25">
      <c r="K847">
        <v>847</v>
      </c>
    </row>
    <row r="848" spans="11:11" x14ac:dyDescent="0.25">
      <c r="K848">
        <v>848</v>
      </c>
    </row>
    <row r="849" spans="11:11" x14ac:dyDescent="0.25">
      <c r="K849">
        <v>849</v>
      </c>
    </row>
    <row r="850" spans="11:11" x14ac:dyDescent="0.25">
      <c r="K850">
        <v>850</v>
      </c>
    </row>
    <row r="851" spans="11:11" x14ac:dyDescent="0.25">
      <c r="K851">
        <v>851</v>
      </c>
    </row>
    <row r="852" spans="11:11" x14ac:dyDescent="0.25">
      <c r="K852">
        <v>852</v>
      </c>
    </row>
    <row r="853" spans="11:11" x14ac:dyDescent="0.25">
      <c r="K853">
        <v>853</v>
      </c>
    </row>
    <row r="854" spans="11:11" x14ac:dyDescent="0.25">
      <c r="K854">
        <v>854</v>
      </c>
    </row>
    <row r="855" spans="11:11" x14ac:dyDescent="0.25">
      <c r="K855">
        <v>855</v>
      </c>
    </row>
    <row r="856" spans="11:11" x14ac:dyDescent="0.25">
      <c r="K856">
        <v>856</v>
      </c>
    </row>
    <row r="857" spans="11:11" x14ac:dyDescent="0.25">
      <c r="K857">
        <v>857</v>
      </c>
    </row>
    <row r="858" spans="11:11" x14ac:dyDescent="0.25">
      <c r="K858">
        <v>858</v>
      </c>
    </row>
    <row r="859" spans="11:11" x14ac:dyDescent="0.25">
      <c r="K859">
        <v>859</v>
      </c>
    </row>
    <row r="860" spans="11:11" x14ac:dyDescent="0.25">
      <c r="K860">
        <v>860</v>
      </c>
    </row>
    <row r="861" spans="11:11" x14ac:dyDescent="0.25">
      <c r="K861">
        <v>861</v>
      </c>
    </row>
    <row r="862" spans="11:11" x14ac:dyDescent="0.25">
      <c r="K862">
        <v>862</v>
      </c>
    </row>
    <row r="863" spans="11:11" x14ac:dyDescent="0.25">
      <c r="K863">
        <v>863</v>
      </c>
    </row>
    <row r="864" spans="11:11" x14ac:dyDescent="0.25">
      <c r="K864">
        <v>864</v>
      </c>
    </row>
    <row r="865" spans="11:11" x14ac:dyDescent="0.25">
      <c r="K865">
        <v>865</v>
      </c>
    </row>
    <row r="866" spans="11:11" x14ac:dyDescent="0.25">
      <c r="K866">
        <v>866</v>
      </c>
    </row>
    <row r="867" spans="11:11" x14ac:dyDescent="0.25">
      <c r="K867">
        <v>867</v>
      </c>
    </row>
    <row r="868" spans="11:11" x14ac:dyDescent="0.25">
      <c r="K868">
        <v>868</v>
      </c>
    </row>
    <row r="869" spans="11:11" x14ac:dyDescent="0.25">
      <c r="K869">
        <v>869</v>
      </c>
    </row>
    <row r="870" spans="11:11" x14ac:dyDescent="0.25">
      <c r="K870">
        <v>870</v>
      </c>
    </row>
    <row r="871" spans="11:11" x14ac:dyDescent="0.25">
      <c r="K871">
        <v>871</v>
      </c>
    </row>
    <row r="872" spans="11:11" x14ac:dyDescent="0.25">
      <c r="K872">
        <v>872</v>
      </c>
    </row>
    <row r="873" spans="11:11" x14ac:dyDescent="0.25">
      <c r="K873">
        <v>873</v>
      </c>
    </row>
    <row r="874" spans="11:11" x14ac:dyDescent="0.25">
      <c r="K874">
        <v>874</v>
      </c>
    </row>
    <row r="875" spans="11:11" x14ac:dyDescent="0.25">
      <c r="K875">
        <v>875</v>
      </c>
    </row>
    <row r="876" spans="11:11" x14ac:dyDescent="0.25">
      <c r="K876">
        <v>876</v>
      </c>
    </row>
    <row r="877" spans="11:11" x14ac:dyDescent="0.25">
      <c r="K877">
        <v>877</v>
      </c>
    </row>
    <row r="878" spans="11:11" x14ac:dyDescent="0.25">
      <c r="K878">
        <v>878</v>
      </c>
    </row>
    <row r="879" spans="11:11" x14ac:dyDescent="0.25">
      <c r="K879">
        <v>879</v>
      </c>
    </row>
    <row r="880" spans="11:11" x14ac:dyDescent="0.25">
      <c r="K880">
        <v>880</v>
      </c>
    </row>
    <row r="881" spans="11:11" x14ac:dyDescent="0.25">
      <c r="K881">
        <v>881</v>
      </c>
    </row>
    <row r="882" spans="11:11" x14ac:dyDescent="0.25">
      <c r="K882">
        <v>882</v>
      </c>
    </row>
    <row r="883" spans="11:11" x14ac:dyDescent="0.25">
      <c r="K883">
        <v>883</v>
      </c>
    </row>
    <row r="884" spans="11:11" x14ac:dyDescent="0.25">
      <c r="K884">
        <v>884</v>
      </c>
    </row>
    <row r="885" spans="11:11" x14ac:dyDescent="0.25">
      <c r="K885">
        <v>885</v>
      </c>
    </row>
    <row r="886" spans="11:11" x14ac:dyDescent="0.25">
      <c r="K886">
        <v>886</v>
      </c>
    </row>
    <row r="887" spans="11:11" x14ac:dyDescent="0.25">
      <c r="K887">
        <v>887</v>
      </c>
    </row>
    <row r="888" spans="11:11" x14ac:dyDescent="0.25">
      <c r="K888">
        <v>888</v>
      </c>
    </row>
    <row r="889" spans="11:11" x14ac:dyDescent="0.25">
      <c r="K889">
        <v>889</v>
      </c>
    </row>
    <row r="890" spans="11:11" x14ac:dyDescent="0.25">
      <c r="K890">
        <v>890</v>
      </c>
    </row>
    <row r="891" spans="11:11" x14ac:dyDescent="0.25">
      <c r="K891">
        <v>891</v>
      </c>
    </row>
    <row r="892" spans="11:11" x14ac:dyDescent="0.25">
      <c r="K892">
        <v>892</v>
      </c>
    </row>
    <row r="893" spans="11:11" x14ac:dyDescent="0.25">
      <c r="K893">
        <v>893</v>
      </c>
    </row>
    <row r="894" spans="11:11" x14ac:dyDescent="0.25">
      <c r="K894">
        <v>894</v>
      </c>
    </row>
    <row r="895" spans="11:11" x14ac:dyDescent="0.25">
      <c r="K895">
        <v>895</v>
      </c>
    </row>
    <row r="896" spans="11:11" x14ac:dyDescent="0.25">
      <c r="K896">
        <v>896</v>
      </c>
    </row>
    <row r="897" spans="11:11" x14ac:dyDescent="0.25">
      <c r="K897">
        <v>897</v>
      </c>
    </row>
    <row r="898" spans="11:11" x14ac:dyDescent="0.25">
      <c r="K898">
        <v>898</v>
      </c>
    </row>
    <row r="899" spans="11:11" x14ac:dyDescent="0.25">
      <c r="K899">
        <v>899</v>
      </c>
    </row>
    <row r="900" spans="11:11" x14ac:dyDescent="0.25">
      <c r="K900">
        <v>900</v>
      </c>
    </row>
    <row r="901" spans="11:11" x14ac:dyDescent="0.25">
      <c r="K901">
        <v>901</v>
      </c>
    </row>
    <row r="902" spans="11:11" x14ac:dyDescent="0.25">
      <c r="K902">
        <v>902</v>
      </c>
    </row>
    <row r="903" spans="11:11" x14ac:dyDescent="0.25">
      <c r="K903">
        <v>903</v>
      </c>
    </row>
    <row r="904" spans="11:11" x14ac:dyDescent="0.25">
      <c r="K904">
        <v>904</v>
      </c>
    </row>
    <row r="905" spans="11:11" x14ac:dyDescent="0.25">
      <c r="K905">
        <v>905</v>
      </c>
    </row>
    <row r="906" spans="11:11" x14ac:dyDescent="0.25">
      <c r="K906">
        <v>906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"/>
  <sheetViews>
    <sheetView workbookViewId="0">
      <selection activeCell="L8" sqref="L8"/>
    </sheetView>
  </sheetViews>
  <sheetFormatPr defaultRowHeight="15" x14ac:dyDescent="0.25"/>
  <sheetData>
    <row r="3" spans="2:2" x14ac:dyDescent="0.25">
      <c r="B3" s="29"/>
    </row>
  </sheetData>
  <conditionalFormatting sqref="B3">
    <cfRule type="cellIs" dxfId="1" priority="1" operator="equal">
      <formula>". . "</formula>
    </cfRule>
    <cfRule type="cellIs" dxfId="0" priority="2" operator="equal">
      <formula>"0. 0. 0"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2</vt:i4>
      </vt:variant>
    </vt:vector>
  </HeadingPairs>
  <TitlesOfParts>
    <vt:vector size="7" baseType="lpstr">
      <vt:lpstr>Diagram</vt:lpstr>
      <vt:lpstr>Tabell</vt:lpstr>
      <vt:lpstr>pivå</vt:lpstr>
      <vt:lpstr>lt tabell</vt:lpstr>
      <vt:lpstr>INFO</vt:lpstr>
      <vt:lpstr>Diagram!Utskriftsområde</vt:lpstr>
      <vt:lpstr>Tabell!Utskriftsområde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2006-09-25T10:59:01Z</dcterms:created>
  <dcterms:modified xsi:type="dcterms:W3CDTF">2014-05-26T13:39:40Z</dcterms:modified>
</cp:coreProperties>
</file>